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
    </mc:Choice>
  </mc:AlternateContent>
  <xr:revisionPtr revIDLastSave="0" documentId="13_ncr:1_{3EC06925-DF0F-2146-9C0E-883C2FB9D540}" xr6:coauthVersionLast="47" xr6:coauthVersionMax="47" xr10:uidLastSave="{00000000-0000-0000-0000-000000000000}"/>
  <bookViews>
    <workbookView xWindow="0" yWindow="500" windowWidth="28800" windowHeight="17500" activeTab="10" xr2:uid="{2C5421F2-F6FF-AF40-A1BA-002154432065}"/>
  </bookViews>
  <sheets>
    <sheet name="Software" sheetId="7" r:id="rId1"/>
    <sheet name="Hardware" sheetId="12" r:id="rId2"/>
    <sheet name="Consumer" sheetId="8" r:id="rId3"/>
    <sheet name="Healthcare" sheetId="9" r:id="rId4"/>
    <sheet name="Financials" sheetId="10" r:id="rId5"/>
    <sheet name="Industrials" sheetId="11" r:id="rId6"/>
    <sheet name="Large Caps" sheetId="1" state="hidden" r:id="rId7"/>
    <sheet name="Mid Caps" sheetId="2" state="hidden" r:id="rId8"/>
    <sheet name="Small Caps" sheetId="3" state="hidden" r:id="rId9"/>
    <sheet name="Fidelity Portfolio" sheetId="4" r:id="rId10"/>
    <sheet name="Schwab Portfolio" sheetId="5"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s>
  <definedNames>
    <definedName name="_xlnm._FilterDatabase" localSheetId="2" hidden="1">Consumer!$A$1:$P$33</definedName>
    <definedName name="_xlnm._FilterDatabase" localSheetId="9" hidden="1">'Fidelity Portfolio'!$A$1:$R$1</definedName>
    <definedName name="_xlnm._FilterDatabase" localSheetId="4" hidden="1">Financials!$A$1:$P$33</definedName>
    <definedName name="_xlnm._FilterDatabase" localSheetId="1" hidden="1">Hardware!$A$1:$P$22</definedName>
    <definedName name="_xlnm._FilterDatabase" localSheetId="3" hidden="1">Healthcare!$A$1:$P$33</definedName>
    <definedName name="_xlnm._FilterDatabase" localSheetId="5" hidden="1">Industrials!$A$1:$P$33</definedName>
    <definedName name="_xlnm._FilterDatabase" localSheetId="6" hidden="1">'Large Caps'!$A$1:$P$50</definedName>
    <definedName name="_xlnm._FilterDatabase" localSheetId="7" hidden="1">'Mid Caps'!$A$1:$P$50</definedName>
    <definedName name="_xlnm._FilterDatabase" localSheetId="10" hidden="1">'Schwab Portfolio'!$A$1:$R$30</definedName>
    <definedName name="_xlnm._FilterDatabase" localSheetId="8" hidden="1">'Small Caps'!$A$1:$P$50</definedName>
    <definedName name="_xlnm._FilterDatabase" localSheetId="0" hidden="1">Software!$A$1:$P$29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5" l="1" a="1"/>
  <c r="O2" i="5" s="1"/>
  <c r="N2" i="5"/>
  <c r="M2" i="5"/>
  <c r="L2" i="5"/>
  <c r="K2" i="5"/>
  <c r="J2" i="5"/>
  <c r="I2" i="5"/>
  <c r="H2" i="5"/>
  <c r="G2" i="5"/>
  <c r="F2" i="5"/>
  <c r="E2" i="5"/>
  <c r="D2" i="5"/>
  <c r="C2" i="5"/>
  <c r="P2" i="5" s="1"/>
  <c r="B2" i="5" a="1"/>
  <c r="B2" i="5" s="1"/>
  <c r="O3" i="5" a="1"/>
  <c r="O3" i="5" s="1"/>
  <c r="N3" i="5"/>
  <c r="M3" i="5"/>
  <c r="L3" i="5"/>
  <c r="K3" i="5"/>
  <c r="J3" i="5"/>
  <c r="I3" i="5"/>
  <c r="H3" i="5"/>
  <c r="G3" i="5"/>
  <c r="F3" i="5"/>
  <c r="E3" i="5"/>
  <c r="D3" i="5"/>
  <c r="C3" i="5"/>
  <c r="P3" i="5" s="1"/>
  <c r="B3" i="5" a="1"/>
  <c r="B3" i="5" s="1"/>
  <c r="O4" i="5" a="1"/>
  <c r="O4" i="5" s="1"/>
  <c r="N4" i="5"/>
  <c r="M4" i="5"/>
  <c r="L4" i="5"/>
  <c r="K4" i="5"/>
  <c r="J4" i="5"/>
  <c r="I4" i="5"/>
  <c r="H4" i="5"/>
  <c r="G4" i="5"/>
  <c r="F4" i="5"/>
  <c r="E4" i="5"/>
  <c r="D4" i="5"/>
  <c r="C4" i="5"/>
  <c r="P4" i="5" s="1"/>
  <c r="B4" i="5" a="1"/>
  <c r="B4" i="5" s="1"/>
  <c r="O5" i="5" a="1"/>
  <c r="O5" i="5" s="1"/>
  <c r="N5" i="5"/>
  <c r="M5" i="5"/>
  <c r="L5" i="5"/>
  <c r="K5" i="5"/>
  <c r="J5" i="5"/>
  <c r="I5" i="5"/>
  <c r="H5" i="5"/>
  <c r="G5" i="5"/>
  <c r="F5" i="5"/>
  <c r="E5" i="5"/>
  <c r="D5" i="5"/>
  <c r="C5" i="5"/>
  <c r="P5" i="5" s="1"/>
  <c r="B5" i="5" a="1"/>
  <c r="B5" i="5" s="1"/>
  <c r="O6" i="5" a="1"/>
  <c r="O6" i="5" s="1"/>
  <c r="N6" i="5"/>
  <c r="M6" i="5"/>
  <c r="L6" i="5"/>
  <c r="K6" i="5"/>
  <c r="J6" i="5"/>
  <c r="I6" i="5"/>
  <c r="H6" i="5"/>
  <c r="G6" i="5"/>
  <c r="F6" i="5"/>
  <c r="E6" i="5"/>
  <c r="D6" i="5"/>
  <c r="C6" i="5"/>
  <c r="P6" i="5" s="1"/>
  <c r="B6" i="5" a="1"/>
  <c r="B6" i="5" s="1"/>
  <c r="O7" i="5" a="1"/>
  <c r="O7" i="5" s="1"/>
  <c r="N7" i="5"/>
  <c r="M7" i="5"/>
  <c r="L7" i="5"/>
  <c r="K7" i="5"/>
  <c r="J7" i="5"/>
  <c r="I7" i="5"/>
  <c r="H7" i="5"/>
  <c r="G7" i="5"/>
  <c r="F7" i="5"/>
  <c r="E7" i="5"/>
  <c r="D7" i="5"/>
  <c r="C7" i="5"/>
  <c r="P7" i="5" s="1"/>
  <c r="B7" i="5" a="1"/>
  <c r="B7" i="5" s="1"/>
  <c r="O8" i="5" a="1"/>
  <c r="O8" i="5" s="1"/>
  <c r="N8" i="5"/>
  <c r="M8" i="5"/>
  <c r="L8" i="5"/>
  <c r="K8" i="5"/>
  <c r="J8" i="5"/>
  <c r="I8" i="5"/>
  <c r="H8" i="5"/>
  <c r="G8" i="5"/>
  <c r="F8" i="5"/>
  <c r="E8" i="5"/>
  <c r="D8" i="5"/>
  <c r="C8" i="5"/>
  <c r="P8" i="5" s="1"/>
  <c r="B8" i="5" a="1"/>
  <c r="B8" i="5" s="1"/>
  <c r="O10" i="5" a="1"/>
  <c r="O10" i="5" s="1"/>
  <c r="N10" i="5"/>
  <c r="M10" i="5"/>
  <c r="L10" i="5"/>
  <c r="K10" i="5"/>
  <c r="J10" i="5"/>
  <c r="I10" i="5"/>
  <c r="H10" i="5"/>
  <c r="G10" i="5"/>
  <c r="F10" i="5"/>
  <c r="E10" i="5"/>
  <c r="D10" i="5"/>
  <c r="C10" i="5"/>
  <c r="P10" i="5" s="1"/>
  <c r="B10" i="5" a="1"/>
  <c r="B10" i="5" s="1"/>
  <c r="N9" i="5"/>
  <c r="M9" i="5"/>
  <c r="L9" i="5"/>
  <c r="K9" i="5"/>
  <c r="J9" i="5"/>
  <c r="I9" i="5"/>
  <c r="H9" i="5"/>
  <c r="G9" i="5"/>
  <c r="F9" i="5"/>
  <c r="E9" i="5"/>
  <c r="D9" i="5"/>
  <c r="C9" i="5"/>
  <c r="B9" i="5" a="1"/>
  <c r="B9" i="5" s="1"/>
  <c r="N13" i="11" l="1"/>
  <c r="J13" i="11"/>
  <c r="I13" i="11"/>
  <c r="H13" i="11"/>
  <c r="G13" i="11"/>
  <c r="F13" i="11"/>
  <c r="E13" i="11"/>
  <c r="D13" i="11"/>
  <c r="M13" i="11" l="1"/>
  <c r="K13" i="11" l="1"/>
  <c r="L13" i="11"/>
  <c r="C13" i="11" l="1"/>
  <c r="N12" i="11"/>
  <c r="M12" i="11"/>
  <c r="L12" i="11"/>
  <c r="K12" i="11"/>
  <c r="J12" i="11"/>
  <c r="I12" i="11"/>
  <c r="H12" i="11"/>
  <c r="G12" i="11"/>
  <c r="F12" i="11"/>
  <c r="E12" i="11"/>
  <c r="D12" i="11"/>
  <c r="C12" i="11"/>
  <c r="N11" i="11" l="1"/>
  <c r="M11" i="11"/>
  <c r="L11" i="11"/>
  <c r="K11" i="11"/>
  <c r="J11" i="11"/>
  <c r="I11" i="11"/>
  <c r="H11" i="11"/>
  <c r="G11" i="11"/>
  <c r="F11" i="11"/>
  <c r="E11" i="11"/>
  <c r="D11" i="11"/>
  <c r="C11" i="11"/>
  <c r="N9" i="11" l="1"/>
  <c r="J9" i="11"/>
  <c r="I9" i="11"/>
  <c r="H9" i="11"/>
  <c r="G9" i="11"/>
  <c r="F9" i="11"/>
  <c r="E9" i="11"/>
  <c r="D9" i="11"/>
  <c r="M9" i="11" l="1"/>
  <c r="K9" i="11" l="1"/>
  <c r="L9" i="11"/>
  <c r="C9" i="11" l="1"/>
  <c r="N8" i="11" l="1"/>
  <c r="M8" i="11"/>
  <c r="L8" i="11"/>
  <c r="K8" i="11"/>
  <c r="J8" i="11"/>
  <c r="I8" i="11"/>
  <c r="H8" i="11"/>
  <c r="G8" i="11"/>
  <c r="F8" i="11"/>
  <c r="E8" i="11"/>
  <c r="D8" i="11"/>
  <c r="C8" i="11"/>
  <c r="N6" i="11" l="1"/>
  <c r="M6" i="11"/>
  <c r="L6" i="11"/>
  <c r="K6" i="11"/>
  <c r="J6" i="11"/>
  <c r="I6" i="11"/>
  <c r="H6" i="11"/>
  <c r="G6" i="11"/>
  <c r="F6" i="11"/>
  <c r="E6" i="11"/>
  <c r="D6" i="11"/>
  <c r="C6" i="11"/>
  <c r="N10" i="11" l="1"/>
  <c r="M10" i="11"/>
  <c r="L10" i="11"/>
  <c r="K10" i="11"/>
  <c r="J10" i="11"/>
  <c r="I10" i="11"/>
  <c r="H10" i="11"/>
  <c r="G10" i="11"/>
  <c r="F10" i="11"/>
  <c r="E10" i="11"/>
  <c r="D10" i="11"/>
  <c r="C10" i="11"/>
  <c r="N7" i="11" l="1"/>
  <c r="J7" i="11"/>
  <c r="I7" i="11"/>
  <c r="H7" i="11"/>
  <c r="G7" i="11"/>
  <c r="F7" i="11"/>
  <c r="E7" i="11"/>
  <c r="D7" i="11"/>
  <c r="M7" i="11"/>
  <c r="K7" i="11" l="1"/>
  <c r="L7" i="11"/>
  <c r="C7" i="11" l="1"/>
  <c r="N4" i="11"/>
  <c r="M4" i="11"/>
  <c r="L4" i="11"/>
  <c r="K4" i="11"/>
  <c r="J4" i="11"/>
  <c r="I4" i="11"/>
  <c r="H4" i="11"/>
  <c r="G4" i="11"/>
  <c r="F4" i="11"/>
  <c r="E4" i="11"/>
  <c r="D4" i="11"/>
  <c r="C4" i="11"/>
  <c r="J5" i="11" l="1"/>
  <c r="I5" i="11"/>
  <c r="H5" i="11"/>
  <c r="G5" i="11"/>
  <c r="M5" i="11"/>
  <c r="F5" i="11" l="1"/>
  <c r="E5" i="11"/>
  <c r="N5" i="11"/>
  <c r="K5" i="11"/>
  <c r="D5" i="11"/>
  <c r="C5" i="11" l="1"/>
  <c r="N2" i="11"/>
  <c r="M2" i="11"/>
  <c r="L2" i="11"/>
  <c r="K2" i="11"/>
  <c r="J2" i="11"/>
  <c r="I2" i="11"/>
  <c r="H2" i="11"/>
  <c r="G2" i="11"/>
  <c r="F2" i="11"/>
  <c r="E2" i="11"/>
  <c r="D2" i="11"/>
  <c r="C2" i="11"/>
  <c r="N3" i="11" l="1"/>
  <c r="M3" i="11"/>
  <c r="L3" i="11"/>
  <c r="K3" i="11"/>
  <c r="J3" i="11"/>
  <c r="I3" i="11"/>
  <c r="H3" i="11"/>
  <c r="G3" i="11"/>
  <c r="F3" i="11"/>
  <c r="E3" i="11"/>
  <c r="D3" i="11"/>
  <c r="C3" i="11"/>
  <c r="N14" i="11" l="1"/>
  <c r="M14" i="11"/>
  <c r="K14" i="11"/>
  <c r="J14" i="11"/>
  <c r="I14" i="11"/>
  <c r="H14" i="11"/>
  <c r="G14" i="11"/>
  <c r="F14" i="11"/>
  <c r="E14" i="11"/>
  <c r="D14" i="11"/>
  <c r="C14" i="11"/>
  <c r="N11" i="10" l="1"/>
  <c r="M11" i="10"/>
  <c r="L11" i="10"/>
  <c r="K11" i="10"/>
  <c r="J11" i="10"/>
  <c r="I11" i="10"/>
  <c r="H11" i="10"/>
  <c r="G11" i="10"/>
  <c r="F11" i="10"/>
  <c r="E11" i="10"/>
  <c r="D11" i="10"/>
  <c r="C11" i="10"/>
  <c r="N8" i="10" l="1"/>
  <c r="M8" i="10"/>
  <c r="L8" i="10"/>
  <c r="K8" i="10"/>
  <c r="J8" i="10"/>
  <c r="I8" i="10"/>
  <c r="H8" i="10"/>
  <c r="G8" i="10"/>
  <c r="F8" i="10"/>
  <c r="E8" i="10"/>
  <c r="D8" i="10"/>
  <c r="C8" i="10"/>
  <c r="N6" i="10" l="1"/>
  <c r="M6" i="10"/>
  <c r="L6" i="10"/>
  <c r="K6" i="10"/>
  <c r="J6" i="10"/>
  <c r="I6" i="10"/>
  <c r="H6" i="10"/>
  <c r="G6" i="10"/>
  <c r="F6" i="10"/>
  <c r="E6" i="10"/>
  <c r="D6" i="10"/>
  <c r="C6" i="10"/>
  <c r="M5" i="10" l="1"/>
  <c r="L5" i="10"/>
  <c r="K5" i="10"/>
  <c r="J5" i="10"/>
  <c r="I5" i="10"/>
  <c r="H5" i="10"/>
  <c r="G5" i="10"/>
  <c r="F5" i="10"/>
  <c r="E5" i="10"/>
  <c r="D5" i="10" l="1"/>
  <c r="N5" i="10" l="1"/>
  <c r="C5" i="10" l="1"/>
  <c r="N3" i="10"/>
  <c r="M3" i="10"/>
  <c r="L3" i="10"/>
  <c r="K3" i="10"/>
  <c r="J3" i="10"/>
  <c r="I3" i="10"/>
  <c r="H3" i="10"/>
  <c r="G3" i="10"/>
  <c r="F3" i="10"/>
  <c r="E3" i="10"/>
  <c r="D3" i="10"/>
  <c r="C3" i="10"/>
  <c r="O10" i="4" l="1" a="1"/>
  <c r="O10" i="4" s="1"/>
  <c r="N10" i="4"/>
  <c r="M10" i="4"/>
  <c r="L10" i="4"/>
  <c r="K10" i="4"/>
  <c r="J10" i="4"/>
  <c r="I10" i="4"/>
  <c r="H10" i="4"/>
  <c r="G10" i="4"/>
  <c r="F10" i="4"/>
  <c r="E10" i="4"/>
  <c r="D10" i="4"/>
  <c r="C10" i="4"/>
  <c r="B10" i="4" a="1"/>
  <c r="B10" i="4" s="1"/>
  <c r="Q10" i="4" a="1"/>
  <c r="Q10" i="4" s="1"/>
  <c r="N8" i="12"/>
  <c r="M8" i="12"/>
  <c r="L8" i="12"/>
  <c r="K8" i="12"/>
  <c r="J8" i="12"/>
  <c r="I8" i="12"/>
  <c r="H8" i="12"/>
  <c r="G8" i="12"/>
  <c r="P8" i="12" s="1"/>
  <c r="F8" i="12"/>
  <c r="E8" i="12"/>
  <c r="D8" i="12"/>
  <c r="C8" i="12"/>
  <c r="O8" i="12" a="1"/>
  <c r="O8" i="12" s="1"/>
  <c r="Q14" i="12" a="1"/>
  <c r="Q14" i="12" s="1"/>
  <c r="B8" i="12" a="1"/>
  <c r="B8" i="12" s="1"/>
  <c r="P10" i="4" l="1"/>
  <c r="N2" i="4"/>
  <c r="M2" i="4"/>
  <c r="L2" i="4"/>
  <c r="K2" i="4"/>
  <c r="J2" i="4"/>
  <c r="I2" i="4"/>
  <c r="H2" i="4"/>
  <c r="G2" i="4"/>
  <c r="F2" i="4"/>
  <c r="E2" i="4"/>
  <c r="D2" i="4"/>
  <c r="C2" i="4"/>
  <c r="B2" i="4" a="1"/>
  <c r="B2" i="4" s="1"/>
  <c r="N2" i="10" l="1"/>
  <c r="M2" i="10"/>
  <c r="L2" i="10"/>
  <c r="K2" i="10"/>
  <c r="J2" i="10"/>
  <c r="I2" i="10"/>
  <c r="H2" i="10"/>
  <c r="G2" i="10"/>
  <c r="F2" i="10"/>
  <c r="E2" i="10"/>
  <c r="D2" i="10"/>
  <c r="C2" i="10" l="1"/>
  <c r="Q4" i="4" a="1"/>
  <c r="Q4" i="4" s="1"/>
  <c r="O4" i="4" a="1"/>
  <c r="O4" i="4" s="1"/>
  <c r="N4" i="4"/>
  <c r="M4" i="4"/>
  <c r="L4" i="4"/>
  <c r="K4" i="4"/>
  <c r="J4" i="4"/>
  <c r="I4" i="4"/>
  <c r="H4" i="4"/>
  <c r="G4" i="4"/>
  <c r="F4" i="4"/>
  <c r="E4" i="4"/>
  <c r="D4" i="4"/>
  <c r="C4" i="4"/>
  <c r="B4" i="4" a="1"/>
  <c r="B4" i="4" s="1"/>
  <c r="Q5" i="4" a="1"/>
  <c r="Q5" i="4" s="1"/>
  <c r="O5" i="4" a="1"/>
  <c r="O5" i="4" s="1"/>
  <c r="N5" i="4"/>
  <c r="M5" i="4"/>
  <c r="L5" i="4"/>
  <c r="K5" i="4"/>
  <c r="J5" i="4"/>
  <c r="I5" i="4"/>
  <c r="H5" i="4"/>
  <c r="G5" i="4"/>
  <c r="F5" i="4"/>
  <c r="E5" i="4"/>
  <c r="D5" i="4"/>
  <c r="C5" i="4"/>
  <c r="B5" i="4" a="1"/>
  <c r="B5" i="4" s="1"/>
  <c r="Q3" i="4" a="1"/>
  <c r="Q3" i="4" s="1"/>
  <c r="O3" i="4" a="1"/>
  <c r="O3" i="4" s="1"/>
  <c r="N3" i="4"/>
  <c r="M3" i="4"/>
  <c r="J3" i="4"/>
  <c r="F3" i="4"/>
  <c r="E3" i="4"/>
  <c r="D3" i="4"/>
  <c r="C3" i="4"/>
  <c r="B3" i="4" a="1"/>
  <c r="B3" i="4" s="1"/>
  <c r="Q6" i="4" a="1"/>
  <c r="Q6" i="4" s="1"/>
  <c r="O6" i="4" a="1"/>
  <c r="O6" i="4" s="1"/>
  <c r="N6" i="4"/>
  <c r="M6" i="4"/>
  <c r="L6" i="4"/>
  <c r="K6" i="4"/>
  <c r="J6" i="4"/>
  <c r="I6" i="4"/>
  <c r="H6" i="4"/>
  <c r="G6" i="4"/>
  <c r="F6" i="4"/>
  <c r="E6" i="4"/>
  <c r="D6" i="4"/>
  <c r="C6" i="4"/>
  <c r="B6" i="4" a="1"/>
  <c r="B6" i="4" s="1"/>
  <c r="Q7" i="4" a="1"/>
  <c r="Q7" i="4" s="1"/>
  <c r="O7" i="4" a="1"/>
  <c r="O7" i="4" s="1"/>
  <c r="N7" i="4"/>
  <c r="M7" i="4"/>
  <c r="L7" i="4"/>
  <c r="K7" i="4"/>
  <c r="J7" i="4"/>
  <c r="I7" i="4"/>
  <c r="H7" i="4"/>
  <c r="G7" i="4"/>
  <c r="F7" i="4"/>
  <c r="E7" i="4"/>
  <c r="D7" i="4"/>
  <c r="C7" i="4"/>
  <c r="B7" i="4" a="1"/>
  <c r="B7" i="4" s="1"/>
  <c r="Q9" i="4" a="1"/>
  <c r="Q9" i="4" s="1"/>
  <c r="O9" i="4" a="1"/>
  <c r="O9" i="4" s="1"/>
  <c r="N9" i="4"/>
  <c r="M9" i="4"/>
  <c r="K9" i="4"/>
  <c r="J9" i="4"/>
  <c r="I9" i="4"/>
  <c r="H9" i="4"/>
  <c r="G9" i="4"/>
  <c r="F9" i="4"/>
  <c r="E9" i="4"/>
  <c r="D9" i="4"/>
  <c r="C9" i="4"/>
  <c r="B9" i="4" a="1"/>
  <c r="B9" i="4" s="1"/>
  <c r="Q12" i="4" a="1"/>
  <c r="Q12" i="4" s="1"/>
  <c r="O12" i="4" a="1"/>
  <c r="O12" i="4" s="1"/>
  <c r="N12" i="4"/>
  <c r="M12" i="4"/>
  <c r="L12" i="4"/>
  <c r="K12" i="4"/>
  <c r="J12" i="4"/>
  <c r="I12" i="4"/>
  <c r="H12" i="4"/>
  <c r="G12" i="4"/>
  <c r="F12" i="4"/>
  <c r="E12" i="4"/>
  <c r="D12" i="4"/>
  <c r="C12" i="4"/>
  <c r="Q11" i="4" a="1"/>
  <c r="Q11" i="4" s="1"/>
  <c r="O11" i="4" a="1"/>
  <c r="O11" i="4" s="1"/>
  <c r="N11" i="4"/>
  <c r="M11" i="4"/>
  <c r="L11" i="4"/>
  <c r="K11" i="4"/>
  <c r="J11" i="4"/>
  <c r="I11" i="4"/>
  <c r="H11" i="4"/>
  <c r="G11" i="4"/>
  <c r="F11" i="4"/>
  <c r="E11" i="4"/>
  <c r="D11" i="4"/>
  <c r="C11" i="4"/>
  <c r="B11" i="4" a="1"/>
  <c r="B11" i="4" s="1"/>
  <c r="Q8" i="4" a="1"/>
  <c r="Q8" i="4" s="1"/>
  <c r="O8" i="4" a="1"/>
  <c r="O8" i="4" s="1"/>
  <c r="N8" i="4"/>
  <c r="M8" i="4"/>
  <c r="L8" i="4"/>
  <c r="K8" i="4"/>
  <c r="J8" i="4"/>
  <c r="I8" i="4"/>
  <c r="H8" i="4"/>
  <c r="G8" i="4"/>
  <c r="F8" i="4"/>
  <c r="E8" i="4"/>
  <c r="D8" i="4"/>
  <c r="C8" i="4"/>
  <c r="B8" i="4" a="1"/>
  <c r="B8" i="4" s="1"/>
  <c r="Q15" i="4" a="1"/>
  <c r="Q15" i="4" s="1"/>
  <c r="O15" i="4" a="1"/>
  <c r="O15" i="4" s="1"/>
  <c r="N15" i="4"/>
  <c r="M15" i="4"/>
  <c r="L15" i="4"/>
  <c r="K15" i="4"/>
  <c r="J15" i="4"/>
  <c r="I15" i="4"/>
  <c r="H15" i="4"/>
  <c r="G15" i="4"/>
  <c r="F15" i="4"/>
  <c r="E15" i="4"/>
  <c r="D15" i="4"/>
  <c r="C15" i="4"/>
  <c r="B15" i="4" a="1"/>
  <c r="B15" i="4" s="1"/>
  <c r="Q13" i="4" a="1"/>
  <c r="Q13" i="4" s="1"/>
  <c r="O13" i="4" a="1"/>
  <c r="O13" i="4" s="1"/>
  <c r="N13" i="4"/>
  <c r="M13" i="4"/>
  <c r="L13" i="4"/>
  <c r="K13" i="4"/>
  <c r="J13" i="4"/>
  <c r="I13" i="4"/>
  <c r="H13" i="4"/>
  <c r="G13" i="4"/>
  <c r="F13" i="4"/>
  <c r="E13" i="4"/>
  <c r="D13" i="4"/>
  <c r="C13" i="4"/>
  <c r="B13" i="4" a="1"/>
  <c r="B13" i="4" s="1"/>
  <c r="Q14" i="4" a="1"/>
  <c r="Q14" i="4" s="1"/>
  <c r="O14" i="4" a="1"/>
  <c r="O14" i="4" s="1"/>
  <c r="N14" i="4"/>
  <c r="M14" i="4"/>
  <c r="L14" i="4"/>
  <c r="K14" i="4"/>
  <c r="J14" i="4"/>
  <c r="F14" i="4"/>
  <c r="E14" i="4"/>
  <c r="D14" i="4"/>
  <c r="C14" i="4"/>
  <c r="B14" i="4" a="1"/>
  <c r="B14" i="4" s="1"/>
  <c r="N12" i="10"/>
  <c r="J12" i="10"/>
  <c r="F12" i="10"/>
  <c r="E12" i="10"/>
  <c r="D12" i="10"/>
  <c r="M12" i="10"/>
  <c r="P3" i="4" l="1"/>
  <c r="P11" i="4"/>
  <c r="P15" i="4"/>
  <c r="P6" i="4"/>
  <c r="P4" i="4"/>
  <c r="P7" i="4"/>
  <c r="P5" i="4"/>
  <c r="P9" i="4"/>
  <c r="P8" i="4"/>
  <c r="P13" i="4"/>
  <c r="P14" i="4"/>
  <c r="P12" i="4"/>
  <c r="K12" i="10"/>
  <c r="L12" i="10"/>
  <c r="C12" i="10" l="1"/>
  <c r="N10" i="10"/>
  <c r="M10" i="10"/>
  <c r="L10" i="10"/>
  <c r="K10" i="10"/>
  <c r="J10" i="10"/>
  <c r="I10" i="10"/>
  <c r="H10" i="10"/>
  <c r="G10" i="10"/>
  <c r="F10" i="10"/>
  <c r="E10" i="10"/>
  <c r="D10" i="10"/>
  <c r="C10" i="10"/>
  <c r="N9" i="10" l="1"/>
  <c r="J9" i="10"/>
  <c r="I9" i="10"/>
  <c r="H9" i="10"/>
  <c r="G9" i="10"/>
  <c r="F9" i="10"/>
  <c r="E9" i="10"/>
  <c r="D9" i="10"/>
  <c r="M9" i="10"/>
  <c r="K9" i="10" l="1"/>
  <c r="L9" i="10"/>
  <c r="C9" i="10" l="1"/>
  <c r="N7" i="10"/>
  <c r="M7" i="10"/>
  <c r="L7" i="10"/>
  <c r="K7" i="10"/>
  <c r="J7" i="10"/>
  <c r="I7" i="10"/>
  <c r="H7" i="10"/>
  <c r="G7" i="10"/>
  <c r="F7" i="10"/>
  <c r="E7" i="10"/>
  <c r="D7" i="10"/>
  <c r="C7" i="10"/>
  <c r="N4" i="10" l="1"/>
  <c r="J4" i="10"/>
  <c r="I4" i="10"/>
  <c r="H4" i="10"/>
  <c r="G4" i="10"/>
  <c r="F4" i="10"/>
  <c r="E4" i="10"/>
  <c r="D4" i="10"/>
  <c r="M4" i="10"/>
  <c r="K4" i="10" l="1"/>
  <c r="L4" i="10"/>
  <c r="C4" i="10" l="1"/>
  <c r="N6" i="9"/>
  <c r="J6" i="9"/>
  <c r="I6" i="9"/>
  <c r="H6" i="9"/>
  <c r="G6" i="9"/>
  <c r="F6" i="9"/>
  <c r="E6" i="9"/>
  <c r="D6" i="9"/>
  <c r="L6" i="9" l="1"/>
  <c r="K6" i="9"/>
  <c r="M6" i="9"/>
  <c r="C6" i="9"/>
  <c r="N8" i="9"/>
  <c r="M8" i="9"/>
  <c r="L8" i="9"/>
  <c r="K8" i="9"/>
  <c r="J8" i="9"/>
  <c r="I8" i="9"/>
  <c r="H8" i="9"/>
  <c r="G8" i="9"/>
  <c r="F8" i="9"/>
  <c r="E8" i="9"/>
  <c r="D8" i="9"/>
  <c r="C8" i="9" l="1"/>
  <c r="N9" i="9"/>
  <c r="M9" i="9"/>
  <c r="L9" i="9"/>
  <c r="K9" i="9"/>
  <c r="J9" i="9"/>
  <c r="I9" i="9"/>
  <c r="H9" i="9"/>
  <c r="G9" i="9"/>
  <c r="F9" i="9"/>
  <c r="E9" i="9"/>
  <c r="D9" i="9"/>
  <c r="C9" i="9"/>
  <c r="N7" i="9" l="1"/>
  <c r="M7" i="9"/>
  <c r="L7" i="9"/>
  <c r="K7" i="9"/>
  <c r="J7" i="9"/>
  <c r="I7" i="9"/>
  <c r="H7" i="9"/>
  <c r="G7" i="9"/>
  <c r="F7" i="9"/>
  <c r="E7" i="9"/>
  <c r="D7" i="9"/>
  <c r="O7" i="9" l="1" a="1"/>
  <c r="O7" i="9" s="1"/>
  <c r="Q9" i="9" a="1"/>
  <c r="Q9" i="9" s="1"/>
  <c r="B7" i="9" a="1"/>
  <c r="B7" i="9" s="1"/>
  <c r="C7" i="9" l="1"/>
  <c r="P7" i="9" s="1"/>
  <c r="N4" i="9" l="1"/>
  <c r="M4" i="9"/>
  <c r="L4" i="9"/>
  <c r="K4" i="9"/>
  <c r="J4" i="9"/>
  <c r="I4" i="9"/>
  <c r="H4" i="9"/>
  <c r="G4" i="9"/>
  <c r="F4" i="9"/>
  <c r="E4" i="9"/>
  <c r="D4" i="9"/>
  <c r="C4" i="9"/>
  <c r="N3" i="9" l="1"/>
  <c r="M3" i="9"/>
  <c r="L3" i="9"/>
  <c r="K3" i="9"/>
  <c r="J3" i="9"/>
  <c r="I3" i="9"/>
  <c r="H3" i="9"/>
  <c r="G3" i="9"/>
  <c r="F3" i="9"/>
  <c r="E3" i="9"/>
  <c r="D3" i="9"/>
  <c r="C3" i="9"/>
  <c r="N2" i="9" l="1"/>
  <c r="M2" i="9"/>
  <c r="L2" i="9"/>
  <c r="K2" i="9"/>
  <c r="J2" i="9"/>
  <c r="I2" i="9"/>
  <c r="H2" i="9"/>
  <c r="G2" i="9"/>
  <c r="F2" i="9"/>
  <c r="E2" i="9"/>
  <c r="D2" i="9"/>
  <c r="C2" i="9"/>
  <c r="N5" i="9" l="1"/>
  <c r="M5" i="9"/>
  <c r="L5" i="9"/>
  <c r="K5" i="9"/>
  <c r="J5" i="9"/>
  <c r="I5" i="9"/>
  <c r="H5" i="9"/>
  <c r="G5" i="9"/>
  <c r="F5" i="9"/>
  <c r="E5" i="9"/>
  <c r="D5" i="9"/>
  <c r="C5" i="9"/>
  <c r="N4" i="8" l="1"/>
  <c r="J4" i="8"/>
  <c r="I4" i="8"/>
  <c r="H4" i="8"/>
  <c r="G4" i="8"/>
  <c r="F4" i="8"/>
  <c r="E4" i="8"/>
  <c r="D4" i="8"/>
  <c r="M4" i="8"/>
  <c r="K4" i="8" l="1"/>
  <c r="L4" i="8"/>
  <c r="C4" i="8" l="1"/>
  <c r="N9" i="8" l="1"/>
  <c r="M9" i="8"/>
  <c r="L9" i="8"/>
  <c r="K9" i="8"/>
  <c r="J9" i="8"/>
  <c r="I9" i="8"/>
  <c r="H9" i="8"/>
  <c r="G9" i="8" l="1"/>
  <c r="E9" i="8"/>
  <c r="D9" i="8"/>
  <c r="C9" i="8"/>
  <c r="N7" i="8" l="1"/>
  <c r="J7" i="8"/>
  <c r="I7" i="8"/>
  <c r="H7" i="8"/>
  <c r="G7" i="8"/>
  <c r="F7" i="8"/>
  <c r="E7" i="8"/>
  <c r="D7" i="8"/>
  <c r="M7" i="8" l="1"/>
  <c r="K7" i="8" l="1"/>
  <c r="L7" i="8"/>
  <c r="C7" i="8" l="1"/>
  <c r="N8" i="8"/>
  <c r="M8" i="8"/>
  <c r="L8" i="8"/>
  <c r="K8" i="8"/>
  <c r="J8" i="8"/>
  <c r="I8" i="8"/>
  <c r="H8" i="8"/>
  <c r="G8" i="8"/>
  <c r="F8" i="8"/>
  <c r="E8" i="8"/>
  <c r="D8" i="8"/>
  <c r="C8" i="8" l="1"/>
  <c r="N5" i="8" l="1"/>
  <c r="M5" i="8"/>
  <c r="L5" i="8"/>
  <c r="K5" i="8"/>
  <c r="J5" i="8"/>
  <c r="I5" i="8"/>
  <c r="H5" i="8"/>
  <c r="G5" i="8"/>
  <c r="F5" i="8"/>
  <c r="E5" i="8"/>
  <c r="D5" i="8"/>
  <c r="C5" i="8"/>
  <c r="N6" i="8" l="1"/>
  <c r="M6" i="8"/>
  <c r="L6" i="8"/>
  <c r="K6" i="8"/>
  <c r="J6" i="8"/>
  <c r="I6" i="8"/>
  <c r="H6" i="8"/>
  <c r="G6" i="8"/>
  <c r="F6" i="8"/>
  <c r="E6" i="8"/>
  <c r="D6" i="8"/>
  <c r="C6" i="8"/>
  <c r="N3" i="8" l="1"/>
  <c r="M3" i="8"/>
  <c r="L3" i="8"/>
  <c r="K3" i="8"/>
  <c r="J3" i="8"/>
  <c r="I3" i="8"/>
  <c r="H3" i="8"/>
  <c r="G3" i="8"/>
  <c r="F3" i="8"/>
  <c r="E3" i="8"/>
  <c r="D3" i="8"/>
  <c r="C3" i="8" l="1"/>
  <c r="N2" i="8"/>
  <c r="M2" i="8"/>
  <c r="L2" i="8"/>
  <c r="K2" i="8"/>
  <c r="J2" i="8"/>
  <c r="I2" i="8"/>
  <c r="H2" i="8"/>
  <c r="G2" i="8"/>
  <c r="F2" i="8"/>
  <c r="E2" i="8"/>
  <c r="D2" i="8"/>
  <c r="C2" i="8"/>
  <c r="N11" i="12" l="1"/>
  <c r="J11" i="12"/>
  <c r="G11" i="12"/>
  <c r="D11" i="12"/>
  <c r="M11" i="12"/>
  <c r="C11" i="12" l="1"/>
  <c r="N12" i="12"/>
  <c r="M12" i="12"/>
  <c r="L12" i="12"/>
  <c r="K12" i="12"/>
  <c r="J12" i="12"/>
  <c r="I12" i="12"/>
  <c r="H12" i="12"/>
  <c r="G12" i="12"/>
  <c r="F12" i="12"/>
  <c r="E12" i="12"/>
  <c r="D12" i="12"/>
  <c r="C12" i="12"/>
  <c r="N13" i="12" l="1"/>
  <c r="M13" i="12"/>
  <c r="L13" i="12"/>
  <c r="K13" i="12"/>
  <c r="J13" i="12"/>
  <c r="I13" i="12"/>
  <c r="H13" i="12"/>
  <c r="G13" i="12"/>
  <c r="F13" i="12"/>
  <c r="E13" i="12"/>
  <c r="D13" i="12"/>
  <c r="C13" i="12"/>
  <c r="N14" i="12" l="1"/>
  <c r="M14" i="12"/>
  <c r="K14" i="12"/>
  <c r="J14" i="12"/>
  <c r="I14" i="12"/>
  <c r="H14" i="12"/>
  <c r="G14" i="12"/>
  <c r="D14" i="12"/>
  <c r="C14" i="12" l="1"/>
  <c r="N10" i="12" l="1"/>
  <c r="M10" i="12"/>
  <c r="L10" i="12"/>
  <c r="K10" i="12"/>
  <c r="J10" i="12"/>
  <c r="I10" i="12"/>
  <c r="H10" i="12"/>
  <c r="G10" i="12"/>
  <c r="F10" i="12"/>
  <c r="E10" i="12"/>
  <c r="D10" i="12"/>
  <c r="C10" i="12"/>
  <c r="N9" i="12" l="1"/>
  <c r="J9" i="12"/>
  <c r="I9" i="12"/>
  <c r="G9" i="12"/>
  <c r="H9" i="12"/>
  <c r="M9" i="12"/>
  <c r="K9" i="12" l="1"/>
  <c r="L9" i="12"/>
  <c r="D9" i="12"/>
  <c r="F9" i="12"/>
  <c r="E9" i="12"/>
  <c r="C9" i="12" l="1"/>
  <c r="N7" i="12"/>
  <c r="M7" i="12"/>
  <c r="L7" i="12"/>
  <c r="K7" i="12"/>
  <c r="J7" i="12"/>
  <c r="I7" i="12"/>
  <c r="H7" i="12"/>
  <c r="G7" i="12"/>
  <c r="F7" i="12"/>
  <c r="E7" i="12"/>
  <c r="D7" i="12"/>
  <c r="C7" i="12" l="1"/>
  <c r="N6" i="12"/>
  <c r="M6" i="12"/>
  <c r="L6" i="12"/>
  <c r="K6" i="12"/>
  <c r="J6" i="12"/>
  <c r="I6" i="12"/>
  <c r="H6" i="12"/>
  <c r="G6" i="12"/>
  <c r="F6" i="12"/>
  <c r="E6" i="12"/>
  <c r="D6" i="12"/>
  <c r="C6" i="12" l="1"/>
  <c r="N5" i="12"/>
  <c r="M5" i="12"/>
  <c r="J5" i="12"/>
  <c r="F5" i="12"/>
  <c r="E5" i="12"/>
  <c r="D5" i="12"/>
  <c r="C5" i="12" l="1"/>
  <c r="N4" i="12"/>
  <c r="M4" i="12"/>
  <c r="L4" i="12"/>
  <c r="K4" i="12"/>
  <c r="J4" i="12"/>
  <c r="I4" i="12"/>
  <c r="H4" i="12"/>
  <c r="G4" i="12"/>
  <c r="F4" i="12"/>
  <c r="E4" i="12"/>
  <c r="D4" i="12"/>
  <c r="C4" i="12"/>
  <c r="N3" i="12" l="1"/>
  <c r="M3" i="12"/>
  <c r="L3" i="12"/>
  <c r="K3" i="12"/>
  <c r="J3" i="12"/>
  <c r="I3" i="12"/>
  <c r="H3" i="12"/>
  <c r="G3" i="12"/>
  <c r="F3" i="12"/>
  <c r="E3" i="12"/>
  <c r="D3" i="12"/>
  <c r="C3" i="12" l="1"/>
  <c r="N2" i="12"/>
  <c r="L2" i="12"/>
  <c r="K2" i="12"/>
  <c r="J2" i="12"/>
  <c r="H2" i="12"/>
  <c r="G2" i="12"/>
  <c r="E2" i="12"/>
  <c r="I2" i="12"/>
  <c r="M2" i="12"/>
  <c r="F2" i="12" l="1"/>
  <c r="D2" i="12"/>
  <c r="C2" i="12" l="1"/>
  <c r="O2" i="10" a="1"/>
  <c r="O2" i="10" s="1"/>
  <c r="P2" i="10"/>
  <c r="O3" i="10" a="1"/>
  <c r="O3" i="10" s="1"/>
  <c r="P3" i="10"/>
  <c r="O5" i="10" a="1"/>
  <c r="O5" i="10" s="1"/>
  <c r="P5" i="10"/>
  <c r="O4" i="10" a="1"/>
  <c r="O4" i="10" s="1"/>
  <c r="P4" i="10"/>
  <c r="O6" i="10" a="1"/>
  <c r="O6" i="10" s="1"/>
  <c r="P6" i="10"/>
  <c r="O7" i="10" a="1"/>
  <c r="O7" i="10" s="1"/>
  <c r="P7" i="10"/>
  <c r="O8" i="10" a="1"/>
  <c r="O8" i="10" s="1"/>
  <c r="P8" i="10"/>
  <c r="O9" i="10" a="1"/>
  <c r="O9" i="10" s="1"/>
  <c r="P9" i="10"/>
  <c r="O10" i="10" a="1"/>
  <c r="O10" i="10" s="1"/>
  <c r="P10" i="10"/>
  <c r="O11" i="10" a="1"/>
  <c r="O11" i="10" s="1"/>
  <c r="P11" i="10"/>
  <c r="O12" i="10" a="1"/>
  <c r="O12" i="10" s="1"/>
  <c r="P12" i="10"/>
  <c r="N20" i="7"/>
  <c r="J20" i="7"/>
  <c r="I20" i="7"/>
  <c r="H20" i="7"/>
  <c r="G20" i="7"/>
  <c r="F20" i="7"/>
  <c r="D20" i="7"/>
  <c r="M20" i="7" l="1"/>
  <c r="K20" i="7" l="1"/>
  <c r="N19" i="7"/>
  <c r="M19" i="7"/>
  <c r="K19" i="7"/>
  <c r="J19" i="7"/>
  <c r="I19" i="7"/>
  <c r="H19" i="7"/>
  <c r="G19" i="7"/>
  <c r="F19" i="7"/>
  <c r="E19" i="7"/>
  <c r="D19" i="7"/>
  <c r="C19" i="7"/>
  <c r="C20" i="7" l="1"/>
  <c r="N18" i="7"/>
  <c r="M18" i="7"/>
  <c r="L18" i="7"/>
  <c r="K18" i="7"/>
  <c r="J18" i="7"/>
  <c r="I18" i="7"/>
  <c r="H18" i="7"/>
  <c r="G18" i="7"/>
  <c r="F18" i="7"/>
  <c r="E18" i="7"/>
  <c r="D18" i="7"/>
  <c r="C18" i="7"/>
  <c r="N14" i="7" l="1"/>
  <c r="J14" i="7"/>
  <c r="I14" i="7"/>
  <c r="H14" i="7"/>
  <c r="G14" i="7"/>
  <c r="F14" i="7"/>
  <c r="E14" i="7"/>
  <c r="D14" i="7"/>
  <c r="M14" i="7" l="1"/>
  <c r="K14" i="7" l="1"/>
  <c r="L14" i="7"/>
  <c r="C14" i="7" l="1"/>
  <c r="N16" i="7"/>
  <c r="M16" i="7"/>
  <c r="L16" i="7"/>
  <c r="K16" i="7"/>
  <c r="J16" i="7"/>
  <c r="I16" i="7"/>
  <c r="H16" i="7"/>
  <c r="G16" i="7"/>
  <c r="F16" i="7"/>
  <c r="E16" i="7"/>
  <c r="D16" i="7"/>
  <c r="C16" i="7" l="1"/>
  <c r="N17" i="7"/>
  <c r="M17" i="7"/>
  <c r="L17" i="7"/>
  <c r="K17" i="7"/>
  <c r="J17" i="7"/>
  <c r="I17" i="7"/>
  <c r="H17" i="7"/>
  <c r="G17" i="7"/>
  <c r="F17" i="7"/>
  <c r="E17" i="7"/>
  <c r="D17" i="7"/>
  <c r="C17" i="7"/>
  <c r="N15" i="7" l="1"/>
  <c r="M15" i="7"/>
  <c r="L15" i="7"/>
  <c r="K15" i="7"/>
  <c r="J15" i="7"/>
  <c r="I15" i="7"/>
  <c r="H15" i="7"/>
  <c r="G15" i="7"/>
  <c r="F15" i="7"/>
  <c r="E15" i="7"/>
  <c r="D15" i="7"/>
  <c r="C15" i="7"/>
  <c r="N13" i="7" l="1"/>
  <c r="M13" i="7"/>
  <c r="J13" i="7"/>
  <c r="I13" i="7"/>
  <c r="H13" i="7"/>
  <c r="G13" i="7"/>
  <c r="F13" i="7"/>
  <c r="E13" i="7"/>
  <c r="D13" i="7"/>
  <c r="K13" i="7" l="1"/>
  <c r="L13" i="7"/>
  <c r="C13" i="7" l="1"/>
  <c r="N7" i="7"/>
  <c r="M7" i="7"/>
  <c r="L7" i="7"/>
  <c r="K7" i="7"/>
  <c r="J7" i="7"/>
  <c r="I7" i="7"/>
  <c r="H7" i="7"/>
  <c r="G7" i="7"/>
  <c r="F7" i="7"/>
  <c r="E7" i="7"/>
  <c r="D7" i="7"/>
  <c r="C7" i="7"/>
  <c r="N12" i="7" l="1"/>
  <c r="J12" i="7"/>
  <c r="I12" i="7"/>
  <c r="H12" i="7"/>
  <c r="G12" i="7"/>
  <c r="F12" i="7"/>
  <c r="E12" i="7"/>
  <c r="D12" i="7"/>
  <c r="M12" i="7"/>
  <c r="K12" i="7" l="1"/>
  <c r="L12" i="7"/>
  <c r="C12" i="7" l="1"/>
  <c r="N8" i="7"/>
  <c r="J8" i="7"/>
  <c r="I8" i="7"/>
  <c r="H8" i="7"/>
  <c r="G8" i="7"/>
  <c r="F8" i="7"/>
  <c r="E8" i="7"/>
  <c r="D8" i="7"/>
  <c r="M8" i="7" l="1"/>
  <c r="K8" i="7" l="1"/>
  <c r="L8" i="7"/>
  <c r="C8" i="7" l="1"/>
  <c r="N11" i="7"/>
  <c r="M11" i="7"/>
  <c r="L11" i="7"/>
  <c r="K11" i="7"/>
  <c r="J11" i="7"/>
  <c r="I11" i="7"/>
  <c r="H11" i="7"/>
  <c r="G11" i="7"/>
  <c r="F11" i="7"/>
  <c r="E11" i="7"/>
  <c r="D11" i="7"/>
  <c r="C11" i="7"/>
  <c r="N9" i="7" l="1"/>
  <c r="M9" i="7"/>
  <c r="K9" i="7"/>
  <c r="J9" i="7"/>
  <c r="I9" i="7"/>
  <c r="H9" i="7"/>
  <c r="G9" i="7"/>
  <c r="F9" i="7"/>
  <c r="E9" i="7"/>
  <c r="D9" i="7"/>
  <c r="C9" i="7"/>
  <c r="N10" i="7" l="1"/>
  <c r="M10" i="7"/>
  <c r="L10" i="7"/>
  <c r="K10" i="7"/>
  <c r="J10" i="7"/>
  <c r="I10" i="7"/>
  <c r="H10" i="7"/>
  <c r="G10" i="7"/>
  <c r="F10" i="7"/>
  <c r="E10" i="7"/>
  <c r="D10" i="7"/>
  <c r="C10" i="7"/>
  <c r="N5" i="7" l="1"/>
  <c r="M5" i="7"/>
  <c r="L5" i="7"/>
  <c r="K5" i="7"/>
  <c r="J5" i="7"/>
  <c r="I5" i="7"/>
  <c r="H5" i="7"/>
  <c r="G5" i="7"/>
  <c r="F5" i="7"/>
  <c r="E5" i="7"/>
  <c r="D5" i="7"/>
  <c r="C5" i="7"/>
  <c r="N6" i="7" l="1"/>
  <c r="M6" i="7"/>
  <c r="L6" i="7"/>
  <c r="K6" i="7"/>
  <c r="J6" i="7"/>
  <c r="I6" i="7"/>
  <c r="H6" i="7"/>
  <c r="G6" i="7"/>
  <c r="F6" i="7"/>
  <c r="E6" i="7"/>
  <c r="D6" i="7"/>
  <c r="C6" i="7"/>
  <c r="N4" i="7" l="1"/>
  <c r="M4" i="7"/>
  <c r="L4" i="7"/>
  <c r="K4" i="7"/>
  <c r="J4" i="7"/>
  <c r="I4" i="7"/>
  <c r="H4" i="7"/>
  <c r="G4" i="7"/>
  <c r="F4" i="7"/>
  <c r="E4" i="7"/>
  <c r="D4" i="7"/>
  <c r="C4" i="7"/>
  <c r="N3" i="7" l="1"/>
  <c r="J3" i="7"/>
  <c r="I3" i="7"/>
  <c r="H3" i="7"/>
  <c r="G3" i="7"/>
  <c r="F3" i="7"/>
  <c r="E3" i="7"/>
  <c r="D3" i="7"/>
  <c r="M3" i="7"/>
  <c r="K3" i="7" l="1"/>
  <c r="L3" i="7"/>
  <c r="C3" i="7" l="1"/>
  <c r="J2" i="7" l="1"/>
  <c r="I2" i="7"/>
  <c r="G2" i="7"/>
  <c r="H2" i="7"/>
  <c r="M2" i="7"/>
  <c r="K2" i="7" l="1"/>
  <c r="L2" i="7"/>
  <c r="D2" i="7"/>
  <c r="F2" i="7"/>
  <c r="E2" i="7"/>
  <c r="N2" i="7" l="1"/>
  <c r="C2" i="7" l="1"/>
  <c r="Q13" i="12" a="1"/>
  <c r="Q13" i="12" s="1"/>
  <c r="O12" i="12" a="1"/>
  <c r="O12" i="12" s="1"/>
  <c r="B12" i="12" a="1"/>
  <c r="B12" i="12" s="1"/>
  <c r="Q12" i="12" a="1"/>
  <c r="Q12" i="12" s="1"/>
  <c r="O11" i="12" a="1"/>
  <c r="O11" i="12" s="1"/>
  <c r="B11" i="12" a="1"/>
  <c r="B11" i="12" s="1"/>
  <c r="Q11" i="12" a="1"/>
  <c r="Q11" i="12" s="1"/>
  <c r="O13" i="12" a="1"/>
  <c r="O13" i="12" s="1"/>
  <c r="B13" i="12" a="1"/>
  <c r="B13" i="12" s="1"/>
  <c r="Q10" i="12" a="1"/>
  <c r="Q10" i="12" s="1"/>
  <c r="O14" i="12" a="1"/>
  <c r="O14" i="12" s="1"/>
  <c r="B14" i="12" a="1"/>
  <c r="B14" i="12" s="1"/>
  <c r="Q9" i="12" a="1"/>
  <c r="Q9" i="12" s="1"/>
  <c r="O5" i="12" a="1"/>
  <c r="O5" i="12" s="1"/>
  <c r="P5" i="12"/>
  <c r="B5" i="12" a="1"/>
  <c r="B5" i="12" s="1"/>
  <c r="Q8" i="12" a="1"/>
  <c r="Q8" i="12" s="1"/>
  <c r="O10" i="12" a="1"/>
  <c r="O10" i="12" s="1"/>
  <c r="Q7" i="12" a="1"/>
  <c r="Q7" i="12" s="1"/>
  <c r="O9" i="12" a="1"/>
  <c r="O9" i="12" s="1"/>
  <c r="B9" i="12" a="1"/>
  <c r="B9" i="12" s="1"/>
  <c r="Q6" i="12" a="1"/>
  <c r="Q6" i="12" s="1"/>
  <c r="O7" i="12" a="1"/>
  <c r="O7" i="12" s="1"/>
  <c r="B7" i="12" a="1"/>
  <c r="B7" i="12" s="1"/>
  <c r="Q5" i="12" a="1"/>
  <c r="Q5" i="12" s="1"/>
  <c r="O6" i="12" a="1"/>
  <c r="O6" i="12" s="1"/>
  <c r="B6" i="12" a="1"/>
  <c r="B6" i="12" s="1"/>
  <c r="Q4" i="12" a="1"/>
  <c r="Q4" i="12" s="1"/>
  <c r="O2" i="12" a="1"/>
  <c r="O2" i="12" s="1"/>
  <c r="B2" i="12" a="1"/>
  <c r="B2" i="12" s="1"/>
  <c r="Q3" i="12" a="1"/>
  <c r="Q3" i="12" s="1"/>
  <c r="O4" i="12" a="1"/>
  <c r="O4" i="12" s="1"/>
  <c r="B4" i="12" a="1"/>
  <c r="B4" i="12" s="1"/>
  <c r="Q2" i="12" a="1"/>
  <c r="Q2" i="12" s="1"/>
  <c r="O3" i="12" a="1"/>
  <c r="O3" i="12" s="1"/>
  <c r="B3" i="12" a="1"/>
  <c r="B3" i="12" s="1"/>
  <c r="P11" i="12" l="1"/>
  <c r="P14" i="12"/>
  <c r="P7" i="12"/>
  <c r="P4" i="12"/>
  <c r="P6" i="12"/>
  <c r="P13" i="12"/>
  <c r="P12" i="12"/>
  <c r="P10" i="12"/>
  <c r="P2" i="12"/>
  <c r="P9" i="12"/>
  <c r="P3" i="12"/>
  <c r="Q12" i="10" a="1"/>
  <c r="Q12" i="10" s="1"/>
  <c r="B9" i="10" l="1" a="1"/>
  <c r="B9" i="10" s="1"/>
  <c r="O20" i="7" l="1" a="1"/>
  <c r="O20" i="7" s="1"/>
  <c r="Q20" i="7" a="1"/>
  <c r="Q20" i="7" s="1"/>
  <c r="B20" i="7" a="1"/>
  <c r="B20" i="7" s="1"/>
  <c r="P20" i="7" l="1"/>
  <c r="O12" i="11" l="1" a="1"/>
  <c r="O12" i="11" s="1"/>
  <c r="Q14" i="11" a="1"/>
  <c r="Q14" i="11" s="1"/>
  <c r="P12" i="11" l="1"/>
  <c r="B12" i="11" a="1"/>
  <c r="B12" i="11" s="1"/>
  <c r="O6" i="11" l="1" a="1"/>
  <c r="O6" i="11" s="1"/>
  <c r="Q13" i="11" a="1"/>
  <c r="Q13" i="11" s="1"/>
  <c r="B6" i="11" a="1"/>
  <c r="B6" i="11" s="1"/>
  <c r="P6" i="11" l="1"/>
  <c r="O13" i="7" a="1"/>
  <c r="O13" i="7" s="1"/>
  <c r="Q19" i="7" a="1"/>
  <c r="Q19" i="7" s="1"/>
  <c r="B13" i="7" a="1"/>
  <c r="B13" i="7" s="1"/>
  <c r="P13" i="7" l="1"/>
  <c r="O4" i="9" l="1" a="1"/>
  <c r="O4" i="9" s="1"/>
  <c r="Q8" i="9" a="1"/>
  <c r="Q8" i="9" s="1"/>
  <c r="P4" i="9" l="1"/>
  <c r="B4" i="9" a="1"/>
  <c r="B4" i="9" s="1"/>
  <c r="O3" i="11" l="1" a="1"/>
  <c r="O3" i="11" s="1"/>
  <c r="Q12" i="11" a="1"/>
  <c r="Q12" i="11" s="1"/>
  <c r="B3" i="11" a="1"/>
  <c r="B3" i="11" s="1"/>
  <c r="O10" i="7" a="1"/>
  <c r="O10" i="7" s="1"/>
  <c r="B10" i="7" a="1"/>
  <c r="B10" i="7" s="1"/>
  <c r="P10" i="7" l="1"/>
  <c r="O4" i="8" l="1" a="1"/>
  <c r="O4" i="8" s="1"/>
  <c r="Q9" i="8" a="1"/>
  <c r="Q9" i="8" s="1"/>
  <c r="B4" i="8" a="1"/>
  <c r="B4" i="8" s="1"/>
  <c r="Q11" i="10" a="1"/>
  <c r="Q11" i="10" s="1"/>
  <c r="B5" i="10" a="1"/>
  <c r="B5" i="10" s="1"/>
  <c r="Q3" i="10" l="1" a="1"/>
  <c r="Q3" i="10" s="1"/>
  <c r="B3" i="10" a="1"/>
  <c r="B3" i="10" s="1"/>
  <c r="O18" i="7" l="1" a="1"/>
  <c r="O18" i="7" s="1"/>
  <c r="B18" i="7" a="1"/>
  <c r="B18" i="7" s="1"/>
  <c r="Q18" i="7" a="1"/>
  <c r="Q18" i="7" s="1"/>
  <c r="O14" i="11" l="1" a="1"/>
  <c r="O14" i="11" s="1"/>
  <c r="Q11" i="11" a="1"/>
  <c r="Q11" i="11" s="1"/>
  <c r="B14" i="11" a="1"/>
  <c r="B14" i="11" s="1"/>
  <c r="P14" i="11" l="1"/>
  <c r="Q17" i="7" l="1" a="1"/>
  <c r="Q17" i="7" s="1"/>
  <c r="Q16" i="7" l="1" a="1"/>
  <c r="Q16" i="7" s="1"/>
  <c r="O17" i="7" a="1"/>
  <c r="O17" i="7" s="1"/>
  <c r="B17" i="7" a="1"/>
  <c r="B17" i="7" s="1"/>
  <c r="P17" i="7" l="1"/>
  <c r="Q10" i="10" l="1" a="1"/>
  <c r="Q10" i="10" s="1"/>
  <c r="B6" i="10" a="1"/>
  <c r="B6" i="10" s="1"/>
  <c r="Q10" i="11" a="1"/>
  <c r="Q10" i="11" s="1"/>
  <c r="O13" i="11" a="1"/>
  <c r="O13" i="11" s="1"/>
  <c r="B13" i="11" a="1"/>
  <c r="B13" i="11" s="1"/>
  <c r="Q9" i="11" a="1"/>
  <c r="Q9" i="11" s="1"/>
  <c r="O7" i="11" a="1"/>
  <c r="O7" i="11" s="1"/>
  <c r="B7" i="11" a="1"/>
  <c r="B7" i="11" s="1"/>
  <c r="Q8" i="11" a="1"/>
  <c r="Q8" i="11" s="1"/>
  <c r="O11" i="11" a="1"/>
  <c r="O11" i="11" s="1"/>
  <c r="B11" i="11" a="1"/>
  <c r="B11" i="11" s="1"/>
  <c r="Q7" i="11" a="1"/>
  <c r="Q7" i="11" s="1"/>
  <c r="O9" i="11" a="1"/>
  <c r="O9" i="11" s="1"/>
  <c r="B9" i="11" a="1"/>
  <c r="B9" i="11" s="1"/>
  <c r="Q6" i="11" a="1"/>
  <c r="Q6" i="11" s="1"/>
  <c r="O8" i="11" a="1"/>
  <c r="O8" i="11" s="1"/>
  <c r="B8" i="11" a="1"/>
  <c r="B8" i="11" s="1"/>
  <c r="Q5" i="11" a="1"/>
  <c r="Q5" i="11" s="1"/>
  <c r="O4" i="11" a="1"/>
  <c r="O4" i="11" s="1"/>
  <c r="B4" i="11" a="1"/>
  <c r="B4" i="11" s="1"/>
  <c r="Q4" i="11" a="1"/>
  <c r="Q4" i="11" s="1"/>
  <c r="O2" i="11" a="1"/>
  <c r="O2" i="11" s="1"/>
  <c r="B2" i="11" a="1"/>
  <c r="B2" i="11" s="1"/>
  <c r="Q3" i="11" a="1"/>
  <c r="Q3" i="11" s="1"/>
  <c r="O10" i="11" a="1"/>
  <c r="O10" i="11" s="1"/>
  <c r="B10" i="11" a="1"/>
  <c r="B10" i="11" s="1"/>
  <c r="Q2" i="11" a="1"/>
  <c r="Q2" i="11" s="1"/>
  <c r="O5" i="11" a="1"/>
  <c r="O5" i="11" s="1"/>
  <c r="B5" i="11" a="1"/>
  <c r="B5" i="11" s="1"/>
  <c r="Q9" i="10" a="1"/>
  <c r="Q9" i="10" s="1"/>
  <c r="Q8" i="10" a="1"/>
  <c r="Q8" i="10" s="1"/>
  <c r="B12" i="10" a="1"/>
  <c r="B12" i="10" s="1"/>
  <c r="Q7" i="10" a="1"/>
  <c r="Q7" i="10" s="1"/>
  <c r="B11" i="10" a="1"/>
  <c r="B11" i="10" s="1"/>
  <c r="Q6" i="10" a="1"/>
  <c r="Q6" i="10" s="1"/>
  <c r="B8" i="10" a="1"/>
  <c r="B8" i="10" s="1"/>
  <c r="Q5" i="10" a="1"/>
  <c r="Q5" i="10" s="1"/>
  <c r="B7" i="10" a="1"/>
  <c r="B7" i="10" s="1"/>
  <c r="Q7" i="9" a="1"/>
  <c r="Q7" i="9" s="1"/>
  <c r="Q4" i="10" a="1"/>
  <c r="Q4" i="10" s="1"/>
  <c r="B2" i="10" a="1"/>
  <c r="B2" i="10" s="1"/>
  <c r="B10" i="10" a="1"/>
  <c r="B10" i="10" s="1"/>
  <c r="Q2" i="10" a="1"/>
  <c r="Q2" i="10" s="1"/>
  <c r="B4" i="10" a="1"/>
  <c r="B4" i="10" s="1"/>
  <c r="Q6" i="9" a="1"/>
  <c r="Q6" i="9" s="1"/>
  <c r="O6" i="9" a="1"/>
  <c r="O6" i="9" s="1"/>
  <c r="B6" i="9" a="1"/>
  <c r="B6" i="9" s="1"/>
  <c r="O5" i="9" a="1"/>
  <c r="O5" i="9" s="1"/>
  <c r="B5" i="9" a="1"/>
  <c r="B5" i="9" s="1"/>
  <c r="Q5" i="9" a="1"/>
  <c r="Q5" i="9" s="1"/>
  <c r="O2" i="9" a="1"/>
  <c r="O2" i="9" s="1"/>
  <c r="B2" i="9" a="1"/>
  <c r="B2" i="9" s="1"/>
  <c r="Q4" i="9" a="1"/>
  <c r="Q4" i="9" s="1"/>
  <c r="O9" i="9" a="1"/>
  <c r="O9" i="9" s="1"/>
  <c r="B9" i="9" a="1"/>
  <c r="B9" i="9" s="1"/>
  <c r="Q3" i="9" a="1"/>
  <c r="Q3" i="9" s="1"/>
  <c r="O8" i="9" a="1"/>
  <c r="O8" i="9" s="1"/>
  <c r="B8" i="9" a="1"/>
  <c r="B8" i="9" s="1"/>
  <c r="Q2" i="9" a="1"/>
  <c r="Q2" i="9" s="1"/>
  <c r="O3" i="9" a="1"/>
  <c r="O3" i="9" s="1"/>
  <c r="B3" i="9" a="1"/>
  <c r="B3" i="9" s="1"/>
  <c r="P4" i="11" l="1"/>
  <c r="P8" i="11"/>
  <c r="P2" i="11"/>
  <c r="P13" i="11"/>
  <c r="P11" i="11"/>
  <c r="P7" i="11"/>
  <c r="P9" i="11"/>
  <c r="P10" i="11"/>
  <c r="P5" i="11"/>
  <c r="P6" i="9"/>
  <c r="P5" i="9"/>
  <c r="P2" i="9"/>
  <c r="P8" i="9"/>
  <c r="P9" i="9"/>
  <c r="P3" i="9"/>
  <c r="Q8" i="8" a="1"/>
  <c r="Q8" i="8" s="1"/>
  <c r="O9" i="8" a="1"/>
  <c r="O9" i="8" s="1"/>
  <c r="B9" i="8" a="1"/>
  <c r="B9" i="8" s="1"/>
  <c r="Q7" i="8" a="1"/>
  <c r="Q7" i="8" s="1"/>
  <c r="O3" i="8" a="1"/>
  <c r="O3" i="8" s="1"/>
  <c r="Q6" i="8" a="1"/>
  <c r="Q6" i="8" s="1"/>
  <c r="O2" i="8" a="1"/>
  <c r="O2" i="8" s="1"/>
  <c r="B2" i="8" a="1"/>
  <c r="B2" i="8" s="1"/>
  <c r="Q5" i="8" a="1"/>
  <c r="Q5" i="8" s="1"/>
  <c r="O7" i="8" a="1"/>
  <c r="O7" i="8" s="1"/>
  <c r="B7" i="8" a="1"/>
  <c r="B7" i="8" s="1"/>
  <c r="Q4" i="8" a="1"/>
  <c r="Q4" i="8" s="1"/>
  <c r="O8" i="8" a="1"/>
  <c r="O8" i="8" s="1"/>
  <c r="B8" i="8" a="1"/>
  <c r="B8" i="8" s="1"/>
  <c r="Q3" i="8" a="1"/>
  <c r="Q3" i="8" s="1"/>
  <c r="O5" i="8" a="1"/>
  <c r="O5" i="8" s="1"/>
  <c r="B5" i="8" a="1"/>
  <c r="B5" i="8" s="1"/>
  <c r="Q2" i="8" a="1"/>
  <c r="Q2" i="8" s="1"/>
  <c r="O6" i="8" a="1"/>
  <c r="O6" i="8" s="1"/>
  <c r="B6" i="8" a="1"/>
  <c r="B6" i="8"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8" i="8" l="1"/>
  <c r="P7" i="8"/>
  <c r="P9" i="8"/>
  <c r="P3" i="8"/>
  <c r="P2" i="8"/>
  <c r="P6" i="8"/>
  <c r="P5" i="8"/>
  <c r="Q15" i="7" a="1"/>
  <c r="Q15" i="7" s="1"/>
  <c r="O19" i="7" a="1"/>
  <c r="O19" i="7" s="1"/>
  <c r="B19" i="7" a="1"/>
  <c r="B19" i="7" s="1"/>
  <c r="Q14" i="7" a="1"/>
  <c r="Q14" i="7" s="1"/>
  <c r="O9" i="7" a="1"/>
  <c r="O9" i="7" s="1"/>
  <c r="B9" i="7" a="1"/>
  <c r="B9" i="7" s="1"/>
  <c r="O7" i="7" a="1"/>
  <c r="O7" i="7" s="1"/>
  <c r="B7" i="7" a="1"/>
  <c r="B7" i="7" s="1"/>
  <c r="Q13" i="7" a="1"/>
  <c r="Q13" i="7" s="1"/>
  <c r="Q15" i="3" a="1"/>
  <c r="Q15" i="3" s="1"/>
  <c r="Q14" i="3" a="1"/>
  <c r="Q14" i="3" s="1"/>
  <c r="Q13" i="3" a="1"/>
  <c r="Q13" i="3" s="1"/>
  <c r="Q12" i="3" a="1"/>
  <c r="Q12" i="3" s="1"/>
  <c r="Q11" i="3" a="1"/>
  <c r="Q11" i="3" s="1"/>
  <c r="Q10" i="3" a="1"/>
  <c r="Q10" i="3" s="1"/>
  <c r="Q9" i="3" a="1"/>
  <c r="Q9" i="3" s="1"/>
  <c r="Q8" i="3" a="1"/>
  <c r="Q8" i="3" s="1"/>
  <c r="Q7" i="3" a="1"/>
  <c r="Q7" i="3" s="1"/>
  <c r="Q6" i="3" a="1"/>
  <c r="Q6" i="3" s="1"/>
  <c r="Q5" i="3" a="1"/>
  <c r="Q5" i="3" s="1"/>
  <c r="Q4" i="3" a="1"/>
  <c r="Q4" i="3" s="1"/>
  <c r="Q3" i="3" a="1"/>
  <c r="Q3" i="3" s="1"/>
  <c r="Q2" i="3" a="1"/>
  <c r="Q2" i="3" s="1"/>
  <c r="Q12" i="7" a="1"/>
  <c r="Q12" i="7" s="1"/>
  <c r="O14" i="7" a="1"/>
  <c r="O14" i="7" s="1"/>
  <c r="B14" i="7" a="1"/>
  <c r="B14" i="7" s="1"/>
  <c r="Q11" i="7" a="1"/>
  <c r="Q11" i="7" s="1"/>
  <c r="O11" i="7" a="1"/>
  <c r="O11" i="7" s="1"/>
  <c r="B11" i="7" a="1"/>
  <c r="B11" i="7" s="1"/>
  <c r="Q10" i="7" a="1"/>
  <c r="Q10" i="7" s="1"/>
  <c r="O8" i="7" a="1"/>
  <c r="O8" i="7" s="1"/>
  <c r="B8" i="7" a="1"/>
  <c r="B8" i="7" s="1"/>
  <c r="Q9" i="7" a="1"/>
  <c r="Q9" i="7" s="1"/>
  <c r="O5" i="7" a="1"/>
  <c r="O5" i="7" s="1"/>
  <c r="B5" i="7" a="1"/>
  <c r="B5" i="7" s="1"/>
  <c r="Q8" i="7" a="1"/>
  <c r="Q8" i="7" s="1"/>
  <c r="O4" i="7" a="1"/>
  <c r="O4" i="7" s="1"/>
  <c r="B4" i="7" a="1"/>
  <c r="B4" i="7" s="1"/>
  <c r="Q6" i="7" a="1"/>
  <c r="Q6" i="7" s="1"/>
  <c r="O2" i="7" a="1"/>
  <c r="O2" i="7" s="1"/>
  <c r="B2" i="7" a="1"/>
  <c r="B2" i="7" s="1"/>
  <c r="Q7" i="7" a="1"/>
  <c r="Q7" i="7" s="1"/>
  <c r="O3" i="7" a="1"/>
  <c r="O3" i="7" s="1"/>
  <c r="B3" i="7" a="1"/>
  <c r="B3" i="7" s="1"/>
  <c r="Q12" i="2" a="1"/>
  <c r="Q12" i="2" s="1"/>
  <c r="Q13" i="2" a="1"/>
  <c r="Q13" i="2" s="1"/>
  <c r="Q14" i="2" a="1"/>
  <c r="Q14" i="2" s="1"/>
  <c r="Q15" i="2" a="1"/>
  <c r="Q15" i="2" s="1"/>
  <c r="Q16" i="2" a="1"/>
  <c r="Q16" i="2" s="1"/>
  <c r="Q17" i="2" a="1"/>
  <c r="Q17" i="2" s="1"/>
  <c r="Q18" i="2" a="1"/>
  <c r="Q18" i="2" s="1"/>
  <c r="Q19" i="2" a="1"/>
  <c r="Q19" i="2" s="1"/>
  <c r="Q20" i="2" a="1"/>
  <c r="Q20" i="2" s="1"/>
  <c r="Q21" i="2" a="1"/>
  <c r="Q21" i="2" s="1"/>
  <c r="Q11" i="2" a="1"/>
  <c r="Q11" i="2" s="1"/>
  <c r="Q10" i="2" a="1"/>
  <c r="Q10" i="2" s="1"/>
  <c r="Q9" i="2" a="1"/>
  <c r="Q9" i="2" s="1"/>
  <c r="Q8" i="2" a="1"/>
  <c r="Q8" i="2" s="1"/>
  <c r="Q7" i="2" a="1"/>
  <c r="Q7" i="2" s="1"/>
  <c r="Q6" i="2" a="1"/>
  <c r="Q6" i="2" s="1"/>
  <c r="Q5" i="2" a="1"/>
  <c r="Q5" i="2" s="1"/>
  <c r="Q4" i="2" a="1"/>
  <c r="Q4" i="2" s="1"/>
  <c r="Q3" i="2" a="1"/>
  <c r="Q3" i="2" s="1"/>
  <c r="Q2" i="2" a="1"/>
  <c r="Q2" i="2" s="1"/>
  <c r="Q2" i="7" a="1"/>
  <c r="Q2" i="7" s="1"/>
  <c r="Q3" i="7" a="1"/>
  <c r="Q3" i="7" s="1"/>
  <c r="Q4" i="7" a="1"/>
  <c r="Q4" i="7" s="1"/>
  <c r="Q5" i="7" a="1"/>
  <c r="Q5" i="7" s="1"/>
  <c r="O16" i="7" a="1"/>
  <c r="O16" i="7" s="1"/>
  <c r="B16" i="7" a="1"/>
  <c r="B16" i="7" s="1"/>
  <c r="O15" i="7" a="1"/>
  <c r="O15" i="7" s="1"/>
  <c r="B15" i="7" a="1"/>
  <c r="B15" i="7" s="1"/>
  <c r="O12" i="7" a="1"/>
  <c r="O12" i="7" s="1"/>
  <c r="B12" i="7" a="1"/>
  <c r="B12" i="7" s="1"/>
  <c r="O6" i="7" a="1"/>
  <c r="O6" i="7" s="1"/>
  <c r="B6" i="7" a="1"/>
  <c r="B6" i="7" s="1"/>
  <c r="P7" i="7" l="1"/>
  <c r="P11" i="7"/>
  <c r="P14" i="7"/>
  <c r="P5" i="7"/>
  <c r="P4" i="7"/>
  <c r="P15" i="7"/>
  <c r="P8" i="7"/>
  <c r="P19" i="7"/>
  <c r="P2" i="7"/>
  <c r="P9" i="7"/>
  <c r="P3" i="7"/>
  <c r="P6" i="7"/>
  <c r="P12" i="7"/>
  <c r="P16" i="7"/>
  <c r="Q10" i="5" a="1"/>
  <c r="Q10" i="5" s="1"/>
  <c r="Q9" i="5" a="1"/>
  <c r="Q9" i="5" s="1"/>
  <c r="Q8" i="5" a="1"/>
  <c r="Q8" i="5" s="1"/>
  <c r="Q7" i="5" a="1"/>
  <c r="Q7" i="5" s="1"/>
  <c r="Q6" i="5" a="1"/>
  <c r="Q6" i="5" s="1"/>
  <c r="Q5" i="5" a="1"/>
  <c r="Q5" i="5" s="1"/>
  <c r="Q4" i="5" a="1"/>
  <c r="Q4" i="5" s="1"/>
  <c r="Q3" i="5" a="1"/>
  <c r="Q3" i="5" s="1"/>
  <c r="Q2" i="5" a="1"/>
  <c r="Q2" i="5" s="1"/>
  <c r="Q2" i="4" a="1"/>
  <c r="Q2" i="4" s="1"/>
  <c r="O21" i="2" l="1" a="1"/>
  <c r="O21" i="2" s="1"/>
  <c r="B21" i="2" a="1"/>
  <c r="B21" i="2" s="1"/>
  <c r="P21" i="2" l="1"/>
  <c r="O12" i="1" l="1" a="1"/>
  <c r="O12" i="1" s="1"/>
  <c r="B12" i="1" a="1"/>
  <c r="B12" i="1" s="1"/>
  <c r="O11" i="1" l="1" a="1"/>
  <c r="O11" i="1" s="1"/>
  <c r="B11" i="1" a="1"/>
  <c r="B11" i="1" s="1"/>
  <c r="O5" i="2" a="1"/>
  <c r="O5" i="2" s="1"/>
  <c r="B5" i="2" a="1"/>
  <c r="B5" i="2" s="1"/>
  <c r="P5" i="2" l="1"/>
  <c r="O2" i="3" a="1"/>
  <c r="O2" i="3" s="1"/>
  <c r="B2" i="3" a="1"/>
  <c r="B2" i="3" s="1"/>
  <c r="P2" i="3" l="1"/>
  <c r="O5" i="3" l="1" a="1"/>
  <c r="O5" i="3" s="1"/>
  <c r="B5" i="3" a="1"/>
  <c r="B5" i="3" s="1"/>
  <c r="P5" i="3" l="1"/>
  <c r="O15" i="1" a="1"/>
  <c r="O15" i="1" s="1"/>
  <c r="B15" i="1" a="1"/>
  <c r="B15" i="1" s="1"/>
  <c r="P15" i="1" l="1"/>
  <c r="O10" i="2" a="1"/>
  <c r="O10" i="2" s="1"/>
  <c r="B10" i="2" a="1"/>
  <c r="B10" i="2" s="1"/>
  <c r="P10" i="2" l="1"/>
  <c r="O19" i="2" l="1" a="1"/>
  <c r="O19" i="2" s="1"/>
  <c r="B19" i="2" a="1"/>
  <c r="B19" i="2" s="1"/>
  <c r="P19" i="2" l="1"/>
  <c r="O20" i="2" a="1"/>
  <c r="O20" i="2" s="1"/>
  <c r="B20" i="2" a="1"/>
  <c r="B20" i="2" s="1"/>
  <c r="O16" i="1" a="1"/>
  <c r="O16" i="1" s="1"/>
  <c r="B16" i="1" a="1"/>
  <c r="B16" i="1" s="1"/>
  <c r="P16" i="1" l="1"/>
  <c r="O17" i="1" l="1" a="1"/>
  <c r="O17" i="1" s="1"/>
  <c r="B17" i="1" l="1" a="1"/>
  <c r="B17" i="1" s="1"/>
  <c r="P17" i="1" l="1"/>
  <c r="O19" i="1" l="1" a="1"/>
  <c r="O19" i="1" s="1"/>
  <c r="B19" i="1" a="1"/>
  <c r="B19" i="1" s="1"/>
  <c r="P19" i="1" l="1"/>
  <c r="O14" i="3" a="1"/>
  <c r="O14" i="3" s="1"/>
  <c r="B14" i="3" a="1"/>
  <c r="B14" i="3" s="1"/>
  <c r="O9" i="5" a="1"/>
  <c r="O9" i="5" s="1"/>
  <c r="O18" i="1" a="1"/>
  <c r="O18" i="1" s="1"/>
  <c r="B18" i="1" a="1"/>
  <c r="B18" i="1" s="1"/>
  <c r="P14" i="3" l="1"/>
  <c r="P9" i="5"/>
  <c r="P18" i="1" l="1"/>
  <c r="O7" i="3" l="1" a="1"/>
  <c r="O7" i="3" s="1"/>
  <c r="B7" i="3" a="1"/>
  <c r="B7" i="3" s="1"/>
  <c r="O6" i="3" l="1" a="1"/>
  <c r="O6" i="3" s="1"/>
  <c r="B6" i="3" a="1"/>
  <c r="B6" i="3" s="1"/>
  <c r="O15" i="3" l="1" a="1"/>
  <c r="O15" i="3" s="1"/>
  <c r="B15" i="3" a="1"/>
  <c r="B15" i="3" s="1"/>
  <c r="P15" i="3" l="1"/>
  <c r="P6" i="3"/>
  <c r="O12" i="3" a="1"/>
  <c r="O12" i="3" s="1"/>
  <c r="B12" i="3" a="1"/>
  <c r="B12" i="3" s="1"/>
  <c r="O9" i="2" a="1"/>
  <c r="O9" i="2" s="1"/>
  <c r="B9" i="2" a="1"/>
  <c r="B9" i="2" s="1"/>
  <c r="O11" i="3" l="1" a="1"/>
  <c r="O11" i="3" s="1"/>
  <c r="B11" i="3" a="1"/>
  <c r="B11" i="3" s="1"/>
  <c r="P11" i="3" l="1"/>
  <c r="P9" i="2"/>
  <c r="O14" i="2" a="1"/>
  <c r="O14" i="2" s="1"/>
  <c r="B14" i="2" a="1"/>
  <c r="B14" i="2" s="1"/>
  <c r="P14" i="2" l="1"/>
  <c r="O9" i="1" a="1"/>
  <c r="O9" i="1" s="1"/>
  <c r="B9" i="1" a="1"/>
  <c r="B9" i="1" s="1"/>
  <c r="P9" i="1" l="1"/>
  <c r="O6" i="1" a="1"/>
  <c r="O6" i="1" s="1"/>
  <c r="B6" i="1" a="1"/>
  <c r="B6" i="1" s="1"/>
  <c r="P6" i="1" l="1"/>
  <c r="O7" i="1" l="1" a="1"/>
  <c r="O7" i="1" s="1"/>
  <c r="B7" i="1" a="1"/>
  <c r="B7" i="1" s="1"/>
  <c r="P7" i="1" l="1"/>
  <c r="O8" i="1" a="1"/>
  <c r="O8" i="1" s="1"/>
  <c r="B8" i="1" a="1"/>
  <c r="B8" i="1" s="1"/>
  <c r="O2" i="4" l="1" a="1"/>
  <c r="O2" i="4" s="1"/>
  <c r="O2" i="2" a="1"/>
  <c r="O2" i="2" s="1"/>
  <c r="B2" i="2" a="1"/>
  <c r="B2" i="2" s="1"/>
  <c r="P8" i="1" l="1"/>
  <c r="P2" i="2" l="1"/>
  <c r="P2" i="4"/>
  <c r="O13" i="3" a="1"/>
  <c r="O13" i="3" s="1"/>
  <c r="B13" i="3" a="1"/>
  <c r="B13" i="3" s="1"/>
  <c r="O4" i="1" l="1" a="1"/>
  <c r="O4" i="1" s="1"/>
  <c r="B4" i="1" a="1"/>
  <c r="B4" i="1" s="1"/>
  <c r="P13" i="3" l="1"/>
  <c r="P4" i="1"/>
  <c r="O18" i="2" l="1" a="1"/>
  <c r="O18" i="2" s="1"/>
  <c r="B18" i="2" a="1"/>
  <c r="B18" i="2" s="1"/>
  <c r="P18" i="2" l="1"/>
  <c r="O9" i="3" a="1"/>
  <c r="O9" i="3" s="1"/>
  <c r="P9" i="3" l="1"/>
  <c r="O13" i="2" a="1"/>
  <c r="O13" i="2" s="1"/>
  <c r="B13" i="2" a="1"/>
  <c r="B13" i="2" s="1"/>
  <c r="P13" i="2" l="1"/>
  <c r="B4" i="3" l="1" a="1"/>
  <c r="B4" i="3" s="1"/>
  <c r="B8" i="3" a="1"/>
  <c r="B8" i="3" s="1"/>
  <c r="B10" i="3" a="1"/>
  <c r="B10" i="3" s="1"/>
  <c r="B3" i="3" a="1"/>
  <c r="B3" i="3" s="1"/>
  <c r="B3" i="1" a="1"/>
  <c r="B3" i="1" s="1"/>
  <c r="B20" i="1" a="1"/>
  <c r="B20" i="1" s="1"/>
  <c r="B5" i="1" a="1"/>
  <c r="B5" i="1" s="1"/>
  <c r="B10" i="1" a="1"/>
  <c r="B10" i="1" s="1"/>
  <c r="B13" i="1" a="1"/>
  <c r="B13" i="1" s="1"/>
  <c r="B14" i="1" a="1"/>
  <c r="B14" i="1" s="1"/>
  <c r="B2" i="1" a="1"/>
  <c r="B2" i="1" s="1"/>
  <c r="B4" i="2" a="1"/>
  <c r="B4" i="2" s="1"/>
  <c r="B7" i="2" a="1"/>
  <c r="B7" i="2" s="1"/>
  <c r="B8" i="2" a="1"/>
  <c r="B8" i="2" s="1"/>
  <c r="B6" i="2" a="1"/>
  <c r="B6" i="2" s="1"/>
  <c r="B11" i="2" a="1"/>
  <c r="B11" i="2" s="1"/>
  <c r="B15" i="2" a="1"/>
  <c r="B15" i="2" s="1"/>
  <c r="B12" i="2" a="1"/>
  <c r="B12" i="2" s="1"/>
  <c r="B16" i="2" a="1"/>
  <c r="B16" i="2" s="1"/>
  <c r="B17" i="2" a="1"/>
  <c r="B17" i="2" s="1"/>
  <c r="B3" i="2" a="1"/>
  <c r="B3" i="2" s="1"/>
  <c r="O20" i="1" l="1" a="1"/>
  <c r="O20" i="1" s="1"/>
  <c r="P20" i="1" l="1"/>
  <c r="O17" i="2" l="1" a="1"/>
  <c r="O17" i="2" s="1"/>
  <c r="P17" i="2" l="1"/>
  <c r="O8" i="2" a="1"/>
  <c r="O8" i="2" s="1"/>
  <c r="P8" i="2" l="1"/>
  <c r="O15" i="2" l="1" a="1"/>
  <c r="O15" i="2" s="1"/>
  <c r="P15" i="2" l="1"/>
  <c r="O10" i="3" l="1" a="1"/>
  <c r="O10" i="3" s="1"/>
  <c r="P10" i="3" l="1"/>
  <c r="O11" i="2" a="1"/>
  <c r="O11" i="2" s="1"/>
  <c r="P11" i="2" l="1"/>
  <c r="O5" i="1" a="1"/>
  <c r="O5" i="1" s="1"/>
  <c r="P5" i="1" l="1"/>
  <c r="O10" i="1" a="1"/>
  <c r="O10" i="1" s="1"/>
  <c r="O6" i="2" l="1" a="1"/>
  <c r="O6" i="2" s="1"/>
  <c r="P6" i="2" l="1"/>
  <c r="O8" i="3" a="1"/>
  <c r="O8" i="3" s="1"/>
  <c r="O4" i="3" a="1"/>
  <c r="O4" i="3" s="1"/>
  <c r="O3" i="3" a="1"/>
  <c r="O3" i="3" s="1"/>
  <c r="O12" i="2" a="1"/>
  <c r="O12" i="2" s="1"/>
  <c r="O16" i="2" a="1"/>
  <c r="O16" i="2" s="1"/>
  <c r="O7" i="2" a="1"/>
  <c r="O7" i="2" s="1"/>
  <c r="O4" i="2" a="1"/>
  <c r="O4" i="2" s="1"/>
  <c r="O3" i="2" a="1"/>
  <c r="O3" i="2" s="1"/>
  <c r="P4" i="2" l="1"/>
  <c r="P16" i="2"/>
  <c r="P7" i="2"/>
  <c r="P12" i="2"/>
  <c r="P3" i="2"/>
  <c r="P8" i="3"/>
  <c r="P4" i="3"/>
  <c r="P3" i="3"/>
  <c r="O2" i="1" a="1"/>
  <c r="O2" i="1" s="1"/>
  <c r="O14" i="1" a="1"/>
  <c r="O14" i="1" s="1"/>
  <c r="P14" i="1" l="1"/>
  <c r="O13" i="1" a="1"/>
  <c r="O13" i="1" s="1"/>
  <c r="P2" i="1" l="1"/>
  <c r="P13" i="1" l="1"/>
  <c r="O3" i="1" a="1"/>
  <c r="O3" i="1" s="1"/>
  <c r="P3" i="1" l="1"/>
  <c r="P10" i="1" l="1"/>
  <c r="P12" i="3" l="1"/>
  <c r="P7" i="3" l="1"/>
  <c r="P20" i="2" l="1"/>
  <c r="P11" i="1" l="1"/>
  <c r="P12" i="1" l="1"/>
  <c r="P18" i="7" l="1"/>
  <c r="P4" i="8" l="1"/>
  <c r="P3" i="1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5"/>
        </ext>
      </extLst>
    </bk>
    <bk>
      <extLst>
        <ext uri="{3e2802c4-a4d2-4d8b-9148-e3be6c30e623}">
          <xlrd:rvb i="28"/>
        </ext>
      </extLst>
    </bk>
    <bk>
      <extLst>
        <ext uri="{3e2802c4-a4d2-4d8b-9148-e3be6c30e623}">
          <xlrd:rvb i="35"/>
        </ext>
      </extLst>
    </bk>
    <bk>
      <extLst>
        <ext uri="{3e2802c4-a4d2-4d8b-9148-e3be6c30e623}">
          <xlrd:rvb i="38"/>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3"/>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futureMetadata>
  <cellMetadata count="1">
    <bk>
      <rc t="1" v="0"/>
    </bk>
  </cellMetadata>
  <valueMetadata count="7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valueMetadata>
</metadata>
</file>

<file path=xl/sharedStrings.xml><?xml version="1.0" encoding="utf-8"?>
<sst xmlns="http://schemas.openxmlformats.org/spreadsheetml/2006/main" count="211" uniqueCount="29">
  <si>
    <t>Upside / Downside</t>
  </si>
  <si>
    <t>Price</t>
  </si>
  <si>
    <t>Revenue CAGR</t>
  </si>
  <si>
    <t>Net Income CAGR</t>
  </si>
  <si>
    <t>FCF CAGR</t>
  </si>
  <si>
    <t>Gross Margin</t>
  </si>
  <si>
    <t>Net Income Margin</t>
  </si>
  <si>
    <t>FCF Margin</t>
  </si>
  <si>
    <t>ROIC</t>
  </si>
  <si>
    <t>P/S</t>
  </si>
  <si>
    <t>P/E</t>
  </si>
  <si>
    <t>FCF Yield</t>
  </si>
  <si>
    <t>Share Dilution</t>
  </si>
  <si>
    <t>Market Cap</t>
  </si>
  <si>
    <t>Score</t>
  </si>
  <si>
    <t>Small Caps</t>
  </si>
  <si>
    <t>Mid Caps</t>
  </si>
  <si>
    <t>Large Caps</t>
  </si>
  <si>
    <t>--</t>
  </si>
  <si>
    <t>Industry</t>
  </si>
  <si>
    <t>Consumer</t>
  </si>
  <si>
    <t>Healthcare</t>
  </si>
  <si>
    <t>Next Earnings</t>
  </si>
  <si>
    <t>Industrials</t>
  </si>
  <si>
    <t>Financials</t>
  </si>
  <si>
    <t>Fidelity</t>
  </si>
  <si>
    <t>Schwab</t>
  </si>
  <si>
    <t>Software</t>
  </si>
  <si>
    <t>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</si>
</sst>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 \-\ \-"/>
    <numFmt numFmtId="166" formatCode="&quot;$&quot;#,##0"/>
    <numFmt numFmtId="167" formatCode="m/d/yyyy;@"/>
  </numFmts>
  <fonts count="8" x14ac:knownFonts="1">
    <font>
      <sz val="12"/>
      <color theme="1"/>
      <name val="Aptos Narrow"/>
      <family val="2"/>
      <scheme val="minor"/>
    </font>
    <font>
      <sz val="12"/>
      <color theme="1"/>
      <name val="Aptos Narrow"/>
      <family val="2"/>
      <scheme val="minor"/>
    </font>
    <font>
      <sz val="12"/>
      <color theme="1"/>
      <name val="Helvetica Neue"/>
      <family val="2"/>
    </font>
    <font>
      <b/>
      <sz val="12"/>
      <color theme="1"/>
      <name val="Helvetica Neue"/>
      <family val="2"/>
    </font>
    <font>
      <sz val="12"/>
      <name val="Helvetica Neue"/>
      <family val="2"/>
    </font>
    <font>
      <b/>
      <sz val="10"/>
      <color theme="1"/>
      <name val="Helvetica Neue"/>
      <family val="2"/>
    </font>
    <font>
      <sz val="10"/>
      <color theme="1"/>
      <name val="Helvetica Neue"/>
      <family val="2"/>
    </font>
    <font>
      <sz val="11"/>
      <color theme="1"/>
      <name val="Helvetica Neue"/>
      <family val="2"/>
    </font>
  </fonts>
  <fills count="2">
    <fill>
      <patternFill patternType="none"/>
    </fill>
    <fill>
      <patternFill patternType="gray125"/>
    </fill>
  </fills>
  <borders count="2">
    <border>
      <left/>
      <right/>
      <top/>
      <bottom/>
      <diagonal/>
    </border>
    <border>
      <left/>
      <right/>
      <top style="thin">
        <color theme="0" tint="-0.249977111117893"/>
      </top>
      <bottom style="thin">
        <color theme="0" tint="-0.249977111117893"/>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9" fontId="2" fillId="0" borderId="0" xfId="0" applyNumberFormat="1" applyFont="1" applyAlignment="1">
      <alignment horizontal="center" vertical="center"/>
    </xf>
    <xf numFmtId="9" fontId="2" fillId="0" borderId="0" xfId="2" applyFont="1" applyAlignment="1">
      <alignment horizontal="center" vertical="center"/>
    </xf>
    <xf numFmtId="1" fontId="2" fillId="0" borderId="0" xfId="0" applyNumberFormat="1" applyFont="1" applyAlignment="1">
      <alignment horizontal="center" vertical="center"/>
    </xf>
    <xf numFmtId="164" fontId="2" fillId="0" borderId="0" xfId="2" applyNumberFormat="1" applyFont="1" applyAlignment="1">
      <alignment horizontal="center" vertical="center"/>
    </xf>
    <xf numFmtId="10" fontId="2" fillId="0" borderId="0" xfId="0" applyNumberFormat="1" applyFont="1" applyAlignment="1">
      <alignment horizontal="center" vertical="center"/>
    </xf>
    <xf numFmtId="165" fontId="4" fillId="0" borderId="1" xfId="0" applyNumberFormat="1" applyFont="1" applyBorder="1" applyAlignment="1">
      <alignment horizontal="center" vertical="center"/>
    </xf>
    <xf numFmtId="0" fontId="5" fillId="0" borderId="0" xfId="0" applyFont="1" applyAlignment="1">
      <alignment horizontal="center" vertical="center" wrapText="1"/>
    </xf>
    <xf numFmtId="166" fontId="3" fillId="0" borderId="0" xfId="1" applyNumberFormat="1" applyFont="1" applyAlignment="1">
      <alignment horizontal="center" vertical="center"/>
    </xf>
    <xf numFmtId="1" fontId="2" fillId="0" borderId="0" xfId="0" quotePrefix="1" applyNumberFormat="1" applyFont="1" applyAlignment="1">
      <alignment horizontal="center" vertical="center"/>
    </xf>
    <xf numFmtId="0" fontId="6" fillId="0" borderId="0" xfId="0" applyFont="1" applyAlignment="1">
      <alignment horizontal="center" vertical="center" wrapText="1"/>
    </xf>
    <xf numFmtId="0" fontId="2" fillId="0" borderId="0" xfId="0" quotePrefix="1" applyFont="1" applyAlignment="1">
      <alignment horizontal="center" vertical="center"/>
    </xf>
    <xf numFmtId="167" fontId="7" fillId="0" borderId="0" xfId="0" applyNumberFormat="1" applyFont="1" applyAlignment="1">
      <alignment horizontal="center" vertical="center" wrapText="1"/>
    </xf>
    <xf numFmtId="9" fontId="2" fillId="0" borderId="0" xfId="0" quotePrefix="1" applyNumberFormat="1" applyFont="1" applyAlignment="1">
      <alignment horizontal="center" vertical="center"/>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5.xml"/><Relationship Id="rId21" Type="http://schemas.openxmlformats.org/officeDocument/2006/relationships/externalLink" Target="externalLinks/externalLink10.xml"/><Relationship Id="rId42" Type="http://schemas.openxmlformats.org/officeDocument/2006/relationships/externalLink" Target="externalLinks/externalLink31.xml"/><Relationship Id="rId47" Type="http://schemas.openxmlformats.org/officeDocument/2006/relationships/externalLink" Target="externalLinks/externalLink36.xml"/><Relationship Id="rId63" Type="http://schemas.openxmlformats.org/officeDocument/2006/relationships/externalLink" Target="externalLinks/externalLink52.xml"/><Relationship Id="rId68" Type="http://schemas.openxmlformats.org/officeDocument/2006/relationships/externalLink" Target="externalLinks/externalLink57.xml"/><Relationship Id="rId84" Type="http://schemas.openxmlformats.org/officeDocument/2006/relationships/theme" Target="theme/theme1.xml"/><Relationship Id="rId89" Type="http://schemas.microsoft.com/office/2017/06/relationships/rdRichValueStructure" Target="richData/rdrichvaluestructure.xml"/><Relationship Id="rId16" Type="http://schemas.openxmlformats.org/officeDocument/2006/relationships/externalLink" Target="externalLinks/externalLink5.xml"/><Relationship Id="rId11" Type="http://schemas.openxmlformats.org/officeDocument/2006/relationships/worksheet" Target="worksheets/sheet11.xml"/><Relationship Id="rId32" Type="http://schemas.openxmlformats.org/officeDocument/2006/relationships/externalLink" Target="externalLinks/externalLink21.xml"/><Relationship Id="rId37" Type="http://schemas.openxmlformats.org/officeDocument/2006/relationships/externalLink" Target="externalLinks/externalLink26.xml"/><Relationship Id="rId53" Type="http://schemas.openxmlformats.org/officeDocument/2006/relationships/externalLink" Target="externalLinks/externalLink42.xml"/><Relationship Id="rId58" Type="http://schemas.openxmlformats.org/officeDocument/2006/relationships/externalLink" Target="externalLinks/externalLink47.xml"/><Relationship Id="rId74" Type="http://schemas.openxmlformats.org/officeDocument/2006/relationships/externalLink" Target="externalLinks/externalLink63.xml"/><Relationship Id="rId79" Type="http://schemas.openxmlformats.org/officeDocument/2006/relationships/externalLink" Target="externalLinks/externalLink68.xml"/><Relationship Id="rId5" Type="http://schemas.openxmlformats.org/officeDocument/2006/relationships/worksheet" Target="worksheets/sheet5.xml"/><Relationship Id="rId90" Type="http://schemas.microsoft.com/office/2017/06/relationships/richStyles" Target="richData/richStyles.xml"/><Relationship Id="rId22" Type="http://schemas.openxmlformats.org/officeDocument/2006/relationships/externalLink" Target="externalLinks/externalLink11.xml"/><Relationship Id="rId27" Type="http://schemas.openxmlformats.org/officeDocument/2006/relationships/externalLink" Target="externalLinks/externalLink16.xml"/><Relationship Id="rId43" Type="http://schemas.openxmlformats.org/officeDocument/2006/relationships/externalLink" Target="externalLinks/externalLink32.xml"/><Relationship Id="rId48" Type="http://schemas.openxmlformats.org/officeDocument/2006/relationships/externalLink" Target="externalLinks/externalLink37.xml"/><Relationship Id="rId64" Type="http://schemas.openxmlformats.org/officeDocument/2006/relationships/externalLink" Target="externalLinks/externalLink53.xml"/><Relationship Id="rId69" Type="http://schemas.openxmlformats.org/officeDocument/2006/relationships/externalLink" Target="externalLinks/externalLink58.xml"/><Relationship Id="rId8" Type="http://schemas.openxmlformats.org/officeDocument/2006/relationships/worksheet" Target="worksheets/sheet8.xml"/><Relationship Id="rId51" Type="http://schemas.openxmlformats.org/officeDocument/2006/relationships/externalLink" Target="externalLinks/externalLink40.xml"/><Relationship Id="rId72" Type="http://schemas.openxmlformats.org/officeDocument/2006/relationships/externalLink" Target="externalLinks/externalLink61.xml"/><Relationship Id="rId80" Type="http://schemas.openxmlformats.org/officeDocument/2006/relationships/externalLink" Target="externalLinks/externalLink69.xml"/><Relationship Id="rId85" Type="http://schemas.openxmlformats.org/officeDocument/2006/relationships/styles" Target="styles.xml"/><Relationship Id="rId93"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externalLink" Target="externalLinks/externalLink14.xml"/><Relationship Id="rId33" Type="http://schemas.openxmlformats.org/officeDocument/2006/relationships/externalLink" Target="externalLinks/externalLink22.xml"/><Relationship Id="rId38" Type="http://schemas.openxmlformats.org/officeDocument/2006/relationships/externalLink" Target="externalLinks/externalLink27.xml"/><Relationship Id="rId46" Type="http://schemas.openxmlformats.org/officeDocument/2006/relationships/externalLink" Target="externalLinks/externalLink35.xml"/><Relationship Id="rId59" Type="http://schemas.openxmlformats.org/officeDocument/2006/relationships/externalLink" Target="externalLinks/externalLink48.xml"/><Relationship Id="rId67" Type="http://schemas.openxmlformats.org/officeDocument/2006/relationships/externalLink" Target="externalLinks/externalLink56.xml"/><Relationship Id="rId20" Type="http://schemas.openxmlformats.org/officeDocument/2006/relationships/externalLink" Target="externalLinks/externalLink9.xml"/><Relationship Id="rId41" Type="http://schemas.openxmlformats.org/officeDocument/2006/relationships/externalLink" Target="externalLinks/externalLink30.xml"/><Relationship Id="rId54" Type="http://schemas.openxmlformats.org/officeDocument/2006/relationships/externalLink" Target="externalLinks/externalLink43.xml"/><Relationship Id="rId62" Type="http://schemas.openxmlformats.org/officeDocument/2006/relationships/externalLink" Target="externalLinks/externalLink51.xml"/><Relationship Id="rId70" Type="http://schemas.openxmlformats.org/officeDocument/2006/relationships/externalLink" Target="externalLinks/externalLink59.xml"/><Relationship Id="rId75" Type="http://schemas.openxmlformats.org/officeDocument/2006/relationships/externalLink" Target="externalLinks/externalLink64.xml"/><Relationship Id="rId83" Type="http://schemas.openxmlformats.org/officeDocument/2006/relationships/externalLink" Target="externalLinks/externalLink72.xml"/><Relationship Id="rId88" Type="http://schemas.microsoft.com/office/2017/06/relationships/rdRichValue" Target="richData/rdrichvalue.xml"/><Relationship Id="rId91"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4.xml"/><Relationship Id="rId23" Type="http://schemas.openxmlformats.org/officeDocument/2006/relationships/externalLink" Target="externalLinks/externalLink12.xml"/><Relationship Id="rId28" Type="http://schemas.openxmlformats.org/officeDocument/2006/relationships/externalLink" Target="externalLinks/externalLink17.xml"/><Relationship Id="rId36" Type="http://schemas.openxmlformats.org/officeDocument/2006/relationships/externalLink" Target="externalLinks/externalLink25.xml"/><Relationship Id="rId49" Type="http://schemas.openxmlformats.org/officeDocument/2006/relationships/externalLink" Target="externalLinks/externalLink38.xml"/><Relationship Id="rId57" Type="http://schemas.openxmlformats.org/officeDocument/2006/relationships/externalLink" Target="externalLinks/externalLink46.xml"/><Relationship Id="rId10" Type="http://schemas.openxmlformats.org/officeDocument/2006/relationships/worksheet" Target="worksheets/sheet10.xml"/><Relationship Id="rId31" Type="http://schemas.openxmlformats.org/officeDocument/2006/relationships/externalLink" Target="externalLinks/externalLink20.xml"/><Relationship Id="rId44" Type="http://schemas.openxmlformats.org/officeDocument/2006/relationships/externalLink" Target="externalLinks/externalLink33.xml"/><Relationship Id="rId52" Type="http://schemas.openxmlformats.org/officeDocument/2006/relationships/externalLink" Target="externalLinks/externalLink41.xml"/><Relationship Id="rId60" Type="http://schemas.openxmlformats.org/officeDocument/2006/relationships/externalLink" Target="externalLinks/externalLink49.xml"/><Relationship Id="rId65" Type="http://schemas.openxmlformats.org/officeDocument/2006/relationships/externalLink" Target="externalLinks/externalLink54.xml"/><Relationship Id="rId73" Type="http://schemas.openxmlformats.org/officeDocument/2006/relationships/externalLink" Target="externalLinks/externalLink62.xml"/><Relationship Id="rId78" Type="http://schemas.openxmlformats.org/officeDocument/2006/relationships/externalLink" Target="externalLinks/externalLink67.xml"/><Relationship Id="rId81" Type="http://schemas.openxmlformats.org/officeDocument/2006/relationships/externalLink" Target="externalLinks/externalLink70.xml"/><Relationship Id="rId86" Type="http://schemas.openxmlformats.org/officeDocument/2006/relationships/sharedStrings" Target="sharedStrings.xml"/><Relationship Id="rId9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9" Type="http://schemas.openxmlformats.org/officeDocument/2006/relationships/externalLink" Target="externalLinks/externalLink28.xml"/><Relationship Id="rId34" Type="http://schemas.openxmlformats.org/officeDocument/2006/relationships/externalLink" Target="externalLinks/externalLink23.xml"/><Relationship Id="rId50" Type="http://schemas.openxmlformats.org/officeDocument/2006/relationships/externalLink" Target="externalLinks/externalLink39.xml"/><Relationship Id="rId55" Type="http://schemas.openxmlformats.org/officeDocument/2006/relationships/externalLink" Target="externalLinks/externalLink44.xml"/><Relationship Id="rId76" Type="http://schemas.openxmlformats.org/officeDocument/2006/relationships/externalLink" Target="externalLinks/externalLink65.xml"/><Relationship Id="rId7" Type="http://schemas.openxmlformats.org/officeDocument/2006/relationships/worksheet" Target="worksheets/sheet7.xml"/><Relationship Id="rId71" Type="http://schemas.openxmlformats.org/officeDocument/2006/relationships/externalLink" Target="externalLinks/externalLink60.xml"/><Relationship Id="rId92" Type="http://schemas.microsoft.com/office/2017/06/relationships/rdSupportingPropertyBag" Target="richData/rdsupportingpropertybag.xml"/><Relationship Id="rId2" Type="http://schemas.openxmlformats.org/officeDocument/2006/relationships/worksheet" Target="worksheets/sheet2.xml"/><Relationship Id="rId29" Type="http://schemas.openxmlformats.org/officeDocument/2006/relationships/externalLink" Target="externalLinks/externalLink18.xml"/><Relationship Id="rId24" Type="http://schemas.openxmlformats.org/officeDocument/2006/relationships/externalLink" Target="externalLinks/externalLink13.xml"/><Relationship Id="rId40" Type="http://schemas.openxmlformats.org/officeDocument/2006/relationships/externalLink" Target="externalLinks/externalLink29.xml"/><Relationship Id="rId45" Type="http://schemas.openxmlformats.org/officeDocument/2006/relationships/externalLink" Target="externalLinks/externalLink34.xml"/><Relationship Id="rId66" Type="http://schemas.openxmlformats.org/officeDocument/2006/relationships/externalLink" Target="externalLinks/externalLink55.xml"/><Relationship Id="rId87" Type="http://schemas.openxmlformats.org/officeDocument/2006/relationships/sheetMetadata" Target="metadata.xml"/><Relationship Id="rId61" Type="http://schemas.openxmlformats.org/officeDocument/2006/relationships/externalLink" Target="externalLinks/externalLink50.xml"/><Relationship Id="rId82" Type="http://schemas.openxmlformats.org/officeDocument/2006/relationships/externalLink" Target="externalLinks/externalLink71.xml"/><Relationship Id="rId19" Type="http://schemas.openxmlformats.org/officeDocument/2006/relationships/externalLink" Target="externalLinks/externalLink8.xml"/><Relationship Id="rId14" Type="http://schemas.openxmlformats.org/officeDocument/2006/relationships/externalLink" Target="externalLinks/externalLink3.xml"/><Relationship Id="rId30" Type="http://schemas.openxmlformats.org/officeDocument/2006/relationships/externalLink" Target="externalLinks/externalLink19.xml"/><Relationship Id="rId35" Type="http://schemas.openxmlformats.org/officeDocument/2006/relationships/externalLink" Target="externalLinks/externalLink24.xml"/><Relationship Id="rId56" Type="http://schemas.openxmlformats.org/officeDocument/2006/relationships/externalLink" Target="externalLinks/externalLink45.xml"/><Relationship Id="rId77" Type="http://schemas.openxmlformats.org/officeDocument/2006/relationships/externalLink" Target="externalLinks/externalLink66.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esktop/stocks/Software/APP.xlsx" TargetMode="External"/><Relationship Id="rId1" Type="http://schemas.openxmlformats.org/officeDocument/2006/relationships/externalLinkPath" Target="Software/APP.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esktop/stocks/Software/GDDY.xlsx" TargetMode="External"/><Relationship Id="rId1" Type="http://schemas.openxmlformats.org/officeDocument/2006/relationships/externalLinkPath" Target="Software/GDDY.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esktop/stocks/Consumer/ABNB.xlsx" TargetMode="External"/><Relationship Id="rId1" Type="http://schemas.openxmlformats.org/officeDocument/2006/relationships/externalLinkPath" Target="Consumer/ABNB.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esktop/stocks/Software/CDNS.xlsx" TargetMode="External"/><Relationship Id="rId1" Type="http://schemas.openxmlformats.org/officeDocument/2006/relationships/externalLinkPath" Target="Software/CDNS.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esktop/stocks/Software/GOOGL.xlsx" TargetMode="External"/><Relationship Id="rId1" Type="http://schemas.openxmlformats.org/officeDocument/2006/relationships/externalLinkPath" Target="Software/GOOGL.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esktop/stocks/Small%20Caps/DOCS.xlsx" TargetMode="External"/><Relationship Id="rId1" Type="http://schemas.openxmlformats.org/officeDocument/2006/relationships/externalLinkPath" Target="Small%20Caps/DOC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esktop/stocks/Software/CNSWF.xlsx" TargetMode="External"/><Relationship Id="rId1" Type="http://schemas.openxmlformats.org/officeDocument/2006/relationships/externalLinkPath" Target="Software/CNSWF.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esktop/stocks/Small%20Caps/S.xlsx" TargetMode="External"/><Relationship Id="rId1" Type="http://schemas.openxmlformats.org/officeDocument/2006/relationships/externalLinkPath" Target="Small%20Caps/S.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esktop/stocks/Software/RDDT.xlsx" TargetMode="External"/><Relationship Id="rId1" Type="http://schemas.openxmlformats.org/officeDocument/2006/relationships/externalLinkPath" Target="Software/RDDT.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esktop/stocks/Software/CRWD.xlsx" TargetMode="External"/><Relationship Id="rId1" Type="http://schemas.openxmlformats.org/officeDocument/2006/relationships/externalLinkPath" Target="Software/CRWD.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esktop/stocks/Software/MSFT.xlsx" TargetMode="External"/><Relationship Id="rId1" Type="http://schemas.openxmlformats.org/officeDocument/2006/relationships/externalLinkPath" Target="Software/MSFT.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esktop/stocks/Software/MANH.xlsx" TargetMode="External"/><Relationship Id="rId1" Type="http://schemas.openxmlformats.org/officeDocument/2006/relationships/externalLinkPath" Target="Software/MANH.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esktop/stocks/Software/MDB.xlsx" TargetMode="External"/><Relationship Id="rId1" Type="http://schemas.openxmlformats.org/officeDocument/2006/relationships/externalLinkPath" Target="Software/MDB.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esktop/stocks/Software/AMZN.xlsx" TargetMode="External"/><Relationship Id="rId1" Type="http://schemas.openxmlformats.org/officeDocument/2006/relationships/externalLinkPath" Target="Software/AMZN.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esktop/stocks/Software/SHOP.xlsx" TargetMode="External"/><Relationship Id="rId1" Type="http://schemas.openxmlformats.org/officeDocument/2006/relationships/externalLinkPath" Target="Software/SHOP.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esktop/stocks/Software/AZPN.xlsx" TargetMode="External"/><Relationship Id="rId1" Type="http://schemas.openxmlformats.org/officeDocument/2006/relationships/externalLinkPath" Target="Software/AZPN.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esktop/stocks/Software/SPOT.xlsx" TargetMode="External"/><Relationship Id="rId1" Type="http://schemas.openxmlformats.org/officeDocument/2006/relationships/externalLinkPath" Target="Software/SPOT.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esktop/stocks/Small%20Caps/JMIA.xlsx" TargetMode="External"/><Relationship Id="rId1" Type="http://schemas.openxmlformats.org/officeDocument/2006/relationships/externalLinkPath" Target="Small%20Caps/JMIA.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esktop/stocks/Software/RBRK.xlsx" TargetMode="External"/><Relationship Id="rId1" Type="http://schemas.openxmlformats.org/officeDocument/2006/relationships/externalLinkPath" Target="Software/RBRK.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esktop/stocks/Hardware/SMCI.xlsx" TargetMode="External"/><Relationship Id="rId1" Type="http://schemas.openxmlformats.org/officeDocument/2006/relationships/externalLinkPath" Target="Hardware/SMCI.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esktop/stocks/Software/IDCC.xlsx" TargetMode="External"/><Relationship Id="rId1" Type="http://schemas.openxmlformats.org/officeDocument/2006/relationships/externalLinkPath" Target="Software/IDCC.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esktop/stocks/Hardware/NVDA.xlsx" TargetMode="External"/><Relationship Id="rId1" Type="http://schemas.openxmlformats.org/officeDocument/2006/relationships/externalLinkPath" Target="Hardware/NVDA.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esktop/stocks/Hardware/SERV.xlsx" TargetMode="External"/><Relationship Id="rId1" Type="http://schemas.openxmlformats.org/officeDocument/2006/relationships/externalLinkPath" Target="Hardware/SERV.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esktop/stocks/Hardware/ARM.xlsx" TargetMode="External"/><Relationship Id="rId1" Type="http://schemas.openxmlformats.org/officeDocument/2006/relationships/externalLinkPath" Target="Hardware/ARM.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esktop/stocks/Hardware/TSM.xlsx" TargetMode="External"/><Relationship Id="rId1" Type="http://schemas.openxmlformats.org/officeDocument/2006/relationships/externalLinkPath" Target="Hardware/TSM.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esktop/stocks/Hardware/KLAC.xlsx" TargetMode="External"/><Relationship Id="rId1" Type="http://schemas.openxmlformats.org/officeDocument/2006/relationships/externalLinkPath" Target="Hardware/KLAC.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esktop/stocks/Hardware/ASML.xlsx" TargetMode="External"/><Relationship Id="rId1" Type="http://schemas.openxmlformats.org/officeDocument/2006/relationships/externalLinkPath" Target="Hardware/ASML.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esktop/stocks/Hardware/ALAB.xlsx" TargetMode="External"/><Relationship Id="rId1" Type="http://schemas.openxmlformats.org/officeDocument/2006/relationships/externalLinkPath" Target="Hardware/ALAB.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esktop/stocks/Hardware/IONQ.xlsx" TargetMode="External"/><Relationship Id="rId1" Type="http://schemas.openxmlformats.org/officeDocument/2006/relationships/externalLinkPath" Target="Hardware/IONQ.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esktop/stocks/Hardware/COHR.xlsx" TargetMode="External"/><Relationship Id="rId1" Type="http://schemas.openxmlformats.org/officeDocument/2006/relationships/externalLinkPath" Target="Hardware/COHR.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esktop/stocks/Hardware/TSLA.xlsx" TargetMode="External"/><Relationship Id="rId1" Type="http://schemas.openxmlformats.org/officeDocument/2006/relationships/externalLinkPath" Target="Hardware/TSLA.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esktop/stocks/Hardware/INTC.xlsx" TargetMode="External"/><Relationship Id="rId1" Type="http://schemas.openxmlformats.org/officeDocument/2006/relationships/externalLinkPath" Target="Hardware/INTC.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esktop/stocks/Consumer/ELF.xlsx" TargetMode="External"/><Relationship Id="rId1" Type="http://schemas.openxmlformats.org/officeDocument/2006/relationships/externalLinkPath" Target="Consumer/ELF.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esktop/stocks/Consumer/BIRK.xlsx" TargetMode="External"/><Relationship Id="rId1" Type="http://schemas.openxmlformats.org/officeDocument/2006/relationships/externalLinkPath" Target="Consumer/BIRK.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esktop/stocks/Consumer/PM.xlsx" TargetMode="External"/><Relationship Id="rId1" Type="http://schemas.openxmlformats.org/officeDocument/2006/relationships/externalLinkPath" Target="Consumer/PM.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esktop/stocks/Consumer/MC.PA.xlsx" TargetMode="External"/><Relationship Id="rId1" Type="http://schemas.openxmlformats.org/officeDocument/2006/relationships/externalLinkPath" Target="Consumer/MC.PA.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esktop/stocks/Consumer/RMS.PA.xlsx" TargetMode="External"/><Relationship Id="rId1" Type="http://schemas.openxmlformats.org/officeDocument/2006/relationships/externalLinkPath" Target="Consumer/RMS.PA.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esktop/stocks/Consumer/RACE.xlsx" TargetMode="External"/><Relationship Id="rId1" Type="http://schemas.openxmlformats.org/officeDocument/2006/relationships/externalLinkPath" Target="Consumer/RACE.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esktop/stocks/Consumer/CMG.xlsx" TargetMode="External"/><Relationship Id="rId1" Type="http://schemas.openxmlformats.org/officeDocument/2006/relationships/externalLinkPath" Target="Consumer/CMG.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esktop/stocks/Consumer/BROS.xlsx" TargetMode="External"/><Relationship Id="rId1" Type="http://schemas.openxmlformats.org/officeDocument/2006/relationships/externalLinkPath" Target="Consumer/BROS.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esktop/stocks/Healthcare/LNTH.xlsx" TargetMode="External"/><Relationship Id="rId1" Type="http://schemas.openxmlformats.org/officeDocument/2006/relationships/externalLinkPath" Target="Healthcare/LNTH.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esktop/stocks/Healthcare/NVO.xlsx" TargetMode="External"/><Relationship Id="rId1" Type="http://schemas.openxmlformats.org/officeDocument/2006/relationships/externalLinkPath" Target="Healthcare/NVO.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esktop/stocks/Healthcare/LLY.xlsx" TargetMode="External"/><Relationship Id="rId1" Type="http://schemas.openxmlformats.org/officeDocument/2006/relationships/externalLinkPath" Target="Healthcare/LLY.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esktop/stocks/Healthcare/HIMS.xlsx" TargetMode="External"/><Relationship Id="rId1" Type="http://schemas.openxmlformats.org/officeDocument/2006/relationships/externalLinkPath" Target="Healthcare/HIMS.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esktop/stocks/Healthcare/TMDX.xlsx" TargetMode="External"/><Relationship Id="rId1" Type="http://schemas.openxmlformats.org/officeDocument/2006/relationships/externalLinkPath" Target="Healthcare/TMDX.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esktop/stocks/Healthcare/VRTX.xlsx" TargetMode="External"/><Relationship Id="rId1" Type="http://schemas.openxmlformats.org/officeDocument/2006/relationships/externalLinkPath" Target="Healthcare/VRTX.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esktop/stocks/Healthcare/ISRG.xlsx" TargetMode="External"/><Relationship Id="rId1" Type="http://schemas.openxmlformats.org/officeDocument/2006/relationships/externalLinkPath" Target="Healthcare/ISRG.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esktop/stocks/Healthcare/BSX.xlsx" TargetMode="External"/><Relationship Id="rId1" Type="http://schemas.openxmlformats.org/officeDocument/2006/relationships/externalLinkPath" Target="Healthcare/BSX.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esktop/stocks/Financials/ADYEN.xlsx" TargetMode="External"/><Relationship Id="rId1" Type="http://schemas.openxmlformats.org/officeDocument/2006/relationships/externalLinkPath" Target="Financials/ADYEN.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esktop/stocks/Financials/MA.xlsx" TargetMode="External"/><Relationship Id="rId1" Type="http://schemas.openxmlformats.org/officeDocument/2006/relationships/externalLinkPath" Target="Financials/MA.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esktop/stocks/Financials/FICO.xlsx" TargetMode="External"/><Relationship Id="rId1" Type="http://schemas.openxmlformats.org/officeDocument/2006/relationships/externalLinkPath" Target="Financials/FICO.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esktop/stocks/Financials/BRK.B.xlsx" TargetMode="External"/><Relationship Id="rId1" Type="http://schemas.openxmlformats.org/officeDocument/2006/relationships/externalLinkPath" Target="Financials/BRK.B.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esktop/stocks/Financials/SPGI.xlsx" TargetMode="External"/><Relationship Id="rId1" Type="http://schemas.openxmlformats.org/officeDocument/2006/relationships/externalLinkPath" Target="Financials/SPGI.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esktop/stocks/Financials/APO.xlsx" TargetMode="External"/><Relationship Id="rId1" Type="http://schemas.openxmlformats.org/officeDocument/2006/relationships/externalLinkPath" Target="Financials/APO.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esktop/stocks/Financials/KNSL.xlsx" TargetMode="External"/><Relationship Id="rId1" Type="http://schemas.openxmlformats.org/officeDocument/2006/relationships/externalLinkPath" Target="Financials/KNSL.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esktop/stocks/Financials/SEZL.xlsx" TargetMode="External"/><Relationship Id="rId1" Type="http://schemas.openxmlformats.org/officeDocument/2006/relationships/externalLinkPath" Target="Financials/SEZL.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esktop/stocks/Financials/EVR.xlsx" TargetMode="External"/><Relationship Id="rId1" Type="http://schemas.openxmlformats.org/officeDocument/2006/relationships/externalLinkPath" Target="Financials/EVR.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esktop/stocks/Software/TW.xlsx" TargetMode="External"/><Relationship Id="rId1" Type="http://schemas.openxmlformats.org/officeDocument/2006/relationships/externalLinkPath" Target="Software/TW.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esktop/stocks/Financials/MCO.xlsx" TargetMode="External"/><Relationship Id="rId1" Type="http://schemas.openxmlformats.org/officeDocument/2006/relationships/externalLinkPath" Target="Financials/MCO.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esktop/stocks/Defense/RKLB.xlsx" TargetMode="External"/><Relationship Id="rId1" Type="http://schemas.openxmlformats.org/officeDocument/2006/relationships/externalLinkPath" Target="Defense/RKLB.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esktop/stocks/Industrials/VRT.xlsx" TargetMode="External"/><Relationship Id="rId1" Type="http://schemas.openxmlformats.org/officeDocument/2006/relationships/externalLinkPath" Target="Industrials/VRT.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esktop/stocks/Defense/TDG.xlsx" TargetMode="External"/><Relationship Id="rId1" Type="http://schemas.openxmlformats.org/officeDocument/2006/relationships/externalLinkPath" Target="Defense/TDG.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esktop/stocks/Defense/BA.xlsx" TargetMode="External"/><Relationship Id="rId1" Type="http://schemas.openxmlformats.org/officeDocument/2006/relationships/externalLinkPath" Target="Defense/BA.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esktop/stocks/Energy/CCJ.xlsx" TargetMode="External"/><Relationship Id="rId1" Type="http://schemas.openxmlformats.org/officeDocument/2006/relationships/externalLinkPath" Target="Energy/CCJ.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esktop/stocks/Defense/PSN.xlsx" TargetMode="External"/><Relationship Id="rId1" Type="http://schemas.openxmlformats.org/officeDocument/2006/relationships/externalLinkPath" Target="Defense/PSN.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esktop/stocks/Defense/LMT.xlsx" TargetMode="External"/><Relationship Id="rId1" Type="http://schemas.openxmlformats.org/officeDocument/2006/relationships/externalLinkPath" Target="Defense/LMT.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esktop/stocks/Industrials/RYCEY.xlsx" TargetMode="External"/><Relationship Id="rId1" Type="http://schemas.openxmlformats.org/officeDocument/2006/relationships/externalLinkPath" Target="Industrials/RYCEY.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esktop/stocks/Defense/HWM.xlsx" TargetMode="External"/><Relationship Id="rId1" Type="http://schemas.openxmlformats.org/officeDocument/2006/relationships/externalLinkPath" Target="Defense/HWM.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esktop/stocks/Defense/HEI.xlsx" TargetMode="External"/><Relationship Id="rId1" Type="http://schemas.openxmlformats.org/officeDocument/2006/relationships/externalLinkPath" Target="Defense/HEI.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esktop/stocks/Defense/CW.xlsx" TargetMode="External"/><Relationship Id="rId1" Type="http://schemas.openxmlformats.org/officeDocument/2006/relationships/externalLinkPath" Target="Defense/CW.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esktop/stocks/Industrials/POWL.xlsx" TargetMode="External"/><Relationship Id="rId1" Type="http://schemas.openxmlformats.org/officeDocument/2006/relationships/externalLinkPath" Target="Industrials/POWL.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esktop/stocks/Defense/BWXT.xlsx" TargetMode="External"/><Relationship Id="rId1" Type="http://schemas.openxmlformats.org/officeDocument/2006/relationships/externalLinkPath" Target="Defense/BWX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12.53897207433786</v>
          </cell>
          <cell r="E3">
            <v>0.67742918062747493</v>
          </cell>
        </row>
        <row r="4">
          <cell r="C4">
            <v>27.602940485056344</v>
          </cell>
          <cell r="E4">
            <v>0.45426218562207876</v>
          </cell>
        </row>
        <row r="5">
          <cell r="C5">
            <v>3.7594784699383349E-2</v>
          </cell>
          <cell r="E5">
            <v>0.47139995548631203</v>
          </cell>
        </row>
        <row r="6">
          <cell r="C6">
            <v>-3.4421395123095465E-2</v>
          </cell>
          <cell r="E6">
            <v>0.11899999999999999</v>
          </cell>
          <cell r="K6">
            <v>-0.20949281537200815</v>
          </cell>
        </row>
        <row r="11">
          <cell r="K11">
            <v>0.15137540480137726</v>
          </cell>
        </row>
        <row r="16">
          <cell r="K16">
            <v>1.0921303896489558</v>
          </cell>
        </row>
        <row r="19">
          <cell r="K19">
            <v>0.33063189327096498</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5.4246619854945051</v>
          </cell>
          <cell r="E3">
            <v>0.63133097762073032</v>
          </cell>
        </row>
        <row r="4">
          <cell r="C4">
            <v>27.73282251011236</v>
          </cell>
          <cell r="E4">
            <v>0.32391048292108365</v>
          </cell>
        </row>
        <row r="5">
          <cell r="C5">
            <v>5.3965989683791564E-2</v>
          </cell>
          <cell r="E5">
            <v>0.20188457008244995</v>
          </cell>
        </row>
        <row r="6">
          <cell r="C6">
            <v>-5.6164134263629019E-2</v>
          </cell>
          <cell r="E6">
            <v>0.44869999999999999</v>
          </cell>
          <cell r="K6">
            <v>0.17960346860987331</v>
          </cell>
        </row>
        <row r="11">
          <cell r="K11">
            <v>7.9100066380837802E-2</v>
          </cell>
        </row>
        <row r="16">
          <cell r="K16">
            <v>5.6847426838310969E-2</v>
          </cell>
        </row>
        <row r="19">
          <cell r="K19">
            <v>0.20878526543732595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8.0807757875408051</v>
          </cell>
          <cell r="E3">
            <v>0.82827467984269432</v>
          </cell>
        </row>
        <row r="4">
          <cell r="C4">
            <v>33.564894683615819</v>
          </cell>
          <cell r="E4">
            <v>0.24075081610446136</v>
          </cell>
        </row>
        <row r="5">
          <cell r="C5">
            <v>4.4324850693253939E-2</v>
          </cell>
          <cell r="E5">
            <v>0.35817918026840767</v>
          </cell>
        </row>
        <row r="6">
          <cell r="C6">
            <v>2.6375799595088917E-2</v>
          </cell>
          <cell r="E6">
            <v>0.14199999999999999</v>
          </cell>
        </row>
        <row r="11">
          <cell r="K11">
            <v>0.10723725050089014</v>
          </cell>
        </row>
        <row r="16">
          <cell r="K16">
            <v>1.7427845975446644E-2</v>
          </cell>
        </row>
        <row r="19">
          <cell r="K19">
            <v>0.27858415276381299</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17.872706773218141</v>
          </cell>
          <cell r="E3">
            <v>0.89364303178484106</v>
          </cell>
        </row>
        <row r="4">
          <cell r="C4">
            <v>51.049125453423812</v>
          </cell>
          <cell r="E4">
            <v>0.35010799136069115</v>
          </cell>
        </row>
        <row r="5">
          <cell r="C5">
            <v>2.0918269149526533E-2</v>
          </cell>
          <cell r="E5">
            <v>0.37386609071274296</v>
          </cell>
        </row>
        <row r="6">
          <cell r="C6">
            <v>-8.1929990336103344E-3</v>
          </cell>
          <cell r="E6">
            <v>0.316</v>
          </cell>
          <cell r="K6">
            <v>-0.5409282319451969</v>
          </cell>
        </row>
        <row r="11">
          <cell r="K11">
            <v>0.13602765876587025</v>
          </cell>
        </row>
        <row r="16">
          <cell r="K16">
            <v>0.22586032559755895</v>
          </cell>
        </row>
        <row r="19">
          <cell r="K19">
            <v>0.24119497834721662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6.0075676453655724</v>
          </cell>
          <cell r="E3">
            <v>0.56929082628497074</v>
          </cell>
        </row>
        <row r="4">
          <cell r="C4">
            <v>21.852105081302941</v>
          </cell>
          <cell r="E4">
            <v>0.27491940126655151</v>
          </cell>
        </row>
        <row r="5">
          <cell r="C5">
            <v>3.9707641820022628E-2</v>
          </cell>
          <cell r="E5">
            <v>0.23854634427173288</v>
          </cell>
        </row>
        <row r="6">
          <cell r="C6">
            <v>-2.5591568825894268E-2</v>
          </cell>
          <cell r="E6">
            <v>0.23200000000000001</v>
          </cell>
          <cell r="K6">
            <v>6.0538626300434384E-2</v>
          </cell>
        </row>
        <row r="11">
          <cell r="K11">
            <v>0.10646413874887894</v>
          </cell>
        </row>
        <row r="16">
          <cell r="K16">
            <v>0.16318202578038626</v>
          </cell>
        </row>
        <row r="19">
          <cell r="K19">
            <v>0.25762744227414369</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15.117057315384615</v>
          </cell>
          <cell r="E3">
            <v>0.89398401346234746</v>
          </cell>
        </row>
        <row r="4">
          <cell r="C4">
            <v>37.079574547169813</v>
          </cell>
          <cell r="E4">
            <v>0.40769230769230769</v>
          </cell>
        </row>
        <row r="5">
          <cell r="C5">
            <v>2.6078539030844377E-2</v>
          </cell>
          <cell r="E5">
            <v>0.39423076923076922</v>
          </cell>
        </row>
        <row r="6">
          <cell r="C6">
            <v>-7.3559695227233268E-3</v>
          </cell>
          <cell r="E6">
            <v>0.153</v>
          </cell>
          <cell r="K6">
            <v>-0.45507036497552544</v>
          </cell>
        </row>
        <row r="11">
          <cell r="K11">
            <v>8.8986865976866086E-2</v>
          </cell>
        </row>
        <row r="16">
          <cell r="K16">
            <v>0.17200523028277681</v>
          </cell>
        </row>
        <row r="19">
          <cell r="K19">
            <v>0.16124704242168778</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9.0680716958833951</v>
          </cell>
          <cell r="E3">
            <v>0.35042226715832042</v>
          </cell>
        </row>
        <row r="4">
          <cell r="C4">
            <v>61.548930481283421</v>
          </cell>
          <cell r="E4">
            <v>0.14733110104392358</v>
          </cell>
        </row>
        <row r="5">
          <cell r="C5">
            <v>2.8595569804468424E-2</v>
          </cell>
          <cell r="E5">
            <v>0.25930667717155803</v>
          </cell>
        </row>
        <row r="6">
          <cell r="C6">
            <v>0</v>
          </cell>
          <cell r="E6">
            <v>0.35199999999999998</v>
          </cell>
          <cell r="K6">
            <v>3.5134901098559101E-3</v>
          </cell>
        </row>
        <row r="11">
          <cell r="K11">
            <v>0.18366015628253668</v>
          </cell>
        </row>
        <row r="16">
          <cell r="K16">
            <v>0.21340306124024205</v>
          </cell>
        </row>
        <row r="19">
          <cell r="K19">
            <v>0.24902524744183124</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10.86347265398773</v>
          </cell>
          <cell r="E3">
            <v>0.71152607855763039</v>
          </cell>
        </row>
        <row r="4">
          <cell r="E4">
            <v>3.0674846625766871E-2</v>
          </cell>
        </row>
        <row r="5">
          <cell r="C5">
            <v>6.3061555589326605E-3</v>
          </cell>
          <cell r="E5">
            <v>6.8506748466257664E-2</v>
          </cell>
        </row>
        <row r="6">
          <cell r="C6">
            <v>3.8598433657426247E-2</v>
          </cell>
          <cell r="E6">
            <v>-4.2000000000000003E-2</v>
          </cell>
          <cell r="K6">
            <v>-0.37729189452442768</v>
          </cell>
        </row>
        <row r="11">
          <cell r="K11">
            <v>0.28615036662532922</v>
          </cell>
        </row>
        <row r="16">
          <cell r="K16">
            <v>0.64300772014364105</v>
          </cell>
        </row>
        <row r="19">
          <cell r="K19">
            <v>0.40234169038561712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17.818327561609387</v>
          </cell>
          <cell r="E3">
            <v>0.86194029850746268</v>
          </cell>
        </row>
        <row r="4">
          <cell r="C4">
            <v>87.478455888888888</v>
          </cell>
          <cell r="E4">
            <v>0.20368818105616093</v>
          </cell>
        </row>
        <row r="5">
          <cell r="C5">
            <v>6.4448555075840358E-3</v>
          </cell>
          <cell r="E5">
            <v>0.11483654652137469</v>
          </cell>
        </row>
        <row r="6">
          <cell r="C6">
            <v>0</v>
          </cell>
          <cell r="E6">
            <v>-5.7000000000000002E-2</v>
          </cell>
          <cell r="K6">
            <v>-0.57692258421914</v>
          </cell>
        </row>
        <row r="11">
          <cell r="K11">
            <v>0.27805004749024576</v>
          </cell>
        </row>
        <row r="16">
          <cell r="K16">
            <v>0.34114639395578517</v>
          </cell>
        </row>
        <row r="19">
          <cell r="K19">
            <v>0.55777597266396661</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20.811835367556469</v>
          </cell>
          <cell r="E3">
            <v>0.75261780104712039</v>
          </cell>
        </row>
        <row r="4">
          <cell r="C4">
            <v>88.809321568455644</v>
          </cell>
          <cell r="E4">
            <v>0.23434291581108829</v>
          </cell>
        </row>
        <row r="5">
          <cell r="C5">
            <v>1.1099749545606444E-2</v>
          </cell>
          <cell r="E5">
            <v>0.23100616016427106</v>
          </cell>
        </row>
        <row r="6">
          <cell r="C6">
            <v>2.7569677873846565E-2</v>
          </cell>
          <cell r="E6">
            <v>0.36599999999999999</v>
          </cell>
          <cell r="K6">
            <v>-0.70320794914049656</v>
          </cell>
        </row>
        <row r="11">
          <cell r="K11">
            <v>0.25462214682484519</v>
          </cell>
        </row>
        <row r="16">
          <cell r="K16">
            <v>0.29483859800965134</v>
          </cell>
        </row>
        <row r="19">
          <cell r="K19">
            <v>0.27455603467408651</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11.365242813582466</v>
          </cell>
          <cell r="E3">
            <v>0.69767441860465118</v>
          </cell>
        </row>
        <row r="4">
          <cell r="C4">
            <v>32.488799496892817</v>
          </cell>
          <cell r="E4">
            <v>0.34982033776500182</v>
          </cell>
        </row>
        <row r="5">
          <cell r="C5">
            <v>2.4554631537585532E-2</v>
          </cell>
          <cell r="E5">
            <v>0.2790693496227093</v>
          </cell>
        </row>
        <row r="6">
          <cell r="C6">
            <v>-4.4410933615544783E-3</v>
          </cell>
          <cell r="E6">
            <v>0.28199999999999997</v>
          </cell>
          <cell r="K6">
            <v>-0.42367989001658235</v>
          </cell>
        </row>
        <row r="11">
          <cell r="K11">
            <v>0.13163999597200804</v>
          </cell>
        </row>
        <row r="16">
          <cell r="K16">
            <v>0.14041525910974922</v>
          </cell>
        </row>
        <row r="19">
          <cell r="K19">
            <v>0.18188571263816136</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16.658869881730769</v>
          </cell>
          <cell r="E3">
            <v>0.53606027987082883</v>
          </cell>
        </row>
        <row r="4">
          <cell r="C4">
            <v>60.366636505226481</v>
          </cell>
          <cell r="E4">
            <v>0.27596153846153848</v>
          </cell>
        </row>
        <row r="5">
          <cell r="C5">
            <v>1.6969476903251821E-2</v>
          </cell>
          <cell r="E5">
            <v>0.28269230769230769</v>
          </cell>
        </row>
        <row r="6">
          <cell r="C6">
            <v>-1.0381304809631989E-2</v>
          </cell>
          <cell r="E6">
            <v>0.61</v>
          </cell>
          <cell r="K6">
            <v>-0.62988851145604574</v>
          </cell>
        </row>
        <row r="11">
          <cell r="K11">
            <v>0.11855439315009186</v>
          </cell>
        </row>
        <row r="16">
          <cell r="K16">
            <v>0.22606494566420066</v>
          </cell>
        </row>
        <row r="19">
          <cell r="K19">
            <v>0.15625995299446765</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11.274770437986508</v>
          </cell>
          <cell r="E3">
            <v>0.74806892453951279</v>
          </cell>
        </row>
        <row r="4">
          <cell r="C4">
            <v>105.46836230097087</v>
          </cell>
          <cell r="E4">
            <v>0.10690192008303062</v>
          </cell>
        </row>
        <row r="5">
          <cell r="C5">
            <v>7.4103113104948435E-3</v>
          </cell>
          <cell r="E5">
            <v>8.354955889984432E-2</v>
          </cell>
        </row>
        <row r="6">
          <cell r="C6">
            <v>0.05</v>
          </cell>
          <cell r="E6">
            <v>-9.4E-2</v>
          </cell>
          <cell r="K6">
            <v>-0.67938650888476659</v>
          </cell>
        </row>
        <row r="11">
          <cell r="K11">
            <v>0.19442148531031861</v>
          </cell>
        </row>
        <row r="16">
          <cell r="K16">
            <v>0.56155582674464977</v>
          </cell>
        </row>
        <row r="19">
          <cell r="K19">
            <v>0.47519390467664568</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3.4651362574521491</v>
          </cell>
          <cell r="E3">
            <v>0.46972860125260962</v>
          </cell>
        </row>
        <row r="4">
          <cell r="C4">
            <v>40.183350322932775</v>
          </cell>
          <cell r="E4">
            <v>8.623313460935049E-2</v>
          </cell>
        </row>
        <row r="5">
          <cell r="C5">
            <v>2.859267139646629E-2</v>
          </cell>
          <cell r="E5">
            <v>9.9077502353310323E-2</v>
          </cell>
        </row>
        <row r="6">
          <cell r="C6">
            <v>9.8392636008117016E-3</v>
          </cell>
          <cell r="E6">
            <v>9.1999999999999998E-2</v>
          </cell>
          <cell r="K6">
            <v>-0.25616727315126864</v>
          </cell>
        </row>
        <row r="11">
          <cell r="K11">
            <v>0.10603841743810807</v>
          </cell>
        </row>
        <row r="16">
          <cell r="K16">
            <v>0.31035400854532963</v>
          </cell>
        </row>
        <row r="19">
          <cell r="K19">
            <v>0.41731667865266359</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12.226452860118014</v>
          </cell>
          <cell r="E3">
            <v>0.49787535410764872</v>
          </cell>
        </row>
        <row r="4">
          <cell r="C4">
            <v>73.639882975609751</v>
          </cell>
          <cell r="E4">
            <v>0.1660303135485364</v>
          </cell>
        </row>
        <row r="5">
          <cell r="C5">
            <v>1.0239111445775238E-2</v>
          </cell>
          <cell r="E5">
            <v>0.12518801342126576</v>
          </cell>
        </row>
        <row r="6">
          <cell r="C6">
            <v>1.5793341545650597E-2</v>
          </cell>
          <cell r="E6">
            <v>9.0999999999999998E-2</v>
          </cell>
          <cell r="K6">
            <v>-0.49808155036452273</v>
          </cell>
        </row>
        <row r="11">
          <cell r="K11">
            <v>0.19851711270280772</v>
          </cell>
        </row>
        <row r="16">
          <cell r="K16">
            <v>0.17945249925664331</v>
          </cell>
        </row>
        <row r="19">
          <cell r="K19">
            <v>0.48617827157150678</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12.975160035264484</v>
          </cell>
          <cell r="E3">
            <v>0.66104702750665478</v>
          </cell>
        </row>
        <row r="4">
          <cell r="C4">
            <v>32.329321343096233</v>
          </cell>
          <cell r="E4">
            <v>0.40134340890008396</v>
          </cell>
        </row>
        <row r="5">
          <cell r="C5">
            <v>2.3101688920719676E-2</v>
          </cell>
          <cell r="E5">
            <v>0.29974811083123426</v>
          </cell>
        </row>
        <row r="6">
          <cell r="C6">
            <v>-2.3177547447191211E-2</v>
          </cell>
          <cell r="E6">
            <v>2.5000000000000001E-2</v>
          </cell>
          <cell r="K6">
            <v>-0.50098426677637398</v>
          </cell>
        </row>
        <row r="11">
          <cell r="K11">
            <v>8.3286327139882085E-2</v>
          </cell>
        </row>
        <row r="16">
          <cell r="K16">
            <v>9.180488398592096E-2</v>
          </cell>
        </row>
        <row r="19">
          <cell r="K19">
            <v>0.1300038997325704</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4.6200651308823533</v>
          </cell>
          <cell r="E3">
            <v>0.2603076923076923</v>
          </cell>
        </row>
        <row r="4">
          <cell r="C4">
            <v>60.416236326923077</v>
          </cell>
          <cell r="E4">
            <v>7.6470588235294124E-2</v>
          </cell>
        </row>
        <row r="5">
          <cell r="C5">
            <v>2.2115807395278287E-2</v>
          </cell>
          <cell r="E5">
            <v>0.1021764705882353</v>
          </cell>
        </row>
        <row r="6">
          <cell r="C6">
            <v>9.5782203456843042E-3</v>
          </cell>
          <cell r="E6">
            <v>0.16</v>
          </cell>
          <cell r="K6">
            <v>-0.47153223689011126</v>
          </cell>
        </row>
        <row r="11">
          <cell r="K11">
            <v>0.15263660528930229</v>
          </cell>
        </row>
        <row r="16">
          <cell r="K16">
            <v>0.22540232675225663</v>
          </cell>
        </row>
        <row r="19">
          <cell r="K19">
            <v>0.20786218366111942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2.7554129999999999</v>
          </cell>
          <cell r="E3">
            <v>0.57403433476394849</v>
          </cell>
        </row>
        <row r="4">
          <cell r="E4">
            <v>-0.5842696629213483</v>
          </cell>
        </row>
        <row r="5">
          <cell r="C5">
            <v>-8.7672168821104193E-2</v>
          </cell>
          <cell r="E5">
            <v>-0.24157303370786518</v>
          </cell>
        </row>
        <row r="6">
          <cell r="C6">
            <v>8.0082872056490714E-2</v>
          </cell>
          <cell r="E6">
            <v>-0.307</v>
          </cell>
          <cell r="K6">
            <v>0.61492537351083332</v>
          </cell>
        </row>
        <row r="11">
          <cell r="K11">
            <v>0.1949423248121232</v>
          </cell>
        </row>
        <row r="16">
          <cell r="K16">
            <v>7.9589366221192698E-2</v>
          </cell>
        </row>
        <row r="19">
          <cell r="K19">
            <v>0.32716547712375299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9.6743925796407186</v>
          </cell>
          <cell r="E3">
            <v>0.76910828025477707</v>
          </cell>
        </row>
        <row r="4">
          <cell r="E4">
            <v>-0.38682634730538923</v>
          </cell>
        </row>
        <row r="5">
          <cell r="C5">
            <v>-1.9187637982111309E-2</v>
          </cell>
          <cell r="E5">
            <v>-0.18562874251497005</v>
          </cell>
        </row>
        <row r="6">
          <cell r="C6">
            <v>0</v>
          </cell>
          <cell r="E6">
            <v>6.2E-2</v>
          </cell>
          <cell r="K6">
            <v>-0.67542394664206018</v>
          </cell>
        </row>
        <row r="11">
          <cell r="K11">
            <v>0.25691034030276072</v>
          </cell>
        </row>
        <row r="19">
          <cell r="K19">
            <v>0.46193305113608712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0.47472607285714286</v>
          </cell>
          <cell r="E3">
            <v>0.14133708090744831</v>
          </cell>
        </row>
        <row r="4">
          <cell r="C4">
            <v>5.8685783841059607</v>
          </cell>
          <cell r="E4">
            <v>8.0892857142857141E-2</v>
          </cell>
        </row>
        <row r="5">
          <cell r="C5">
            <v>-0.10487250886827965</v>
          </cell>
          <cell r="E5">
            <v>-4.9785714285714287E-2</v>
          </cell>
        </row>
        <row r="6">
          <cell r="C6">
            <v>5.5489925524245289E-2</v>
          </cell>
          <cell r="E6">
            <v>0.20399999999999999</v>
          </cell>
          <cell r="K6">
            <v>2.1575471624838949</v>
          </cell>
        </row>
        <row r="11">
          <cell r="K11">
            <v>0.30041863262238988</v>
          </cell>
        </row>
        <row r="16">
          <cell r="K16">
            <v>0.34229104083514766</v>
          </cell>
        </row>
        <row r="19">
          <cell r="K19">
            <v>0.4887949901602846</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6.2311260839160836</v>
          </cell>
          <cell r="E3">
            <v>0.86909090909090914</v>
          </cell>
        </row>
        <row r="4">
          <cell r="C4">
            <v>16.083953610108303</v>
          </cell>
          <cell r="E4">
            <v>0.38741258741258744</v>
          </cell>
        </row>
        <row r="5">
          <cell r="C5">
            <v>7.788555050545197E-2</v>
          </cell>
          <cell r="E5">
            <v>0.4853146853146853</v>
          </cell>
        </row>
        <row r="6">
          <cell r="C6">
            <v>-4.2693151209922481E-2</v>
          </cell>
          <cell r="E6">
            <v>0.13400000000000001</v>
          </cell>
          <cell r="K6">
            <v>0.76341041030559587</v>
          </cell>
        </row>
        <row r="11">
          <cell r="K11">
            <v>0.13073770438562615</v>
          </cell>
        </row>
        <row r="16">
          <cell r="K16">
            <v>0.13590686615415123</v>
          </cell>
        </row>
        <row r="19">
          <cell r="K19">
            <v>0.14552123813956297</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29.192856914468425</v>
          </cell>
          <cell r="E3">
            <v>0.72717573290436954</v>
          </cell>
        </row>
        <row r="4">
          <cell r="C4">
            <v>52.095894553650396</v>
          </cell>
          <cell r="E4">
            <v>0.4884934834706674</v>
          </cell>
        </row>
        <row r="5">
          <cell r="C5">
            <v>1.7798337930963477E-2</v>
          </cell>
          <cell r="E5">
            <v>0.39767243360362431</v>
          </cell>
        </row>
        <row r="6">
          <cell r="C6">
            <v>-7.4996556950790438E-4</v>
          </cell>
          <cell r="E6">
            <v>0.64300000000000002</v>
          </cell>
          <cell r="K6">
            <v>-0.56038266307796403</v>
          </cell>
        </row>
        <row r="11">
          <cell r="K11">
            <v>0.35996592928852433</v>
          </cell>
        </row>
        <row r="16">
          <cell r="K16">
            <v>0.41044319014551772</v>
          </cell>
        </row>
        <row r="19">
          <cell r="K19">
            <v>0.51182567891475217</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5">
          <cell r="C5">
            <v>-4.7978271949132567E-2</v>
          </cell>
        </row>
        <row r="6">
          <cell r="C6">
            <v>0</v>
          </cell>
          <cell r="E6" t="str">
            <v>--</v>
          </cell>
          <cell r="K6">
            <v>0.14786263098352226</v>
          </cell>
        </row>
        <row r="11">
          <cell r="K11">
            <v>0.72887385388938186</v>
          </cell>
        </row>
        <row r="16">
          <cell r="K16">
            <v>0.32259809318324673</v>
          </cell>
        </row>
        <row r="19">
          <cell r="K19">
            <v>1.1347792925746911</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39.84886420999495</v>
          </cell>
          <cell r="E3">
            <v>0.95236622332199194</v>
          </cell>
        </row>
        <row r="4">
          <cell r="C4">
            <v>95.338888888888889</v>
          </cell>
          <cell r="E4">
            <v>0.41797072185764766</v>
          </cell>
        </row>
        <row r="5">
          <cell r="C5">
            <v>9.2537933585506056E-3</v>
          </cell>
          <cell r="E5">
            <v>0.36875315497223626</v>
          </cell>
        </row>
        <row r="6">
          <cell r="C6">
            <v>0</v>
          </cell>
          <cell r="E6">
            <v>0.20399999999999999</v>
          </cell>
          <cell r="K6">
            <v>-0.68079325838281002</v>
          </cell>
        </row>
        <row r="11">
          <cell r="K11">
            <v>0.20611531900585484</v>
          </cell>
        </row>
        <row r="16">
          <cell r="K16">
            <v>0.2674168258431906</v>
          </cell>
        </row>
        <row r="19">
          <cell r="K19">
            <v>0.3216938486728409</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9.6655043628451587</v>
          </cell>
          <cell r="E3">
            <v>0.54360328888510201</v>
          </cell>
        </row>
        <row r="4">
          <cell r="C4">
            <v>23.744198925471828</v>
          </cell>
          <cell r="E4">
            <v>0.40706803346717213</v>
          </cell>
        </row>
        <row r="5">
          <cell r="C5">
            <v>3.5264738498927299E-2</v>
          </cell>
          <cell r="E5">
            <v>0.34085148381597541</v>
          </cell>
        </row>
        <row r="6">
          <cell r="C6">
            <v>2.5710245532846916E-5</v>
          </cell>
          <cell r="E6">
            <v>0.19700000000000001</v>
          </cell>
          <cell r="K6">
            <v>-0.3347385722120827</v>
          </cell>
        </row>
        <row r="11">
          <cell r="K11">
            <v>0.17603375528806789</v>
          </cell>
        </row>
        <row r="16">
          <cell r="K16">
            <v>0.20023210077555037</v>
          </cell>
        </row>
        <row r="19">
          <cell r="K19">
            <v>0.51147223139809983</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7.645406936497098</v>
          </cell>
          <cell r="E3">
            <v>0.59967386873216466</v>
          </cell>
        </row>
        <row r="4">
          <cell r="C4">
            <v>21.772870118619348</v>
          </cell>
          <cell r="E4">
            <v>0.35114373506316149</v>
          </cell>
        </row>
        <row r="5">
          <cell r="C5">
            <v>4.6911149920381687E-2</v>
          </cell>
          <cell r="E5">
            <v>0.3586548310003414</v>
          </cell>
        </row>
        <row r="6">
          <cell r="C6">
            <v>-4.2041445431513523E-2</v>
          </cell>
          <cell r="E6">
            <v>0.34100000000000003</v>
          </cell>
          <cell r="K6">
            <v>-7.9440817431088218E-2</v>
          </cell>
        </row>
        <row r="11">
          <cell r="K11">
            <v>0.10319715412634531</v>
          </cell>
        </row>
        <row r="16">
          <cell r="K16">
            <v>0.16486842286518882</v>
          </cell>
        </row>
        <row r="19">
          <cell r="K19">
            <v>0.13135826432985981</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8.6053354838709684</v>
          </cell>
          <cell r="E3">
            <v>0.51295030239284778</v>
          </cell>
        </row>
        <row r="4">
          <cell r="C4">
            <v>33.179776119402987</v>
          </cell>
          <cell r="E4">
            <v>0.2593548387096774</v>
          </cell>
        </row>
        <row r="5">
          <cell r="C5">
            <v>2.6465201259233767E-2</v>
          </cell>
          <cell r="E5">
            <v>0.22774193548387098</v>
          </cell>
        </row>
        <row r="6">
          <cell r="C6">
            <v>-1.3234091213934188E-2</v>
          </cell>
          <cell r="E6">
            <v>0.49299999999999999</v>
          </cell>
          <cell r="K6">
            <v>-0.21739070038212949</v>
          </cell>
        </row>
        <row r="11">
          <cell r="K11">
            <v>9.7204339638122098E-2</v>
          </cell>
        </row>
        <row r="16">
          <cell r="K16">
            <v>0.13961201185800087</v>
          </cell>
        </row>
        <row r="19">
          <cell r="K19">
            <v>0.36226823037538497</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38.648803088772844</v>
          </cell>
          <cell r="E3">
            <v>0.68103448275862066</v>
          </cell>
        </row>
        <row r="4">
          <cell r="C4">
            <v>119.37493212096774</v>
          </cell>
          <cell r="E4">
            <v>0.32375979112271541</v>
          </cell>
        </row>
        <row r="5">
          <cell r="C5">
            <v>3.648034501300888E-3</v>
          </cell>
          <cell r="E5">
            <v>0.14099216710182769</v>
          </cell>
        </row>
        <row r="6">
          <cell r="C6">
            <v>0</v>
          </cell>
          <cell r="E6">
            <v>-9.2999999999999999E-2</v>
          </cell>
          <cell r="K6">
            <v>-0.91473190745424249</v>
          </cell>
        </row>
        <row r="11">
          <cell r="K11">
            <v>0.38280245054908496</v>
          </cell>
        </row>
        <row r="16">
          <cell r="K16">
            <v>0.4699163494289722</v>
          </cell>
        </row>
        <row r="19">
          <cell r="K19">
            <v>0.6818193349015268</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E3">
            <v>0.60765810724979585</v>
          </cell>
        </row>
        <row r="5">
          <cell r="C5">
            <v>-3.8051388508087092E-2</v>
          </cell>
        </row>
        <row r="6">
          <cell r="C6">
            <v>2.0820346320346312E-2</v>
          </cell>
          <cell r="E6">
            <v>-0.255</v>
          </cell>
          <cell r="K6">
            <v>-0.6914712070362754</v>
          </cell>
        </row>
        <row r="11">
          <cell r="K11">
            <v>0.90680706219140639</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2.817993764543953</v>
          </cell>
          <cell r="E3">
            <v>0.30926083262531862</v>
          </cell>
        </row>
        <row r="4">
          <cell r="C4">
            <v>34.50617533258427</v>
          </cell>
          <cell r="E4">
            <v>8.1666360800146817E-2</v>
          </cell>
        </row>
        <row r="5">
          <cell r="C5">
            <v>2.8589574023320224E-2</v>
          </cell>
          <cell r="E5">
            <v>8.0565241328684159E-2</v>
          </cell>
        </row>
        <row r="6">
          <cell r="E6">
            <v>1.7000000000000001E-2</v>
          </cell>
          <cell r="K6">
            <v>-0.53971619645584856</v>
          </cell>
        </row>
        <row r="11">
          <cell r="K11">
            <v>0.10745711008374625</v>
          </cell>
        </row>
        <row r="16">
          <cell r="K16">
            <v>0.23414310125427501</v>
          </cell>
        </row>
        <row r="19">
          <cell r="K19">
            <v>0.26526607836092175</v>
          </cell>
        </row>
        <row r="22">
          <cell r="K22">
            <v>0.13938232812454107</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9.5807130467124377</v>
          </cell>
          <cell r="E3">
            <v>0.18248891736331416</v>
          </cell>
        </row>
        <row r="4">
          <cell r="C4">
            <v>110.3762495193978</v>
          </cell>
          <cell r="E4">
            <v>8.6800494566801695E-2</v>
          </cell>
        </row>
        <row r="5">
          <cell r="C5">
            <v>4.3248396749354561E-3</v>
          </cell>
          <cell r="E5">
            <v>4.1435047898593702E-2</v>
          </cell>
        </row>
        <row r="6">
          <cell r="C6">
            <v>0.02</v>
          </cell>
          <cell r="E6">
            <v>0.121</v>
          </cell>
          <cell r="K6">
            <v>-0.75800213628264146</v>
          </cell>
        </row>
        <row r="11">
          <cell r="K11">
            <v>0.14370774245764745</v>
          </cell>
        </row>
        <row r="16">
          <cell r="K16">
            <v>0.12109097595115677</v>
          </cell>
        </row>
        <row r="19">
          <cell r="K19">
            <v>0.57508042618446054</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2.0305151877813872</v>
          </cell>
          <cell r="E3">
            <v>0.40036512502766097</v>
          </cell>
        </row>
        <row r="4">
          <cell r="E4">
            <v>3.1146271298959947E-2</v>
          </cell>
        </row>
        <row r="5">
          <cell r="C5">
            <v>-0.15214006016558398</v>
          </cell>
          <cell r="E5">
            <v>-0.27579848048978389</v>
          </cell>
        </row>
        <row r="6">
          <cell r="C6">
            <v>9.5845083629286787E-3</v>
          </cell>
          <cell r="E6">
            <v>0</v>
          </cell>
          <cell r="K6">
            <v>-0.12230616697482355</v>
          </cell>
        </row>
        <row r="11">
          <cell r="K11">
            <v>5.7879056907960205E-2</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4.444254781226344</v>
          </cell>
          <cell r="E3">
            <v>0.70703125</v>
          </cell>
        </row>
        <row r="4">
          <cell r="C4">
            <v>28.920495399014779</v>
          </cell>
          <cell r="E4">
            <v>0.15367146101438303</v>
          </cell>
        </row>
        <row r="5">
          <cell r="C5">
            <v>3.3385224839965991E-2</v>
          </cell>
          <cell r="E5">
            <v>0.14837244511733536</v>
          </cell>
        </row>
        <row r="6">
          <cell r="C6">
            <v>3.2014670935940348E-2</v>
          </cell>
          <cell r="E6">
            <v>0.187</v>
          </cell>
          <cell r="K6">
            <v>-0.24971809253010291</v>
          </cell>
        </row>
        <row r="11">
          <cell r="K11">
            <v>0.16559909282981264</v>
          </cell>
        </row>
        <row r="16">
          <cell r="K16">
            <v>0.28759919019518942</v>
          </cell>
        </row>
        <row r="19">
          <cell r="K19">
            <v>0.6947519833155944</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4.3778071451531897</v>
          </cell>
          <cell r="E3">
            <v>0.62060875079264421</v>
          </cell>
        </row>
        <row r="4">
          <cell r="C4">
            <v>33.318860955657492</v>
          </cell>
          <cell r="E4">
            <v>0.13139126067302864</v>
          </cell>
        </row>
        <row r="5">
          <cell r="C5">
            <v>3.1091480680903602E-2</v>
          </cell>
          <cell r="E5">
            <v>0.13611250627825214</v>
          </cell>
        </row>
        <row r="6">
          <cell r="C6">
            <v>0</v>
          </cell>
          <cell r="E6">
            <v>5.1999999999999998E-2</v>
          </cell>
          <cell r="K6">
            <v>-0.34928838743602764</v>
          </cell>
        </row>
        <row r="11">
          <cell r="K11">
            <v>0.15525640063876275</v>
          </cell>
        </row>
        <row r="16">
          <cell r="K16">
            <v>0.63875146691807316</v>
          </cell>
        </row>
        <row r="19">
          <cell r="K19">
            <v>0.32654798364300058</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5.1639576790352502</v>
          </cell>
          <cell r="E3">
            <v>0.63200090976289303</v>
          </cell>
        </row>
        <row r="4">
          <cell r="C4">
            <v>19.224087146521953</v>
          </cell>
          <cell r="E4">
            <v>0.26861913596607473</v>
          </cell>
        </row>
        <row r="5">
          <cell r="C5">
            <v>5.8551770641284487E-2</v>
          </cell>
          <cell r="E5">
            <v>0.30235886562417175</v>
          </cell>
        </row>
        <row r="6">
          <cell r="C6">
            <v>-1.068500908142922E-3</v>
          </cell>
          <cell r="E6">
            <v>0.20499999999999999</v>
          </cell>
          <cell r="K6">
            <v>-0.32185949753685439</v>
          </cell>
        </row>
        <row r="11">
          <cell r="K11">
            <v>7.2153504142765043E-2</v>
          </cell>
        </row>
        <row r="16">
          <cell r="K16">
            <v>0.13195415580662956</v>
          </cell>
        </row>
        <row r="19">
          <cell r="K19">
            <v>6.732411825550555E-2</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3.5908988095238095</v>
          </cell>
          <cell r="E3">
            <v>0.68804336471161776</v>
          </cell>
        </row>
        <row r="4">
          <cell r="C4">
            <v>21.84656333743753</v>
          </cell>
          <cell r="E4">
            <v>0.16436904761904761</v>
          </cell>
        </row>
        <row r="5">
          <cell r="C5">
            <v>5.2652953647697301E-2</v>
          </cell>
          <cell r="E5">
            <v>0.18907142857142858</v>
          </cell>
        </row>
        <row r="6">
          <cell r="C6">
            <v>-2.6524030763773743E-3</v>
          </cell>
          <cell r="E6">
            <v>0.16900000000000001</v>
          </cell>
          <cell r="K6">
            <v>-0.26847401665789428</v>
          </cell>
        </row>
        <row r="11">
          <cell r="K11">
            <v>4.7153864870091343E-2</v>
          </cell>
        </row>
        <row r="16">
          <cell r="K16">
            <v>7.8487957547160578E-2</v>
          </cell>
        </row>
        <row r="19">
          <cell r="K19">
            <v>0.23536545818556953</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14.829315436241611</v>
          </cell>
          <cell r="E3">
            <v>0.72309525582780965</v>
          </cell>
        </row>
        <row r="4">
          <cell r="C4">
            <v>48.960070906270772</v>
          </cell>
          <cell r="E4">
            <v>0.30288590604026844</v>
          </cell>
        </row>
        <row r="5">
          <cell r="C5">
            <v>1.7573570942374255E-2</v>
          </cell>
          <cell r="E5">
            <v>0.2606040268456376</v>
          </cell>
        </row>
        <row r="6">
          <cell r="C6">
            <v>-3.1867431485022024E-4</v>
          </cell>
          <cell r="E6">
            <v>0.23699999999999999</v>
          </cell>
          <cell r="K6">
            <v>-0.65226096526201727</v>
          </cell>
        </row>
        <row r="11">
          <cell r="K11">
            <v>9.6332039357140117E-2</v>
          </cell>
        </row>
        <row r="16">
          <cell r="K16">
            <v>8.922117747613352E-2</v>
          </cell>
        </row>
        <row r="19">
          <cell r="K19">
            <v>0.14189497231615963</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11.113330047873838</v>
          </cell>
          <cell r="E3">
            <v>0.49825519648004857</v>
          </cell>
        </row>
        <row r="4">
          <cell r="C4">
            <v>50.207932569974552</v>
          </cell>
          <cell r="E4">
            <v>0.22134609969022812</v>
          </cell>
        </row>
        <row r="5">
          <cell r="C5">
            <v>1.5634726171201267E-2</v>
          </cell>
          <cell r="E5">
            <v>0.17375387214869051</v>
          </cell>
        </row>
        <row r="6">
          <cell r="C6">
            <v>-7.8190763254269244E-3</v>
          </cell>
          <cell r="E6">
            <v>0.24099999999999999</v>
          </cell>
          <cell r="K6">
            <v>-0.73676772675701907</v>
          </cell>
        </row>
        <row r="11">
          <cell r="K11">
            <v>7.8210628211500349E-2</v>
          </cell>
        </row>
        <row r="16">
          <cell r="K16">
            <v>0.11286471622809487</v>
          </cell>
        </row>
        <row r="19">
          <cell r="K19">
            <v>0.12055514619185481</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6.9484654972155928</v>
          </cell>
          <cell r="E3">
            <v>0.4067058346839546</v>
          </cell>
        </row>
        <row r="4">
          <cell r="C4">
            <v>51.243800632333766</v>
          </cell>
          <cell r="E4">
            <v>0.13559621674180147</v>
          </cell>
        </row>
        <row r="5">
          <cell r="C5">
            <v>1.6054347621288382E-2</v>
          </cell>
          <cell r="E5">
            <v>0.11155308052682754</v>
          </cell>
        </row>
        <row r="6">
          <cell r="C6">
            <v>-6.4360043236213098E-3</v>
          </cell>
          <cell r="E6">
            <v>0.186</v>
          </cell>
          <cell r="K6">
            <v>-0.68607761936822398</v>
          </cell>
        </row>
        <row r="11">
          <cell r="K11">
            <v>0.13996177155991524</v>
          </cell>
        </row>
        <row r="16">
          <cell r="K16">
            <v>0.19661807781453514</v>
          </cell>
        </row>
        <row r="19">
          <cell r="K19">
            <v>0.1787596555997796</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5.6109425658536587</v>
          </cell>
          <cell r="E3">
            <v>0.25988817560571548</v>
          </cell>
        </row>
        <row r="4">
          <cell r="C4">
            <v>96.695660207641552</v>
          </cell>
          <cell r="E4">
            <v>5.8026829268292682E-2</v>
          </cell>
        </row>
        <row r="5">
          <cell r="C5">
            <v>-1.0577473000190194E-2</v>
          </cell>
          <cell r="E5">
            <v>-5.9349593495934959E-2</v>
          </cell>
        </row>
        <row r="6">
          <cell r="C6">
            <v>0</v>
          </cell>
          <cell r="E6">
            <v>3.4000000000000002E-2</v>
          </cell>
          <cell r="K6">
            <v>-0.95643527546087193</v>
          </cell>
        </row>
        <row r="11">
          <cell r="K11">
            <v>0.21136454214716</v>
          </cell>
        </row>
        <row r="16">
          <cell r="K16">
            <v>0.30871605313395312</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4.0340572177631575</v>
          </cell>
          <cell r="E3">
            <v>0.63726851851851851</v>
          </cell>
        </row>
        <row r="4">
          <cell r="C4">
            <v>12.737363878271708</v>
          </cell>
          <cell r="E4">
            <v>0.3167105263157895</v>
          </cell>
        </row>
        <row r="5">
          <cell r="C5">
            <v>8.2684159785888903E-2</v>
          </cell>
          <cell r="E5">
            <v>0.33355263157894738</v>
          </cell>
        </row>
        <row r="6">
          <cell r="C6">
            <v>8.031481703046647E-3</v>
          </cell>
          <cell r="E6">
            <v>0.35699999999999998</v>
          </cell>
          <cell r="K6">
            <v>0.59912510890481685</v>
          </cell>
        </row>
        <row r="11">
          <cell r="K11">
            <v>0.10722107158702721</v>
          </cell>
        </row>
        <row r="16">
          <cell r="K16">
            <v>0.22459279631706425</v>
          </cell>
        </row>
        <row r="19">
          <cell r="K19">
            <v>0.34674294436464698</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8.5686376918298315</v>
          </cell>
          <cell r="E3">
            <v>0.84601744186046512</v>
          </cell>
        </row>
        <row r="4">
          <cell r="C4">
            <v>24.457785512576343</v>
          </cell>
          <cell r="E4">
            <v>0.35034397073372753</v>
          </cell>
        </row>
        <row r="5">
          <cell r="C5">
            <v>3.5366108092853552E-2</v>
          </cell>
        </row>
        <row r="6">
          <cell r="C6">
            <v>-1.2180825940086404E-2</v>
          </cell>
          <cell r="E6">
            <v>0.68400000000000005</v>
          </cell>
          <cell r="K6">
            <v>-0.2120451977411888</v>
          </cell>
        </row>
        <row r="11">
          <cell r="K11">
            <v>0.15336542419716367</v>
          </cell>
        </row>
        <row r="16">
          <cell r="K16">
            <v>0.15964350762086257</v>
          </cell>
        </row>
        <row r="19">
          <cell r="K19">
            <v>0.1461035606390258</v>
          </cell>
        </row>
        <row r="20">
          <cell r="F20">
            <v>0.30303936681775301</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15.970326400173329</v>
          </cell>
          <cell r="E3">
            <v>0.79246278279216975</v>
          </cell>
        </row>
        <row r="4">
          <cell r="C4">
            <v>60.898084517514874</v>
          </cell>
          <cell r="E4">
            <v>0.26224677716390421</v>
          </cell>
        </row>
        <row r="5">
          <cell r="C5">
            <v>1.2797268642581858E-2</v>
          </cell>
          <cell r="E5">
            <v>0.20437655725273535</v>
          </cell>
        </row>
        <row r="6">
          <cell r="C6">
            <v>-1.825299503478206E-3</v>
          </cell>
          <cell r="E6">
            <v>0.29099999999999998</v>
          </cell>
          <cell r="K6">
            <v>-0.50692903877727091</v>
          </cell>
        </row>
        <row r="11">
          <cell r="K11">
            <v>0.22463580631806573</v>
          </cell>
        </row>
        <row r="16">
          <cell r="K16">
            <v>0.5356292253408359</v>
          </cell>
        </row>
        <row r="19">
          <cell r="K19">
            <v>0.51720261021135383</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3.4649145618591932</v>
          </cell>
          <cell r="E3">
            <v>0.81995412844036697</v>
          </cell>
        </row>
        <row r="4">
          <cell r="C4">
            <v>23.253073412844035</v>
          </cell>
          <cell r="E4">
            <v>0.14900888585099112</v>
          </cell>
        </row>
        <row r="5">
          <cell r="C5">
            <v>3.2352436369383994E-2</v>
          </cell>
          <cell r="E5">
            <v>0.11209842788790157</v>
          </cell>
        </row>
        <row r="6">
          <cell r="C6">
            <v>1.3113174496767336E-2</v>
          </cell>
          <cell r="E6">
            <v>0.16800000000000001</v>
          </cell>
          <cell r="K6">
            <v>-0.14949802252381406</v>
          </cell>
        </row>
        <row r="11">
          <cell r="K11">
            <v>0.30369276554060237</v>
          </cell>
        </row>
        <row r="16">
          <cell r="K16">
            <v>0.10181011679388424</v>
          </cell>
        </row>
        <row r="19">
          <cell r="K19">
            <v>0.25326870168114729</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6.5364691571753983</v>
          </cell>
          <cell r="E3">
            <v>0.63783112582781454</v>
          </cell>
        </row>
        <row r="4">
          <cell r="C4">
            <v>81.98599885714286</v>
          </cell>
          <cell r="E4">
            <v>7.9726651480637817E-2</v>
          </cell>
        </row>
        <row r="5">
          <cell r="C5">
            <v>-1.6379103280756691E-2</v>
          </cell>
          <cell r="E5">
            <v>-0.1070615034168565</v>
          </cell>
        </row>
        <row r="6">
          <cell r="C6">
            <v>0.05</v>
          </cell>
          <cell r="E6">
            <v>1E-3</v>
          </cell>
          <cell r="K6">
            <v>-0.42214208036840806</v>
          </cell>
        </row>
        <row r="11">
          <cell r="K11">
            <v>0.33875905603887813</v>
          </cell>
        </row>
        <row r="16">
          <cell r="K16">
            <v>0.51879827926443789</v>
          </cell>
        </row>
        <row r="19">
          <cell r="K19">
            <v>0.68440080434689599</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11.700759482780787</v>
          </cell>
          <cell r="E3">
            <v>0.55162630459013073</v>
          </cell>
        </row>
        <row r="4">
          <cell r="C4">
            <v>31.07550488</v>
          </cell>
          <cell r="E4">
            <v>0.37652677013499863</v>
          </cell>
        </row>
        <row r="5">
          <cell r="C5">
            <v>3.3749427140598656E-2</v>
          </cell>
          <cell r="E5">
            <v>0.39489392965377906</v>
          </cell>
        </row>
        <row r="6">
          <cell r="C6">
            <v>-2.8632689692971169E-3</v>
          </cell>
          <cell r="E6">
            <v>0.218</v>
          </cell>
          <cell r="K6">
            <v>-0.29440628646312395</v>
          </cell>
        </row>
        <row r="11">
          <cell r="K11">
            <v>9.5325873644635323E-2</v>
          </cell>
        </row>
        <row r="16">
          <cell r="K16">
            <v>0.13980267932716967</v>
          </cell>
        </row>
        <row r="19">
          <cell r="K19">
            <v>0.11900530673694951</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22.940753787714989</v>
          </cell>
          <cell r="E3">
            <v>0.66381246490735546</v>
          </cell>
        </row>
        <row r="4">
          <cell r="C4">
            <v>74.695094332799997</v>
          </cell>
          <cell r="E4">
            <v>0.30712530712530711</v>
          </cell>
        </row>
        <row r="5">
          <cell r="C5">
            <v>9.5053096370242597E-3</v>
          </cell>
          <cell r="E5">
            <v>0.21805896805896807</v>
          </cell>
        </row>
        <row r="6">
          <cell r="C6">
            <v>-5.1937687715971259E-4</v>
          </cell>
          <cell r="E6">
            <v>0.129</v>
          </cell>
          <cell r="K6">
            <v>-0.68488072828276048</v>
          </cell>
        </row>
        <row r="11">
          <cell r="K11">
            <v>0.14853546579836796</v>
          </cell>
        </row>
        <row r="16">
          <cell r="K16">
            <v>0.20508108213122714</v>
          </cell>
        </row>
        <row r="19">
          <cell r="K19">
            <v>0.59562795248374811</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7.8345489207305823</v>
          </cell>
          <cell r="E3">
            <v>0.69164325842696628</v>
          </cell>
        </row>
        <row r="4">
          <cell r="C4">
            <v>35.755711479090657</v>
          </cell>
          <cell r="E4">
            <v>0.21911321566939301</v>
          </cell>
        </row>
        <row r="5">
          <cell r="C5">
            <v>2.3501227652640237E-2</v>
          </cell>
          <cell r="E5">
            <v>0.1841215177418363</v>
          </cell>
        </row>
        <row r="6">
          <cell r="C6">
            <v>7.6895684275866127E-3</v>
          </cell>
          <cell r="E6">
            <v>6.8000000000000005E-2</v>
          </cell>
          <cell r="K6">
            <v>-0.63350525226818122</v>
          </cell>
        </row>
        <row r="11">
          <cell r="K11">
            <v>0.10815082838437165</v>
          </cell>
        </row>
        <row r="16">
          <cell r="K16">
            <v>0.35435621951047269</v>
          </cell>
        </row>
        <row r="19">
          <cell r="K19">
            <v>0.18625877331416513</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21.761024610748368</v>
          </cell>
          <cell r="E3">
            <v>0.61869618696186957</v>
          </cell>
        </row>
        <row r="4">
          <cell r="C4">
            <v>47.826691687824265</v>
          </cell>
          <cell r="E4">
            <v>0.45499748869914614</v>
          </cell>
        </row>
        <row r="5">
          <cell r="C5">
            <v>4.3345596890565059E-2</v>
          </cell>
          <cell r="E5">
            <v>0.94324460070316429</v>
          </cell>
        </row>
        <row r="6">
          <cell r="C6">
            <v>7.8128215199754578E-3</v>
          </cell>
          <cell r="E6">
            <v>0.18</v>
          </cell>
          <cell r="K6">
            <v>0.24420067069068785</v>
          </cell>
        </row>
        <row r="11">
          <cell r="K11">
            <v>0.21298423347124767</v>
          </cell>
        </row>
        <row r="16">
          <cell r="K16">
            <v>0.26071846663936615</v>
          </cell>
        </row>
        <row r="19">
          <cell r="K19">
            <v>0.21496765011077365</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16.926902188528093</v>
          </cell>
          <cell r="E3">
            <v>1</v>
          </cell>
        </row>
        <row r="4">
          <cell r="C4">
            <v>35.406939365978999</v>
          </cell>
          <cell r="E4">
            <v>0.47806736452324999</v>
          </cell>
        </row>
        <row r="5">
          <cell r="C5">
            <v>3.0710400459066815E-2</v>
          </cell>
          <cell r="E5">
            <v>0.51983194474115213</v>
          </cell>
        </row>
        <row r="6">
          <cell r="C6">
            <v>-2.0187644431610734E-2</v>
          </cell>
          <cell r="E6">
            <v>0.54100000000000004</v>
          </cell>
          <cell r="K6">
            <v>-0.42066814326433333</v>
          </cell>
        </row>
        <row r="11">
          <cell r="K11">
            <v>0.11679440298670088</v>
          </cell>
        </row>
        <row r="16">
          <cell r="K16">
            <v>0.13460580040948344</v>
          </cell>
        </row>
        <row r="19">
          <cell r="K19">
            <v>0.11164443470217607</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31.13767480805134</v>
          </cell>
          <cell r="E3">
            <v>0.79458388375165123</v>
          </cell>
        </row>
        <row r="4">
          <cell r="C4">
            <v>89.999957202360875</v>
          </cell>
          <cell r="E4">
            <v>0.34597432905484249</v>
          </cell>
        </row>
        <row r="5">
          <cell r="C5">
            <v>1.3509468668855263E-2</v>
          </cell>
          <cell r="E5">
            <v>0.42065344224037338</v>
          </cell>
        </row>
        <row r="6">
          <cell r="C6">
            <v>-4.9062710099157227E-2</v>
          </cell>
          <cell r="E6">
            <v>0.39500000000000002</v>
          </cell>
          <cell r="K6">
            <v>-0.58618200143543131</v>
          </cell>
        </row>
        <row r="11">
          <cell r="K11">
            <v>0.13457325704461312</v>
          </cell>
        </row>
        <row r="16">
          <cell r="K16">
            <v>0.24901736031792199</v>
          </cell>
        </row>
        <row r="19">
          <cell r="K19">
            <v>0.28296439005774526</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3.1124645717806532</v>
          </cell>
          <cell r="E3">
            <v>0.33799725651577506</v>
          </cell>
        </row>
        <row r="4">
          <cell r="C4">
            <v>21.732151691798059</v>
          </cell>
          <cell r="E4">
            <v>0.14321934688847812</v>
          </cell>
        </row>
        <row r="5">
          <cell r="C5">
            <v>4.7564797200056221E-2</v>
          </cell>
          <cell r="E5">
            <v>0.14804374614910659</v>
          </cell>
        </row>
        <row r="6">
          <cell r="C6">
            <v>-2.6135545106150904E-2</v>
          </cell>
          <cell r="E6">
            <v>0.14599999999999999</v>
          </cell>
          <cell r="K6">
            <v>0.75266583725658287</v>
          </cell>
        </row>
        <row r="11">
          <cell r="K11">
            <v>3.4797471870410733E-2</v>
          </cell>
        </row>
        <row r="16">
          <cell r="K16">
            <v>2.9957072112585748E-2</v>
          </cell>
        </row>
        <row r="19">
          <cell r="K19">
            <v>0.1174272157799609</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11.295410808435852</v>
          </cell>
          <cell r="E3">
            <v>0.66864047371369129</v>
          </cell>
        </row>
        <row r="4">
          <cell r="C4">
            <v>33.849052007899935</v>
          </cell>
          <cell r="E4">
            <v>0.33369947275922673</v>
          </cell>
        </row>
        <row r="5">
          <cell r="C5">
            <v>3.3698512928319733E-2</v>
          </cell>
          <cell r="E5">
            <v>0.38063854715875806</v>
          </cell>
        </row>
        <row r="6">
          <cell r="C6">
            <v>0</v>
          </cell>
          <cell r="E6">
            <v>7.0000000000000007E-2</v>
          </cell>
          <cell r="K6">
            <v>-0.55316035542675657</v>
          </cell>
        </row>
        <row r="11">
          <cell r="K11">
            <v>6.9380024531411427E-2</v>
          </cell>
        </row>
        <row r="16">
          <cell r="K16">
            <v>0.21202817221188153</v>
          </cell>
        </row>
        <row r="19">
          <cell r="K19">
            <v>4.5156718848709664E-2</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25.28415440111111</v>
          </cell>
        </row>
        <row r="4">
          <cell r="C4">
            <v>21.143543750058072</v>
          </cell>
        </row>
        <row r="5">
          <cell r="C5">
            <v>3.3216895364086348E-2</v>
          </cell>
        </row>
        <row r="6">
          <cell r="C6">
            <v>-2.737491991379811E-3</v>
          </cell>
          <cell r="E6">
            <v>0.14899999999999999</v>
          </cell>
          <cell r="K6">
            <v>-0.13492456177239487</v>
          </cell>
        </row>
        <row r="11">
          <cell r="K11">
            <v>0.11455059361746806</v>
          </cell>
        </row>
        <row r="16">
          <cell r="K16">
            <v>0.15575189839741099</v>
          </cell>
        </row>
        <row r="19">
          <cell r="K19">
            <v>0.22587460841043205</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6.6563797468354426</v>
          </cell>
          <cell r="E3">
            <v>0.25351307189542482</v>
          </cell>
        </row>
        <row r="4">
          <cell r="C4">
            <v>29.625577464788734</v>
          </cell>
          <cell r="E4">
            <v>0.22468354430379747</v>
          </cell>
        </row>
        <row r="5">
          <cell r="C5">
            <v>0.10269010029399796</v>
          </cell>
          <cell r="E5">
            <v>0.68354430379746833</v>
          </cell>
        </row>
        <row r="6">
          <cell r="C6">
            <v>7.2430502811665258E-3</v>
          </cell>
          <cell r="E6">
            <v>0.29599999999999999</v>
          </cell>
          <cell r="K6">
            <v>0.92627595843384247</v>
          </cell>
        </row>
        <row r="11">
          <cell r="K11">
            <v>0.17462081077420205</v>
          </cell>
        </row>
        <row r="16">
          <cell r="K16">
            <v>0.16448659338880037</v>
          </cell>
        </row>
        <row r="19">
          <cell r="K19">
            <v>0.14319593236091185</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6.1110859728506783</v>
          </cell>
          <cell r="E3">
            <v>0.46540880503144655</v>
          </cell>
        </row>
        <row r="4">
          <cell r="C4">
            <v>33.763750000000002</v>
          </cell>
          <cell r="E4">
            <v>0.18099547511312217</v>
          </cell>
        </row>
        <row r="5">
          <cell r="C5">
            <v>3.1838880456110476E-2</v>
          </cell>
          <cell r="E5">
            <v>0.19457013574660634</v>
          </cell>
        </row>
        <row r="6">
          <cell r="C6">
            <v>0</v>
          </cell>
          <cell r="E6">
            <v>0.41</v>
          </cell>
          <cell r="K6">
            <v>0.14447036983503536</v>
          </cell>
        </row>
        <row r="11">
          <cell r="K11">
            <v>0.24823053189045</v>
          </cell>
        </row>
        <row r="16">
          <cell r="K16">
            <v>0.3471532718175151</v>
          </cell>
        </row>
        <row r="19">
          <cell r="K19">
            <v>0.38187984496124028</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4.0888203870518618</v>
          </cell>
          <cell r="E3">
            <v>0.93899422918384168</v>
          </cell>
        </row>
        <row r="4">
          <cell r="C4">
            <v>29.077180623762377</v>
          </cell>
          <cell r="E4">
            <v>0.10552349546578731</v>
          </cell>
        </row>
        <row r="5">
          <cell r="C5">
            <v>2.1281701592568262E-2</v>
          </cell>
          <cell r="E5">
            <v>6.4303380049464134E-2</v>
          </cell>
        </row>
        <row r="6">
          <cell r="C6">
            <v>-2.4777645388358582E-2</v>
          </cell>
          <cell r="E6">
            <v>0.111</v>
          </cell>
          <cell r="K6">
            <v>-2.32516044097133E-2</v>
          </cell>
        </row>
        <row r="11">
          <cell r="K11">
            <v>0.12610779113880036</v>
          </cell>
        </row>
        <row r="16">
          <cell r="K16">
            <v>0.32610987354183707</v>
          </cell>
        </row>
        <row r="19">
          <cell r="K19">
            <v>0.457773464783509</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16.614097058823528</v>
          </cell>
          <cell r="E3">
            <v>0.94245142002989535</v>
          </cell>
        </row>
        <row r="4">
          <cell r="C4">
            <v>41.006052888888888</v>
          </cell>
          <cell r="E4">
            <v>0.40516206482593037</v>
          </cell>
        </row>
        <row r="5">
          <cell r="C5">
            <v>1.9726085099696773E-2</v>
          </cell>
          <cell r="E5">
            <v>0.32773109243697479</v>
          </cell>
        </row>
        <row r="6">
          <cell r="C6">
            <v>-3.4421395123095465E-2</v>
          </cell>
          <cell r="E6">
            <v>6.9000000000000006E-2</v>
          </cell>
          <cell r="K6">
            <v>-0.53424584729952285</v>
          </cell>
        </row>
        <row r="11">
          <cell r="K11">
            <v>0.12916781755828416</v>
          </cell>
        </row>
        <row r="16">
          <cell r="K16">
            <v>0.29284949848571695</v>
          </cell>
        </row>
        <row r="19">
          <cell r="K19">
            <v>9.4569010647277935E-2</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12.555110714285714</v>
          </cell>
          <cell r="E3">
            <v>0.71501014198782964</v>
          </cell>
        </row>
        <row r="4">
          <cell r="C4">
            <v>40.877104651162789</v>
          </cell>
          <cell r="E4">
            <v>0.30714285714285716</v>
          </cell>
        </row>
        <row r="5">
          <cell r="C5">
            <v>2.7082975980280463E-2</v>
          </cell>
          <cell r="E5">
            <v>0.34002976190476192</v>
          </cell>
        </row>
        <row r="6">
          <cell r="C6">
            <v>0</v>
          </cell>
          <cell r="E6">
            <v>0.16300000000000001</v>
          </cell>
          <cell r="K6">
            <v>-0.6245071219808378</v>
          </cell>
        </row>
        <row r="11">
          <cell r="K11">
            <v>8.5449448265435365E-2</v>
          </cell>
        </row>
        <row r="16">
          <cell r="K16">
            <v>0.13995523210207045</v>
          </cell>
        </row>
        <row r="19">
          <cell r="K19">
            <v>8.5451558398313449E-2</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15.803252354609929</v>
          </cell>
          <cell r="E3">
            <v>0.20983265306122448</v>
          </cell>
        </row>
        <row r="4">
          <cell r="E4">
            <v>-0.31560283687943264</v>
          </cell>
        </row>
        <row r="5">
          <cell r="C5">
            <v>-2.6926856911798039E-2</v>
          </cell>
          <cell r="E5">
            <v>-0.42553191489361702</v>
          </cell>
        </row>
        <row r="6">
          <cell r="C6">
            <v>2.6744287998228256E-2</v>
          </cell>
          <cell r="E6">
            <v>-0.19500000000000001</v>
          </cell>
          <cell r="K6">
            <v>-0.5984693703634234</v>
          </cell>
        </row>
        <row r="11">
          <cell r="K11">
            <v>0.44678765870241699</v>
          </cell>
        </row>
        <row r="16">
          <cell r="K16">
            <v>0.10410391318760129</v>
          </cell>
        </row>
        <row r="19">
          <cell r="K19">
            <v>0.85202001919648962</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5.863035304948216</v>
          </cell>
          <cell r="E3">
            <v>0.34984700568264609</v>
          </cell>
        </row>
        <row r="4">
          <cell r="C4">
            <v>44.091152999999998</v>
          </cell>
          <cell r="E4">
            <v>0.13297532284874056</v>
          </cell>
        </row>
        <row r="5">
          <cell r="C5">
            <v>2.1611696464018879E-2</v>
          </cell>
          <cell r="E5">
            <v>0.12671013936836723</v>
          </cell>
        </row>
        <row r="6">
          <cell r="C6">
            <v>5.3052356698089533E-2</v>
          </cell>
          <cell r="E6">
            <v>0.14599999999999999</v>
          </cell>
          <cell r="K6">
            <v>-0.59931207387958163</v>
          </cell>
        </row>
        <row r="11">
          <cell r="K11">
            <v>0.123076711163894</v>
          </cell>
        </row>
        <row r="16">
          <cell r="K16">
            <v>0.45543912244542961</v>
          </cell>
        </row>
        <row r="19">
          <cell r="K19">
            <v>0.19757008424970635</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9.4089203773965693</v>
          </cell>
          <cell r="E3">
            <v>0.5834472285497343</v>
          </cell>
        </row>
        <row r="4">
          <cell r="C4">
            <v>38.609689830227744</v>
          </cell>
          <cell r="E4">
            <v>0.24369323915237134</v>
          </cell>
        </row>
        <row r="5">
          <cell r="C5">
            <v>3.9239122578518193E-2</v>
          </cell>
          <cell r="E5">
            <v>0.36919778002018161</v>
          </cell>
        </row>
        <row r="6">
          <cell r="C6">
            <v>6.0934848416180536E-3</v>
          </cell>
          <cell r="E6">
            <v>7.2999999999999995E-2</v>
          </cell>
          <cell r="K6">
            <v>-0.56850386152558241</v>
          </cell>
        </row>
        <row r="11">
          <cell r="K11">
            <v>9.0350322004959654E-2</v>
          </cell>
        </row>
        <row r="16">
          <cell r="K16">
            <v>0.15523094255660963</v>
          </cell>
        </row>
        <row r="19">
          <cell r="K19">
            <v>9.579102538191625E-2</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1.4962727087160645</v>
          </cell>
          <cell r="E3">
            <v>0.11891662596087102</v>
          </cell>
        </row>
        <row r="4">
          <cell r="E4">
            <v>-4.3001973191807853E-2</v>
          </cell>
        </row>
        <row r="5">
          <cell r="C5">
            <v>7.3603774683139072E-3</v>
          </cell>
          <cell r="E5">
            <v>1.1013131931686739E-2</v>
          </cell>
        </row>
        <row r="6">
          <cell r="C6">
            <v>2.3440613343615729E-2</v>
          </cell>
          <cell r="E6">
            <v>0.111</v>
          </cell>
          <cell r="K6">
            <v>-0.54642491819470274</v>
          </cell>
        </row>
        <row r="11">
          <cell r="K11">
            <v>0.10947102660440378</v>
          </cell>
        </row>
        <row r="16">
          <cell r="K16">
            <v>0.29890507136987682</v>
          </cell>
        </row>
        <row r="19">
          <cell r="K19">
            <v>0.62318953497982033</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13.793050621669627</v>
          </cell>
          <cell r="E3">
            <v>0.30209933435739889</v>
          </cell>
        </row>
        <row r="4">
          <cell r="C4">
            <v>101.17899022801303</v>
          </cell>
        </row>
        <row r="5">
          <cell r="C5">
            <v>1.0495155648631203E-2</v>
          </cell>
        </row>
        <row r="6">
          <cell r="C6">
            <v>1.3715184625683477E-2</v>
          </cell>
          <cell r="E6">
            <v>8.3000000000000004E-2</v>
          </cell>
          <cell r="K6">
            <v>-0.73145402274802662</v>
          </cell>
        </row>
        <row r="11">
          <cell r="K11">
            <v>6.02638660363203E-2</v>
          </cell>
        </row>
        <row r="16">
          <cell r="K16">
            <v>0.26948605564134132</v>
          </cell>
        </row>
        <row r="17">
          <cell r="F17">
            <v>0.13632326820603907</v>
          </cell>
        </row>
        <row r="19">
          <cell r="K19">
            <v>0.4369863137608988</v>
          </cell>
        </row>
        <row r="20">
          <cell r="F20">
            <v>0.14476021314387211</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1.8041703760552572</v>
          </cell>
          <cell r="E3">
            <v>0.22156898769061179</v>
          </cell>
        </row>
        <row r="4">
          <cell r="C4">
            <v>34.469706744868034</v>
          </cell>
          <cell r="E4">
            <v>5.2340752110514199E-2</v>
          </cell>
        </row>
        <row r="5">
          <cell r="C5">
            <v>2.7734837934111894E-2</v>
          </cell>
          <cell r="E5">
            <v>5.0038372985418265E-2</v>
          </cell>
        </row>
        <row r="6">
          <cell r="C6">
            <v>1.3715184625683477E-2</v>
          </cell>
          <cell r="E6">
            <v>8.3000000000000004E-2</v>
          </cell>
          <cell r="K6">
            <v>-0.46524569134707683</v>
          </cell>
        </row>
        <row r="11">
          <cell r="K11">
            <v>0.10688777762841614</v>
          </cell>
        </row>
        <row r="16">
          <cell r="K16">
            <v>0.33715530474779232</v>
          </cell>
        </row>
        <row r="19">
          <cell r="K19">
            <v>0.22912883603000322</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1.8354810910264505</v>
          </cell>
          <cell r="E3">
            <v>0.13071327263576887</v>
          </cell>
        </row>
        <row r="4">
          <cell r="C4">
            <v>20.729882718225038</v>
          </cell>
          <cell r="E4">
            <v>8.8542762927103072E-2</v>
          </cell>
        </row>
        <row r="5">
          <cell r="C5">
            <v>5.0953491598107664E-2</v>
          </cell>
          <cell r="E5">
            <v>9.3524170350101729E-2</v>
          </cell>
        </row>
        <row r="6">
          <cell r="C6">
            <v>-3.9128109813924637E-2</v>
          </cell>
          <cell r="E6">
            <v>0.30599999999999999</v>
          </cell>
          <cell r="K6">
            <v>-0.24429185203814086</v>
          </cell>
        </row>
        <row r="11">
          <cell r="K11">
            <v>3.772949890681767E-2</v>
          </cell>
        </row>
        <row r="16">
          <cell r="K16">
            <v>-6.0703170739764281E-4</v>
          </cell>
        </row>
        <row r="19">
          <cell r="K19">
            <v>2.511775811296111E-2</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2.8627137011556276</v>
          </cell>
          <cell r="E3">
            <v>0.22115430365894276</v>
          </cell>
        </row>
        <row r="4">
          <cell r="C4">
            <v>31.392450690335306</v>
          </cell>
          <cell r="E4">
            <v>9.1191150681235664E-2</v>
          </cell>
        </row>
        <row r="5">
          <cell r="C5">
            <v>3.876608859433503E-2</v>
          </cell>
          <cell r="E5">
            <v>0.11097621295921579</v>
          </cell>
        </row>
        <row r="6">
          <cell r="C6">
            <v>2.8138004113128129E-4</v>
          </cell>
          <cell r="E6">
            <v>0.114</v>
          </cell>
          <cell r="K6">
            <v>-0.28746851126960304</v>
          </cell>
        </row>
        <row r="11">
          <cell r="K11">
            <v>7.4114631312629076E-2</v>
          </cell>
        </row>
        <row r="16">
          <cell r="K16">
            <v>5.9090182534001355E-2</v>
          </cell>
        </row>
        <row r="19">
          <cell r="K19">
            <v>0.23253361831724631</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6.0874433219793485</v>
          </cell>
          <cell r="E3">
            <v>0.27936746987951805</v>
          </cell>
        </row>
        <row r="4">
          <cell r="C4">
            <v>42.743940538606402</v>
          </cell>
          <cell r="E4">
            <v>0.14241652138929864</v>
          </cell>
        </row>
        <row r="5">
          <cell r="C5">
            <v>2.1985252989654428E-2</v>
          </cell>
          <cell r="E5">
            <v>0.13383398149389836</v>
          </cell>
        </row>
        <row r="6">
          <cell r="C6">
            <v>-1.7065230758352496E-2</v>
          </cell>
          <cell r="E6">
            <v>0.111</v>
          </cell>
          <cell r="K6">
            <v>-0.59100449006453204</v>
          </cell>
        </row>
        <row r="11">
          <cell r="K11">
            <v>0.10591688763837914</v>
          </cell>
        </row>
        <row r="16">
          <cell r="K16">
            <v>0.17593074659074959</v>
          </cell>
        </row>
        <row r="19">
          <cell r="K19">
            <v>0.15568742757601595</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8.0772603092783513</v>
          </cell>
          <cell r="E3">
            <v>0.38847708894878707</v>
          </cell>
        </row>
        <row r="4">
          <cell r="C4">
            <v>61.210488281250001</v>
          </cell>
          <cell r="E4">
            <v>0.13195876288659794</v>
          </cell>
        </row>
        <row r="5">
          <cell r="C5">
            <v>1.6145619447749615E-2</v>
          </cell>
          <cell r="E5">
            <v>0.13041237113402063</v>
          </cell>
        </row>
        <row r="6">
          <cell r="C6">
            <v>8.094036405009275E-3</v>
          </cell>
          <cell r="E6">
            <v>0.112</v>
          </cell>
          <cell r="K6">
            <v>-0.74577603966945616</v>
          </cell>
        </row>
        <row r="11">
          <cell r="K11">
            <v>0.12802166048164482</v>
          </cell>
        </row>
        <row r="16">
          <cell r="K16">
            <v>0.13967441256212521</v>
          </cell>
        </row>
        <row r="19">
          <cell r="K19">
            <v>0.20620845384776976</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4.6955427576254509</v>
          </cell>
          <cell r="E3">
            <v>0.3750439367311072</v>
          </cell>
        </row>
        <row r="4">
          <cell r="C4">
            <v>35.176191321867321</v>
          </cell>
          <cell r="E4">
            <v>0.13348638897999343</v>
          </cell>
        </row>
        <row r="5">
          <cell r="C5">
            <v>2.9615742996070889E-2</v>
          </cell>
          <cell r="E5">
            <v>0.13906198753689733</v>
          </cell>
        </row>
        <row r="6">
          <cell r="C6">
            <v>-2.6667884524169277E-2</v>
          </cell>
          <cell r="E6">
            <v>0.112</v>
          </cell>
          <cell r="K6">
            <v>-0.55263899811257833</v>
          </cell>
        </row>
        <row r="11">
          <cell r="K11">
            <v>5.3551609114593557E-2</v>
          </cell>
        </row>
        <row r="16">
          <cell r="K16">
            <v>6.5971476956470487E-2</v>
          </cell>
        </row>
        <row r="19">
          <cell r="K19">
            <v>6.0458155118145451E-2</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3.9135544197292069</v>
          </cell>
          <cell r="E3">
            <v>0.21142857142857144</v>
          </cell>
        </row>
        <row r="4">
          <cell r="C4">
            <v>27.716542945205479</v>
          </cell>
          <cell r="E4">
            <v>0.14119922630560927</v>
          </cell>
        </row>
        <row r="5">
          <cell r="C5">
            <v>4.003345739364049E-2</v>
          </cell>
          <cell r="E5">
            <v>0.15667311411992263</v>
          </cell>
        </row>
        <row r="6">
          <cell r="C6">
            <v>7.0106910052958327E-3</v>
          </cell>
          <cell r="E6">
            <v>0.14499999999999999</v>
          </cell>
          <cell r="K6">
            <v>-0.65211178019054428</v>
          </cell>
        </row>
        <row r="11">
          <cell r="K11">
            <v>0.16337835684543642</v>
          </cell>
        </row>
        <row r="16">
          <cell r="K16">
            <v>5.2371733058664716E-2</v>
          </cell>
        </row>
        <row r="19">
          <cell r="K19">
            <v>0.10696032571032571</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4.1981774817905917</v>
          </cell>
          <cell r="E3">
            <v>0.24879807692307693</v>
          </cell>
        </row>
        <row r="4">
          <cell r="C4">
            <v>38.028851690721652</v>
          </cell>
          <cell r="E4">
            <v>0.11039453717754173</v>
          </cell>
        </row>
        <row r="5">
          <cell r="C5">
            <v>2.1596914064191487E-2</v>
          </cell>
          <cell r="E5">
            <v>9.0667678300455232E-2</v>
          </cell>
        </row>
        <row r="6">
          <cell r="C6">
            <v>-1.3349398883834981E-2</v>
          </cell>
          <cell r="E6">
            <v>0.115</v>
          </cell>
          <cell r="K6">
            <v>-0.70528092685803379</v>
          </cell>
        </row>
        <row r="11">
          <cell r="K11">
            <v>5.4675428043284888E-2</v>
          </cell>
        </row>
        <row r="16">
          <cell r="K16">
            <v>9.3866474743780237E-2</v>
          </cell>
        </row>
        <row r="19">
          <cell r="K19">
            <v>0.11370062051347091</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20">
  <rv s="0">
    <v>https://www.bing.com/financeapi/forcetrigger?t=c1sd3m&amp;q=XNAS%3aAPP&amp;form=skydnc</v>
    <v>Learn more on Bing</v>
  </rv>
  <rv s="1">
    <v>0</v>
    <v>APPLOVIN CORPORATION (XNAS:APP)</v>
    <v>2</v>
    <v>3</v>
    <v>Finance</v>
    <v>4</v>
    <v>en-US</v>
    <v>c1sd3m</v>
    <v>268435456</v>
    <v>1</v>
    <v>Powered by Refinitiv</v>
    <v>257.43</v>
    <v>35.79</v>
    <v>1.8278000000000001</v>
    <v>77.98</v>
    <v>0.46265200000000001</v>
    <v>-0.53</v>
    <v>-2.15E-3</v>
    <v>USD</v>
    <v>AppLovin Corporation provides application technology platform, AppLovin. The Company operates through two segments: Software Platform, and Apps. Its Software Platform is primarily made up of four key solutions, such as AppDiscovery, MAX, Adjust, and Wurl. AppDiscovery is powered by AXON, its AI-powered advertising engine, and matches advertiser demand with publisher supply through auctions at vast scale and at microsecond-level speeds. MAX is a monetization solution, utilizing an advanced in-app bidding technology that optimizes the value of a publishers advertising inventory by running a real-time competitive auction. Adjust is a measurement and analytics marketing platform which provides marketers with the visibility, insights, and data needed to scale their apps marketing results. Wurl is connected TV (CTV) platform that both distributes streaming video for content companies and provides advanced advertising and publishing solutions to attract viewers and maximize revenue.</v>
    <v>1717</v>
    <v>Nasdaq Stock Market</v>
    <v>XNAS</v>
    <v>XNAS</v>
    <v>1100 Page Mill Rd, PALO ALTO, CA, 94304-1047 US</v>
    <v>257.43</v>
    <v>Software &amp; IT Services</v>
    <v>Stock</v>
    <v>45604.041401180468</v>
    <v>0</v>
    <v>228.1</v>
    <v>82402307358</v>
    <v>APPLOVIN CORPORATION</v>
    <v>APPLOVIN CORPORATION</v>
    <v>230</v>
    <v>104.342</v>
    <v>168.55</v>
    <v>246.53</v>
    <v>246</v>
    <v>334248600</v>
    <v>APP</v>
    <v>APPLOVIN CORPORATION (XNAS:APP)</v>
    <v>18592811</v>
    <v>3680610</v>
    <v>2011</v>
  </rv>
  <rv s="2">
    <v>1</v>
  </rv>
  <rv s="0">
    <v>https://www.bing.com/financeapi/forcetrigger?t=a1tpsm&amp;q=XNYS%3aGDDY&amp;form=skydnc</v>
    <v>Learn more on Bing</v>
  </rv>
  <rv s="1">
    <v>0</v>
    <v>GODADDY INC. (XNYS:GDDY)</v>
    <v>2</v>
    <v>3</v>
    <v>Finance</v>
    <v>4</v>
    <v>en-US</v>
    <v>a1tpsm</v>
    <v>268435456</v>
    <v>1</v>
    <v>Powered by Refinitiv</v>
    <v>177.77</v>
    <v>86.02</v>
    <v>1.1173</v>
    <v>1.5</v>
    <v>8.5319999999999997E-3</v>
    <v>0.17</v>
    <v>9.588000000000001E-4</v>
    <v>USD</v>
    <v>GoDaddy Inc. is engaged in serving a market of entrepreneurs, developing and delivering easy-to-use products in a one-stop shop solution alongside personalized guidance. The Company serves small businesses, individuals, organizations, developers, designers and domain investors. The Company's segments include Applications and Commerce (A&amp;C) and Core Platform (Core). The A&amp;C segment primarily consists of sales of products containing proprietary software, notably its Website building products, as well as its commerce products and third-party email and productivity solutions and sales of certain products when they are included in bundled offerings of its proprietary software products. The Core segment primarily consists of sales of domain registrations and renewals, aftermarket domain sales, Website hosting products and Website security products when not included in bundled offerings of its proprietary software products, as well as sales of products not containing a software component.</v>
    <v>6159</v>
    <v>New York Stock Exchange</v>
    <v>XNYS</v>
    <v>XNYS</v>
    <v>100 S. Mill Ave, Suite 1600, TEMPE, AZ, 85281 US</v>
    <v>177.77</v>
    <v>Software &amp; IT Services</v>
    <v>Stock</v>
    <v>45604.039183714842</v>
    <v>3</v>
    <v>175.04</v>
    <v>24892799134</v>
    <v>GODADDY INC.</v>
    <v>GODADDY INC.</v>
    <v>176.52</v>
    <v>13.930899999999999</v>
    <v>175.81</v>
    <v>177.31</v>
    <v>177.48</v>
    <v>140391400</v>
    <v>GDDY</v>
    <v>GODADDY INC. (XNYS:GDDY)</v>
    <v>1212964</v>
    <v>1008762</v>
    <v>2014</v>
  </rv>
  <rv s="2">
    <v>4</v>
  </rv>
  <rv s="0">
    <v>https://www.bing.com/financeapi/forcetrigger?t=bwvem7&amp;q=XNAS%3aABNB&amp;form=skydnc</v>
    <v>Learn more on Bing</v>
  </rv>
  <rv s="1">
    <v>0</v>
    <v>AIRBNB, INC. (XNAS:ABNB)</v>
    <v>2</v>
    <v>3</v>
    <v>Finance</v>
    <v>5</v>
    <v>en-US</v>
    <v>bwvem7</v>
    <v>268435456</v>
    <v>1</v>
    <v>Powered by Refinitiv</v>
    <v>170.1</v>
    <v>110.38</v>
    <v>1.1571</v>
    <v>6.46</v>
    <v>4.5845000000000004E-2</v>
    <v>-6.7199</v>
    <v>-4.5599000000000001E-2</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148.63999999999999</v>
    <v>Software &amp; IT Services</v>
    <v>Stock</v>
    <v>45604.041616678121</v>
    <v>6</v>
    <v>141.69999999999999</v>
    <v>93200251195</v>
    <v>AIRBNB, INC.</v>
    <v>AIRBNB, INC.</v>
    <v>141.76</v>
    <v>20.062899999999999</v>
    <v>140.91</v>
    <v>147.37</v>
    <v>140.65010000000001</v>
    <v>632423500</v>
    <v>ABNB</v>
    <v>AIRBNB, INC. (XNAS:ABNB)</v>
    <v>11988903</v>
    <v>3242025</v>
    <v>2008</v>
  </rv>
  <rv s="2">
    <v>7</v>
  </rv>
  <rv s="0">
    <v>https://www.bing.com/financeapi/forcetrigger?t=a1pejc&amp;q=XNAS%3aCDNS&amp;form=skydnc</v>
    <v>Learn more on Bing</v>
  </rv>
  <rv s="1">
    <v>0</v>
    <v>CADENCE DESIGN SYSTEMS, INC. (XNAS:CDNS)</v>
    <v>2</v>
    <v>3</v>
    <v>Finance</v>
    <v>5</v>
    <v>en-US</v>
    <v>a1pejc</v>
    <v>268435456</v>
    <v>1</v>
    <v>Powered by Refinitiv</v>
    <v>328.99</v>
    <v>241.29</v>
    <v>1.0192000000000001</v>
    <v>4.97</v>
    <v>1.6747999999999999E-2</v>
    <v>-0.02</v>
    <v>-6.6290000000000004E-5</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304.35000000000002</v>
    <v>Software &amp; IT Services</v>
    <v>Stock</v>
    <v>45604.022249432812</v>
    <v>9</v>
    <v>297.73</v>
    <v>82750632360</v>
    <v>CADENCE DESIGN SYSTEMS, INC.</v>
    <v>CADENCE DESIGN SYSTEMS, INC.</v>
    <v>298.73</v>
    <v>79.345699999999994</v>
    <v>296.75</v>
    <v>301.72000000000003</v>
    <v>301.7</v>
    <v>274263000</v>
    <v>CDNS</v>
    <v>CADENCE DESIGN SYSTEMS, INC. (XNAS:CDNS)</v>
    <v>1509020</v>
    <v>2284526</v>
    <v>1987</v>
  </rv>
  <rv s="2">
    <v>10</v>
  </rv>
  <rv s="0">
    <v>https://www.bing.com/financeapi/forcetrigger?t=a1u3rw&amp;q=XNAS%3aGOOGL&amp;form=skydnc</v>
    <v>Learn more on Bing</v>
  </rv>
  <rv s="1">
    <v>0</v>
    <v>ALPHABET INC. (XNAS:GOOGL)</v>
    <v>2</v>
    <v>3</v>
    <v>Finance</v>
    <v>4</v>
    <v>en-US</v>
    <v>a1u3rw</v>
    <v>268435456</v>
    <v>1</v>
    <v>Powered by Refinitiv</v>
    <v>191.75</v>
    <v>127.9</v>
    <v>1.0316000000000001</v>
    <v>4.24</v>
    <v>2.4021000000000001E-2</v>
    <v>0.15210000000000001</v>
    <v>8.4150000000000002E-4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181.08</v>
    <v>Software &amp; IT Services</v>
    <v>Stock</v>
    <v>45604.041587950778</v>
    <v>12</v>
    <v>177.19</v>
    <v>2170731000000</v>
    <v>ALPHABET INC.</v>
    <v>ALPHABET INC.</v>
    <v>177.41</v>
    <v>23.971800000000002</v>
    <v>176.51</v>
    <v>180.75</v>
    <v>180.90209999999999</v>
    <v>12241000000</v>
    <v>GOOGL</v>
    <v>ALPHABET INC. (XNAS:GOOGL)</v>
    <v>25352939</v>
    <v>25139358</v>
    <v>2015</v>
  </rv>
  <rv s="2">
    <v>13</v>
  </rv>
  <rv s="0">
    <v>https://www.bing.com/financeapi/forcetrigger?t=c2i1lh&amp;q=XNYS%3aDOCS&amp;form=skydnc</v>
    <v>Learn more on Bing</v>
  </rv>
  <rv s="1">
    <v>0</v>
    <v>DOXIMITY, INC. (XNYS:DOCS)</v>
    <v>2</v>
    <v>3</v>
    <v>Finance</v>
    <v>4</v>
    <v>en-US</v>
    <v>c2i1lh</v>
    <v>268435456</v>
    <v>1</v>
    <v>Powered by Refinitiv</v>
    <v>44.88</v>
    <v>20.28</v>
    <v>1.2862</v>
    <v>1.07</v>
    <v>2.5266E-2</v>
    <v>18.43</v>
    <v>0.42445900000000003</v>
    <v>USD</v>
    <v>Doximity, Inc. provides a digital platform for the United States medical professionals. It provides an online platform, which enables physicians and other healthcare professionals to collaborate with their colleagues, stay up to date with the latest medical news and research and manage their careers. It offers Marketing, Hiring, and Productivity Solutions to pharmaceutical manufacturers, health systems, medical recruiting firms, and certain other healthcare companies. Its Marketing Solutions enable its pharmaceutical and health system customers to get the right content, services, and peer connections to the right medical professionals through a variety of modules. Its Hiring Solutions provide digital recruiting capabilities to health systems and medical recruiting firms. Its Productivity Solutions include its telehealth, on-call scheduling, and artificial intelligence (AI)-supported medical correspondence tools and are designed to help clinicians streamline their clinical workflow.</v>
    <v>827</v>
    <v>New York Stock Exchange</v>
    <v>XNYS</v>
    <v>XNYS</v>
    <v>500 THIRD STREET, SAN FRANCISCO, CA, 94107 US</v>
    <v>43.74</v>
    <v>Software &amp; IT Services</v>
    <v>Stock</v>
    <v>45604.041642187498</v>
    <v>15</v>
    <v>42.36</v>
    <v>8061383252</v>
    <v>DOXIMITY, INC.</v>
    <v>DOXIMITY, INC.</v>
    <v>42.41</v>
    <v>54.597799999999999</v>
    <v>42.35</v>
    <v>43.42</v>
    <v>61.85</v>
    <v>185660600</v>
    <v>DOCS</v>
    <v>DOXIMITY, INC. (XNYS:DOCS)</v>
    <v>2891295</v>
    <v>1196089</v>
    <v>2010</v>
  </rv>
  <rv s="2">
    <v>16</v>
  </rv>
  <rv s="0">
    <v>https://www.bing.com/financeapi/forcetrigger?t=a2cqw7&amp;q=OTCM%3aCNSWF&amp;form=skydnc</v>
    <v>Learn more on Bing</v>
  </rv>
  <rv s="1">
    <v>0</v>
    <v>Constellation Software Inc. (OTCM:CNSWF)</v>
    <v>2</v>
    <v>6</v>
    <v>Finance</v>
    <v>7</v>
    <v>en-US</v>
    <v>a2cqw7</v>
    <v>268435456</v>
    <v>1</v>
    <v>Powered by Refinitiv</v>
    <v>3423.95</v>
    <v>2072.4096</v>
    <v>0.79210000000000003</v>
    <v>60.6145</v>
    <v>1.9459000000000001E-2</v>
    <v>-2.6307999999999998</v>
    <v>-8.2839999999999997E-4</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 operates offices in North America, Europe, Australia, South America and Africa.</v>
    <v>53000</v>
    <v>OTC Markets</v>
    <v>OTCM</v>
    <v>OTCM</v>
    <v>#1200 - 20 Adelaide Street East, TORONTO, ON, M5C 2T6 CA</v>
    <v>3180</v>
    <v>Software &amp; IT Services</v>
    <v>Stock</v>
    <v>45604.048611111109</v>
    <v>18</v>
    <v>3110</v>
    <v>92077200000</v>
    <v>Constellation Software Inc.</v>
    <v>Constellation Software Inc.</v>
    <v>3154.8</v>
    <v>103.69199999999999</v>
    <v>3115</v>
    <v>3175.6145000000001</v>
    <v>3172.9837000000002</v>
    <v>21191530</v>
    <v>CNSWF</v>
    <v>Constellation Software Inc. (OTCM:CNSWF)</v>
    <v>1060</v>
    <v>26460</v>
    <v>2002</v>
  </rv>
  <rv s="2">
    <v>19</v>
  </rv>
  <rv s="0">
    <v>https://www.bing.com/financeapi/forcetrigger?t=c2kadm&amp;q=XNYS%3aS&amp;form=skydnc</v>
    <v>Learn more on Bing</v>
  </rv>
  <rv s="3">
    <v>8</v>
    <v>SENTINELONE, INC. (XNYS:S)</v>
    <v>2</v>
    <v>9</v>
    <v>Finance</v>
    <v>4</v>
    <v>en-US</v>
    <v>c2kadm</v>
    <v>268435456</v>
    <v>1</v>
    <v>Powered by Refinitiv</v>
    <v>30.76</v>
    <v>14.33</v>
    <v>0.66359999999999997</v>
    <v>0.57999999999999996</v>
    <v>2.1221999999999998E-2</v>
    <v>0.01</v>
    <v>3.5829999999999998E-4</v>
    <v>USD</v>
    <v>SentinelOne, Inc. is an artificial intelligence (AI)-powered cybersecurity provider. The Company’s Singularity Platform detects, prevents, and responds to cyberattacks at machine speed, empowering organizations to secure endpoints, cloud workloads, containers, identities, and mobile and network-connected devices. The Company’s Singularity platform ingests, correlates, and queries petabytes of structured and unstructured data from a myriad of ever-expanding disparate external and internal sources in real time. Its distributed AI models run both locally on every endpoint and every cloud workload, as well as on its cloud platform. The Company’s offering also includes PingSafe, a cloud native application protection platform (CNAPP) to bolster its cloud security product suite. By adding PingSafe’s CNAPP to its Cloud Workload Security (CWS), it provides enterprises with a comprehensive cloud security coverage that drives security, improved posture, and autonomous protection.</v>
    <v>2500</v>
    <v>New York Stock Exchange</v>
    <v>XNYS</v>
    <v>XNYS</v>
    <v>444 Castro Street, Suite 400, MOUNTAIN VIEW, CA, 94041 US</v>
    <v>27.99</v>
    <v>Software &amp; IT Services</v>
    <v>Stock</v>
    <v>45604.041647603903</v>
    <v>21</v>
    <v>27.385000000000002</v>
    <v>8853730213</v>
    <v>SENTINELONE, INC.</v>
    <v>SENTINELONE, INC.</v>
    <v>27.54</v>
    <v>27.33</v>
    <v>27.91</v>
    <v>27.92</v>
    <v>317224300</v>
    <v>S</v>
    <v>SENTINELONE, INC. (XNYS:S)</v>
    <v>3876045</v>
    <v>3721527</v>
    <v>2013</v>
  </rv>
  <rv s="2">
    <v>22</v>
  </rv>
  <rv s="4">
    <v>10</v>
    <v>REDDIT INC. (XNYS:RDDT)</v>
    <v>11</v>
    <v>9</v>
    <v>Finance</v>
    <v>5</v>
    <v>en-US</v>
    <v>cchsh7</v>
    <v>268435456</v>
    <v>1</v>
    <v>Powered by Refinitiv</v>
    <v>133.25</v>
    <v>37.35</v>
    <v>2.78</v>
    <v>10.39</v>
    <v>8.5810999999999998E-2</v>
    <v>0.56000000000000005</v>
    <v>4.2599999999999999E-3</v>
    <v>USD</v>
    <v>Reddit, Inc. operates a social platform, Reddit. The Company operates mobile applications and a Website that allows users to form communities and create and share content. Reddit is focused on bringing community, belonging, and empowerment to everyone in the world. Reddit is a global, digital city where anyone can join a community to learn from one another, engage in authentic conversations, explore passions, research new hobbies, exchange goods and services, create new communities and experiences, share a few laughs, and find belonging. Reddit has thousands of communities, endless conversation, and authentic human connections. It offers real-time access to evolving and dynamic topics, such as sports, movies, news, fashion, and the latest trends. It offers Memorable AI, that uses generative artificial intelligence to help marketers create better advertisements. Memorable AI technology help advertisers to find the effective text, images and videos to use in their sponsored messages.</v>
    <v>2013</v>
    <v>New York Stock Exchange</v>
    <v>XNYS</v>
    <v>XNYS</v>
    <v>303 2Nd Street, South Tower, 5Th Floor, SAN FRANCISCO, CA, 94104 US</v>
    <v>133.25</v>
    <v>Software &amp; IT Services</v>
    <v>Stock</v>
    <v>45604.041663263284</v>
    <v>121.57</v>
    <v>23083279101</v>
    <v>REDDIT INC.</v>
    <v>REDDIT INC.</v>
    <v>121.57</v>
    <v>121.08</v>
    <v>131.47</v>
    <v>132</v>
    <v>175578300</v>
    <v>RDDT</v>
    <v>REDDIT INC. (XNYS:RDDT)</v>
    <v>7756027</v>
    <v>7336459</v>
    <v>2011</v>
  </rv>
  <rv s="2">
    <v>24</v>
  </rv>
  <rv s="0">
    <v>https://www.bing.com/financeapi/forcetrigger?t=bq8rqh&amp;q=XNAS%3aCRWD&amp;form=skydnc</v>
    <v>Learn more on Bing</v>
  </rv>
  <rv s="1">
    <v>0</v>
    <v>CROWDSTRIKE HOLDINGS, INC. (XNAS:CRWD)</v>
    <v>2</v>
    <v>3</v>
    <v>Finance</v>
    <v>4</v>
    <v>en-US</v>
    <v>bq8rqh</v>
    <v>268435456</v>
    <v>1</v>
    <v>Powered by Refinitiv</v>
    <v>398.32709999999997</v>
    <v>189.12</v>
    <v>1.0898000000000001</v>
    <v>10.78</v>
    <v>3.3687000000000002E-2</v>
    <v>0.71</v>
    <v>2.1460000000000003E-3</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9219</v>
    <v>Nasdaq Stock Market</v>
    <v>XNAS</v>
    <v>XNAS</v>
    <v>206 E. 9TH STREET, SUITE 1400, AUSTIN, TX, 78701 US</v>
    <v>333.2199</v>
    <v>Software &amp; IT Services</v>
    <v>Stock</v>
    <v>45604.041604397658</v>
    <v>26</v>
    <v>320.45119999999997</v>
    <v>81082910592</v>
    <v>CROWDSTRIKE HOLDINGS, INC.</v>
    <v>CROWDSTRIKE HOLDINGS, INC.</v>
    <v>322.5</v>
    <v>483.44099999999997</v>
    <v>320</v>
    <v>330.78</v>
    <v>331.49</v>
    <v>245126400</v>
    <v>CRWD</v>
    <v>CROWDSTRIKE HOLDINGS, INC. (XNAS:CRWD)</v>
    <v>3575191</v>
    <v>3388421</v>
    <v>2011</v>
  </rv>
  <rv s="2">
    <v>27</v>
  </rv>
  <rv s="0">
    <v>http://en.wikipedia.org/wiki/Public_domain</v>
    <v>Public domain</v>
  </rv>
  <rv s="0">
    <v>https://en.wikipedia.org/wiki/Microsoft</v>
    <v>Wikipedia</v>
  </rv>
  <rv s="5">
    <v>29</v>
    <v>30</v>
  </rv>
  <rv s="6">
    <v>16</v>
    <v>https://www.bing.com/th?id=AMMS_e6e837c7bf3a77408619758b7447855a&amp;qlt=95</v>
    <v>31</v>
    <v>0</v>
    <v>https://www.bing.com/images/search?form=xlimg&amp;q=microsoft</v>
    <v>Image of MICROSOFT CORPORATION</v>
  </rv>
  <rv s="0">
    <v>https://www.bing.com/financeapi/forcetrigger?t=a1xzim&amp;q=XNAS%3aMSFT&amp;form=skydnc</v>
    <v>Learn more on Bing</v>
  </rv>
  <rv s="7">
    <v>12</v>
    <v>MICROSOFT CORPORATION (XNAS:MSFT)</v>
    <v>14</v>
    <v>15</v>
    <v>Finance</v>
    <v>5</v>
    <v>en-US</v>
    <v>a1xzim</v>
    <v>268435456</v>
    <v>1</v>
    <v>Powered by Refinitiv</v>
    <v>468.35</v>
    <v>357.63</v>
    <v>0.89939999999999998</v>
    <v>5.24</v>
    <v>1.2471000000000001E-2</v>
    <v>0.32</v>
    <v>7.5219999999999996E-4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426.85</v>
    <v>32</v>
    <v>Software &amp; IT Services</v>
    <v>Stock</v>
    <v>45604.041529131253</v>
    <v>33</v>
    <v>419.88</v>
    <v>3162947075020</v>
    <v>MICROSOFT CORPORATION</v>
    <v>MICROSOFT CORPORATION</v>
    <v>421.28</v>
    <v>35.116700000000002</v>
    <v>420.18</v>
    <v>425.42</v>
    <v>425.75</v>
    <v>7434881000</v>
    <v>MSFT</v>
    <v>MICROSOFT CORPORATION (XNAS:MSFT)</v>
    <v>19901782</v>
    <v>19732084</v>
    <v>1993</v>
  </rv>
  <rv s="2">
    <v>34</v>
  </rv>
  <rv s="0">
    <v>https://www.bing.com/financeapi/forcetrigger?t=a1xa27&amp;q=XNAS%3aMANH&amp;form=skydnc</v>
    <v>Learn more on Bing</v>
  </rv>
  <rv s="1">
    <v>0</v>
    <v>MANHATTAN ASSOCIATES, INC. (XNAS:MANH)</v>
    <v>2</v>
    <v>3</v>
    <v>Finance</v>
    <v>5</v>
    <v>en-US</v>
    <v>a1xa27</v>
    <v>268435456</v>
    <v>1</v>
    <v>Powered by Refinitiv</v>
    <v>307.5</v>
    <v>199.22499999999999</v>
    <v>1.5092000000000001</v>
    <v>2.64</v>
    <v>9.3939999999999996E-3</v>
    <v>0.01</v>
    <v>3.5249999999999996E-5</v>
    <v>USD</v>
    <v>Manhattan Associates, Inc. sells, deploys, services and maintains software solutions designed to manage supply chains, inventory and omnichannel operations for retailers, wholesalers, manufacturers, logistics providers and other organizations. The Company operates through three geographical segments: North and Latin America; Europe, the Middle East and Africa (EMEA); and Asia Pacific (APAC). It provides companies the tools needed to manage distribution and optimize transportation costs throughout their entire commercial network. Its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and consumers.</v>
    <v>4700</v>
    <v>Nasdaq Stock Market</v>
    <v>XNAS</v>
    <v>XNAS</v>
    <v>2300 Windy Ridge Parkway Tenth Floor, ATLANTA, GA, 30339 US</v>
    <v>287</v>
    <v>Software &amp; IT Services</v>
    <v>Stock</v>
    <v>45603.998560185159</v>
    <v>36</v>
    <v>282.11</v>
    <v>17325224677</v>
    <v>MANHATTAN ASSOCIATES, INC.</v>
    <v>MANHATTAN ASSOCIATES, INC.</v>
    <v>282.11</v>
    <v>80.716300000000004</v>
    <v>281.02999999999997</v>
    <v>283.67</v>
    <v>283.68</v>
    <v>61075280</v>
    <v>MANH</v>
    <v>MANHATTAN ASSOCIATES, INC. (XNAS:MANH)</v>
    <v>430437</v>
    <v>473722</v>
    <v>1998</v>
  </rv>
  <rv s="2">
    <v>37</v>
  </rv>
  <rv s="0">
    <v>http://commons.wikimedia.org/wiki/File:MongoDB_Logo.svg</v>
    <v>&lt;a rel="nofollow" class="external text" href="https://www.mongodb.com/legal/trademark-usage-guidelines"&gt;MongoDB, Inc.&lt;/a&gt;</v>
  </rv>
  <rv s="0">
    <v>http://en.wikipedia.org/wiki/MongoDB_Inc.</v>
    <v>Wikipedia</v>
  </rv>
  <rv s="5">
    <v>39</v>
    <v>40</v>
  </rv>
  <rv s="6">
    <v>16</v>
    <v>https://www.bing.com/th?id=AMMS_e1db2e3234bc1bb199e8aee07d2a0340&amp;qlt=95</v>
    <v>41</v>
    <v>0</v>
    <v>https://www.bing.com/images/search?form=xlimg&amp;q=10gen</v>
    <v>Image of MONGODB, INC.</v>
  </rv>
  <rv s="0">
    <v>https://www.bing.com/financeapi/forcetrigger?t=a1xf1h&amp;q=XNAS%3aMDB&amp;form=skydnc</v>
    <v>Learn more on Bing</v>
  </rv>
  <rv s="7">
    <v>12</v>
    <v>MONGODB, INC. (XNAS:MDB)</v>
    <v>14</v>
    <v>15</v>
    <v>Finance</v>
    <v>4</v>
    <v>en-US</v>
    <v>a1xf1h</v>
    <v>268435456</v>
    <v>1</v>
    <v>Powered by Refinitiv</v>
    <v>509.62</v>
    <v>212.74</v>
    <v>1.1342000000000001</v>
    <v>13.14</v>
    <v>4.6765000000000001E-2</v>
    <v>-5.0316000000000001</v>
    <v>-1.7107000000000001E-2</v>
    <v>USD</v>
    <v>MongoDB, Inc. is a developer data platform company. Its developer data platform is an integrated set of databases and related services that allows development teams to address the growing variety of modern application requirements. Its customers can implement its developer data platform as a managed service offering, or they can choose a self-managed option. Its MongoDB Atlas is its managed multi-cloud database-as-a-service (DBaaS) offering that includes an integrated set of databases and related services. Its vector search product is closely integrated with its globally distributed operational database, allowing customers to store all types of data needed for an artificial intelligence (AI)-enabled application, vector data, metadata and operational data. MongoDB Enterprise Advanced is its proprietary self-managed commercial offering for enterprise customers that can run in the cloud, on-premises or in a hybrid environment. It also provides professional services for its customers.</v>
    <v>5037</v>
    <v>Nasdaq Stock Market</v>
    <v>XNAS</v>
    <v>XNAS</v>
    <v>1633 Broadway Fl 38, NEW YORK, NY, 10019-6763 US</v>
    <v>295.51</v>
    <v>42</v>
    <v>Software &amp; IT Services</v>
    <v>Stock</v>
    <v>45604.039745635935</v>
    <v>43</v>
    <v>280.87</v>
    <v>21726482634</v>
    <v>MONGODB, INC.</v>
    <v>MONGODB, INC.</v>
    <v>280.87</v>
    <v>0</v>
    <v>280.98</v>
    <v>294.12</v>
    <v>289.08839999999998</v>
    <v>73869450</v>
    <v>MDB</v>
    <v>MONGODB, INC. (XNAS:MDB)</v>
    <v>1192229</v>
    <v>1181312</v>
    <v>2007</v>
  </rv>
  <rv s="2">
    <v>44</v>
  </rv>
  <rv s="0">
    <v>https://www.bing.com/financeapi/forcetrigger?t=a1nhlh&amp;q=XNAS%3aAMZN&amp;form=skydnc</v>
    <v>Learn more on Bing</v>
  </rv>
  <rv s="1">
    <v>0</v>
    <v>AMAZON.COM, INC. (XNAS:AMZN)</v>
    <v>2</v>
    <v>3</v>
    <v>Finance</v>
    <v>4</v>
    <v>en-US</v>
    <v>a1nhlh</v>
    <v>268435456</v>
    <v>1</v>
    <v>Powered by Refinitiv</v>
    <v>212.25</v>
    <v>139.52000000000001</v>
    <v>1.1599999999999999</v>
    <v>2.96</v>
    <v>1.4293E-2</v>
    <v>0.22</v>
    <v>1.047E-3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 N, SEATTLE, WA, 98109 US</v>
    <v>212.25</v>
    <v>Diversified Retail</v>
    <v>Stock</v>
    <v>45604.04164993047</v>
    <v>46</v>
    <v>207.19</v>
    <v>2208677850500</v>
    <v>AMAZON.COM, INC.</v>
    <v>AMAZON.COM, INC.</v>
    <v>207.44</v>
    <v>45.017899999999997</v>
    <v>207.09</v>
    <v>210.05</v>
    <v>210.27</v>
    <v>10515010000</v>
    <v>AMZN</v>
    <v>AMAZON.COM, INC. (XNAS:AMZN)</v>
    <v>52878383</v>
    <v>36614210</v>
    <v>1996</v>
  </rv>
  <rv s="2">
    <v>47</v>
  </rv>
  <rv s="0">
    <v>https://www.bing.com/financeapi/forcetrigger?t=a22wz2&amp;q=XNYS%3aSHOP&amp;form=skydnc</v>
    <v>Learn more on Bing</v>
  </rv>
  <rv s="1">
    <v>0</v>
    <v>SHOPIFY INC. (XNYS:SHOP)</v>
    <v>2</v>
    <v>3</v>
    <v>Finance</v>
    <v>4</v>
    <v>en-US</v>
    <v>a22wz2</v>
    <v>268435456</v>
    <v>1</v>
    <v>Powered by Refinitiv</v>
    <v>91.57</v>
    <v>48.56</v>
    <v>2.3570000000000002</v>
    <v>3.63</v>
    <v>4.4311999999999997E-2</v>
    <v>0</v>
    <v>0</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8300</v>
    <v>New York Stock Exchange</v>
    <v>XNYS</v>
    <v>XNYS</v>
    <v>151 O'connor Street, Ground Floor, OTTAWA, ON, K2P 2L8 CA</v>
    <v>85.84</v>
    <v>Software &amp; IT Services</v>
    <v>Stock</v>
    <v>45604.041628182815</v>
    <v>49</v>
    <v>82.1</v>
    <v>105660400000</v>
    <v>SHOPIFY INC.</v>
    <v>SHOPIFY INC.</v>
    <v>82.16</v>
    <v>88.544600000000003</v>
    <v>81.92</v>
    <v>85.55</v>
    <v>85.55</v>
    <v>1289799000</v>
    <v>SHOP</v>
    <v>SHOPIFY INC. (XNYS:SHOP)</v>
    <v>6623650</v>
    <v>4708656</v>
    <v>2004</v>
  </rv>
  <rv s="2">
    <v>50</v>
  </rv>
  <rv s="0">
    <v>https://www.bing.com/financeapi/forcetrigger?t=a1o3w7&amp;q=XNAS%3aAZPN&amp;form=skydnc</v>
    <v>Learn more on Bing</v>
  </rv>
  <rv s="1">
    <v>0</v>
    <v>ASPEN TECHNOLOGY, INC. (XNAS:AZPN)</v>
    <v>2</v>
    <v>3</v>
    <v>Finance</v>
    <v>5</v>
    <v>en-US</v>
    <v>a1o3w7</v>
    <v>268435456</v>
    <v>1</v>
    <v>Powered by Refinitiv</v>
    <v>249</v>
    <v>162.26</v>
    <v>0.75390000000000001</v>
    <v>1.64</v>
    <v>6.7120000000000001E-3</v>
    <v>-1.97</v>
    <v>-8.0089999999999988E-3</v>
    <v>USD</v>
    <v>Aspen Technology, Inc. is an industrial software company focused on helping customers in asset-intensive industries address the dual challenge. The Company develops solutions to address complex industrial environments where it is critical to optimize the asset design, operations and maintenance lifecycle. Through its unique combination of domain expertise and innovation, customers in asset-intensive industries can run their assets safer and greener to improve their operational excellence. Its businesses include Heritage AspenTech, Digital Grid Management, and Subsurface Science &amp; Engineering Business. Its portfolio includes performance engineering (ENG), manufacturing and supply chain (MSC), asset performance management (APM), digital grid management (DGM), subsurface science &amp; engineering (SSE), and industrial data fabric. Its products include Aspen Mtell, Aspen Fidelis, Aspen ProMV, Aspen Process Pulse, Aspen Unscrambler, Aspen DMC3, Aspen GDOT, and Aspen PIMS-AO, among others.</v>
    <v>3937</v>
    <v>Nasdaq Stock Market</v>
    <v>XNAS</v>
    <v>XNAS</v>
    <v>20 Crosby Drive, BEDFORD, MA, 01730 US</v>
    <v>249</v>
    <v>Software &amp; IT Services</v>
    <v>Stock</v>
    <v>45603.877576909377</v>
    <v>52</v>
    <v>242.43</v>
    <v>15453410000</v>
    <v>ASPEN TECHNOLOGY, INC.</v>
    <v>ASPEN TECHNOLOGY, INC.</v>
    <v>243.84</v>
    <v>0</v>
    <v>244.33</v>
    <v>245.97</v>
    <v>244</v>
    <v>63248130</v>
    <v>AZPN</v>
    <v>ASPEN TECHNOLOGY, INC. (XNAS:AZPN)</v>
    <v>785245</v>
    <v>267600</v>
    <v>2021</v>
  </rv>
  <rv s="2">
    <v>53</v>
  </rv>
  <rv s="0">
    <v>https://www.bing.com/financeapi/forcetrigger?t=azgv7w&amp;q=XNYS%3aSPOT&amp;form=skydnc</v>
    <v>Learn more on Bing</v>
  </rv>
  <rv s="1">
    <v>0</v>
    <v>Spotify Technology SA (XNYS:SPOT)</v>
    <v>2</v>
    <v>3</v>
    <v>Finance</v>
    <v>5</v>
    <v>en-US</v>
    <v>azgv7w</v>
    <v>268435456</v>
    <v>1</v>
    <v>Powered by Refinitiv</v>
    <v>403.76</v>
    <v>164.83</v>
    <v>1.5610999999999999</v>
    <v>8.5500000000000007</v>
    <v>2.1857999999999999E-2</v>
    <v>1.1429</v>
    <v>2.8579999999999999E-3</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9123</v>
    <v>New York Stock Exchange</v>
    <v>XNYS</v>
    <v>XNYS</v>
    <v>5 Place De La Gare, LUXEMBOURG, 1616 LU</v>
    <v>403.76</v>
    <v>Software &amp; IT Services</v>
    <v>Stock</v>
    <v>45604.040457615622</v>
    <v>55</v>
    <v>391.42</v>
    <v>80265045622</v>
    <v>Spotify Technology SA</v>
    <v>Spotify Technology SA</v>
    <v>399</v>
    <v>164.5642</v>
    <v>391.16</v>
    <v>399.71</v>
    <v>400.98289999999997</v>
    <v>200808200</v>
    <v>SPOT</v>
    <v>Spotify Technology SA (XNYS:SPOT)</v>
    <v>2694520</v>
    <v>1319018</v>
    <v>2007</v>
  </rv>
  <rv s="2">
    <v>56</v>
  </rv>
  <rv s="0">
    <v>https://www.bing.com/financeapi/forcetrigger?t=bpmtzr&amp;q=XNYS%3aJMIA&amp;form=skydnc</v>
    <v>Learn more on Bing</v>
  </rv>
  <rv s="3">
    <v>8</v>
    <v>Jumia Technologies AG (XNYS:JMIA)</v>
    <v>2</v>
    <v>9</v>
    <v>Finance</v>
    <v>5</v>
    <v>en-US</v>
    <v>bpmtzr</v>
    <v>268435456</v>
    <v>1</v>
    <v>Powered by Refinitiv</v>
    <v>15.04</v>
    <v>2.46</v>
    <v>2.9662000000000002</v>
    <v>-0.81499999999999995</v>
    <v>-0.16908699999999999</v>
    <v>6.0100000000000001E-2</v>
    <v>1.5025E-2</v>
    <v>USD</v>
    <v>Jumia Technologies AG is a Germany-based e-commerce platform provider. The Company’s platform consist of sellers with consumers, its logistics service, which enables the shipment and delivery of packages from sellers to consumers, and its payment service, which facilitates transactions among participants active on the Company’s platform. The Company’s marketplace is consists of a range of sellers that offer goods in a wide range of categories, such as fashion and apparel, smartphones, home and living, consumer packaged goods, beauty and perfumes and other electronics. The Company also provide consumers with access to a various services, such as restaurant food delivery, hotel and flight booking, classified advertising and airtime recharge.</v>
    <v>2915</v>
    <v>New York Stock Exchange</v>
    <v>XNYS</v>
    <v>XNYS</v>
    <v>Skalitzer Strasse 104, Berlin, BERLIN, 10997 DE</v>
    <v>4.38</v>
    <v>Software &amp; IT Services</v>
    <v>Stock</v>
    <v>45604.040241029688</v>
    <v>58</v>
    <v>3.9</v>
    <v>490463514</v>
    <v>Jumia Technologies AG</v>
    <v>Jumia Technologies AG</v>
    <v>4.3600000000000003</v>
    <v>4.82</v>
    <v>4.0049999999999999</v>
    <v>4.0601000000000003</v>
    <v>122462800</v>
    <v>JMIA</v>
    <v>Jumia Technologies AG (XNYS:JMIA)</v>
    <v>7146519</v>
    <v>2165296</v>
    <v>2019</v>
  </rv>
  <rv s="2">
    <v>59</v>
  </rv>
  <rv s="4">
    <v>10</v>
    <v>RUBRIK, INC. (XNYS:RBRK)</v>
    <v>11</v>
    <v>9</v>
    <v>Finance</v>
    <v>4</v>
    <v>en-US</v>
    <v>ccvfp2</v>
    <v>268435456</v>
    <v>1</v>
    <v>Powered by Refinitiv</v>
    <v>44.98</v>
    <v>28.34</v>
    <v>1.9390000000000001</v>
    <v>1.18</v>
    <v>2.7258000000000001E-2</v>
    <v>0.43</v>
    <v>9.6690000000000005E-3</v>
    <v>USD</v>
    <v>Rubrik, Inc. is a converged data management company. The Company has developed Zero Trust Data Security. It helps organizations achieve business resilience against cyberattacks, malicious insiders, and operational disruptions. Its Rubrik Security Cloud (RSC), powered by machine learning, secures data across enterprise, cloud, and Software as a service (SaaS) application. RSC detects, analyzes, and remediates data security risks and unauthorized user activities. It helps organizations uphold data integrity, deliver data availability that withstands adverse conditions, continuously monitor data risks and threats, and restore businesses with their data when infrastructure is attacked. The Company offers Ruby for artificial intelligence (AI) data defense and recovery. Ruby is designed to help customers scale their data security operations with automation, boosting productivity, and bridging the users’ skills gap.</v>
    <v>3100</v>
    <v>New York Stock Exchange</v>
    <v>XNYS</v>
    <v>XNYS</v>
    <v>3495 Deer Creek Road, PALO ALTO, CA, 94304 US</v>
    <v>44.98</v>
    <v>Software &amp; IT Services</v>
    <v>Stock</v>
    <v>45604.03939859922</v>
    <v>43.3</v>
    <v>8078117804</v>
    <v>RUBRIK, INC.</v>
    <v>RUBRIK, INC.</v>
    <v>43.6</v>
    <v>43.29</v>
    <v>44.47</v>
    <v>44.9</v>
    <v>181653200</v>
    <v>RBRK</v>
    <v>RUBRIK, INC. (XNYS:RBRK)</v>
    <v>1286668</v>
    <v>1770906</v>
    <v>2013</v>
  </rv>
  <rv s="2">
    <v>61</v>
  </rv>
  <rv s="0">
    <v>https://www.bing.com/financeapi/forcetrigger?t=a234r7&amp;q=XNAS%3aSMCI&amp;form=skydnc</v>
    <v>Learn more on Bing</v>
  </rv>
  <rv s="1">
    <v>0</v>
    <v>SUPER MICRO COMPUTER, INC. (XNAS:SMCI)</v>
    <v>2</v>
    <v>3</v>
    <v>Finance</v>
    <v>4</v>
    <v>en-US</v>
    <v>a234r7</v>
    <v>268435456</v>
    <v>1</v>
    <v>Powered by Refinitiv</v>
    <v>122.9</v>
    <v>20.2</v>
    <v>1.2330000000000001</v>
    <v>2.78</v>
    <v>0.12246700000000001</v>
    <v>-0.08</v>
    <v>-3.14E-3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25.78</v>
    <v>Computers, Phones &amp; Household Electronics</v>
    <v>Stock</v>
    <v>45604.041661238283</v>
    <v>63</v>
    <v>22.11</v>
    <v>14920201296</v>
    <v>SUPER MICRO COMPUTER, INC.</v>
    <v>SUPER MICRO COMPUTER, INC.</v>
    <v>22.48</v>
    <v>12.812799999999999</v>
    <v>22.7</v>
    <v>25.48</v>
    <v>25.4</v>
    <v>585565200</v>
    <v>SMCI</v>
    <v>SUPER MICRO COMPUTER, INC. (XNAS:SMCI)</v>
    <v>88234650</v>
    <v>65734438</v>
    <v>2006</v>
  </rv>
  <rv s="2">
    <v>64</v>
  </rv>
  <rv s="0">
    <v>https://www.bing.com/financeapi/forcetrigger?t=a1v9lh&amp;q=XNAS%3aIDCC&amp;form=skydnc</v>
    <v>Learn more on Bing</v>
  </rv>
  <rv s="1">
    <v>0</v>
    <v>InterDigital, Inc. (XNAS:IDCC)</v>
    <v>2</v>
    <v>3</v>
    <v>Finance</v>
    <v>5</v>
    <v>en-US</v>
    <v>a1v9lh</v>
    <v>268435456</v>
    <v>1</v>
    <v>Powered by Refinitiv</v>
    <v>180.81</v>
    <v>84.41</v>
    <v>1.3889</v>
    <v>1.96</v>
    <v>1.1054999999999999E-2</v>
    <v>3.05</v>
    <v>1.7014999999999999E-2</v>
    <v>USD</v>
    <v>InterDigital, Inc. is a global research and development company focused primarily on wireless, video, artificial intelligence (AI), and related technologies. It designs and develops foundational technologies that enable connected, immersive experiences in a range of communications and entertainment products and services. The Company license its innovations worldwide to companies providing such products and services, including makers of wireless communications devices, consumer electronics, IoT devices, cars and other motor vehicles and providers of cloud-based services such as video streaming. It focuses on wireless technology, which is used in wireless products and networks, from the earliest digital cellular systems to 5G and advanced Wi-Fi technologies. The Company also focuses on video processing and video encoding/decoding technology, with a significant AI research effort that intersects with both wireless and video technologies.</v>
    <v>450</v>
    <v>Nasdaq Stock Market</v>
    <v>XNAS</v>
    <v>XNAS</v>
    <v>200 Bellevue Parkway, Suite 300, WILMINGTON, DE, 19809-3727 US</v>
    <v>180.81</v>
    <v>Communications &amp; Networking</v>
    <v>Stock</v>
    <v>45604.03569075156</v>
    <v>66</v>
    <v>175.81010000000001</v>
    <v>4504509480</v>
    <v>InterDigital, Inc.</v>
    <v>InterDigital, Inc.</v>
    <v>176.22</v>
    <v>19.145499999999998</v>
    <v>177.29</v>
    <v>179.25</v>
    <v>182.3</v>
    <v>25129760</v>
    <v>IDCC</v>
    <v>InterDigital, Inc. (XNAS:IDCC)</v>
    <v>341880</v>
    <v>439873</v>
    <v>2018</v>
  </rv>
  <rv s="2">
    <v>67</v>
  </rv>
  <rv s="0">
    <v>https://www.bing.com/financeapi/forcetrigger?t=a1yv52&amp;q=XNAS%3aNVDA&amp;form=skydnc</v>
    <v>Learn more on Bing</v>
  </rv>
  <rv s="1">
    <v>0</v>
    <v>NVIDIA CORPORATION (XNAS:NVDA)</v>
    <v>2</v>
    <v>3</v>
    <v>Finance</v>
    <v>4</v>
    <v>en-US</v>
    <v>a1yv52</v>
    <v>268435456</v>
    <v>1</v>
    <v>Powered by Refinitiv</v>
    <v>148.93</v>
    <v>45.01</v>
    <v>1.6576</v>
    <v>3.27</v>
    <v>2.2456999999999998E-2</v>
    <v>0.56999999999999995</v>
    <v>3.8290000000000004E-3</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148.93</v>
    <v>Semiconductors &amp; Semiconductor Equipment</v>
    <v>Stock</v>
    <v>45604.041650103907</v>
    <v>69</v>
    <v>146.16999999999999</v>
    <v>3652026400000</v>
    <v>NVIDIA CORPORATION</v>
    <v>NVIDIA CORPORATION</v>
    <v>146.38999999999999</v>
    <v>69.926900000000003</v>
    <v>145.61000000000001</v>
    <v>148.88</v>
    <v>149.44999999999999</v>
    <v>24530000000</v>
    <v>NVDA</v>
    <v>NVIDIA CORPORATION (XNAS:NVDA)</v>
    <v>207323303</v>
    <v>236080070</v>
    <v>1998</v>
  </rv>
  <rv s="2">
    <v>70</v>
  </rv>
  <rv s="8">
    <v>17</v>
    <v>SERVE ROBOTICS INC. (XNAS:SERV)</v>
    <v>11</v>
    <v>3</v>
    <v>Finance</v>
    <v>4</v>
    <v>en-US</v>
    <v>cclpar</v>
    <v>268435456</v>
    <v>1</v>
    <v>Powered by Refinitiv</v>
    <v>37</v>
    <v>1.77</v>
    <v>0.58599999999999997</v>
    <v>0.74</v>
    <v>7.3340000000000002E-2</v>
    <v>-0.84</v>
    <v>-7.7561999999999992E-2</v>
    <v>USD</v>
    <v>Serve Robotics, Inc. is engaged in developing next generation robots for last-mile delivery services. The Company offers an autonomous all-electric robot that makes delivery sustainable and economical. The Company’s fleet consists of over 100 robots. Its autonomous all-electric robot can provide real-time presence and status updates on those platforms and receive requests to perform deliveries with respect to customer orders placed on those platforms as needed. It uses artificial intelligence methodologies to design, train and deploy a host of models on robots to perform a variety of tasks, including identification of sidewalk surfaces, intersections, traffic signals, obstacles, pedestrians, and vehicles, and projecting the trajectory of other dynamic agents. Its capabilities include automatic emergency braking, vehicle collision avoidance, and fail-safe mechanical braking. The robots consist of a number of key systems, such as drivetrain, power system, and connectivity.</v>
    <v>57</v>
    <v>Nasdaq Stock Market</v>
    <v>XNAS</v>
    <v>XNAS</v>
    <v>730 Broadway, REDWOOD CITY, CA, 94063 US</v>
    <v>11.03</v>
    <v>Professional &amp; Commercial Services</v>
    <v>Stock</v>
    <v>45604.041641180469</v>
    <v>9.81</v>
    <v>458540900</v>
    <v>SERVE ROBOTICS INC.</v>
    <v>SERVE ROBOTICS INC.</v>
    <v>10.36</v>
    <v>0</v>
    <v>10.09</v>
    <v>10.83</v>
    <v>9.99</v>
    <v>42339880</v>
    <v>SERV</v>
    <v>SERVE ROBOTICS INC. (XNAS:SERV)</v>
    <v>10074227</v>
    <v>6057127</v>
    <v>2020</v>
  </rv>
  <rv s="2">
    <v>72</v>
  </rv>
  <rv s="8">
    <v>17</v>
    <v>ARM HOLDINGS PLC (XNAS:ARM)</v>
    <v>11</v>
    <v>3</v>
    <v>Finance</v>
    <v>5</v>
    <v>en-US</v>
    <v>cau7bh</v>
    <v>268435456</v>
    <v>1</v>
    <v>Powered by Refinitiv</v>
    <v>188.75</v>
    <v>49.82</v>
    <v>2.036</v>
    <v>5.97</v>
    <v>4.1262999999999994E-2</v>
    <v>-0.83</v>
    <v>-5.5089999999999991E-3</v>
    <v>USD</v>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v>7320</v>
    <v>Nasdaq Stock Market</v>
    <v>XNAS</v>
    <v>XNAS</v>
    <v>110 Fulbourn Road, CAMBRIDGE, CAMBRIDGESHIRE, CB1 9NJ GB</v>
    <v>154.65</v>
    <v>Semiconductors &amp; Semiconductor Equipment</v>
    <v>Stock</v>
    <v>45604.041527407033</v>
    <v>139.51</v>
    <v>157881200000</v>
    <v>ARM HOLDINGS PLC</v>
    <v>ARM HOLDINGS PLC</v>
    <v>140.0001</v>
    <v>378.61270000000002</v>
    <v>144.68</v>
    <v>150.65</v>
    <v>149.82</v>
    <v>1048000000</v>
    <v>ARM</v>
    <v>ARM HOLDINGS PLC (XNAS:ARM)</v>
    <v>16365148</v>
    <v>5395041</v>
    <v>2018</v>
  </rv>
  <rv s="2">
    <v>74</v>
  </rv>
  <rv s="0">
    <v>https://www.bing.com/financeapi/forcetrigger?t=a24kjc&amp;q=XNYS%3aTSM&amp;form=skydnc</v>
    <v>Learn more on Bing</v>
  </rv>
  <rv s="1">
    <v>0</v>
    <v>Taiwan Semiconductor Manufacturing Co., Ltd. (XNYS:TSM)</v>
    <v>2</v>
    <v>3</v>
    <v>Finance</v>
    <v>4</v>
    <v>en-US</v>
    <v>a24kjc</v>
    <v>268435456</v>
    <v>1</v>
    <v>Powered by Refinitiv</v>
    <v>212.6</v>
    <v>91.6</v>
    <v>1.1237999999999999</v>
    <v>7.97</v>
    <v>4.1247999999999993E-2</v>
    <v>0.16</v>
    <v>7.9530000000000009E-4</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202.01</v>
    <v>Semiconductors &amp; Semiconductor Equipment</v>
    <v>Stock</v>
    <v>45604.041567233595</v>
    <v>76</v>
    <v>196.25</v>
    <v>861795700000</v>
    <v>Taiwan Semiconductor Manufacturing Co., Ltd.</v>
    <v>Taiwan Semiconductor Manufacturing Co., Ltd.</v>
    <v>196.31</v>
    <v>31.934000000000001</v>
    <v>193.22</v>
    <v>201.19</v>
    <v>201.35</v>
    <v>5186547000</v>
    <v>TSM</v>
    <v>Taiwan Semiconductor Manufacturing Co., Ltd. (XNYS:TSM)</v>
    <v>14865161</v>
    <v>15508742</v>
    <v>1987</v>
  </rv>
  <rv s="2">
    <v>77</v>
  </rv>
  <rv s="0">
    <v>https://www.bing.com/financeapi/forcetrigger?t=a1wjkr&amp;q=XNAS%3aKLAC&amp;form=skydnc</v>
    <v>Learn more on Bing</v>
  </rv>
  <rv s="1">
    <v>0</v>
    <v>KLA Corporation (XNAS:KLAC)</v>
    <v>2</v>
    <v>3</v>
    <v>Finance</v>
    <v>4</v>
    <v>en-US</v>
    <v>a1wjkr</v>
    <v>268435456</v>
    <v>1</v>
    <v>Powered by Refinitiv</v>
    <v>896.32</v>
    <v>498.57</v>
    <v>1.2915000000000001</v>
    <v>16.489999999999998</v>
    <v>2.4624E-2</v>
    <v>0.95</v>
    <v>1.3850000000000002E-3</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687.82</v>
    <v>Semiconductors &amp; Semiconductor Equipment</v>
    <v>Stock</v>
    <v>45604.035283495316</v>
    <v>79</v>
    <v>675.1</v>
    <v>91779286770</v>
    <v>KLA Corporation</v>
    <v>KLA Corporation</v>
    <v>682.85</v>
    <v>31.3432</v>
    <v>669.66</v>
    <v>686.15</v>
    <v>687.1</v>
    <v>133759800</v>
    <v>KLAC</v>
    <v>KLA Corporation (XNAS:KLAC)</v>
    <v>1122410</v>
    <v>1111486</v>
    <v>1975</v>
  </rv>
  <rv s="2">
    <v>80</v>
  </rv>
  <rv s="0">
    <v>https://www.bing.com/financeapi/forcetrigger?t=a1ntlh&amp;q=XNAS%3aASML&amp;form=skydnc</v>
    <v>Learn more on Bing</v>
  </rv>
  <rv s="1">
    <v>0</v>
    <v>ASML Holding NV (XNAS:ASML)</v>
    <v>2</v>
    <v>3</v>
    <v>Finance</v>
    <v>4</v>
    <v>en-US</v>
    <v>a1ntlh</v>
    <v>268435456</v>
    <v>1</v>
    <v>Powered by Refinitiv</v>
    <v>1110.0899999999999</v>
    <v>633.53</v>
    <v>1.4897</v>
    <v>15.78</v>
    <v>2.3857E-2</v>
    <v>1.29</v>
    <v>1.905E-3</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42372</v>
    <v>Nasdaq Stock Market</v>
    <v>XNAS</v>
    <v>XNAS</v>
    <v>De Run 6501, VELDHOVEN, NOORD-BRABANT, 5504 DR NL</v>
    <v>679.84</v>
    <v>Semiconductors &amp; Semiconductor Equipment</v>
    <v>Stock</v>
    <v>45604.04127787031</v>
    <v>82</v>
    <v>669.81010000000003</v>
    <v>266765400000</v>
    <v>ASML Holding NV</v>
    <v>ASML Holding NV</v>
    <v>674.11</v>
    <v>34.494599999999998</v>
    <v>661.43</v>
    <v>677.21</v>
    <v>678.5</v>
    <v>399584700</v>
    <v>ASML</v>
    <v>ASML Holding NV (XNAS:ASML)</v>
    <v>1758311</v>
    <v>2579695</v>
    <v>1994</v>
  </rv>
  <rv s="2">
    <v>83</v>
  </rv>
  <rv s="8">
    <v>17</v>
    <v>ASTERA LABS, INC (XNAS:ALAB)</v>
    <v>11</v>
    <v>3</v>
    <v>Finance</v>
    <v>4</v>
    <v>en-US</v>
    <v>ccqpyc</v>
    <v>268435456</v>
    <v>1</v>
    <v>Powered by Refinitiv</v>
    <v>99.84</v>
    <v>36.215000000000003</v>
    <v>2.6179999999999999</v>
    <v>-3.68</v>
    <v>-3.7485999999999998E-2</v>
    <v>-0.14000000000000001</v>
    <v>-1.482E-3</v>
    <v>USD</v>
    <v>Astera Labs, Inc. provides semiconductor-based connectivity solutions for cloud and artificial intelligence (AI) infrastructure. The Company has developed and deployed its Intelligent Connectivity Platform built from the ground up for cloud and AI infrastructure. Its Intelligent Connectivity Platform comprises semiconductor-based, high-speed, mixed-signal connectivity products that integrate a matrix of microcontrollers and sensors, and COSMOS, its software suite, which is embedded in its connectivity products and integrated into its customers’ systems. Its patented software-defined Intelligent Connectivity Platform delivers critical connectivity performance, enables flexibility and customization, and supports observability and predictive analytics. Its products include Aries PCIe/CXL Smart DSP Retimers, Taurus Ethernet Smart Cable Modules and Leo CXL Memory Connectivity Controllers. It also provides its connectivity products in various form factors, including ICs, boards, and modules.</v>
    <v>267</v>
    <v>Nasdaq Stock Market</v>
    <v>XNAS</v>
    <v>XNAS</v>
    <v>2901 Tasman Dr. Suite 205, SANTA CLARA, CA, 95054 US</v>
    <v>99.84</v>
    <v>Semiconductors &amp; Semiconductor Equipment</v>
    <v>Stock</v>
    <v>45604.04161708281</v>
    <v>94.41</v>
    <v>14802491583</v>
    <v>ASTERA LABS, INC</v>
    <v>ASTERA LABS, INC</v>
    <v>99</v>
    <v>0</v>
    <v>98.17</v>
    <v>94.49</v>
    <v>94.35</v>
    <v>156656700</v>
    <v>ALAB</v>
    <v>ASTERA LABS, INC (XNAS:ALAB)</v>
    <v>6308086</v>
    <v>5211106</v>
    <v>2017</v>
  </rv>
  <rv s="2">
    <v>85</v>
  </rv>
  <rv s="0">
    <v>https://www.bing.com/financeapi/forcetrigger?t=bxb5m7&amp;q=XNYS%3aIONQ&amp;form=skydnc</v>
    <v>Learn more on Bing</v>
  </rv>
  <rv s="3">
    <v>8</v>
    <v>IONQ, INC. (XNYS:IONQ)</v>
    <v>2</v>
    <v>9</v>
    <v>Finance</v>
    <v>4</v>
    <v>en-US</v>
    <v>bxb5m7</v>
    <v>268435456</v>
    <v>1</v>
    <v>Powered by Refinitiv</v>
    <v>22.62</v>
    <v>6.22</v>
    <v>1.8897999999999999</v>
    <v>5.66</v>
    <v>0.34407300000000002</v>
    <v>-0.69</v>
    <v>-3.1208E-2</v>
    <v>USD</v>
    <v>IonQ, Inc. is engaged in quantum computing that delivers high-performance systems capable of solving commercial and research use cases. The Company's quantum computer, IonQ Forte, boasts 36 algorithmic qubits. It sells specialized quantum computing hardware together with related maintenance and support. The Company has developed custom hardware, custom firmware, and an operating system to orchestrate the quantum computers. The Company also sells access to several quantum computers of various qubit capacities and is in the process of researching and developing technologies for quantum computers with increasing computational capabilities. The Company makes access to its quantum computers available via three cloud platforms, Amazon Web Services (AWS) Amazon Braket, Microsoft's Azure Quantum and Google's Cloud Marketplace, and also to select customers via its own cloud service. This cloud-based approach enables the availability of quantum-computing-as-a-service (QCaaS).</v>
    <v>324</v>
    <v>New York Stock Exchange</v>
    <v>XNYS</v>
    <v>XNYS</v>
    <v>4505 Campus Drive, Suite 100, COLLEGE PARK, MD, 20740 US</v>
    <v>22.62</v>
    <v>Software &amp; IT Services</v>
    <v>Stock</v>
    <v>45604.04164377266</v>
    <v>87</v>
    <v>16.29</v>
    <v>4733224782</v>
    <v>IONQ, INC.</v>
    <v>IONQ, INC.</v>
    <v>16.43</v>
    <v>16.45</v>
    <v>22.11</v>
    <v>21.42</v>
    <v>214076200</v>
    <v>IONQ</v>
    <v>IONQ, INC. (XNYS:IONQ)</v>
    <v>70733418</v>
    <v>17539274</v>
    <v>2020</v>
  </rv>
  <rv s="2">
    <v>88</v>
  </rv>
  <rv s="0">
    <v>https://www.bing.com/financeapi/forcetrigger?t=a1vgar&amp;q=XNAS%3aIIVI&amp;form=skydnc</v>
    <v>Learn more on Bing</v>
  </rv>
  <rv s="3">
    <v>8</v>
    <v>Coherent Corp. (XNYS:COHR)</v>
    <v>2</v>
    <v>9</v>
    <v>Finance</v>
    <v>4</v>
    <v>en-US</v>
    <v>a1vgar</v>
    <v>268435456</v>
    <v>1</v>
    <v>Powered by Refinitiv</v>
    <v>110.27200000000001</v>
    <v>32.090000000000003</v>
    <v>1.679</v>
    <v>10.02</v>
    <v>0.100774</v>
    <v>1.04</v>
    <v>9.502E-3</v>
    <v>USD</v>
    <v>Coherent Corp., specializing in materials, networking, and lasers, is a vertically integrated manufacturing company that develops, manufactures, and markets engineered materials, optoelectronic components and devices, and lasers for use in the industrial, communications, electronics, and instrumentation markets. Its segments include Networking, Materials and Lasers. The Networking segment leverages its compound semiconductor technology platforms and knowledge of end-user applications for its key end markets to deliver differentiated components and subsystems. The Materials segment includes engineered materials and optoelectronic devices, such as those based on zinc selenide (ZnSe), zinc sulfide (ZnS), gallium arsenide (GaAs), indium phosphide (InP), gallium antimonide (GaSb), and silicon carbide (SiC). The Lasers segment's lasers and optics products serve industrial customers in semiconductor and display capital equipment, precision manufacturing, and aerospace &amp; defense, and others.</v>
    <v>26157</v>
    <v>New York Stock Exchange</v>
    <v>XNYS</v>
    <v>XNYS</v>
    <v>375 Saxonburg Blvd, SAXONBURG, PA, 16056 US</v>
    <v>110.27200000000001</v>
    <v>Electronic Equipment &amp; Parts</v>
    <v>Stock</v>
    <v>45604.03308040469</v>
    <v>90</v>
    <v>96.16</v>
    <v>16899944655</v>
    <v>Coherent Corp.</v>
    <v>Coherent Corp.</v>
    <v>103</v>
    <v>99.43</v>
    <v>109.45</v>
    <v>110.49</v>
    <v>154407900</v>
    <v>COHR</v>
    <v>Coherent Corp. (XNYS:COHR)</v>
    <v>6448904</v>
    <v>2353938</v>
    <v>1971</v>
  </rv>
  <rv s="2">
    <v>91</v>
  </rv>
  <rv s="0">
    <v>https://www.bing.com/financeapi/forcetrigger?t=a24kar&amp;q=XNAS%3aTSLA&amp;form=skydnc</v>
    <v>Learn more on Bing</v>
  </rv>
  <rv s="1">
    <v>0</v>
    <v>TESLA, INC. (XNAS:TSLA)</v>
    <v>2</v>
    <v>3</v>
    <v>Finance</v>
    <v>4</v>
    <v>en-US</v>
    <v>a24kar</v>
    <v>268435456</v>
    <v>1</v>
    <v>Powered by Refinitiv</v>
    <v>299.75</v>
    <v>138.80250000000001</v>
    <v>2.3075999999999999</v>
    <v>8.3800000000000008</v>
    <v>2.9044E-2</v>
    <v>1.99</v>
    <v>6.7020000000000005E-3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299.75</v>
    <v>Automobiles &amp; Auto Parts</v>
    <v>Stock</v>
    <v>45604.041662117968</v>
    <v>93</v>
    <v>285.52</v>
    <v>953098914600</v>
    <v>TESLA, INC.</v>
    <v>TESLA, INC.</v>
    <v>288.89</v>
    <v>81.408299999999997</v>
    <v>288.52999999999997</v>
    <v>296.91000000000003</v>
    <v>298.89999999999998</v>
    <v>3210060000</v>
    <v>TSLA</v>
    <v>TESLA, INC. (XNAS:TSLA)</v>
    <v>117309232</v>
    <v>83617504</v>
    <v>2024</v>
  </rv>
  <rv s="2">
    <v>94</v>
  </rv>
  <rv s="0">
    <v>https://www.bing.com/financeapi/forcetrigger?t=a1vmf2&amp;q=XNAS%3aINTC&amp;form=skydnc</v>
    <v>Learn more on Bing</v>
  </rv>
  <rv s="1">
    <v>0</v>
    <v>INTEL CORPORATION (XNAS:INTC)</v>
    <v>2</v>
    <v>3</v>
    <v>Finance</v>
    <v>4</v>
    <v>en-US</v>
    <v>a1vmf2</v>
    <v>268435456</v>
    <v>1</v>
    <v>Powered by Refinitiv</v>
    <v>51.28</v>
    <v>18.510000000000002</v>
    <v>1.0478000000000001</v>
    <v>1.18</v>
    <v>4.7106000000000002E-2</v>
    <v>0.1193</v>
    <v>4.548E-3</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26.379899999999999</v>
    <v>Semiconductors &amp; Semiconductor Equipment</v>
    <v>Stock</v>
    <v>45604.041664536722</v>
    <v>96</v>
    <v>25.19</v>
    <v>106888400000</v>
    <v>INTEL CORPORATION</v>
    <v>INTEL CORPORATION</v>
    <v>25.43</v>
    <v>0</v>
    <v>25.05</v>
    <v>26.23</v>
    <v>26.349299999999999</v>
    <v>4267000000</v>
    <v>INTC</v>
    <v>INTEL CORPORATION (XNAS:INTC)</v>
    <v>101489302</v>
    <v>62523007</v>
    <v>1989</v>
  </rv>
  <rv s="2">
    <v>97</v>
  </rv>
  <rv s="0">
    <v>https://www.bing.com/financeapi/forcetrigger?t=a1runm&amp;q=XNYS%3aELF&amp;form=skydnc</v>
    <v>Learn more on Bing</v>
  </rv>
  <rv s="1">
    <v>0</v>
    <v>E.L.F. BEAUTY, INC. (XNYS:ELF)</v>
    <v>2</v>
    <v>3</v>
    <v>Finance</v>
    <v>4</v>
    <v>en-US</v>
    <v>a1runm</v>
    <v>268435456</v>
    <v>1</v>
    <v>Powered by Refinitiv</v>
    <v>221.82990000000001</v>
    <v>92.16</v>
    <v>1.4314</v>
    <v>11.91</v>
    <v>0.114343</v>
    <v>2.0299999999999998</v>
    <v>1.7488999999999998E-2</v>
    <v>USD</v>
    <v>e.l.f. Beauty, Inc. is a multi-brand beauty company. The Company offers inclusive, accessible, clean, vegan, and cruelty-free cosmetics and skincare products. The Company's family of brands includes e.l.f. Cosmetics, e.l.f. SKIN, Naturium, Well People and Keys Soulcare. Its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 and internationally. The Company sell its products online through its own direct e-commerce channels, as well as through other e-commerce Websites.</v>
    <v>475</v>
    <v>New York Stock Exchange</v>
    <v>XNYS</v>
    <v>XNYS</v>
    <v>570 10th St, OAKLAND, CA, 94607-4038 US</v>
    <v>125.241</v>
    <v>Specialty Retailers</v>
    <v>Stock</v>
    <v>45604.041487464841</v>
    <v>99</v>
    <v>109.1232</v>
    <v>6544981856</v>
    <v>E.L.F. BEAUTY, INC.</v>
    <v>E.L.F. BEAUTY, INC.</v>
    <v>110.25</v>
    <v>62.771799999999999</v>
    <v>104.16</v>
    <v>116.07</v>
    <v>118.1</v>
    <v>56388230</v>
    <v>ELF</v>
    <v>E.L.F. BEAUTY, INC. (XNYS:ELF)</v>
    <v>9411215</v>
    <v>2300887</v>
    <v>2013</v>
  </rv>
  <rv s="2">
    <v>100</v>
  </rv>
  <rv s="8">
    <v>17</v>
    <v>BIRKENSTOCK HOLDING PLC (XNYS:BIRK)</v>
    <v>11</v>
    <v>3</v>
    <v>Finance</v>
    <v>5</v>
    <v>en-US</v>
    <v>cayvbh</v>
    <v>268435456</v>
    <v>1</v>
    <v>Powered by Refinitiv</v>
    <v>64.78</v>
    <v>38.5</v>
    <v>1.304</v>
    <v>0.7</v>
    <v>1.5085999999999999E-2</v>
    <v>0.09</v>
    <v>1.913E-3</v>
    <v>USD</v>
    <v>Birkenstock Holding plc operates through Birkenstock Group B.V. &amp; Co. KG and its subsidiaries. Birkenstock is a global brand, which has developed a unisex portfolio of footbed-based products, anchored by its Core Silhouettes, the Madrid, Arizona, Boston, Gizeh and Mayari. Its proprietary footbed, which reflects the anatomy of the human foot, represents the foundation of its brand and products. It operates a vertically integrated manufacturing base and produce all its footbeds in Germany. In addition, it assembles the majority of its products in Germany and produce the remainder elsewhere in the European Union. The Company operates its channels, utilizing the business-to-business (B2B) channel to facilitate brand accessibility while fully engaging consumers in its direct-to-consumer (DTC) channel, which offers its complete product range and access to its silhouettes.</v>
    <v>5300</v>
    <v>New York Stock Exchange</v>
    <v>XNYS</v>
    <v>XNYS</v>
    <v>1 Berkeley Square, LONDON, W1J 6EA GB</v>
    <v>48.41</v>
    <v>Textiles &amp; Apparel</v>
    <v>Stock</v>
    <v>45604.003499606253</v>
    <v>46.69</v>
    <v>8846755320</v>
    <v>BIRKENSTOCK HOLDING PLC</v>
    <v>BIRKENSTOCK HOLDING PLC</v>
    <v>46.85</v>
    <v>74.439599999999999</v>
    <v>46.4</v>
    <v>47.1</v>
    <v>47.14</v>
    <v>187829200</v>
    <v>BIRK</v>
    <v>BIRKENSTOCK HOLDING PLC (XNYS:BIRK)</v>
    <v>1139778</v>
    <v>964125</v>
    <v>2023</v>
  </rv>
  <rv s="2">
    <v>102</v>
  </rv>
  <rv s="0">
    <v>https://www.bing.com/financeapi/forcetrigger?t=a1zzmw&amp;q=XNYS%3aPM&amp;form=skydnc</v>
    <v>Learn more on Bing</v>
  </rv>
  <rv s="1">
    <v>0</v>
    <v>Philip Morris International Inc. (XNYS:PM)</v>
    <v>2</v>
    <v>3</v>
    <v>Finance</v>
    <v>4</v>
    <v>en-US</v>
    <v>a1zzmw</v>
    <v>268435456</v>
    <v>1</v>
    <v>Powered by Refinitiv</v>
    <v>134.15</v>
    <v>87.82</v>
    <v>0.54669999999999996</v>
    <v>-1.53</v>
    <v>-1.221E-2</v>
    <v>0.17</v>
    <v>1.3730000000000001E-3</v>
    <v>USD</v>
    <v>Philip Morris International Inc. is an international tobacco company. The Company's product portfolio primarily consists of cigarettes and smoke-free products, which include heat-not-burn, vapor, and oral nicotine products. The Company’s segments include Europe Region; South and Southeast Asia, Commonwealth of Independent States, Middle East and Africa Region (SSEA, CIS &amp; MEA); East Asia, Australia, and PMI Duty Free Region (EA, AU &amp; PMI DF); Americas Region; Swedish Match, and Wellness and Healthcare (W&amp;H), which includes the operating of Vectura Fertin Pharma business. The Company's brands include Marlboro, HEETS, IQOS, IQOS ILUMA, TEREA, and ZYN. The Company’s IQOS smoke-free product brand portfolio includes heated tobacco and nicotine-containing vapor products. Its smoke-free platform (Platform 1) uses a precisely controlled heating device into which a specially designed and proprietary tobacco unit is inserted and heated to generate an aerosol.</v>
    <v>82700</v>
    <v>New York Stock Exchange</v>
    <v>XNYS</v>
    <v>XNYS</v>
    <v>677 Washington Blvd, Ste. 1100, STAMFORD, CT, 06901 US</v>
    <v>126.895</v>
    <v>Food &amp; Tobacco</v>
    <v>Stock</v>
    <v>45604.040142696096</v>
    <v>104</v>
    <v>123.68</v>
    <v>194836200000</v>
    <v>Philip Morris International Inc.</v>
    <v>Philip Morris International Inc.</v>
    <v>126.53</v>
    <v>19.632000000000001</v>
    <v>125.31</v>
    <v>123.78</v>
    <v>123.95</v>
    <v>1554833000</v>
    <v>PM</v>
    <v>Philip Morris International Inc. (XNYS:PM)</v>
    <v>10545473</v>
    <v>5054743</v>
    <v>2007</v>
  </rv>
  <rv s="2">
    <v>105</v>
  </rv>
  <rv s="0">
    <v>https://www.bing.com/financeapi/forcetrigger?t=ae96u2&amp;q=XPAR%3aMC&amp;form=skydnc</v>
    <v>Learn more on Bing</v>
  </rv>
  <rv s="9">
    <v>18</v>
    <v>LVMH Moet Hennessy Louis Vuitton SE (XPAR:MC)</v>
    <v>2</v>
    <v>19</v>
    <v>Finance</v>
    <v>20</v>
    <v>en-US</v>
    <v>ae96u2</v>
    <v>268435456</v>
    <v>1</v>
    <v>Powered by Refinitiv</v>
    <v>886.4</v>
    <v>578.79999999999995</v>
    <v>1.0358000000000001</v>
    <v>15.9</v>
    <v>2.6364000000000002E-2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192287</v>
    <v>Euronext Paris</v>
    <v>XPAR</v>
    <v>XPAR</v>
    <v>22, avenue Montaigne, PARIS, ILE-DE-FRANCE, 75008 FR</v>
    <v>623.6</v>
    <v>Textiles &amp; Apparel</v>
    <v>Stock</v>
    <v>45603.708333333336</v>
    <v>107</v>
    <v>599</v>
    <v>301635500000</v>
    <v>LVMH Moet Hennessy Louis Vuitton SE</v>
    <v>LVMH Moet Hennessy Louis Vuitton SE</v>
    <v>601.70000000000005</v>
    <v>22.1524</v>
    <v>603.1</v>
    <v>619</v>
    <v>500141700</v>
    <v>MC</v>
    <v>LVMH Moet Hennessy Louis Vuitton SE (XPAR:MC)</v>
    <v>461210</v>
    <v>392200</v>
    <v>1971</v>
  </rv>
  <rv s="2">
    <v>108</v>
  </rv>
  <rv s="0">
    <v>https://www.bing.com/financeapi/forcetrigger?t=ae9wk2&amp;q=XPAR%3aRMS&amp;form=skydnc</v>
    <v>Learn more on Bing</v>
  </rv>
  <rv s="9">
    <v>18</v>
    <v>Hermes International SCA (XPAR:RMS)</v>
    <v>2</v>
    <v>19</v>
    <v>Finance</v>
    <v>20</v>
    <v>en-US</v>
    <v>ae9wk2</v>
    <v>268435456</v>
    <v>1</v>
    <v>Powered by Refinitiv</v>
    <v>2436</v>
    <v>1788.8</v>
    <v>0.7429</v>
    <v>64</v>
    <v>3.0577999999999998E-2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23242</v>
    <v>Euronext Paris</v>
    <v>XPAR</v>
    <v>XPAR</v>
    <v>24 rue du Faubourg Saint Honore, PARIS, ILE-DE-FRANCE, 75008 FR</v>
    <v>2171</v>
    <v>Textiles &amp; Apparel</v>
    <v>Stock</v>
    <v>45603.708333333336</v>
    <v>110</v>
    <v>2078</v>
    <v>220956800000</v>
    <v>Hermes International SCA</v>
    <v>Hermes International SCA</v>
    <v>2097</v>
    <v>50.712299999999999</v>
    <v>2093</v>
    <v>2157</v>
    <v>105569400</v>
    <v>RMS</v>
    <v>Hermes International SCA (XPAR:RMS)</v>
    <v>74979</v>
    <v>54300</v>
    <v>1957</v>
  </rv>
  <rv s="2">
    <v>111</v>
  </rv>
  <rv s="0">
    <v>https://www.bing.com/financeapi/forcetrigger?t=a21pdm&amp;q=XNYS%3aRACE&amp;form=skydnc</v>
    <v>Learn more on Bing</v>
  </rv>
  <rv s="1">
    <v>0</v>
    <v>Ferrari NV (XNYS:RACE)</v>
    <v>2</v>
    <v>21</v>
    <v>Finance</v>
    <v>4</v>
    <v>en-US</v>
    <v>a21pdm</v>
    <v>268435456</v>
    <v>1</v>
    <v>Powered by Refinitiv</v>
    <v>498.23</v>
    <v>330.15499999999997</v>
    <v>0.5847</v>
    <v>9.66</v>
    <v>2.1806000000000002E-2</v>
    <v>2.98</v>
    <v>6.5830000000000003E-3</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5290</v>
    <v>New York Stock Exchange</v>
    <v>XNYS</v>
    <v>XNYS</v>
    <v>Via Abetone Inferiore No. 4, MARANELLO, MODENA, 41053 IT</v>
    <v>456.56</v>
    <v>Automobiles &amp; Auto Parts</v>
    <v>Stock</v>
    <v>45604.024990717189</v>
    <v>113</v>
    <v>446.78</v>
    <v>79082000000</v>
    <v>Ferrari NV</v>
    <v>Ferrari NV</v>
    <v>446.82</v>
    <v>51.145699999999998</v>
    <v>443</v>
    <v>452.66</v>
    <v>455.64</v>
    <v>193923500</v>
    <v>RACE</v>
    <v>Ferrari NV (XNYS:RACE)</v>
    <v>516935</v>
    <v>330242</v>
    <v>2015</v>
  </rv>
  <rv s="2">
    <v>114</v>
  </rv>
  <rv s="0">
    <v>https://www.bing.com/financeapi/forcetrigger?t=a1pxbh&amp;q=XNYS%3aCMG&amp;form=skydnc</v>
    <v>Learn more on Bing</v>
  </rv>
  <rv s="1">
    <v>0</v>
    <v>CHIPOTLE MEXICAN GRILL, INC. (XNYS:CMG)</v>
    <v>2</v>
    <v>3</v>
    <v>Finance</v>
    <v>4</v>
    <v>en-US</v>
    <v>a1pxbh</v>
    <v>268435456</v>
    <v>1</v>
    <v>Powered by Refinitiv</v>
    <v>69.261399999999995</v>
    <v>41.134999999999998</v>
    <v>1.262</v>
    <v>0.52</v>
    <v>9.0139999999999994E-3</v>
    <v>0</v>
    <v>0</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59.14</v>
    <v>Hotels &amp; Entertainment Services</v>
    <v>Stock</v>
    <v>45604.041207245311</v>
    <v>116</v>
    <v>57.81</v>
    <v>79316538530</v>
    <v>CHIPOTLE MEXICAN GRILL, INC.</v>
    <v>CHIPOTLE MEXICAN GRILL, INC.</v>
    <v>58</v>
    <v>54.097499999999997</v>
    <v>57.69</v>
    <v>58.21</v>
    <v>58.21</v>
    <v>1362593000</v>
    <v>CMG</v>
    <v>CHIPOTLE MEXICAN GRILL, INC. (XNYS:CMG)</v>
    <v>7974460</v>
    <v>10010168</v>
    <v>1998</v>
  </rv>
  <rv s="2">
    <v>117</v>
  </rv>
  <rv s="0">
    <v>https://www.bing.com/financeapi/forcetrigger?t=c38ljc&amp;q=XNYS%3aBROS&amp;form=skydnc</v>
    <v>Learn more on Bing</v>
  </rv>
  <rv s="1">
    <v>0</v>
    <v>Dutch Bros Inc (XNYS:BROS)</v>
    <v>2</v>
    <v>3</v>
    <v>Finance</v>
    <v>5</v>
    <v>en-US</v>
    <v>c38ljc</v>
    <v>268435456</v>
    <v>1</v>
    <v>Powered by Refinitiv</v>
    <v>50.24</v>
    <v>25.46</v>
    <v>2.024</v>
    <v>9.82</v>
    <v>0.281053</v>
    <v>-7.0000000000000007E-2</v>
    <v>-1.5640000000000001E-3</v>
    <v>USD</v>
    <v>Dutch Bros Inc. is an operator and franchiser of drive-thru shops, which is focused on serving hand-crafted beverages. The Company sells a range of customizable hot, iced and blended beverages. Coffee-based beverages include its espresso-based custom drinks, cold brew and its proprietary Freeze blended beverages. Its Private Reserve coffee is a 100% Arabica three-bean blend, roasted in its Grants Pass facility. Its proprietary Blue Rebel energy drink is customizable with flavors and modifiers. It also offers a variety of teas, lemonades, sodas and smoothies. The Company has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It has approximately 831 shops, of which 542 are operated by the Company and 289 are franchised, across 16 states.</v>
    <v>24000</v>
    <v>New York Stock Exchange</v>
    <v>XNYS</v>
    <v>XNYS</v>
    <v>300 N Valley Dr, GRANTS PASS, OR, 97526 US</v>
    <v>50.24</v>
    <v>Hotels &amp; Entertainment Services</v>
    <v>Stock</v>
    <v>45604.041350115622</v>
    <v>119</v>
    <v>43.5</v>
    <v>6901459356</v>
    <v>Dutch Bros Inc</v>
    <v>Dutch Bros Inc</v>
    <v>43.648000000000003</v>
    <v>176.48910000000001</v>
    <v>34.94</v>
    <v>44.76</v>
    <v>44.7</v>
    <v>154188100</v>
    <v>BROS</v>
    <v>Dutch Bros Inc (XNYS:BROS)</v>
    <v>20545626</v>
    <v>2247231</v>
    <v>2021</v>
  </rv>
  <rv s="2">
    <v>120</v>
  </rv>
  <rv s="0">
    <v>https://www.bing.com/financeapi/forcetrigger?t=a1x1pr&amp;q=XNAS%3aLNTH&amp;form=skydnc</v>
    <v>Learn more on Bing</v>
  </rv>
  <rv s="1">
    <v>0</v>
    <v>LANTHEUS HOLDINGS, INC. (XNAS:LNTH)</v>
    <v>2</v>
    <v>3</v>
    <v>Finance</v>
    <v>4</v>
    <v>en-US</v>
    <v>a1x1pr</v>
    <v>268435456</v>
    <v>1</v>
    <v>Powered by Refinitiv</v>
    <v>126.8899</v>
    <v>50.2</v>
    <v>0.48089999999999999</v>
    <v>-2.855</v>
    <v>-3.1315000000000003E-2</v>
    <v>0.255</v>
    <v>2.8870000000000002E-3</v>
    <v>USD</v>
    <v>Lantheus Holdings, Inc. is a radiopharmaceutical-focused company engaged in delivering science to enable clinicians to find, fight and follow disease to deliver patient outcomes. The Company classifies its products in three categories: Radiopharmaceutical Oncology, Precision Diagnostics, and Strategic Partnerships. Its Radiopharmaceutical Oncology diagnostics and therapeutic candidates help healthcare professionals (HCPs) find, fight, and follow cancer, with a focus in prostate cancer. Its pipeline also includes breast and other cancers. Its Precision Diagnostic products assist HCPs to find and follow diseases, with a focus in cardiology. Its Strategic Partnerships focus on enabling precision medicine through the use of biomarkers, digital solutions and pharma solutions platforms. Its commercial products include PYLARIFY, DEFINITY, Ga-DOTA-RM2, and others. Its pipeline includes B amyloid positron emission tomography (PET) imaging agent, NAV-4694, also known as F18-flutafuranol.</v>
    <v>834</v>
    <v>Nasdaq Stock Market</v>
    <v>XNAS</v>
    <v>XNAS</v>
    <v>331 Treble Cove Rd, NORTH BILLERICA, MA, 01862 US</v>
    <v>95.43</v>
    <v>Healthcare Equipment &amp; Supplies</v>
    <v>Stock</v>
    <v>45604.041322245313</v>
    <v>122</v>
    <v>88.3</v>
    <v>6131766971</v>
    <v>LANTHEUS HOLDINGS, INC.</v>
    <v>LANTHEUS HOLDINGS, INC.</v>
    <v>91.49</v>
    <v>14.6778</v>
    <v>91.17</v>
    <v>88.314999999999998</v>
    <v>88.57</v>
    <v>69430640</v>
    <v>LNTH</v>
    <v>LANTHEUS HOLDINGS, INC. (XNAS:LNTH)</v>
    <v>2878978</v>
    <v>806946</v>
    <v>2007</v>
  </rv>
  <rv s="2">
    <v>123</v>
  </rv>
  <rv s="0">
    <v>https://www.bing.com/financeapi/forcetrigger?t=a1yvxm&amp;q=XNYS%3aNVO&amp;form=skydnc</v>
    <v>Learn more on Bing</v>
  </rv>
  <rv s="1">
    <v>0</v>
    <v>Novo Nordisk A/S (XNYS:NVO)</v>
    <v>2</v>
    <v>3</v>
    <v>Finance</v>
    <v>4</v>
    <v>en-US</v>
    <v>a1yvxm</v>
    <v>268435456</v>
    <v>1</v>
    <v>Powered by Refinitiv</v>
    <v>148.15</v>
    <v>94.731300000000005</v>
    <v>0.41420000000000001</v>
    <v>2.27</v>
    <v>2.1545000000000002E-2</v>
    <v>-0.12</v>
    <v>-1.1150000000000001E-3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69260</v>
    <v>New York Stock Exchange</v>
    <v>XNYS</v>
    <v>XNYS</v>
    <v>Novo Alle 1, BAGSVAERD, 2880 DK</v>
    <v>107.74</v>
    <v>Pharmaceuticals</v>
    <v>Stock</v>
    <v>45604.041520995313</v>
    <v>125</v>
    <v>105.59</v>
    <v>372418700000</v>
    <v>Novo Nordisk A/S</v>
    <v>Novo Nordisk A/S</v>
    <v>106.1</v>
    <v>33.985700000000001</v>
    <v>105.36</v>
    <v>107.63</v>
    <v>107.51</v>
    <v>3390128000</v>
    <v>NVO</v>
    <v>Novo Nordisk A/S (XNYS:NVO)</v>
    <v>8363150</v>
    <v>5110912</v>
    <v>1931</v>
  </rv>
  <rv s="2">
    <v>126</v>
  </rv>
  <rv s="0">
    <v>https://www.bing.com/financeapi/forcetrigger?t=a1wyu2&amp;q=XNYS%3aLLY&amp;form=skydnc</v>
    <v>Learn more on Bing</v>
  </rv>
  <rv s="1">
    <v>0</v>
    <v>ELI LILLY AND COMPANY (XNYS:LLY)</v>
    <v>2</v>
    <v>3</v>
    <v>Finance</v>
    <v>4</v>
    <v>en-US</v>
    <v>a1wyu2</v>
    <v>268435456</v>
    <v>1</v>
    <v>Powered by Refinitiv</v>
    <v>972.53</v>
    <v>561.65</v>
    <v>0.4138</v>
    <v>21.07</v>
    <v>2.7139000000000003E-2</v>
    <v>0.96</v>
    <v>1.204E-3</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INDIANAPOLIS, IN, 46285-0001 US</v>
    <v>802.55</v>
    <v>Pharmaceuticals</v>
    <v>Stock</v>
    <v>45604.041574756251</v>
    <v>128</v>
    <v>778.19</v>
    <v>757031804965</v>
    <v>ELI LILLY AND COMPANY</v>
    <v>ELI LILLY AND COMPANY</v>
    <v>784.65</v>
    <v>86.138199999999998</v>
    <v>776.38</v>
    <v>797.45</v>
    <v>798.41</v>
    <v>949315700</v>
    <v>LLY</v>
    <v>ELI LILLY AND COMPANY (XNYS:LLY)</v>
    <v>4557575</v>
    <v>3430367</v>
    <v>1901</v>
  </rv>
  <rv s="2">
    <v>129</v>
  </rv>
  <rv s="0">
    <v>https://www.bing.com/financeapi/forcetrigger?t=brg5u2&amp;q=XNYS%3aHIMS&amp;form=skydnc</v>
    <v>Learn more on Bing</v>
  </rv>
  <rv s="1">
    <v>0</v>
    <v>HIMS &amp; HERS HEALTH, INC. (XNYS:HIMS)</v>
    <v>2</v>
    <v>3</v>
    <v>Finance</v>
    <v>4</v>
    <v>en-US</v>
    <v>brg5u2</v>
    <v>268435456</v>
    <v>1</v>
    <v>Powered by Refinitiv</v>
    <v>25.74</v>
    <v>6.58</v>
    <v>1.0987</v>
    <v>0.2</v>
    <v>8.539999999999999E-3</v>
    <v>0.16</v>
    <v>6.7739999999999996E-3</v>
    <v>USD</v>
    <v>Hims &amp; Hers Health, Inc. provides a consumer-first platform, which helps customers to fulfill their health and wellness needs. Its platform includes access to a provider network, a clinically focused electronic medical records system, digital prescriptions and cloud-enabled pharmacy fulfillment. Its digital platform enables access to treatments for a range of conditions, including sexual health, men’s and women’s dermatology, mental health, and weight loss. It connects patients to licensed healthcare professionals who can prescribe medications when appropriate. Through the Hims &amp; Hers mobile applications, consumers can access a range of educational programs, wellness content, community support, and other services. It offers access to a range of health and wellness products designed to meet individual needs, which can include curated prescription and non-prescription products. It offers pharmacy operation capabilities through its MedisourceRx, a 503B outsourcing facility in California.</v>
    <v>1046</v>
    <v>New York Stock Exchange</v>
    <v>XNYS</v>
    <v>XNYS</v>
    <v>2269 Chestnut St, #523, SAN FRANCISCO, CA, 94123 US</v>
    <v>24.35</v>
    <v>Healthcare Providers &amp; Services</v>
    <v>Stock</v>
    <v>45604.041666342186</v>
    <v>131</v>
    <v>23.28</v>
    <v>5112459244</v>
    <v>HIMS &amp; HERS HEALTH, INC.</v>
    <v>HIMS &amp; HERS HEALTH, INC.</v>
    <v>23.4</v>
    <v>54.0627</v>
    <v>23.42</v>
    <v>23.62</v>
    <v>23.78</v>
    <v>216446200</v>
    <v>HIMS</v>
    <v>HIMS &amp; HERS HEALTH, INC. (XNYS:HIMS)</v>
    <v>13278124</v>
    <v>15647393</v>
    <v>2021</v>
  </rv>
  <rv s="2">
    <v>132</v>
  </rv>
  <rv s="0">
    <v>https://www.bing.com/financeapi/forcetrigger?t=bpoxsm&amp;q=XNAS%3aTMDX&amp;form=skydnc</v>
    <v>Learn more on Bing</v>
  </rv>
  <rv s="1">
    <v>0</v>
    <v>TransMedics Group, Inc. (XNAS:TMDX)</v>
    <v>2</v>
    <v>3</v>
    <v>Finance</v>
    <v>5</v>
    <v>en-US</v>
    <v>bpoxsm</v>
    <v>268435456</v>
    <v>1</v>
    <v>Powered by Refinitiv</v>
    <v>177.37</v>
    <v>55.29</v>
    <v>2.0680999999999998</v>
    <v>-0.85</v>
    <v>-9.8440000000000003E-3</v>
    <v>0.34989999999999999</v>
    <v>4.0920000000000002E-3</v>
    <v>USD</v>
    <v>TransMedics Group, Inc. is a medical technology company that is transforming organ transplant therapy for patients with end-stage lung, heart and liver failure. The Company specializes in portable extracorporeal warm perfusion and assessment of donor organs for transplantation. Its Organ Care System (OCS) is a portable organ perfusion, optimization and monitoring system that utilizes its customized technology to replicate near-physiologic conditions for donor organs outside of the human body. It also developed its National OCS Program (NOP), which is a turnkey solution to provide outsourced organ retrieval, OCS organ management and logistics services, to provide transplant programs in the United States. Its logistics services include aviation transportation, ground transportation and other coordination activity. Its NOP provides trained organ procurement surgeons, clinical specialists and transplant coordinators that provide an end-to-end clinical solution using its OCS technology.</v>
    <v>584</v>
    <v>Nasdaq Stock Market</v>
    <v>XNAS</v>
    <v>XNAS</v>
    <v>200 Minuteman Road, ANDOVER, MA, 01810 US</v>
    <v>88.843900000000005</v>
    <v>Healthcare Equipment &amp; Supplies</v>
    <v>Stock</v>
    <v>45604.041543332809</v>
    <v>134</v>
    <v>84.63</v>
    <v>2869509960</v>
    <v>TransMedics Group, Inc.</v>
    <v>TransMedics Group, Inc.</v>
    <v>86.55</v>
    <v>91.063999999999993</v>
    <v>86.35</v>
    <v>85.5</v>
    <v>85.849900000000005</v>
    <v>33561520</v>
    <v>TMDX</v>
    <v>TransMedics Group, Inc. (XNAS:TMDX)</v>
    <v>1143670</v>
    <v>1839028</v>
    <v>2018</v>
  </rv>
  <rv s="2">
    <v>135</v>
  </rv>
  <rv s="0">
    <v>https://www.bing.com/financeapi/forcetrigger?t=a25k5r&amp;q=XNAS%3aVRTX&amp;form=skydnc</v>
    <v>Learn more on Bing</v>
  </rv>
  <rv s="1">
    <v>0</v>
    <v>VERTEX PHARMACEUTICALS INCORPORATED (XNAS:VRTX)</v>
    <v>2</v>
    <v>3</v>
    <v>Finance</v>
    <v>4</v>
    <v>en-US</v>
    <v>a25k5r</v>
    <v>268435456</v>
    <v>1</v>
    <v>Powered by Refinitiv</v>
    <v>510.63499999999999</v>
    <v>341.9</v>
    <v>0.38009999999999999</v>
    <v>8.81</v>
    <v>1.7846999999999998E-2</v>
    <v>0.88</v>
    <v>1.751E-3</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5400</v>
    <v>Nasdaq Stock Market</v>
    <v>XNAS</v>
    <v>XNAS</v>
    <v>50 Northern Avenue, BOSTON, MA, 02210 US</v>
    <v>504.31</v>
    <v>Biotechnology &amp; Medical Research</v>
    <v>Stock</v>
    <v>45604.040667453126</v>
    <v>137</v>
    <v>486.64</v>
    <v>129683450390</v>
    <v>VERTEX PHARMACEUTICALS INCORPORATED</v>
    <v>VERTEX PHARMACEUTICALS INCORPORATED</v>
    <v>493.7</v>
    <v>0</v>
    <v>493.64</v>
    <v>502.45</v>
    <v>503.33</v>
    <v>258102200</v>
    <v>VRTX</v>
    <v>VERTEX PHARMACEUTICALS INCORPORATED (XNAS:VRTX)</v>
    <v>992325</v>
    <v>1084526</v>
    <v>1989</v>
  </rv>
  <rv s="2">
    <v>138</v>
  </rv>
  <rv s="0">
    <v>https://www.bing.com/financeapi/forcetrigger?t=a1vt77&amp;q=XNAS%3aISRG&amp;form=skydnc</v>
    <v>Learn more on Bing</v>
  </rv>
  <rv s="1">
    <v>0</v>
    <v>INTUITIVE SURGICAL, INC. (XNAS:ISRG)</v>
    <v>2</v>
    <v>3</v>
    <v>Finance</v>
    <v>5</v>
    <v>en-US</v>
    <v>a1vt77</v>
    <v>268435456</v>
    <v>1</v>
    <v>Powered by Refinitiv</v>
    <v>525</v>
    <v>269.49</v>
    <v>1.3802000000000001</v>
    <v>8.73</v>
    <v>1.6933E-2</v>
    <v>0.72</v>
    <v>1.3730000000000001E-3</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524.82500000000005</v>
    <v>Healthcare Equipment &amp; Supplies</v>
    <v>Stock</v>
    <v>45604.039848668748</v>
    <v>140</v>
    <v>515.58000000000004</v>
    <v>186737735832</v>
    <v>INTUITIVE SURGICAL, INC.</v>
    <v>INTUITIVE SURGICAL, INC.</v>
    <v>516</v>
    <v>84.275800000000004</v>
    <v>515.54999999999995</v>
    <v>524.28</v>
    <v>525</v>
    <v>356179400</v>
    <v>ISRG</v>
    <v>INTUITIVE SURGICAL, INC. (XNAS:ISRG)</v>
    <v>1209283</v>
    <v>1243642</v>
    <v>1995</v>
  </rv>
  <rv s="2">
    <v>141</v>
  </rv>
  <rv s="0">
    <v>https://www.bing.com/financeapi/forcetrigger?t=a1oxur&amp;q=XNYS%3aBSX&amp;form=skydnc</v>
    <v>Learn more on Bing</v>
  </rv>
  <rv s="1">
    <v>0</v>
    <v>BOSTON SCIENTIFIC CORPORATION (XNYS:BSX)</v>
    <v>2</v>
    <v>3</v>
    <v>Finance</v>
    <v>5</v>
    <v>en-US</v>
    <v>a1oxur</v>
    <v>268435456</v>
    <v>1</v>
    <v>Powered by Refinitiv</v>
    <v>88.79</v>
    <v>50.84</v>
    <v>0.79469999999999996</v>
    <v>0.46</v>
    <v>5.3220000000000003E-3</v>
    <v>0.59</v>
    <v>6.7910000000000002E-3</v>
    <v>USD</v>
    <v>Boston Scientific Corporation is a global developer, manufacturer and marketer of medical devices that are used in a range of interventional medical specialties. Its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Its Cardiovascular segment includes Cardiology and Peripheral Interventions. Its Interventional Cardiology Therapies business develops and manufactures technologies for diagnosing and treating coronary artery disease and aortic valve conditions. It also owns the transcarotid artery revascularization (TCAR) platform.</v>
    <v>48000</v>
    <v>New York Stock Exchange</v>
    <v>XNYS</v>
    <v>XNYS</v>
    <v>300 Boston Scientific Way, MARLBOROUGH, MA, 01752-1234 US</v>
    <v>87.34</v>
    <v>Healthcare Equipment &amp; Supplies</v>
    <v>Stock</v>
    <v>45604.040301967187</v>
    <v>143</v>
    <v>86.11</v>
    <v>127397600000</v>
    <v>BOSTON SCIENTIFIC CORPORATION</v>
    <v>BOSTON SCIENTIFIC CORPORATION</v>
    <v>86.83</v>
    <v>71.820599999999999</v>
    <v>86.44</v>
    <v>86.9</v>
    <v>87.47</v>
    <v>1473828000</v>
    <v>BSX</v>
    <v>BOSTON SCIENTIFIC CORPORATION (XNYS:BSX)</v>
    <v>4836499</v>
    <v>6916099</v>
    <v>1979</v>
  </rv>
  <rv s="2">
    <v>144</v>
  </rv>
  <rv s="0">
    <v>https://www.bing.com/financeapi/forcetrigger?t=b1ao52&amp;q=XAMS%3aADYEN&amp;form=skydnc</v>
    <v>Learn more on Bing</v>
  </rv>
  <rv s="9">
    <v>18</v>
    <v>Adyen NV (XAMS:ADYEN)</v>
    <v>2</v>
    <v>19</v>
    <v>Finance</v>
    <v>20</v>
    <v>en-US</v>
    <v>b1ao52</v>
    <v>268435456</v>
    <v>1</v>
    <v>Powered by Refinitiv</v>
    <v>1596</v>
    <v>655.29999999999995</v>
    <v>1.8974</v>
    <v>-40.6</v>
    <v>-2.9496999999999999E-2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4233</v>
    <v>Euronext Amsterdam</v>
    <v>XAMS</v>
    <v>XAMS</v>
    <v>Simon Carmiggeltstraat 6-50, AMSTERDAM, NOORD-HOLLAND, 1011 DJ NL</v>
    <v>1344.4</v>
    <v>Financial Technology (Fintech) &amp; Infrastructure</v>
    <v>Stock</v>
    <v>45603.708333333336</v>
    <v>146</v>
    <v>1201.2</v>
    <v>43326200000</v>
    <v>Adyen NV</v>
    <v>Adyen NV</v>
    <v>1222</v>
    <v>50.210099999999997</v>
    <v>1376.4</v>
    <v>1335.8</v>
    <v>31477910</v>
    <v>ADYEN</v>
    <v>Adyen NV (XAMS:ADYEN)</v>
    <v>233998</v>
    <v>58460</v>
    <v>2006</v>
  </rv>
  <rv s="2">
    <v>147</v>
  </rv>
  <rv s="0">
    <v>https://www.bing.com/financeapi/forcetrigger?t=a1wldm&amp;q=XNYS%3aKNSL&amp;form=skydnc</v>
    <v>Learn more on Bing</v>
  </rv>
  <rv s="1">
    <v>0</v>
    <v>KINSALE CAPITAL GROUP, INC. (XNYS:KNSL)</v>
    <v>2</v>
    <v>3</v>
    <v>Finance</v>
    <v>5</v>
    <v>en-US</v>
    <v>a1wldm</v>
    <v>268435456</v>
    <v>1</v>
    <v>Powered by Refinitiv</v>
    <v>548.47</v>
    <v>325.01</v>
    <v>1.0996999999999999</v>
    <v>-3.35</v>
    <v>-7.4180000000000001E-3</v>
    <v>3.74</v>
    <v>8.3429999999999997E-3</v>
    <v>USD</v>
    <v>Kinsale Capital Group, Inc. is a property and casualty insurance company that focuses on the excess and surplus lines (E&amp;S) market in the United States. The Company markets and sells insurance products in approximately 50 states, the District of Columbia, the Commonwealth of Puerto Rico, and the United States Virgin Islands primarily through a network of independent insurance brokers. It writes an array of insurance coverages for risks that are unusual or hard to place in the standard insurance market. Its commercial lines offerings include commercial property, excess casualty, small business casualty, construction, general casualty, allied health, products liability, small business property, life sciences, entertainment, energy, professional liability, management liability, environmental, excess professional, health care, public entity, commercial auto, inland marine, aviation, ocean marine, product recall, and railroad. It also writes homeowners coverage in the personal lines market.</v>
    <v>561</v>
    <v>New York Stock Exchange</v>
    <v>XNYS</v>
    <v>XNYS</v>
    <v>2035 MAYWILL STREET, SUITE 100, RICHMOND, VA, 23230 US</v>
    <v>454.16</v>
    <v>Insurance</v>
    <v>Stock</v>
    <v>45603.965272453126</v>
    <v>149</v>
    <v>444.51</v>
    <v>10517080000</v>
    <v>KINSALE CAPITAL GROUP, INC.</v>
    <v>KINSALE CAPITAL GROUP, INC.</v>
    <v>451.61</v>
    <v>25.564699999999998</v>
    <v>451.61</v>
    <v>448.26</v>
    <v>452</v>
    <v>23287980</v>
    <v>KNSL</v>
    <v>KINSALE CAPITAL GROUP, INC. (XNYS:KNSL)</v>
    <v>97193</v>
    <v>162452</v>
    <v>2014</v>
  </rv>
  <rv s="2">
    <v>150</v>
  </rv>
  <rv s="0">
    <v>https://www.bing.com/financeapi/forcetrigger?t=a1x8w7&amp;q=XNYS%3aMA&amp;form=skydnc</v>
    <v>Learn more on Bing</v>
  </rv>
  <rv s="1">
    <v>0</v>
    <v>MASTERCARD INCORPORATED. (XNYS:MA)</v>
    <v>2</v>
    <v>3</v>
    <v>Finance</v>
    <v>5</v>
    <v>en-US</v>
    <v>a1x8w7</v>
    <v>268435456</v>
    <v>1</v>
    <v>Powered by Refinitiv</v>
    <v>527.8999</v>
    <v>384.20499999999998</v>
    <v>1.0973999999999999</v>
    <v>-3.16</v>
    <v>-6.0640000000000008E-3</v>
    <v>1.42</v>
    <v>2.7420000000000001E-3</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524.03</v>
    <v>Software &amp; IT Services</v>
    <v>Stock</v>
    <v>45604.040451318753</v>
    <v>152</v>
    <v>516.59010000000001</v>
    <v>475408974867</v>
    <v>MASTERCARD INCORPORATED.</v>
    <v>MASTERCARD INCORPORATED.</v>
    <v>523.99</v>
    <v>38.213799999999999</v>
    <v>521.13</v>
    <v>517.97</v>
    <v>519.29999999999995</v>
    <v>917831100</v>
    <v>MA</v>
    <v>MASTERCARD INCORPORATED. (XNYS:MA)</v>
    <v>2382508</v>
    <v>2279725</v>
    <v>2001</v>
  </rv>
  <rv s="2">
    <v>153</v>
  </rv>
  <rv s="8">
    <v>17</v>
    <v>SEZZLE INC. (XNAS:SEZL)</v>
    <v>11</v>
    <v>3</v>
    <v>Finance</v>
    <v>4</v>
    <v>en-US</v>
    <v>can36h</v>
    <v>268435456</v>
    <v>1</v>
    <v>Powered by Refinitiv</v>
    <v>269.16000000000003</v>
    <v>9.01</v>
    <v>2.6459999999999999</v>
    <v>8.44</v>
    <v>3.4872E-2</v>
    <v>37.53</v>
    <v>0.149838</v>
    <v>USD</v>
    <v>Sezzle Inc. is a fintech company. The Company’s payment platform increases the purchasing power of consumers by offering interest-free installment plans at online stores and select in-store locations. Its payment options allow consumers to take control over their spending. Its digital payments platform allows merchants to offer their consumers a flexible alternative to traditional credit. Its Sezzle Platform offers a payments solution for consumers that instantly extends credit at the point-of-sale, allowing consumers to purchase and receive the ordered merchandise at the time of sale while paying in installments over time. The Sezzle Platform flagship product, pay-in-four, allows consumers to pay a fourth of the purchase price up front, and then another fourth of the purchase price every two weeks thereafter over a total of six weeks. Its Sezzle Virtual Card allows consumers to access the Sezzle Platform in the form of close-end installment loans and shop with merchants.</v>
    <v>251</v>
    <v>Nasdaq Stock Market</v>
    <v>XNAS</v>
    <v>XNAS</v>
    <v>700 NICOLET MALL, SUITE 640, MINNEAPOLIS, MN, 55402 US</v>
    <v>269.16000000000003</v>
    <v>Professional &amp; Commercial Services</v>
    <v>Stock</v>
    <v>45604.038845497656</v>
    <v>246.91720000000001</v>
    <v>1350550000</v>
    <v>SEZZLE INC.</v>
    <v>SEZZLE INC.</v>
    <v>249.62</v>
    <v>35.7318</v>
    <v>242.03</v>
    <v>250.47</v>
    <v>288</v>
    <v>5580090</v>
    <v>SEZL</v>
    <v>SEZZLE INC. (XNAS:SEZL)</v>
    <v>142599</v>
    <v>89443</v>
    <v>2016</v>
  </rv>
  <rv s="2">
    <v>155</v>
  </rv>
  <rv s="0">
    <v>https://www.bing.com/financeapi/forcetrigger?t=a1se77&amp;q=XNYS%3aEVR&amp;form=skydnc</v>
    <v>Learn more on Bing</v>
  </rv>
  <rv s="1">
    <v>0</v>
    <v>EVERCORE INC. (XNYS:EVR)</v>
    <v>2</v>
    <v>3</v>
    <v>Finance</v>
    <v>5</v>
    <v>en-US</v>
    <v>a1se77</v>
    <v>268435456</v>
    <v>1</v>
    <v>Powered by Refinitiv</v>
    <v>324.06</v>
    <v>136.03</v>
    <v>1.3807</v>
    <v>-9.57</v>
    <v>-3.0285000000000003E-2</v>
    <v>0.08</v>
    <v>2.611E-4</v>
    <v>USD</v>
    <v>Evercore Inc. is an independent investment banking advisory company. The Company operates in two segments: Investment Banking &amp; Equities and Investment Management. The Investment Banking &amp; Equities segment includes the investment banking business through which it provides advice to clients on mergers, acquisitions, divestitures, shareholder activism and other strategic corporate transactions with a particular focus on advising multinational corporations and private equity firms on large, complex transactions. It provides liability management and restructuring advice to companies in financial transition, as well as to creditors, shareholders and potential acquirers. The Investment Management segment includes the wealth management business, through which it provides investment advisory, wealth management and fiduciary services for high-net-worth individuals and associated entities, and the private equity business, which holds interests in private equity funds, not managed by the Company.</v>
    <v>2195</v>
    <v>New York Stock Exchange</v>
    <v>XNYS</v>
    <v>XNYS</v>
    <v>55 E 52nd St Fl 38, NEW YORK, NY, 10055-0002 US</v>
    <v>317.42329999999998</v>
    <v>Investment Banking &amp; Investment Services</v>
    <v>Stock</v>
    <v>45603.998166897654</v>
    <v>157</v>
    <v>306.29000000000002</v>
    <v>11747180972</v>
    <v>EVERCORE INC.</v>
    <v>EVERCORE INC.</v>
    <v>314.25</v>
    <v>39.334099999999999</v>
    <v>316</v>
    <v>306.43</v>
    <v>306.51</v>
    <v>38335610</v>
    <v>EVR</v>
    <v>EVERCORE INC. (XNYS:EVR)</v>
    <v>490169</v>
    <v>381277</v>
    <v>2005</v>
  </rv>
  <rv s="2">
    <v>158</v>
  </rv>
  <rv s="0">
    <v>https://www.bing.com/financeapi/forcetrigger?t=a1svnm&amp;q=XNYS%3aFICO&amp;form=skydnc</v>
    <v>Learn more on Bing</v>
  </rv>
  <rv s="1">
    <v>0</v>
    <v>FAIR ISAAC CORPORATION (XNYS:FICO)</v>
    <v>2</v>
    <v>3</v>
    <v>Finance</v>
    <v>5</v>
    <v>en-US</v>
    <v>a1svnm</v>
    <v>268435456</v>
    <v>1</v>
    <v>Powered by Refinitiv</v>
    <v>2188.9299999999998</v>
    <v>900.01</v>
    <v>1.3279000000000001</v>
    <v>86.09</v>
    <v>4.1178999999999993E-2</v>
    <v>4.9000000000000004</v>
    <v>2.2520000000000001E-3</v>
    <v>USD</v>
    <v>Fair Isaac Corporation is a predictive analytics and decision management software company. The Company operates through its two segments: Scores and Software. The Scores segment includes the Company's business-to-business scoring solutions and services which give its clients access to predictive credit and other scores. This segment includes its business-to-consumer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and marketing as well as associated professional services. This segment includes FICO Platform, a modular software offering designed to support advanced analytic and decision use cases as well as stand-alone analytic and decisioning software. Its products include FICO Analytics Workbench, FICO Fraud Solutions and FICO Advisors.</v>
    <v>3588</v>
    <v>New York Stock Exchange</v>
    <v>XNYS</v>
    <v>XNYS</v>
    <v>5 West Mendenhall, Suites 105, BOZEMAN, MT, 59715 US</v>
    <v>2188.9299999999998</v>
    <v>Software &amp; IT Services</v>
    <v>Stock</v>
    <v>45604.028023622654</v>
    <v>160</v>
    <v>2036.6501000000001</v>
    <v>53369974621</v>
    <v>FAIR ISAAC CORPORATION</v>
    <v>FAIR ISAAC CORPORATION</v>
    <v>2123.84</v>
    <v>106.4054</v>
    <v>2090.63</v>
    <v>2176.7199999999998</v>
    <v>2181</v>
    <v>24518530</v>
    <v>FICO</v>
    <v>FAIR ISAAC CORPORATION (XNYS:FICO)</v>
    <v>344242</v>
    <v>148205</v>
    <v>1987</v>
  </rv>
  <rv s="2">
    <v>161</v>
  </rv>
  <rv s="0">
    <v>https://www.bing.com/financeapi/forcetrigger?t=bplabh&amp;q=XNAS%3aTW&amp;form=skydnc</v>
    <v>Learn more on Bing</v>
  </rv>
  <rv s="1">
    <v>0</v>
    <v>TRADEWEB MARKETS INC. (XNAS:TW)</v>
    <v>2</v>
    <v>3</v>
    <v>Finance</v>
    <v>5</v>
    <v>en-US</v>
    <v>bplabh</v>
    <v>268435456</v>
    <v>1</v>
    <v>Powered by Refinitiv</v>
    <v>136.13499999999999</v>
    <v>86.06</v>
    <v>0.99809999999999999</v>
    <v>1.56</v>
    <v>1.2159999999999999E-2</v>
    <v>0.02</v>
    <v>1.54E-4</v>
    <v>USD</v>
    <v>Tradeweb Markets Inc. is a global operator of electronic marketplaces for rates, credit, equities and money markets. The Company provides access to markets, data and analytics, electronic trading, straight-through-processing and reporting for more than 50 products to clients. It supports its clients by providing solutions across the trade lifecycle, including pre-trade, execution, post-trade and data. Its technology supports multiple asset classes, trading protocols and geographies. The Company provides deep liquidity pools to the institutional, wholesale and retail client sectors through its Tradeweb Institutional, Dealerweb and Tradeweb Direct platforms. It provides fully electronic, hybrid and voice trading for the wholesale community on its Dealerweb platform. Its network comprises clients across the institutional, wholesale, retail and corporate client sectors, including global asset managers, hedge funds, insurance companies, central banks, banks and dealers, and others.</v>
    <v>1179</v>
    <v>Nasdaq Stock Market</v>
    <v>XNAS</v>
    <v>XNAS</v>
    <v>1177 Avenue of the Americas, NEW YORK, NY, 10036-2714 US</v>
    <v>131.5</v>
    <v>Investment Banking &amp; Investment Services</v>
    <v>Stock</v>
    <v>45603.993507175779</v>
    <v>163</v>
    <v>129.06</v>
    <v>27679085700</v>
    <v>TRADEWEB MARKETS INC.</v>
    <v>TRADEWEB MARKETS INC.</v>
    <v>129.06</v>
    <v>62.185099999999998</v>
    <v>128.29</v>
    <v>129.85</v>
    <v>129.87</v>
    <v>213162000</v>
    <v>TW</v>
    <v>TRADEWEB MARKETS INC. (XNAS:TW)</v>
    <v>753904</v>
    <v>902362</v>
    <v>2018</v>
  </rv>
  <rv s="2">
    <v>164</v>
  </rv>
  <rv s="0">
    <v>https://www.bing.com/financeapi/forcetrigger?t=a1otrw&amp;q=XNYS%3aBRK.B&amp;form=skydnc</v>
    <v>Learn more on Bing</v>
  </rv>
  <rv s="1">
    <v>0</v>
    <v>BERKSHIRE HATHAWAY INC. (XNYS:BRK.B)</v>
    <v>2</v>
    <v>3</v>
    <v>Finance</v>
    <v>4</v>
    <v>en-US</v>
    <v>a1otrw</v>
    <v>268435456</v>
    <v>1</v>
    <v>Powered by Refinitiv</v>
    <v>484.82</v>
    <v>344.29500000000002</v>
    <v>0.87090000000000001</v>
    <v>-8.77</v>
    <v>-1.8703000000000001E-2</v>
    <v>0.37</v>
    <v>8.0409999999999998E-4</v>
    <v>USD</v>
    <v>Berkshire Hathaway Inc. is a holding company owning subsidiaries engaged in various business activities. Its various business activities include insurance businesses conducted on both a primary basis and a reinsurance basis. Its segments include Insurance; Railroad (BNSF); Berkshire Hathaway Energy (BHE); Pilot Travel Centers (PTC);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PTC segment is an operator of travel centers in North America and a marketer of wholesale fuel.</v>
    <v>396500</v>
    <v>New York Stock Exchange</v>
    <v>XNYS</v>
    <v>XNYS</v>
    <v>3555 Farnam Street, OMAHA, NE, 68131 US</v>
    <v>468.46</v>
    <v>Consumer Goods Conglomerates</v>
    <v>Stock</v>
    <v>45604.041381666408</v>
    <v>166</v>
    <v>460.1</v>
    <v>1010306000000</v>
    <v>BERKSHIRE HATHAWAY INC.</v>
    <v>BERKSHIRE HATHAWAY INC.</v>
    <v>468.27</v>
    <v>14.635199999999999</v>
    <v>468.9</v>
    <v>460.13</v>
    <v>460.5</v>
    <v>1436700</v>
    <v>BRK.B</v>
    <v>BERKSHIRE HATHAWAY INC. (XNYS:BRK.B)</v>
    <v>4237986</v>
    <v>3484112</v>
    <v>1998</v>
  </rv>
  <rv s="2">
    <v>167</v>
  </rv>
  <rv s="0">
    <v>https://www.bing.com/financeapi/forcetrigger?t=a23d9c&amp;q=XNYS%3aSPGI&amp;form=skydnc</v>
    <v>Learn more on Bing</v>
  </rv>
  <rv s="1">
    <v>0</v>
    <v>S&amp;P Global Inc. (XNYS:SPGI)</v>
    <v>2</v>
    <v>3</v>
    <v>Finance</v>
    <v>4</v>
    <v>en-US</v>
    <v>a23d9c</v>
    <v>268435456</v>
    <v>1</v>
    <v>Powered by Refinitiv</v>
    <v>533.29</v>
    <v>382.12</v>
    <v>1.1803999999999999</v>
    <v>7.11</v>
    <v>1.4511000000000001E-2</v>
    <v>0.01</v>
    <v>2.012E-5</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498.32</v>
    <v>Professional &amp; Commercial Services</v>
    <v>Stock</v>
    <v>45604.029401863285</v>
    <v>169</v>
    <v>492.31</v>
    <v>154250130000</v>
    <v>S&amp;P Global Inc.</v>
    <v>S&amp;P Global Inc.</v>
    <v>494.72</v>
    <v>43.859000000000002</v>
    <v>489.99</v>
    <v>497.1</v>
    <v>497.11</v>
    <v>310300000</v>
    <v>SPGI</v>
    <v>S&amp;P Global Inc. (XNYS:SPGI)</v>
    <v>1314775</v>
    <v>1186918</v>
    <v>1925</v>
  </rv>
  <rv s="2">
    <v>170</v>
  </rv>
  <rv s="0">
    <v>https://www.bing.com/financeapi/forcetrigger?t=a1xear&amp;q=XNYS%3aMCO&amp;form=skydnc</v>
    <v>Learn more on Bing</v>
  </rv>
  <rv s="1">
    <v>0</v>
    <v>MOODY'S CORPORATION (XNYS:MCO)</v>
    <v>2</v>
    <v>3</v>
    <v>Finance</v>
    <v>5</v>
    <v>en-US</v>
    <v>a1xear</v>
    <v>268435456</v>
    <v>1</v>
    <v>Powered by Refinitiv</v>
    <v>495.1</v>
    <v>332.05</v>
    <v>1.2851999999999999</v>
    <v>4.4800000000000004</v>
    <v>9.7149999999999997E-3</v>
    <v>1.59</v>
    <v>3.4150000000000001E-3</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15776</v>
    <v>New York Stock Exchange</v>
    <v>XNYS</v>
    <v>XNYS</v>
    <v>7 World Trade Center, At 250 Greenwich Street, NEW YORK, NY, 10007 US</v>
    <v>466.59</v>
    <v>Professional &amp; Commercial Services</v>
    <v>Stock</v>
    <v>45603.961659617969</v>
    <v>172</v>
    <v>460.74</v>
    <v>84370344000</v>
    <v>MOODY'S CORPORATION</v>
    <v>MOODY'S CORPORATION</v>
    <v>464.17</v>
    <v>42.243699999999997</v>
    <v>461.14</v>
    <v>465.62</v>
    <v>467.16</v>
    <v>181200000</v>
    <v>MCO</v>
    <v>MOODY'S CORPORATION (XNYS:MCO)</v>
    <v>741114</v>
    <v>747941</v>
    <v>2000</v>
  </rv>
  <rv s="2">
    <v>173</v>
  </rv>
  <rv s="0">
    <v>https://www.bing.com/financeapi/forcetrigger?t=a1nlzr&amp;q=XNYS%3aAPO&amp;form=skydnc</v>
    <v>Learn more on Bing</v>
  </rv>
  <rv s="1">
    <v>0</v>
    <v>APOLLO GLOBAL MANAGEMENT, INC. (XNYS:APO)</v>
    <v>2</v>
    <v>3</v>
    <v>Finance</v>
    <v>4</v>
    <v>en-US</v>
    <v>a1nlzr</v>
    <v>268435456</v>
    <v>1</v>
    <v>Powered by Refinitiv</v>
    <v>166.72</v>
    <v>82.71</v>
    <v>1.6009</v>
    <v>-3.85</v>
    <v>-2.3523000000000002E-2</v>
    <v>1.58</v>
    <v>9.8860000000000007E-3</v>
    <v>USD</v>
    <v>Apollo Global Management, Inc. is a global alternative asset manager and a retirement services provider. It operates in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v>
    <v>4879</v>
    <v>New York Stock Exchange</v>
    <v>XNYS</v>
    <v>XNYS</v>
    <v>9 West 57Th Street, 42Nd Floor, NEW YORK, NY, 10019 US</v>
    <v>162.24</v>
    <v>Investment Banking &amp; Investment Services</v>
    <v>Stock</v>
    <v>45604.033158414066</v>
    <v>175</v>
    <v>159.31</v>
    <v>91022955844</v>
    <v>APOLLO GLOBAL MANAGEMENT, INC.</v>
    <v>APOLLO GLOBAL MANAGEMENT, INC.</v>
    <v>161.19999999999999</v>
    <v>17.258500000000002</v>
    <v>163.66999999999999</v>
    <v>159.82</v>
    <v>161.4</v>
    <v>569534200</v>
    <v>APO</v>
    <v>APOLLO GLOBAL MANAGEMENT, INC. (XNYS:APO)</v>
    <v>3563804</v>
    <v>3004191</v>
    <v>2021</v>
  </rv>
  <rv s="2">
    <v>176</v>
  </rv>
  <rv s="0">
    <v>https://www.bing.com/financeapi/forcetrigger?t=a242qh&amp;q=XNYS%3aTDG&amp;form=skydnc</v>
    <v>Learn more on Bing</v>
  </rv>
  <rv s="1">
    <v>0</v>
    <v>TRANSDIGM GROUP INCORPORATED (XNYS:TDG)</v>
    <v>2</v>
    <v>3</v>
    <v>Finance</v>
    <v>4</v>
    <v>en-US</v>
    <v>a242qh</v>
    <v>268435456</v>
    <v>1</v>
    <v>Powered by Refinitiv</v>
    <v>1424.68</v>
    <v>803.33920000000001</v>
    <v>1.4294</v>
    <v>-53.21</v>
    <v>-3.8484999999999998E-2</v>
    <v>0.02</v>
    <v>1.5039999999999998E-5</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15500</v>
    <v>New York Stock Exchange</v>
    <v>XNYS</v>
    <v>XNYS</v>
    <v>1350 Euclid Avenue, Suite 1600, CLEVELAND, OH, 44115 US</v>
    <v>1359.9</v>
    <v>Aerospace &amp; Defense</v>
    <v>Stock</v>
    <v>45604.000000046093</v>
    <v>178</v>
    <v>1306.03</v>
    <v>74593920752</v>
    <v>TRANSDIGM GROUP INCORPORATED</v>
    <v>TRANSDIGM GROUP INCORPORATED</v>
    <v>1347</v>
    <v>51.9345</v>
    <v>1382.6</v>
    <v>1329.39</v>
    <v>1329.41</v>
    <v>56111390</v>
    <v>TDG</v>
    <v>TRANSDIGM GROUP INCORPORATED (XNYS:TDG)</v>
    <v>509733</v>
    <v>178136</v>
    <v>2003</v>
  </rv>
  <rv s="2">
    <v>179</v>
  </rv>
  <rv s="0">
    <v>https://www.bing.com/financeapi/forcetrigger?t=b19hc7&amp;q=XNYS%3aVRT&amp;form=skydnc</v>
    <v>Learn more on Bing</v>
  </rv>
  <rv s="1">
    <v>0</v>
    <v>Vertiv Holdings Co (XNYS:VRT)</v>
    <v>2</v>
    <v>3</v>
    <v>Finance</v>
    <v>4</v>
    <v>en-US</v>
    <v>b19hc7</v>
    <v>268435456</v>
    <v>1</v>
    <v>Powered by Refinitiv</v>
    <v>124.855</v>
    <v>39.479999999999997</v>
    <v>1.5993999999999999</v>
    <v>1.74</v>
    <v>1.4448000000000001E-2</v>
    <v>0.63</v>
    <v>5.1570000000000001E-3</v>
    <v>USD</v>
    <v>Vertiv Holdings Co. offers digital infrastructure technologies and deployable customized solutions to meet the specific business requirements and needs of a diverse group of customers. Its range of offerings includes alternate current and direct current power management products, switchgear and busbar products, thermal management products, integrated rack systems, modular solutions, and management systems for monitoring and controlling digital infrastructure. These comprehensive offerings are integral to the technologies used for services, such as e-commerce, online banking, file sharing, video on-demand, energy storage, wireless communications, Internet of Things and online gaming. In addition, through its global services network, the Company provides lifecycle management services, predictive analytics and professional services for deploying, maintaining and optimizing these products and their related systems. Its brands include Vertiv, Liebert, NetSure, Geist, Energy Labs and others.</v>
    <v>27000</v>
    <v>New York Stock Exchange</v>
    <v>XNYS</v>
    <v>XNYS</v>
    <v>505 N. Cleveland Ave., WESTERVILLE, OH, 43082 US</v>
    <v>124.855</v>
    <v>Machinery, Equipment &amp; Components</v>
    <v>Stock</v>
    <v>45604.040512245316</v>
    <v>181</v>
    <v>120.94</v>
    <v>45854799120</v>
    <v>Vertiv Holdings Co</v>
    <v>Vertiv Holdings Co</v>
    <v>122.89</v>
    <v>81.533100000000005</v>
    <v>120.43</v>
    <v>122.17</v>
    <v>122.8</v>
    <v>375336000</v>
    <v>VRT</v>
    <v>Vertiv Holdings Co (XNYS:VRT)</v>
    <v>7696650</v>
    <v>6461870</v>
    <v>2016</v>
  </rv>
  <rv s="2">
    <v>182</v>
  </rv>
  <rv s="0">
    <v>https://www.bing.com/financeapi/forcetrigger?t=a1pcnm&amp;q=XNYS%3aCCJ&amp;form=skydnc</v>
    <v>Learn more on Bing</v>
  </rv>
  <rv s="1">
    <v>0</v>
    <v>CAMECO CORPORATION (XNYS:CCJ)</v>
    <v>2</v>
    <v>6</v>
    <v>Finance</v>
    <v>4</v>
    <v>en-US</v>
    <v>a1pcnm</v>
    <v>268435456</v>
    <v>1</v>
    <v>Powered by Refinitiv</v>
    <v>58.72</v>
    <v>35.43</v>
    <v>0.89219999999999999</v>
    <v>2.37</v>
    <v>4.6280000000000002E-2</v>
    <v>0.15</v>
    <v>2.8000000000000004E-3</v>
    <v>USD</v>
    <v>Cameco Corporation is engaged in providing uranium fuel to generate clean, reliable baseload electricity around the globe. The Company also offers nuclear fuel processing services, refinery services and manufactures fuel assemblies and reactor components. Its segments include uranium, fuel services and Westinghouse. The uranium segment is involved in the exploration for, mining, milling, purchase and sale of uranium concentrate. The fuel services segment is involved in the refining, conversion and fabrication of uranium concentrate and the purchase and sale of conversion services. The Westinghouse segment is engaged in the nuclear services businesses. Its uranium projects include Millennium, Yeelirrie, and Kintyre. The Cree Extension-Millennium project is a Cameco-operated joint venture located in the southeastern portion of Canada's Athabasca Basin. The Yeelirrie deposit is located approximately 650-kilometer (Km) northeast of Perth and about 750 km south of its Kintyre project.</v>
    <v>2424</v>
    <v>New York Stock Exchange</v>
    <v>XNYS</v>
    <v>XNYS</v>
    <v>2121 11th St W, SASKATOON, SK, S7M 1J3 CA</v>
    <v>54.48</v>
    <v>Uranium</v>
    <v>Stock</v>
    <v>45604.041173899997</v>
    <v>184</v>
    <v>51.21</v>
    <v>31061950000</v>
    <v>CAMECO CORPORATION</v>
    <v>CAMECO CORPORATION</v>
    <v>51.8</v>
    <v>275.2577</v>
    <v>51.21</v>
    <v>53.58</v>
    <v>53.73</v>
    <v>435184600</v>
    <v>CCJ</v>
    <v>CAMECO CORPORATION (XNYS:CCJ)</v>
    <v>5817009</v>
    <v>4758509</v>
    <v>1997</v>
  </rv>
  <rv s="2">
    <v>185</v>
  </rv>
  <rv s="0">
    <v>https://www.bing.com/financeapi/forcetrigger?t=a1o4ec&amp;q=XNYS%3aBA&amp;form=skydnc</v>
    <v>Learn more on Bing</v>
  </rv>
  <rv s="3">
    <v>8</v>
    <v>THE BOEING COMPANY (XNYS:BA)</v>
    <v>2</v>
    <v>9</v>
    <v>Finance</v>
    <v>5</v>
    <v>en-US</v>
    <v>a1o4ec</v>
    <v>268435456</v>
    <v>1</v>
    <v>Powered by Refinitiv</v>
    <v>267.54000000000002</v>
    <v>144.13</v>
    <v>1.5561</v>
    <v>3.77</v>
    <v>2.5617999999999998E-2</v>
    <v>0.37</v>
    <v>2.4510000000000001E-3</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152.80000000000001</v>
    <v>Aerospace &amp; Defense</v>
    <v>Stock</v>
    <v>45604.04084554375</v>
    <v>187</v>
    <v>148.03</v>
    <v>109953600000</v>
    <v>THE BOEING COMPANY</v>
    <v>THE BOEING COMPANY</v>
    <v>148.80000000000001</v>
    <v>147.16</v>
    <v>150.93</v>
    <v>151.35</v>
    <v>747170800</v>
    <v>BA</v>
    <v>THE BOEING COMPANY (XNYS:BA)</v>
    <v>14709235</v>
    <v>16100160</v>
    <v>1934</v>
  </rv>
  <rv s="2">
    <v>188</v>
  </rv>
  <rv s="0">
    <v>https://www.bing.com/financeapi/forcetrigger?t=a2upec&amp;q=OTCM%3aRYCEY&amp;form=skydnc</v>
    <v>Learn more on Bing</v>
  </rv>
  <rv s="1">
    <v>0</v>
    <v>ROLLS-ROYCE HOLDINGS PLC (OTCM:RYCEY)</v>
    <v>2</v>
    <v>3</v>
    <v>Finance</v>
    <v>7</v>
    <v>en-US</v>
    <v>a2upec</v>
    <v>268435456</v>
    <v>1</v>
    <v>Powered by Refinitiv</v>
    <v>7.62</v>
    <v>2.72</v>
    <v>1.4009</v>
    <v>-0.16</v>
    <v>-2.1389999999999999E-2</v>
    <v>0.02</v>
    <v>2.7320000000000001E-3</v>
    <v>USD</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41400</v>
    <v>OTC Markets</v>
    <v>OTCM</v>
    <v>OTCM</v>
    <v>Kings Place, 90 York Way, LONDON, N1 9FX GB</v>
    <v>7.4749999999999996</v>
    <v>Aerospace &amp; Defense</v>
    <v>Stock</v>
    <v>45604.048611111109</v>
    <v>190</v>
    <v>7.3</v>
    <v>63663890000</v>
    <v>ROLLS-ROYCE HOLDINGS PLC</v>
    <v>ROLLS-ROYCE HOLDINGS PLC</v>
    <v>7.32</v>
    <v>20.9373</v>
    <v>7.48</v>
    <v>7.32</v>
    <v>7.34</v>
    <v>8504897000</v>
    <v>RYCEY</v>
    <v>ROLLS-ROYCE HOLDINGS PLC (OTCM:RYCEY)</v>
    <v>4424617</v>
    <v>11972630</v>
    <v>2011</v>
  </rv>
  <rv s="2">
    <v>191</v>
  </rv>
  <rv s="0">
    <v>https://www.bing.com/financeapi/forcetrigger?t=bpwo9c&amp;q=XNYS%3aPSN&amp;form=skydnc</v>
    <v>Learn more on Bing</v>
  </rv>
  <rv s="1">
    <v>0</v>
    <v>PARSONS CORPORATION (XNYS:PSN)</v>
    <v>2</v>
    <v>3</v>
    <v>Finance</v>
    <v>5</v>
    <v>en-US</v>
    <v>bpwo9c</v>
    <v>268435456</v>
    <v>1</v>
    <v>Powered by Refinitiv</v>
    <v>114.68</v>
    <v>61.1004</v>
    <v>0.78049999999999997</v>
    <v>-0.42</v>
    <v>-3.7940000000000001E-3</v>
    <v>-0.27</v>
    <v>-2.4490000000000002E-3</v>
    <v>USD</v>
    <v>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v>
    <v>18500</v>
    <v>New York Stock Exchange</v>
    <v>XNYS</v>
    <v>XNYS</v>
    <v>5875 Trinity Pkwy #300, CENTREVILLE, VA, 20120 US</v>
    <v>111.74</v>
    <v>Aerospace &amp; Defense</v>
    <v>Stock</v>
    <v>45603.934625971873</v>
    <v>193</v>
    <v>110.17</v>
    <v>11754170000</v>
    <v>PARSONS CORPORATION</v>
    <v>PARSONS CORPORATION</v>
    <v>111.11</v>
    <v>168.3897</v>
    <v>110.69</v>
    <v>110.27</v>
    <v>110</v>
    <v>106189900</v>
    <v>PSN</v>
    <v>PARSONS CORPORATION (XNYS:PSN)</v>
    <v>619098</v>
    <v>798984</v>
    <v>1978</v>
  </rv>
  <rv s="2">
    <v>194</v>
  </rv>
  <rv s="0">
    <v>https://www.bing.com/financeapi/forcetrigger?t=a1nqw7&amp;q=XNYS%3aHWM&amp;form=skydnc</v>
    <v>Learn more on Bing</v>
  </rv>
  <rv s="1">
    <v>0</v>
    <v>HOWMET AEROSPACE INC. (XNYS:HWM)</v>
    <v>2</v>
    <v>3</v>
    <v>Finance</v>
    <v>4</v>
    <v>en-US</v>
    <v>a1nqw7</v>
    <v>268435456</v>
    <v>1</v>
    <v>Powered by Refinitiv</v>
    <v>115.38</v>
    <v>47.88</v>
    <v>1.4750000000000001</v>
    <v>-3.64</v>
    <v>-3.1690999999999997E-2</v>
    <v>1.38</v>
    <v>1.2407999999999999E-2</v>
    <v>USD</v>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v>23200</v>
    <v>New York Stock Exchange</v>
    <v>XNYS</v>
    <v>XNYS</v>
    <v>201 Isabella St Ste 200, PITTSBURGH, PA, 15212-5872 US</v>
    <v>115</v>
    <v>Aerospace &amp; Defense</v>
    <v>Stock</v>
    <v>45604.041069120314</v>
    <v>196</v>
    <v>111.13500000000001</v>
    <v>45394064852</v>
    <v>HOWMET AEROSPACE INC.</v>
    <v>HOWMET AEROSPACE INC.</v>
    <v>114.35</v>
    <v>42.396700000000003</v>
    <v>114.86</v>
    <v>111.22</v>
    <v>112.6</v>
    <v>408146600</v>
    <v>HWM</v>
    <v>HOWMET AEROSPACE INC. (XNYS:HWM)</v>
    <v>2607778</v>
    <v>2224515</v>
    <v>2017</v>
  </rv>
  <rv s="2">
    <v>197</v>
  </rv>
  <rv s="0">
    <v>https://www.bing.com/financeapi/forcetrigger?t=a1ul9c&amp;q=XNYS%3aHEI&amp;form=skydnc</v>
    <v>Learn more on Bing</v>
  </rv>
  <rv s="1">
    <v>0</v>
    <v>HEICO CORPORATION (XNYS:HEI)</v>
    <v>2</v>
    <v>3</v>
    <v>Finance</v>
    <v>4</v>
    <v>en-US</v>
    <v>a1ul9c</v>
    <v>268435456</v>
    <v>1</v>
    <v>Powered by Refinitiv</v>
    <v>269.38</v>
    <v>160.05000000000001</v>
    <v>1.2382</v>
    <v>-8.32</v>
    <v>-3.1824999999999999E-2</v>
    <v>0.39</v>
    <v>1.5409999999999998E-3</v>
    <v>USD</v>
    <v>HEICO Corporation is a manufacturer of jet engine and aircraft component replacement parts. The Company’s segments include Flight Support Group (FSG) and Electronic Technologies Group (ETG). FSG segment consists of HEICO Aerospace Holdings Corp. and HEICO Flight Support Corp. and their subsidiaries. FSG uses technology to design and manufacture jet engine and aircraft component replacement parts. FSG repairs, overhauls and distributes jet engine and aircraft components, avionics and instruments for domestic and foreign commercial air carriers and aircraft repair companies, as well as military and business aircraft operators. ETG segment consists of HEICO Electronic Technologies Corp. and its subsidiaries. ETG designs, manufactures and sells various types of electronic, data and microwave, and electro-optical products, including infrared simulation and test equipment, laser rangefinder receivers, electrical power supplies, back-up power supplies and others.</v>
    <v>9600</v>
    <v>New York Stock Exchange</v>
    <v>XNYS</v>
    <v>XNYS</v>
    <v>3000 Taft St, HOLLYWOOD, FL, 33021 US</v>
    <v>260.08999999999997</v>
    <v>Aerospace &amp; Defense</v>
    <v>Stock</v>
    <v>45604.002512858591</v>
    <v>199</v>
    <v>252.62</v>
    <v>31339770000</v>
    <v>HEICO CORPORATION</v>
    <v>HEICO CORPORATION</v>
    <v>260.08999999999997</v>
    <v>74.1708</v>
    <v>261.43</v>
    <v>253.11</v>
    <v>253.5</v>
    <v>138597900</v>
    <v>HEI</v>
    <v>HEICO CORPORATION (XNYS:HEI)</v>
    <v>411775</v>
    <v>346104</v>
    <v>1993</v>
  </rv>
  <rv s="2">
    <v>200</v>
  </rv>
  <rv s="0">
    <v>https://www.bing.com/financeapi/forcetrigger?t=a1wzw7&amp;q=XNYS%3aLMT&amp;form=skydnc</v>
    <v>Learn more on Bing</v>
  </rv>
  <rv s="1">
    <v>0</v>
    <v>LOCKHEED MARTIN CORPORATION (XNYS:LMT)</v>
    <v>2</v>
    <v>3</v>
    <v>Finance</v>
    <v>4</v>
    <v>en-US</v>
    <v>a1wzw7</v>
    <v>268435456</v>
    <v>1</v>
    <v>Powered by Refinitiv</v>
    <v>618.95000000000005</v>
    <v>413.92</v>
    <v>0.47649999999999998</v>
    <v>0.02</v>
    <v>3.6239999999999999E-5</v>
    <v>1.88</v>
    <v>3.4069999999999999E-3</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556.99990000000003</v>
    <v>Aerospace &amp; Defense</v>
    <v>Stock</v>
    <v>45604.03928094844</v>
    <v>202</v>
    <v>549.66999999999996</v>
    <v>130805559952</v>
    <v>LOCKHEED MARTIN CORPORATION</v>
    <v>LOCKHEED MARTIN CORPORATION</v>
    <v>555</v>
    <v>19.9604</v>
    <v>551.82000000000005</v>
    <v>551.84</v>
    <v>553.72</v>
    <v>237035300</v>
    <v>LMT</v>
    <v>LOCKHEED MARTIN CORPORATION (XNYS:LMT)</v>
    <v>818596</v>
    <v>954782</v>
    <v>1994</v>
  </rv>
  <rv s="2">
    <v>203</v>
  </rv>
  <rv s="0">
    <v>https://www.bing.com/financeapi/forcetrigger?t=a1qm5r&amp;q=XNYS%3aCW&amp;form=skydnc</v>
    <v>Learn more on Bing</v>
  </rv>
  <rv s="1">
    <v>0</v>
    <v>CURTISS-WRIGHT CORPORATION (XNYS:CW)</v>
    <v>2</v>
    <v>3</v>
    <v>Finance</v>
    <v>5</v>
    <v>en-US</v>
    <v>a1qm5r</v>
    <v>268435456</v>
    <v>1</v>
    <v>Powered by Refinitiv</v>
    <v>381.33</v>
    <v>203.60499999999999</v>
    <v>1.1879</v>
    <v>-0.19</v>
    <v>-5.0339999999999998E-4</v>
    <v>0.01</v>
    <v>2.6510000000000002E-5</v>
    <v>USD</v>
    <v>Curtiss-Wright Corporation is a global integrated business that provides engineered products, solutions, and services mainly to aerospace and defense markets, and critical technologies in demanding commercial power, process, and industrial markets. The Company’s Aerospace &amp; Industrial segment consists of businesses that provide a diversified offering of engineered products and services supporting critical applications primarily across the commercial aerospace and general industrial markets. Its Defense Electronics segment comprises businesses that primarily provide products to the defense markets and to a lesser extent the commercial aerospace market. Its Naval &amp; Power segment comprises businesses that provide products to the naval defense market and, to a lesser extent, the power and process and aerospace defense markets. This segment also offers simulation technology that supports the design, commissioning, and operation of commercial nuclear power generation and process plant.</v>
    <v>8600</v>
    <v>New York Stock Exchange</v>
    <v>XNYS</v>
    <v>XNYS</v>
    <v>130 Harbour Place Drive, Suite 300, DAVIDSON, NC, 28036 US</v>
    <v>381.33</v>
    <v>Aerospace &amp; Defense</v>
    <v>Stock</v>
    <v>45603.911685995314</v>
    <v>205</v>
    <v>369.88</v>
    <v>14316709868</v>
    <v>CURTISS-WRIGHT CORPORATION</v>
    <v>CURTISS-WRIGHT CORPORATION</v>
    <v>376.89</v>
    <v>35.662999999999997</v>
    <v>377.46</v>
    <v>377.27</v>
    <v>377.28</v>
    <v>37948180</v>
    <v>CW</v>
    <v>CURTISS-WRIGHT CORPORATION (XNYS:CW)</v>
    <v>248118</v>
    <v>256807</v>
    <v>1929</v>
  </rv>
  <rv s="2">
    <v>206</v>
  </rv>
  <rv s="0">
    <v>https://www.bing.com/financeapi/forcetrigger?t=a2142w&amp;q=XNAS%3aPOWL&amp;form=skydnc</v>
    <v>Learn more on Bing</v>
  </rv>
  <rv s="1">
    <v>0</v>
    <v>POWELL INDUSTRIES, INC. (XNAS:POWL)</v>
    <v>2</v>
    <v>3</v>
    <v>Finance</v>
    <v>5</v>
    <v>en-US</v>
    <v>a2142w</v>
    <v>268435456</v>
    <v>1</v>
    <v>Powered by Refinitiv</v>
    <v>350.48</v>
    <v>75.05</v>
    <v>0.90800000000000003</v>
    <v>-10.210000000000001</v>
    <v>-2.9357999999999999E-2</v>
    <v>2.44</v>
    <v>7.228E-3</v>
    <v>USD</v>
    <v>Powell Industries, Inc. develops, designs, manufactures and services custom-engineered equipment and systems. The Company distributes, controls and monitors the flow of electrical energy and provides protection to motors, transformers and other electrically powered equipment. Its principal products include integrated power control room substations (PCRs), custom-engineered modules, electrical houses (E-Houses), traditional and arc-resistant distribution switchgear and control gear, medium-voltage circuit breakers, monitoring and control communications systems, motor control centers, switches and bus duct systems. Its products are designed for application voltages ranging from approximately 480 volts to 38,000 volts and are used in oil and gas refining, onshore and offshore oil and gas production, petrochemical, liquefied natural gas (LNG) terminals, pipeline, terminal, mining and metals, light rail traction power, electric utility, pulp and paper and other industrial markets.</v>
    <v>2363</v>
    <v>Nasdaq Stock Market</v>
    <v>XNAS</v>
    <v>XNAS</v>
    <v>8550 Mosley Road, HOUSTON, TX, 77075 US</v>
    <v>349</v>
    <v>Machinery, Equipment &amp; Components</v>
    <v>Stock</v>
    <v>45604.030292476564</v>
    <v>208</v>
    <v>332.42</v>
    <v>4046615270</v>
    <v>POWELL INDUSTRIES, INC.</v>
    <v>POWELL INDUSTRIES, INC.</v>
    <v>346.42</v>
    <v>31.5886</v>
    <v>347.77</v>
    <v>337.56</v>
    <v>340</v>
    <v>11987840</v>
    <v>POWL</v>
    <v>POWELL INDUSTRIES, INC. (XNAS:POWL)</v>
    <v>398953</v>
    <v>388710</v>
    <v>2004</v>
  </rv>
  <rv s="2">
    <v>209</v>
  </rv>
  <rv s="0">
    <v>https://www.bing.com/financeapi/forcetrigger?t=a1p252&amp;q=XNYS%3aBWXT&amp;form=skydnc</v>
    <v>Learn more on Bing</v>
  </rv>
  <rv s="1">
    <v>0</v>
    <v>BWX TECHNOLOGIES, INC. (XNYS:BWXT)</v>
    <v>2</v>
    <v>3</v>
    <v>Finance</v>
    <v>4</v>
    <v>en-US</v>
    <v>a1p252</v>
    <v>268435456</v>
    <v>1</v>
    <v>Powered by Refinitiv</v>
    <v>128</v>
    <v>74.69</v>
    <v>0.67700000000000005</v>
    <v>2.72</v>
    <v>2.2987E-2</v>
    <v>2.59</v>
    <v>2.1396000000000002E-2</v>
    <v>USD</v>
    <v>BWX Technologies, Inc. is a specialty manufacturer of nuclear components, a developer of nuclear technologies and a service provider. It focus on the design, engineering, and manufacture of precision naval nuclear components, reactors, and nuclear fuel for the United States Government. It also provides special nuclear materials processing, environmental site restoration services, products, and services. It operates in two segments: Government Operations and Commercial Operations. Government Operations segment engineers, designs, and manufactures precision naval nuclear components, reactors, and nuclear fuel for the United States department of energy (DOE)/national nuclear security administration's (NNSA) naval nuclear propulsion program. Commercial Operations segment designs and manufactures commercial nuclear steam generators, heat exchangers, pressure vessels, reactor components and other auxiliary equipment, including containers for the storage of spent nuclear fuel.</v>
    <v>7800</v>
    <v>New York Stock Exchange</v>
    <v>XNYS</v>
    <v>XNYS</v>
    <v>800 Main Street, 4Th Floor, LYNCHBURG, VA, 24504 US</v>
    <v>122.05500000000001</v>
    <v>Aerospace &amp; Defense</v>
    <v>Stock</v>
    <v>45604.016497372657</v>
    <v>211</v>
    <v>119.5</v>
    <v>11066395842</v>
    <v>BWX TECHNOLOGIES, INC.</v>
    <v>BWX TECHNOLOGIES, INC.</v>
    <v>119.5</v>
    <v>40.181399999999996</v>
    <v>118.33</v>
    <v>121.05</v>
    <v>123.64</v>
    <v>91420040</v>
    <v>BWXT</v>
    <v>BWX TECHNOLOGIES, INC. (XNYS:BWXT)</v>
    <v>1021661</v>
    <v>957181</v>
    <v>2010</v>
  </rv>
  <rv s="2">
    <v>212</v>
  </rv>
  <rv s="0">
    <v>https://www.bing.com/financeapi/forcetrigger?t=bwtkp2&amp;q=XNAS%3aRKLB&amp;form=skydnc</v>
    <v>Learn more on Bing</v>
  </rv>
  <rv s="1">
    <v>0</v>
    <v>ROCKET LAB USA, INC. (XNAS:RKLB)</v>
    <v>2</v>
    <v>3</v>
    <v>Finance</v>
    <v>4</v>
    <v>en-US</v>
    <v>bwtkp2</v>
    <v>268435456</v>
    <v>1</v>
    <v>Powered by Refinitiv</v>
    <v>13.89</v>
    <v>3.47</v>
    <v>1.3451</v>
    <v>0.41</v>
    <v>3.1418000000000001E-2</v>
    <v>0.02</v>
    <v>1.4860000000000001E-3</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13.89</v>
    <v>Aerospace &amp; Defense</v>
    <v>Stock</v>
    <v>45604.041587858592</v>
    <v>214</v>
    <v>13.08</v>
    <v>6684775746</v>
    <v>ROCKET LAB USA, INC.</v>
    <v>ROCKET LAB USA, INC.</v>
    <v>13.5</v>
    <v>0</v>
    <v>13.05</v>
    <v>13.46</v>
    <v>13.48</v>
    <v>496640100</v>
    <v>RKLB</v>
    <v>ROCKET LAB USA, INC. (XNAS:RKLB)</v>
    <v>15823830</v>
    <v>11890973</v>
    <v>2021</v>
  </rv>
  <rv s="2">
    <v>215</v>
  </rv>
  <rv s="0">
    <v>https://www.bing.com/financeapi/forcetrigger?t=a254k2&amp;q=XNAS%3aUTHR&amp;form=skydnc</v>
    <v>Learn more on Bing</v>
  </rv>
  <rv s="1">
    <v>0</v>
    <v>UNITED THERAPEUTICS CORPORATION (XNAS:UTHR)</v>
    <v>2</v>
    <v>3</v>
    <v>Finance</v>
    <v>5</v>
    <v>en-US</v>
    <v>a254k2</v>
    <v>268435456</v>
    <v>1</v>
    <v>Powered by Refinitiv</v>
    <v>405.98</v>
    <v>208.6249</v>
    <v>0.56589999999999996</v>
    <v>5.08</v>
    <v>1.278E-2</v>
    <v>0</v>
    <v>0</v>
    <v>USD</v>
    <v>United Therapeutics Corporation is a pharmaceutical company. It markets and sells commercial therapies to treat pulmonary arterial hypertension (PAH): Tyvaso DPI (treprostinil) Inhalation Powder (Tyvaso DPI); Tyvaso (treprostinil) Inhalation Solution (nebulized Tyvaso), which includes the Tyvaso Inhalation System; Remodulin (treprostinil) Injection (Remodulin); Orenitram (treprostinil) Extended-Release Tablets (Orenitram); and Adcirca (tadalafil) Tablets (Adcirca). Tyvaso DPI and nebulized Tyvaso are also approved to treat pulmonary hypertension associated with interstitial lung disease (PH-ILD). It also markets and sells an oncology product, Unituxin (dinutuximab) Injection (Unituxin) for treatment of high-risk neuroblastoma, and the Remunity Pump for Remodulin (Remunity). Tyvaso DPI is a drug-device combination product that incorporates the dry powder formulation technology and Dreamboat inhalation device technology used in MannKind’s Afrezza (insulin human) Inhalation Powder.</v>
    <v>1168</v>
    <v>Nasdaq Stock Market</v>
    <v>XNAS</v>
    <v>XNAS</v>
    <v>1000 SPRING ST, SILVER SPRING, MD, 20910 US</v>
    <v>405.98</v>
    <v>Biotechnology &amp; Medical Research</v>
    <v>Stock</v>
    <v>45603.915606110939</v>
    <v>217</v>
    <v>394.68</v>
    <v>17972544416</v>
    <v>UNITED THERAPEUTICS CORPORATION</v>
    <v>UNITED THERAPEUTICS CORPORATION</v>
    <v>397</v>
    <v>17.6937</v>
    <v>397.49</v>
    <v>402.57</v>
    <v>402.57</v>
    <v>44644520</v>
    <v>UTHR</v>
    <v>UNITED THERAPEUTICS CORPORATION (XNAS:UTHR)</v>
    <v>372681</v>
    <v>325097</v>
    <v>1996</v>
  </rv>
  <rv s="2">
    <v>218</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3">
      <v>1</v>
      <v>2</v>
      <v>2</v>
      <v>1</v>
      <v>3</v>
      <v>1</v>
      <v>1</v>
      <v>1</v>
      <v>4</v>
      <v>4</v>
      <v>5</v>
      <v>10</v>
      <v>1</v>
      <v>1</v>
      <v>1</v>
      <v>4</v>
      <v>7</v>
      <v>8</v>
      <v>9</v>
      <v>4</v>
      <v>1</v>
      <v>1</v>
      <v>5</v>
    </spb>
    <spb s="5">
      <v>at close</v>
      <v>from previous close</v>
      <v>from previous close</v>
      <v>GMT</v>
      <v>Delayed 15 minutes</v>
      <v>from close</v>
      <v>from close</v>
    </spb>
    <spb s="0">
      <v>1</v>
      <v>Name</v>
      <v>LearnMoreOnLink</v>
    </spb>
    <spb s="6">
      <v>1</v>
      <v>2</v>
      <v>1</v>
      <v>3</v>
      <v>1</v>
      <v>1</v>
      <v>1</v>
      <v>4</v>
      <v>4</v>
      <v>5</v>
      <v>6</v>
      <v>1</v>
      <v>1</v>
      <v>1</v>
      <v>4</v>
      <v>7</v>
      <v>8</v>
      <v>9</v>
      <v>4</v>
      <v>1</v>
      <v>1</v>
      <v>5</v>
    </spb>
    <spb s="7">
      <v>2</v>
      <v>Name</v>
    </spb>
    <spb s="8">
      <v>1</v>
      <v>1</v>
      <v>1</v>
    </spb>
    <spb s="0">
      <v>3</v>
      <v>Name</v>
      <v>LearnMoreOnLink</v>
    </spb>
    <spb s="9">
      <v>0</v>
      <v>0</v>
    </spb>
    <spb s="10">
      <v>13</v>
      <v>1</v>
      <v>1</v>
      <v>1</v>
      <v>1</v>
    </spb>
    <spb s="11">
      <v>1</v>
      <v>2</v>
      <v>2</v>
      <v>1</v>
      <v>3</v>
      <v>1</v>
      <v>11</v>
      <v>1</v>
      <v>1</v>
      <v>4</v>
      <v>4</v>
      <v>5</v>
      <v>6</v>
      <v>1</v>
      <v>1</v>
      <v>1</v>
      <v>4</v>
      <v>7</v>
      <v>8</v>
      <v>9</v>
      <v>4</v>
      <v>1</v>
      <v>1</v>
      <v>5</v>
    </spb>
    <spb s="12">
      <v>Powered by Refinitiv</v>
    </spb>
    <spb s="7">
      <v>4</v>
      <v>Name</v>
    </spb>
    <spb s="0">
      <v>5</v>
      <v>Name</v>
      <v>LearnMoreOnLink</v>
    </spb>
    <spb s="13">
      <v>12</v>
      <v>2</v>
      <v>2</v>
      <v>12</v>
      <v>3</v>
      <v>12</v>
      <v>12</v>
      <v>12</v>
      <v>4</v>
      <v>4</v>
      <v>5</v>
      <v>13</v>
      <v>12</v>
      <v>12</v>
      <v>12</v>
      <v>4</v>
      <v>7</v>
      <v>8</v>
      <v>9</v>
      <v>4</v>
    </spb>
    <spb s="14">
      <v>Delayed 15 minutes</v>
      <v>from previous close</v>
      <v>from previous close</v>
      <v>GMT</v>
    </spb>
    <spb s="3">
      <v>1</v>
      <v>2</v>
      <v>2</v>
      <v>1</v>
      <v>3</v>
      <v>1</v>
      <v>1</v>
      <v>1</v>
      <v>4</v>
      <v>4</v>
      <v>5</v>
      <v>13</v>
      <v>1</v>
      <v>1</v>
      <v>1</v>
      <v>4</v>
      <v>7</v>
      <v>8</v>
      <v>9</v>
      <v>4</v>
      <v>1</v>
      <v>1</v>
      <v>5</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ExchangeID" t="spb"/>
    <k n="UniqueName" t="spb"/>
    <k n="`%ProviderInfo" t="spb"/>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#,##0_);_([$$-en-CA]* (#,##0);_([$$-en-CA]* "-"_);_(@_)</rpv>
    </rSty>
    <rSty>
      <rpv i="2">1</rpv>
    </rSty>
    <rSty dxfid="1">
      <rpv i="0">_([$€-x-euro2] * #,##0.00_);_([$€-x-euro2] * (#,##0.00);_([$€-x-euro2] * "-"??_);_(@_)</rpv>
    </rSty>
    <rSty dxfid="1">
      <rpv i="0">_([$€-x-euro2] * #,##0_);_([$€-x-euro2] * (#,##0);_([$€-x-euro2]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2114841-9A28-1B45-90A9-9B746392BE51}">
  <we:reference id="wa104379220" version="8.0.0.0" store="en-US" storeType="OMEX"/>
  <we:alternateReferences>
    <we:reference id="WA104379220" version="8.0.0.0" store="WA104379220" storeType="OMEX"/>
  </we:alternateReferences>
  <we:properties>
    <we:property name="Office.AutoShowTaskpaneWithDocument" value="true"/>
    <we:property name="lastCryptoCompare" value="0"/>
    <we:property name="lastIexCall" value="1729853621246"/>
    <we:property name="lastInfo" value="{&quot;AAPL&quot;:{&quot;time&quot;:1729853617136,&quot;updateTime&quot;:1729800000000,&quot;price&quot;:&quot;230.57&quot;,&quot;name&quot;:&quot;Apple Inc&quot;,&quot;prevClose&quot;:230.75460368294637}}"/>
    <we:property name="lastMutualFundsCall" value="0"/>
    <we:property name="stocks" value="{}"/>
    <we:property name="stocksChange" value="{}"/>
    <we:property name="stocksOrder" value="[]"/>
    <we:property name="stocksSources" value="{}"/>
    <we:property name="updateIntervalIndex" value="2"/>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Software/CDNS.xlsx" TargetMode="External"/><Relationship Id="rId13" Type="http://schemas.openxmlformats.org/officeDocument/2006/relationships/hyperlink" Target="Small%20Caps/S.xlsx" TargetMode="External"/><Relationship Id="rId18" Type="http://schemas.openxmlformats.org/officeDocument/2006/relationships/hyperlink" Target="Software/MANH.xlsx" TargetMode="External"/><Relationship Id="rId3" Type="http://schemas.openxmlformats.org/officeDocument/2006/relationships/hyperlink" Target="Software/MSFT.xlsx" TargetMode="External"/><Relationship Id="rId7" Type="http://schemas.openxmlformats.org/officeDocument/2006/relationships/hyperlink" Target="Consumer/ABNB.xlsx" TargetMode="External"/><Relationship Id="rId12" Type="http://schemas.openxmlformats.org/officeDocument/2006/relationships/hyperlink" Target="Small%20Caps/DOCS.xlsx" TargetMode="External"/><Relationship Id="rId17" Type="http://schemas.openxmlformats.org/officeDocument/2006/relationships/hyperlink" Target="Software/RDDT.xlsx" TargetMode="External"/><Relationship Id="rId2" Type="http://schemas.openxmlformats.org/officeDocument/2006/relationships/hyperlink" Target="Software/GOOGL.xlsx" TargetMode="External"/><Relationship Id="rId16" Type="http://schemas.openxmlformats.org/officeDocument/2006/relationships/hyperlink" Target="Software/SPOT.xlsx" TargetMode="External"/><Relationship Id="rId1" Type="http://schemas.openxmlformats.org/officeDocument/2006/relationships/hyperlink" Target="Software/AMZN.xlsx" TargetMode="External"/><Relationship Id="rId6" Type="http://schemas.openxmlformats.org/officeDocument/2006/relationships/hyperlink" Target="Software/APP.xlsx" TargetMode="External"/><Relationship Id="rId11" Type="http://schemas.openxmlformats.org/officeDocument/2006/relationships/hyperlink" Target="Software/MDB.xlsx" TargetMode="External"/><Relationship Id="rId5" Type="http://schemas.openxmlformats.org/officeDocument/2006/relationships/hyperlink" Target="Software/GDDY.xlsx" TargetMode="External"/><Relationship Id="rId15" Type="http://schemas.openxmlformats.org/officeDocument/2006/relationships/hyperlink" Target="Software/AZPN.xlsx" TargetMode="External"/><Relationship Id="rId10" Type="http://schemas.openxmlformats.org/officeDocument/2006/relationships/hyperlink" Target="Software/CRWD.xlsx" TargetMode="External"/><Relationship Id="rId19" Type="http://schemas.openxmlformats.org/officeDocument/2006/relationships/hyperlink" Target="Software/RBRK.xlsx" TargetMode="External"/><Relationship Id="rId4" Type="http://schemas.openxmlformats.org/officeDocument/2006/relationships/hyperlink" Target="Software/SHOP.xlsx" TargetMode="External"/><Relationship Id="rId9" Type="http://schemas.openxmlformats.org/officeDocument/2006/relationships/hyperlink" Target="Software/CNSWF.xlsx" TargetMode="External"/><Relationship Id="rId14" Type="http://schemas.openxmlformats.org/officeDocument/2006/relationships/hyperlink" Target="Small%20Caps/JMIA.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ardware/ALAB.xlsx" TargetMode="External"/><Relationship Id="rId13" Type="http://schemas.openxmlformats.org/officeDocument/2006/relationships/hyperlink" Target="Hardware/KLAC.xlsx" TargetMode="External"/><Relationship Id="rId3" Type="http://schemas.openxmlformats.org/officeDocument/2006/relationships/hyperlink" Target="Hardware/INTC.xlsx" TargetMode="External"/><Relationship Id="rId7" Type="http://schemas.openxmlformats.org/officeDocument/2006/relationships/hyperlink" Target="Software/IDCC.xlsx" TargetMode="External"/><Relationship Id="rId12" Type="http://schemas.openxmlformats.org/officeDocument/2006/relationships/hyperlink" Target="Hardware/COHR.xlsx" TargetMode="External"/><Relationship Id="rId2" Type="http://schemas.openxmlformats.org/officeDocument/2006/relationships/hyperlink" Target="Hardware/ARM.xlsx" TargetMode="External"/><Relationship Id="rId1" Type="http://schemas.openxmlformats.org/officeDocument/2006/relationships/hyperlink" Target="Hardware/NVDA.xlsx" TargetMode="External"/><Relationship Id="rId6" Type="http://schemas.openxmlformats.org/officeDocument/2006/relationships/hyperlink" Target="Hardware/TSLA.xlsx" TargetMode="External"/><Relationship Id="rId11" Type="http://schemas.openxmlformats.org/officeDocument/2006/relationships/hyperlink" Target="Hardware/SMCI.xlsx" TargetMode="External"/><Relationship Id="rId5" Type="http://schemas.openxmlformats.org/officeDocument/2006/relationships/hyperlink" Target="Hardware/TSM.xlsx" TargetMode="External"/><Relationship Id="rId10" Type="http://schemas.openxmlformats.org/officeDocument/2006/relationships/hyperlink" Target="Hardware/IONQ.xlsx" TargetMode="External"/><Relationship Id="rId4" Type="http://schemas.openxmlformats.org/officeDocument/2006/relationships/hyperlink" Target="Hardware/ASML.xlsx" TargetMode="External"/><Relationship Id="rId9" Type="http://schemas.openxmlformats.org/officeDocument/2006/relationships/hyperlink" Target="Hardware/SERV.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PM.xlsx" TargetMode="External"/><Relationship Id="rId3" Type="http://schemas.openxmlformats.org/officeDocument/2006/relationships/hyperlink" Target="Consumer/CMG.xlsx" TargetMode="External"/><Relationship Id="rId7" Type="http://schemas.openxmlformats.org/officeDocument/2006/relationships/hyperlink" Target="Consumer/BROS.xlsx" TargetMode="External"/><Relationship Id="rId2" Type="http://schemas.openxmlformats.org/officeDocument/2006/relationships/hyperlink" Target="Consumer/MC.PA.xlsx" TargetMode="External"/><Relationship Id="rId1" Type="http://schemas.openxmlformats.org/officeDocument/2006/relationships/hyperlink" Target="Consumer/RMS.PA.xlsx" TargetMode="External"/><Relationship Id="rId6" Type="http://schemas.openxmlformats.org/officeDocument/2006/relationships/hyperlink" Target="Consumer/BIRK.xlsx" TargetMode="External"/><Relationship Id="rId5" Type="http://schemas.openxmlformats.org/officeDocument/2006/relationships/hyperlink" Target="Consumer/ELF.xlsx" TargetMode="External"/><Relationship Id="rId4" Type="http://schemas.openxmlformats.org/officeDocument/2006/relationships/hyperlink" Target="Consumer/RACE.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ealthcare/VRTX.xlsx" TargetMode="External"/><Relationship Id="rId3" Type="http://schemas.openxmlformats.org/officeDocument/2006/relationships/hyperlink" Target="Healthcare/BSX.xlsx" TargetMode="External"/><Relationship Id="rId7" Type="http://schemas.openxmlformats.org/officeDocument/2006/relationships/hyperlink" Target="Healthcare/LLY.xlsx" TargetMode="External"/><Relationship Id="rId2" Type="http://schemas.openxmlformats.org/officeDocument/2006/relationships/hyperlink" Target="Healthcare/ISRG.xlsx" TargetMode="External"/><Relationship Id="rId1" Type="http://schemas.openxmlformats.org/officeDocument/2006/relationships/hyperlink" Target="Healthcare/NVO.xlsx" TargetMode="External"/><Relationship Id="rId6" Type="http://schemas.openxmlformats.org/officeDocument/2006/relationships/hyperlink" Target="Healthcare/TMDX.xlsx" TargetMode="External"/><Relationship Id="rId5" Type="http://schemas.openxmlformats.org/officeDocument/2006/relationships/hyperlink" Target="Healthcare/HIMS.xlsx" TargetMode="External"/><Relationship Id="rId4" Type="http://schemas.openxmlformats.org/officeDocument/2006/relationships/hyperlink" Target="Healthcare/LNTH.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nancials/EVR.xlsx" TargetMode="External"/><Relationship Id="rId3" Type="http://schemas.openxmlformats.org/officeDocument/2006/relationships/hyperlink" Target="Financials/ADYEN.xlsx" TargetMode="External"/><Relationship Id="rId7" Type="http://schemas.openxmlformats.org/officeDocument/2006/relationships/hyperlink" Target="Financials/APO.xlsx" TargetMode="External"/><Relationship Id="rId2" Type="http://schemas.openxmlformats.org/officeDocument/2006/relationships/hyperlink" Target="Financials/SPGI.xlsx" TargetMode="External"/><Relationship Id="rId1" Type="http://schemas.openxmlformats.org/officeDocument/2006/relationships/hyperlink" Target="Financials/MA.xlsx" TargetMode="External"/><Relationship Id="rId6" Type="http://schemas.openxmlformats.org/officeDocument/2006/relationships/hyperlink" Target="Financials/MCO.xlsx" TargetMode="External"/><Relationship Id="rId11" Type="http://schemas.openxmlformats.org/officeDocument/2006/relationships/hyperlink" Target="Financials/BRK.B.xlsx" TargetMode="External"/><Relationship Id="rId5" Type="http://schemas.openxmlformats.org/officeDocument/2006/relationships/hyperlink" Target="Software/TW.xlsx" TargetMode="External"/><Relationship Id="rId10" Type="http://schemas.openxmlformats.org/officeDocument/2006/relationships/hyperlink" Target="Financials/SEZL.xlsx" TargetMode="External"/><Relationship Id="rId4" Type="http://schemas.openxmlformats.org/officeDocument/2006/relationships/hyperlink" Target="Financials/FICO.xlsx" TargetMode="External"/><Relationship Id="rId9" Type="http://schemas.openxmlformats.org/officeDocument/2006/relationships/hyperlink" Target="Financials/KNSL.xls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Defense/PSN.xlsx" TargetMode="External"/><Relationship Id="rId13" Type="http://schemas.openxmlformats.org/officeDocument/2006/relationships/hyperlink" Target="Industrials/POWL.xlsx" TargetMode="External"/><Relationship Id="rId3" Type="http://schemas.openxmlformats.org/officeDocument/2006/relationships/hyperlink" Target="Defense/TDG.xlsx" TargetMode="External"/><Relationship Id="rId7" Type="http://schemas.openxmlformats.org/officeDocument/2006/relationships/hyperlink" Target="Defense/CW.xlsx" TargetMode="External"/><Relationship Id="rId12" Type="http://schemas.openxmlformats.org/officeDocument/2006/relationships/hyperlink" Target="Industrials/RYCEY.xlsx" TargetMode="External"/><Relationship Id="rId2" Type="http://schemas.openxmlformats.org/officeDocument/2006/relationships/hyperlink" Target="Defense/BA.xlsx" TargetMode="External"/><Relationship Id="rId1" Type="http://schemas.openxmlformats.org/officeDocument/2006/relationships/hyperlink" Target="Defense/LMT.xlsx" TargetMode="External"/><Relationship Id="rId6" Type="http://schemas.openxmlformats.org/officeDocument/2006/relationships/hyperlink" Target="Defense/HEI.xlsx" TargetMode="External"/><Relationship Id="rId11" Type="http://schemas.openxmlformats.org/officeDocument/2006/relationships/hyperlink" Target="Industrials/VRT.xlsx" TargetMode="External"/><Relationship Id="rId5" Type="http://schemas.openxmlformats.org/officeDocument/2006/relationships/hyperlink" Target="Defense/HWM.xlsx" TargetMode="External"/><Relationship Id="rId10" Type="http://schemas.openxmlformats.org/officeDocument/2006/relationships/hyperlink" Target="Defense/RKLB.xlsx" TargetMode="External"/><Relationship Id="rId4" Type="http://schemas.openxmlformats.org/officeDocument/2006/relationships/hyperlink" Target="Energy/CCJ.xlsx" TargetMode="External"/><Relationship Id="rId9" Type="http://schemas.openxmlformats.org/officeDocument/2006/relationships/hyperlink" Target="Defense/BWXT.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ealthcare/NVO.xlsx" TargetMode="External"/><Relationship Id="rId13" Type="http://schemas.openxmlformats.org/officeDocument/2006/relationships/hyperlink" Target="Defense/LMT.xlsx" TargetMode="External"/><Relationship Id="rId18" Type="http://schemas.openxmlformats.org/officeDocument/2006/relationships/hyperlink" Target="Consumer/MC.PA.xlsx" TargetMode="External"/><Relationship Id="rId3" Type="http://schemas.openxmlformats.org/officeDocument/2006/relationships/hyperlink" Target="Hardware/NVDA.xlsx" TargetMode="External"/><Relationship Id="rId7" Type="http://schemas.openxmlformats.org/officeDocument/2006/relationships/hyperlink" Target="Hardware/INTC.xlsx" TargetMode="External"/><Relationship Id="rId12" Type="http://schemas.openxmlformats.org/officeDocument/2006/relationships/hyperlink" Target="Healthcare/ISRG.xlsx" TargetMode="External"/><Relationship Id="rId17" Type="http://schemas.openxmlformats.org/officeDocument/2006/relationships/hyperlink" Target="Consumer/RMS.PA.xlsx" TargetMode="External"/><Relationship Id="rId2" Type="http://schemas.openxmlformats.org/officeDocument/2006/relationships/hyperlink" Target="Financials/SPGI.xlsx" TargetMode="External"/><Relationship Id="rId16" Type="http://schemas.openxmlformats.org/officeDocument/2006/relationships/hyperlink" Target="Software/SHOP.xlsx" TargetMode="External"/><Relationship Id="rId1" Type="http://schemas.openxmlformats.org/officeDocument/2006/relationships/hyperlink" Target="Financials/MA.xlsx" TargetMode="External"/><Relationship Id="rId6" Type="http://schemas.openxmlformats.org/officeDocument/2006/relationships/hyperlink" Target="Software/GOOGL.xlsx" TargetMode="External"/><Relationship Id="rId11" Type="http://schemas.openxmlformats.org/officeDocument/2006/relationships/hyperlink" Target="Hardware/TSM.xlsx" TargetMode="External"/><Relationship Id="rId5" Type="http://schemas.openxmlformats.org/officeDocument/2006/relationships/hyperlink" Target="Hardware/ARM.xlsx" TargetMode="External"/><Relationship Id="rId15" Type="http://schemas.openxmlformats.org/officeDocument/2006/relationships/hyperlink" Target="Defense/BA.xlsx" TargetMode="External"/><Relationship Id="rId10" Type="http://schemas.openxmlformats.org/officeDocument/2006/relationships/hyperlink" Target="Hardware/ASML.xlsx" TargetMode="External"/><Relationship Id="rId19" Type="http://schemas.openxmlformats.org/officeDocument/2006/relationships/hyperlink" Target="Healthcare/BSX.xlsx" TargetMode="External"/><Relationship Id="rId4" Type="http://schemas.openxmlformats.org/officeDocument/2006/relationships/hyperlink" Target="Software/AMZN.xlsx" TargetMode="External"/><Relationship Id="rId9" Type="http://schemas.openxmlformats.org/officeDocument/2006/relationships/hyperlink" Target="Software/MSFT.xlsx" TargetMode="External"/><Relationship Id="rId14" Type="http://schemas.openxmlformats.org/officeDocument/2006/relationships/hyperlink" Target="Hardware/TSLA.xls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nancials/APO.xlsx" TargetMode="External"/><Relationship Id="rId13" Type="http://schemas.openxmlformats.org/officeDocument/2006/relationships/hyperlink" Target="Defense/TDG.xlsx" TargetMode="External"/><Relationship Id="rId18" Type="http://schemas.openxmlformats.org/officeDocument/2006/relationships/hyperlink" Target="Healthcare/UTHR.xlsx" TargetMode="External"/><Relationship Id="rId3" Type="http://schemas.openxmlformats.org/officeDocument/2006/relationships/hyperlink" Target="Consumer/ABNB.xlsx" TargetMode="External"/><Relationship Id="rId7" Type="http://schemas.openxmlformats.org/officeDocument/2006/relationships/hyperlink" Target="Software/CRWD.xlsx" TargetMode="External"/><Relationship Id="rId12" Type="http://schemas.openxmlformats.org/officeDocument/2006/relationships/hyperlink" Target="Energy/CCJ.xlsx" TargetMode="External"/><Relationship Id="rId17" Type="http://schemas.openxmlformats.org/officeDocument/2006/relationships/hyperlink" Target="Defense/HWM.xlsx" TargetMode="External"/><Relationship Id="rId2" Type="http://schemas.openxmlformats.org/officeDocument/2006/relationships/hyperlink" Target="Financials/MCO.xlsx" TargetMode="External"/><Relationship Id="rId16" Type="http://schemas.openxmlformats.org/officeDocument/2006/relationships/hyperlink" Target="Defense/HEI.xlsx" TargetMode="External"/><Relationship Id="rId20" Type="http://schemas.openxmlformats.org/officeDocument/2006/relationships/hyperlink" Target="Defense/CW.xlsx" TargetMode="External"/><Relationship Id="rId1" Type="http://schemas.openxmlformats.org/officeDocument/2006/relationships/hyperlink" Target="Consumer/CMG.xlsx" TargetMode="External"/><Relationship Id="rId6" Type="http://schemas.openxmlformats.org/officeDocument/2006/relationships/hyperlink" Target="Financials/FICO.xlsx" TargetMode="External"/><Relationship Id="rId11" Type="http://schemas.openxmlformats.org/officeDocument/2006/relationships/hyperlink" Target="Software/MDB.xlsx" TargetMode="External"/><Relationship Id="rId5" Type="http://schemas.openxmlformats.org/officeDocument/2006/relationships/hyperlink" Target="Software/APP.xlsx" TargetMode="External"/><Relationship Id="rId15" Type="http://schemas.openxmlformats.org/officeDocument/2006/relationships/hyperlink" Target="Financials/ADYEN.xlsx" TargetMode="External"/><Relationship Id="rId10" Type="http://schemas.openxmlformats.org/officeDocument/2006/relationships/hyperlink" Target="Consumer/RACE.xlsx" TargetMode="External"/><Relationship Id="rId19" Type="http://schemas.openxmlformats.org/officeDocument/2006/relationships/hyperlink" Target="Software/TW.xlsx" TargetMode="External"/><Relationship Id="rId4" Type="http://schemas.openxmlformats.org/officeDocument/2006/relationships/hyperlink" Target="Software/GDDY.xlsx" TargetMode="External"/><Relationship Id="rId9" Type="http://schemas.openxmlformats.org/officeDocument/2006/relationships/hyperlink" Target="Software/CDNS.xlsx" TargetMode="External"/><Relationship Id="rId14" Type="http://schemas.openxmlformats.org/officeDocument/2006/relationships/hyperlink" Target="Software/CNSWF.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Small%20Caps/JMIA.xlsx" TargetMode="External"/><Relationship Id="rId13" Type="http://schemas.openxmlformats.org/officeDocument/2006/relationships/hyperlink" Target="Financials/EVR.xlsx" TargetMode="External"/><Relationship Id="rId3" Type="http://schemas.openxmlformats.org/officeDocument/2006/relationships/hyperlink" Target="Small%20Caps/DOCS.xlsx" TargetMode="External"/><Relationship Id="rId7" Type="http://schemas.openxmlformats.org/officeDocument/2006/relationships/hyperlink" Target="Defense/PSN.xlsx" TargetMode="External"/><Relationship Id="rId12" Type="http://schemas.openxmlformats.org/officeDocument/2006/relationships/hyperlink" Target="Defense/BWXT.xlsx" TargetMode="External"/><Relationship Id="rId2" Type="http://schemas.openxmlformats.org/officeDocument/2006/relationships/hyperlink" Target="Financials/KNSL.xlsx" TargetMode="External"/><Relationship Id="rId1" Type="http://schemas.openxmlformats.org/officeDocument/2006/relationships/hyperlink" Target="Healthcare/LNTH.xlsx" TargetMode="External"/><Relationship Id="rId6" Type="http://schemas.openxmlformats.org/officeDocument/2006/relationships/hyperlink" Target="Consumer/BROS.xlsx" TargetMode="External"/><Relationship Id="rId11" Type="http://schemas.openxmlformats.org/officeDocument/2006/relationships/hyperlink" Target="Consumer/ELF.xlsx" TargetMode="External"/><Relationship Id="rId5" Type="http://schemas.openxmlformats.org/officeDocument/2006/relationships/hyperlink" Target="Consumer/BIRK.xlsx" TargetMode="External"/><Relationship Id="rId10" Type="http://schemas.openxmlformats.org/officeDocument/2006/relationships/hyperlink" Target="Healthcare/HIMS.xlsx" TargetMode="External"/><Relationship Id="rId4" Type="http://schemas.openxmlformats.org/officeDocument/2006/relationships/hyperlink" Target="Small%20Caps/S.xlsx" TargetMode="External"/><Relationship Id="rId9" Type="http://schemas.openxmlformats.org/officeDocument/2006/relationships/hyperlink" Target="Healthcare/TMDX.xlsx" TargetMode="External"/><Relationship Id="rId14" Type="http://schemas.openxmlformats.org/officeDocument/2006/relationships/hyperlink" Target="Software/IDCC.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tipranks.com/stocks/s/earnings" TargetMode="External"/><Relationship Id="rId13" Type="http://schemas.openxmlformats.org/officeDocument/2006/relationships/hyperlink" Target="Financials/APO.xlsx" TargetMode="External"/><Relationship Id="rId18" Type="http://schemas.openxmlformats.org/officeDocument/2006/relationships/hyperlink" Target="Hardware/ALAB.xlsx" TargetMode="External"/><Relationship Id="rId26" Type="http://schemas.openxmlformats.org/officeDocument/2006/relationships/hyperlink" Target="https://seekingalpha.com/symbol/BRK.B/earnings" TargetMode="External"/><Relationship Id="rId3" Type="http://schemas.openxmlformats.org/officeDocument/2006/relationships/hyperlink" Target="https://www.tipranks.com/stocks/nvo/earnings" TargetMode="External"/><Relationship Id="rId21" Type="http://schemas.openxmlformats.org/officeDocument/2006/relationships/hyperlink" Target="Hardware/ARM.xlsx" TargetMode="External"/><Relationship Id="rId7" Type="http://schemas.openxmlformats.org/officeDocument/2006/relationships/hyperlink" Target="https://www.tipranks.com/stocks/crwd/earnings" TargetMode="External"/><Relationship Id="rId12" Type="http://schemas.openxmlformats.org/officeDocument/2006/relationships/hyperlink" Target="https://www.tipranks.com/stocks/cdns/earnings" TargetMode="External"/><Relationship Id="rId17" Type="http://schemas.openxmlformats.org/officeDocument/2006/relationships/hyperlink" Target="Software/CRWD.xlsx" TargetMode="External"/><Relationship Id="rId25" Type="http://schemas.openxmlformats.org/officeDocument/2006/relationships/hyperlink" Target="Financials/ADYEN.xlsx" TargetMode="External"/><Relationship Id="rId2" Type="http://schemas.openxmlformats.org/officeDocument/2006/relationships/hyperlink" Target="https://www.tipranks.com/stocks/ma/earnings" TargetMode="External"/><Relationship Id="rId16" Type="http://schemas.openxmlformats.org/officeDocument/2006/relationships/hyperlink" Target="Healthcare/TMDX.xlsx" TargetMode="External"/><Relationship Id="rId20" Type="http://schemas.openxmlformats.org/officeDocument/2006/relationships/hyperlink" Target="Software/CDNS.xlsx" TargetMode="External"/><Relationship Id="rId1" Type="http://schemas.openxmlformats.org/officeDocument/2006/relationships/hyperlink" Target="https://www.tipranks.com/stocks/adyey/earnings" TargetMode="External"/><Relationship Id="rId6" Type="http://schemas.openxmlformats.org/officeDocument/2006/relationships/hyperlink" Target="https://www.tipranks.com/stocks/alab/earnings" TargetMode="External"/><Relationship Id="rId11" Type="http://schemas.openxmlformats.org/officeDocument/2006/relationships/hyperlink" Target="https://www.tipranks.com/stocks/tsla/earnings" TargetMode="External"/><Relationship Id="rId24" Type="http://schemas.openxmlformats.org/officeDocument/2006/relationships/hyperlink" Target="Financials/MA.xlsx" TargetMode="External"/><Relationship Id="rId5" Type="http://schemas.openxmlformats.org/officeDocument/2006/relationships/hyperlink" Target="https://www.tipranks.com/stocks/serv/earnings" TargetMode="External"/><Relationship Id="rId15" Type="http://schemas.openxmlformats.org/officeDocument/2006/relationships/hyperlink" Target="Hardware/TSLA.xlsx" TargetMode="External"/><Relationship Id="rId23" Type="http://schemas.openxmlformats.org/officeDocument/2006/relationships/hyperlink" Target="Healthcare/NVO.xlsx" TargetMode="External"/><Relationship Id="rId10" Type="http://schemas.openxmlformats.org/officeDocument/2006/relationships/hyperlink" Target="https://www.tipranks.com/stocks/apo/earnings" TargetMode="External"/><Relationship Id="rId19" Type="http://schemas.openxmlformats.org/officeDocument/2006/relationships/hyperlink" Target="Small%20Caps/S.xlsx" TargetMode="External"/><Relationship Id="rId4" Type="http://schemas.openxmlformats.org/officeDocument/2006/relationships/hyperlink" Target="https://www.tipranks.com/stocks/arm/earnings" TargetMode="External"/><Relationship Id="rId9" Type="http://schemas.openxmlformats.org/officeDocument/2006/relationships/hyperlink" Target="https://www.tipranks.com/stocks/spgi/earnings" TargetMode="External"/><Relationship Id="rId14" Type="http://schemas.openxmlformats.org/officeDocument/2006/relationships/hyperlink" Target="Financials/SPGI.xlsx" TargetMode="External"/><Relationship Id="rId22" Type="http://schemas.openxmlformats.org/officeDocument/2006/relationships/hyperlink" Target="Hardware/SERV.xlsx" TargetMode="External"/><Relationship Id="rId27" Type="http://schemas.openxmlformats.org/officeDocument/2006/relationships/hyperlink" Target="Financials/BRK.B.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seekingalpha.com/symbol/AMZN/earnings" TargetMode="External"/><Relationship Id="rId13" Type="http://schemas.openxmlformats.org/officeDocument/2006/relationships/hyperlink" Target="Software/MSFT.xlsx" TargetMode="External"/><Relationship Id="rId18" Type="http://schemas.openxmlformats.org/officeDocument/2006/relationships/hyperlink" Target="Hardware/NVDA.xlsx" TargetMode="External"/><Relationship Id="rId3" Type="http://schemas.openxmlformats.org/officeDocument/2006/relationships/hyperlink" Target="https://seekingalpha.com/symbol/TSM/earnings" TargetMode="External"/><Relationship Id="rId7" Type="http://schemas.openxmlformats.org/officeDocument/2006/relationships/hyperlink" Target="https://seekingalpha.com/symbol/ISRG/earnings" TargetMode="External"/><Relationship Id="rId12" Type="http://schemas.openxmlformats.org/officeDocument/2006/relationships/hyperlink" Target="Healthcare/ISRG.xlsx" TargetMode="External"/><Relationship Id="rId17" Type="http://schemas.openxmlformats.org/officeDocument/2006/relationships/hyperlink" Target="Financials/FICO.xlsx" TargetMode="External"/><Relationship Id="rId2" Type="http://schemas.openxmlformats.org/officeDocument/2006/relationships/hyperlink" Target="https://seekingalpha.com/symbol/FICO/earnings" TargetMode="External"/><Relationship Id="rId16" Type="http://schemas.openxmlformats.org/officeDocument/2006/relationships/hyperlink" Target="Hardware/TSM.xlsx" TargetMode="External"/><Relationship Id="rId1" Type="http://schemas.openxmlformats.org/officeDocument/2006/relationships/hyperlink" Target="https://seekingalpha.com/symbol/NVDA/earnings" TargetMode="External"/><Relationship Id="rId6" Type="http://schemas.openxmlformats.org/officeDocument/2006/relationships/hyperlink" Target="https://seekingalpha.com/symbol/MSFT/earnings" TargetMode="External"/><Relationship Id="rId11" Type="http://schemas.openxmlformats.org/officeDocument/2006/relationships/hyperlink" Target="Defense/TDG.xlsx" TargetMode="External"/><Relationship Id="rId5" Type="http://schemas.openxmlformats.org/officeDocument/2006/relationships/hyperlink" Target="https://seekingalpha.com/symbol/CNSWF/earnings" TargetMode="External"/><Relationship Id="rId15" Type="http://schemas.openxmlformats.org/officeDocument/2006/relationships/hyperlink" Target="Hardware/ASML.xlsx" TargetMode="External"/><Relationship Id="rId10" Type="http://schemas.openxmlformats.org/officeDocument/2006/relationships/hyperlink" Target="Software/AMZN.xlsx" TargetMode="External"/><Relationship Id="rId4" Type="http://schemas.openxmlformats.org/officeDocument/2006/relationships/hyperlink" Target="https://seekingalpha.com/symbol/ASML/earnings" TargetMode="External"/><Relationship Id="rId9" Type="http://schemas.openxmlformats.org/officeDocument/2006/relationships/hyperlink" Target="https://seekingalpha.com/symbol/TDG/earnings" TargetMode="External"/><Relationship Id="rId14" Type="http://schemas.openxmlformats.org/officeDocument/2006/relationships/hyperlink" Target="Software/CNSWF.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00E76-C106-4247-A231-8BB340B780A4}">
  <dimension ref="A1:Q29"/>
  <sheetViews>
    <sheetView workbookViewId="0">
      <pane ySplit="1" topLeftCell="A2" activePane="bottomLeft" state="frozen"/>
      <selection pane="bottomLeft" activeCell="A8" sqref="A8:P8"/>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27</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1">
        <v>#VALUE!</v>
      </c>
      <c r="B2" s="12" cm="1">
        <f t="array" aca="1" ref="B2" ca="1">_FV(A2,"Price",TRUE)</f>
        <v>246.53</v>
      </c>
      <c r="C2" s="5">
        <f>'[1]DCF Model'!$K$6</f>
        <v>-0.20949281537200815</v>
      </c>
      <c r="D2" s="5">
        <f>'[1]DCF Model'!$K$11</f>
        <v>0.15137540480137726</v>
      </c>
      <c r="E2" s="5">
        <f>'[1]DCF Model'!$K$16</f>
        <v>1.0921303896489558</v>
      </c>
      <c r="F2" s="5">
        <f>'[1]DCF Model'!$K$19</f>
        <v>0.33063189327096498</v>
      </c>
      <c r="G2" s="5">
        <f>'[1]DCF Model'!$E$3</f>
        <v>0.67742918062747493</v>
      </c>
      <c r="H2" s="5">
        <f>'[1]DCF Model'!$E$4</f>
        <v>0.45426218562207876</v>
      </c>
      <c r="I2" s="5">
        <f>'[1]DCF Model'!$E$5</f>
        <v>0.47139995548631203</v>
      </c>
      <c r="J2" s="5">
        <f>'[1]DCF Model'!$E$6</f>
        <v>0.11899999999999999</v>
      </c>
      <c r="K2" s="7">
        <f>'[1]DCF Model'!$C$3</f>
        <v>12.53897207433786</v>
      </c>
      <c r="L2" s="7">
        <f>'[1]DCF Model'!$C$4</f>
        <v>27.602940485056344</v>
      </c>
      <c r="M2" s="8">
        <f>'[1]DCF Model'!$C$5</f>
        <v>3.7594784699383349E-2</v>
      </c>
      <c r="N2" s="9">
        <f>'[1]DCF Model'!$C$6</f>
        <v>-3.4421395123095465E-2</v>
      </c>
      <c r="O2" s="10" cm="1">
        <f t="array" aca="1" ref="O2" ca="1">_FV(A2,"Market cap",TRUE)</f>
        <v>82402307358</v>
      </c>
      <c r="P2" s="5">
        <f t="shared" ref="P2:P20" si="0">AVERAGE(C2,D2,E2,F2,G2,H2,I2,J2)</f>
        <v>0.3858420242606444</v>
      </c>
      <c r="Q2" s="14" t="str" cm="1">
        <f t="array" aca="1" ref="Q2" ca="1">_FV(A2,"Industry")</f>
        <v>Software &amp; IT Services</v>
      </c>
    </row>
    <row r="3" spans="1:17" ht="34" customHeight="1" x14ac:dyDescent="0.2">
      <c r="A3" s="11" t="e" vm="2">
        <v>#VALUE!</v>
      </c>
      <c r="B3" s="12" cm="1">
        <f t="array" aca="1" ref="B3" ca="1">_FV(A3,"Price",TRUE)</f>
        <v>177.31</v>
      </c>
      <c r="C3" s="5">
        <f>'[2]DCF Model'!$K$6</f>
        <v>0.17960346860987331</v>
      </c>
      <c r="D3" s="5">
        <f>'[2]DCF Model'!$K$11</f>
        <v>7.9100066380837802E-2</v>
      </c>
      <c r="E3" s="5">
        <f>'[2]DCF Model'!$K$16</f>
        <v>5.6847426838310969E-2</v>
      </c>
      <c r="F3" s="5">
        <f>'[2]DCF Model'!$K$19</f>
        <v>0.20878526543732595</v>
      </c>
      <c r="G3" s="5">
        <f>'[2]DCF Model'!$E$3</f>
        <v>0.63133097762073032</v>
      </c>
      <c r="H3" s="5">
        <f>'[2]DCF Model'!$E$4</f>
        <v>0.32391048292108365</v>
      </c>
      <c r="I3" s="5">
        <f>'[2]DCF Model'!$E$5</f>
        <v>0.20188457008244995</v>
      </c>
      <c r="J3" s="5">
        <f>'[2]DCF Model'!$E$6</f>
        <v>0.44869999999999999</v>
      </c>
      <c r="K3" s="7">
        <f>'[2]DCF Model'!$C$3</f>
        <v>5.4246619854945051</v>
      </c>
      <c r="L3" s="7">
        <f>'[2]DCF Model'!$C$4</f>
        <v>27.73282251011236</v>
      </c>
      <c r="M3" s="8">
        <f>'[2]DCF Model'!$C$5</f>
        <v>5.3965989683791564E-2</v>
      </c>
      <c r="N3" s="9">
        <f>'[2]DCF Model'!$C$6</f>
        <v>-5.6164134263629019E-2</v>
      </c>
      <c r="O3" s="10" cm="1">
        <f t="array" aca="1" ref="O3" ca="1">_FV(A3,"Market cap",TRUE)</f>
        <v>24892799134</v>
      </c>
      <c r="P3" s="5">
        <f t="shared" si="0"/>
        <v>0.26627028223632648</v>
      </c>
      <c r="Q3" s="14" t="str" cm="1">
        <f t="array" aca="1" ref="Q3" ca="1">_FV(A3,"Industry")</f>
        <v>Software &amp; IT Services</v>
      </c>
    </row>
    <row r="4" spans="1:17" ht="34" customHeight="1" x14ac:dyDescent="0.2">
      <c r="A4" s="11" t="e" vm="3">
        <v>#VALUE!</v>
      </c>
      <c r="B4" s="12" cm="1">
        <f t="array" aca="1" ref="B4" ca="1">_FV(A4,"Price",TRUE)</f>
        <v>147.37</v>
      </c>
      <c r="C4" s="5">
        <f>'[3]DCF Model'!$K$11</f>
        <v>0.10723725050089014</v>
      </c>
      <c r="D4" s="5">
        <f>'[3]DCF Model'!$K$11</f>
        <v>0.10723725050089014</v>
      </c>
      <c r="E4" s="5">
        <f>'[3]DCF Model'!$K$16</f>
        <v>1.7427845975446644E-2</v>
      </c>
      <c r="F4" s="5">
        <f>'[3]DCF Model'!$K$19</f>
        <v>0.27858415276381299</v>
      </c>
      <c r="G4" s="5">
        <f>'[3]DCF Model'!$E$3</f>
        <v>0.82827467984269432</v>
      </c>
      <c r="H4" s="5">
        <f>'[3]DCF Model'!$E$4</f>
        <v>0.24075081610446136</v>
      </c>
      <c r="I4" s="5">
        <f>'[3]DCF Model'!$E$5</f>
        <v>0.35817918026840767</v>
      </c>
      <c r="J4" s="5">
        <f>'[3]DCF Model'!$E$6</f>
        <v>0.14199999999999999</v>
      </c>
      <c r="K4" s="7">
        <f>'[3]DCF Model'!$C$3</f>
        <v>8.0807757875408051</v>
      </c>
      <c r="L4" s="7">
        <f>'[3]DCF Model'!$C$4</f>
        <v>33.564894683615819</v>
      </c>
      <c r="M4" s="8">
        <f>'[3]DCF Model'!$C$5</f>
        <v>4.4324850693253939E-2</v>
      </c>
      <c r="N4" s="9">
        <f>'[3]DCF Model'!$C$6</f>
        <v>2.6375799595088917E-2</v>
      </c>
      <c r="O4" s="10" cm="1">
        <f t="array" aca="1" ref="O4" ca="1">_FV(A4,"Market cap",TRUE)</f>
        <v>93200251195</v>
      </c>
      <c r="P4" s="5">
        <f t="shared" si="0"/>
        <v>0.25996139699457538</v>
      </c>
      <c r="Q4" s="14" t="str" cm="1">
        <f t="array" aca="1" ref="Q4" ca="1">_FV(A4,"Industry")</f>
        <v>Software &amp; IT Services</v>
      </c>
    </row>
    <row r="5" spans="1:17" ht="34" customHeight="1" x14ac:dyDescent="0.2">
      <c r="A5" s="11" t="e" vm="4">
        <v>#VALUE!</v>
      </c>
      <c r="B5" s="12" cm="1">
        <f t="array" aca="1" ref="B5" ca="1">_FV(A5,"Price",TRUE)</f>
        <v>301.72000000000003</v>
      </c>
      <c r="C5" s="5">
        <f ca="1">'[4]DCF Model'!$K$6</f>
        <v>-0.5409282319451969</v>
      </c>
      <c r="D5" s="5">
        <f>'[4]DCF Model'!$K$11</f>
        <v>0.13602765876587025</v>
      </c>
      <c r="E5" s="5">
        <f>'[4]DCF Model'!$K$16</f>
        <v>0.22586032559755895</v>
      </c>
      <c r="F5" s="5">
        <f>'[4]DCF Model'!$K$19</f>
        <v>0.24119497834721662</v>
      </c>
      <c r="G5" s="5">
        <f>'[4]DCF Model'!$E$3</f>
        <v>0.89364303178484106</v>
      </c>
      <c r="H5" s="5">
        <f>'[4]DCF Model'!$E$4</f>
        <v>0.35010799136069115</v>
      </c>
      <c r="I5" s="5">
        <f>'[4]DCF Model'!$E$5</f>
        <v>0.37386609071274296</v>
      </c>
      <c r="J5" s="5">
        <f>'[4]DCF Model'!$E$6</f>
        <v>0.316</v>
      </c>
      <c r="K5" s="7">
        <f ca="1">'[4]DCF Model'!$C$3</f>
        <v>17.872706773218141</v>
      </c>
      <c r="L5" s="7">
        <f ca="1">'[4]DCF Model'!$C$4</f>
        <v>51.049125453423812</v>
      </c>
      <c r="M5" s="8">
        <f ca="1">'[4]DCF Model'!$C$5</f>
        <v>2.0918269149526533E-2</v>
      </c>
      <c r="N5" s="9">
        <f>'[4]DCF Model'!$C$6</f>
        <v>-8.1929990336103344E-3</v>
      </c>
      <c r="O5" s="10" cm="1">
        <f t="array" aca="1" ref="O5" ca="1">_FV(A5,"Market cap",TRUE)</f>
        <v>82750632360</v>
      </c>
      <c r="P5" s="5">
        <f t="shared" ca="1" si="0"/>
        <v>0.24947148057796553</v>
      </c>
      <c r="Q5" s="14" t="str" cm="1">
        <f t="array" aca="1" ref="Q5" ca="1">_FV(A5,"Industry")</f>
        <v>Software &amp; IT Services</v>
      </c>
    </row>
    <row r="6" spans="1:17" ht="34" customHeight="1" x14ac:dyDescent="0.2">
      <c r="A6" s="11" t="e" vm="5">
        <v>#VALUE!</v>
      </c>
      <c r="B6" s="12" cm="1">
        <f t="array" aca="1" ref="B6" ca="1">_FV(A6,"Price",TRUE)</f>
        <v>180.75</v>
      </c>
      <c r="C6" s="5">
        <f>'[5]DCF Model'!$K$6</f>
        <v>6.0538626300434384E-2</v>
      </c>
      <c r="D6" s="5">
        <f>'[5]DCF Model'!$K$11</f>
        <v>0.10646413874887894</v>
      </c>
      <c r="E6" s="5">
        <f>'[5]DCF Model'!$K$16</f>
        <v>0.16318202578038626</v>
      </c>
      <c r="F6" s="5">
        <f>'[5]DCF Model'!$K$19</f>
        <v>0.25762744227414369</v>
      </c>
      <c r="G6" s="5">
        <f>'[5]DCF Model'!$E$3</f>
        <v>0.56929082628497074</v>
      </c>
      <c r="H6" s="5">
        <f>'[5]DCF Model'!$E$4</f>
        <v>0.27491940126655151</v>
      </c>
      <c r="I6" s="5">
        <f>'[5]DCF Model'!$E$5</f>
        <v>0.23854634427173288</v>
      </c>
      <c r="J6" s="5">
        <f>'[5]DCF Model'!$E$6</f>
        <v>0.23200000000000001</v>
      </c>
      <c r="K6" s="7">
        <f>'[5]DCF Model'!$C$3</f>
        <v>6.0075676453655724</v>
      </c>
      <c r="L6" s="7">
        <f>'[5]DCF Model'!$C$4</f>
        <v>21.852105081302941</v>
      </c>
      <c r="M6" s="8">
        <f>'[5]DCF Model'!$C$5</f>
        <v>3.9707641820022628E-2</v>
      </c>
      <c r="N6" s="9">
        <f>'[5]DCF Model'!$C$6</f>
        <v>-2.5591568825894268E-2</v>
      </c>
      <c r="O6" s="10" cm="1">
        <f t="array" aca="1" ref="O6" ca="1">_FV(A6,"Market cap",TRUE)</f>
        <v>2170731000000</v>
      </c>
      <c r="P6" s="5">
        <f t="shared" si="0"/>
        <v>0.23782110061588729</v>
      </c>
      <c r="Q6" s="14" t="str" cm="1">
        <f t="array" aca="1" ref="Q6" ca="1">_FV(A6,"Industry")</f>
        <v>Software &amp; IT Services</v>
      </c>
    </row>
    <row r="7" spans="1:17" ht="34" customHeight="1" x14ac:dyDescent="0.2">
      <c r="A7" s="11" t="e" vm="6">
        <v>#VALUE!</v>
      </c>
      <c r="B7" s="12" cm="1">
        <f t="array" aca="1" ref="B7" ca="1">_FV(A7,"Price",TRUE)</f>
        <v>43.42</v>
      </c>
      <c r="C7" s="5">
        <f>'[6]DCF Model'!$K$6</f>
        <v>-0.45507036497552544</v>
      </c>
      <c r="D7" s="5">
        <f>'[6]DCF Model'!$K$11</f>
        <v>8.8986865976866086E-2</v>
      </c>
      <c r="E7" s="5">
        <f>'[6]DCF Model'!$K$16</f>
        <v>0.17200523028277681</v>
      </c>
      <c r="F7" s="5">
        <f>'[6]DCF Model'!$K$19</f>
        <v>0.16124704242168778</v>
      </c>
      <c r="G7" s="5">
        <f>'[6]DCF Model'!$E$3</f>
        <v>0.89398401346234746</v>
      </c>
      <c r="H7" s="5">
        <f>'[6]DCF Model'!$E$4</f>
        <v>0.40769230769230769</v>
      </c>
      <c r="I7" s="5">
        <f>'[6]DCF Model'!$E$5</f>
        <v>0.39423076923076922</v>
      </c>
      <c r="J7" s="5">
        <f>'[6]DCF Model'!$E$6</f>
        <v>0.153</v>
      </c>
      <c r="K7" s="7">
        <f>'[6]DCF Model'!$C$3</f>
        <v>15.117057315384615</v>
      </c>
      <c r="L7" s="7">
        <f>'[6]DCF Model'!$C$4</f>
        <v>37.079574547169813</v>
      </c>
      <c r="M7" s="8">
        <f>'[6]DCF Model'!$C$5</f>
        <v>2.6078539030844377E-2</v>
      </c>
      <c r="N7" s="9">
        <f>'[6]DCF Model'!$C$6</f>
        <v>-7.3559695227233268E-3</v>
      </c>
      <c r="O7" s="10" cm="1">
        <f t="array" aca="1" ref="O7" ca="1">_FV(A7,"Market cap",TRUE)</f>
        <v>8061383252</v>
      </c>
      <c r="P7" s="5">
        <f t="shared" si="0"/>
        <v>0.2270094830114037</v>
      </c>
      <c r="Q7" s="14" t="str" cm="1">
        <f t="array" aca="1" ref="Q7" ca="1">_FV(A7,"Industry")</f>
        <v>Software &amp; IT Services</v>
      </c>
    </row>
    <row r="8" spans="1:17" ht="34" customHeight="1" x14ac:dyDescent="0.2">
      <c r="A8" s="11" t="e" vm="7">
        <v>#VALUE!</v>
      </c>
      <c r="B8" s="12" cm="1">
        <f t="array" aca="1" ref="B8" ca="1">_FV(A8,"Price",TRUE)</f>
        <v>3175.6145000000001</v>
      </c>
      <c r="C8" s="5">
        <f ca="1">'[7]DCF Model'!$K$6</f>
        <v>3.5134901098559101E-3</v>
      </c>
      <c r="D8" s="5">
        <f>'[7]DCF Model'!$K$11</f>
        <v>0.18366015628253668</v>
      </c>
      <c r="E8" s="5">
        <f>'[7]DCF Model'!$K$16</f>
        <v>0.21340306124024205</v>
      </c>
      <c r="F8" s="5">
        <f>'[7]DCF Model'!$K$19</f>
        <v>0.24902524744183124</v>
      </c>
      <c r="G8" s="5">
        <f>'[7]DCF Model'!$E$3</f>
        <v>0.35042226715832042</v>
      </c>
      <c r="H8" s="5">
        <f>'[7]DCF Model'!$E$4</f>
        <v>0.14733110104392358</v>
      </c>
      <c r="I8" s="5">
        <f>'[7]DCF Model'!$E$5</f>
        <v>0.25930667717155803</v>
      </c>
      <c r="J8" s="5">
        <f>'[7]DCF Model'!$E$6</f>
        <v>0.35199999999999998</v>
      </c>
      <c r="K8" s="7">
        <f ca="1">'[7]DCF Model'!$C$3</f>
        <v>9.0680716958833951</v>
      </c>
      <c r="L8" s="7">
        <f ca="1">'[7]DCF Model'!$C$4</f>
        <v>61.548930481283421</v>
      </c>
      <c r="M8" s="8">
        <f ca="1">'[7]DCF Model'!$C$5</f>
        <v>2.8595569804468424E-2</v>
      </c>
      <c r="N8" s="9">
        <f>'[7]DCF Model'!$C$6</f>
        <v>0</v>
      </c>
      <c r="O8" s="10" cm="1">
        <f t="array" aca="1" ref="O8" ca="1">_FV(A8,"Market cap",TRUE)</f>
        <v>92077200000</v>
      </c>
      <c r="P8" s="5">
        <f t="shared" ca="1" si="0"/>
        <v>0.21983275005603348</v>
      </c>
      <c r="Q8" s="14" t="str" cm="1">
        <f t="array" aca="1" ref="Q8" ca="1">_FV(A8,"Industry")</f>
        <v>Software &amp; IT Services</v>
      </c>
    </row>
    <row r="9" spans="1:17" ht="34" customHeight="1" x14ac:dyDescent="0.2">
      <c r="A9" s="11" t="e" vm="8">
        <v>#VALUE!</v>
      </c>
      <c r="B9" s="12" cm="1">
        <f t="array" aca="1" ref="B9" ca="1">_FV(A9,"Price",TRUE)</f>
        <v>27.91</v>
      </c>
      <c r="C9" s="5">
        <f ca="1">'[8]DCF Model'!$K$6</f>
        <v>-0.37729189452442768</v>
      </c>
      <c r="D9" s="5">
        <f>'[8]DCF Model'!$K$11</f>
        <v>0.28615036662532922</v>
      </c>
      <c r="E9" s="5">
        <f>'[8]DCF Model'!$K$16</f>
        <v>0.64300772014364105</v>
      </c>
      <c r="F9" s="5">
        <f>'[8]DCF Model'!$K$19</f>
        <v>0.40234169038561712</v>
      </c>
      <c r="G9" s="5">
        <f>'[8]DCF Model'!$E$3</f>
        <v>0.71152607855763039</v>
      </c>
      <c r="H9" s="5">
        <f>'[8]DCF Model'!$E$4</f>
        <v>3.0674846625766871E-2</v>
      </c>
      <c r="I9" s="5">
        <f>'[8]DCF Model'!$E$5</f>
        <v>6.8506748466257664E-2</v>
      </c>
      <c r="J9" s="5">
        <f>'[8]DCF Model'!$E$6</f>
        <v>-4.2000000000000003E-2</v>
      </c>
      <c r="K9" s="7">
        <f ca="1">'[8]DCF Model'!$C$3</f>
        <v>10.86347265398773</v>
      </c>
      <c r="L9" s="13" t="s">
        <v>18</v>
      </c>
      <c r="M9" s="8">
        <f ca="1">'[8]DCF Model'!$C$5</f>
        <v>6.3061555589326605E-3</v>
      </c>
      <c r="N9" s="9">
        <f>'[8]DCF Model'!$C$6</f>
        <v>3.8598433657426247E-2</v>
      </c>
      <c r="O9" s="10" cm="1">
        <f t="array" aca="1" ref="O9" ca="1">_FV(A9,"Market cap",TRUE)</f>
        <v>8853730213</v>
      </c>
      <c r="P9" s="5">
        <f t="shared" ca="1" si="0"/>
        <v>0.21536444453497683</v>
      </c>
      <c r="Q9" s="14" t="str" cm="1">
        <f t="array" aca="1" ref="Q9" ca="1">_FV(A9,"Industry")</f>
        <v>Software &amp; IT Services</v>
      </c>
    </row>
    <row r="10" spans="1:17" ht="34" customHeight="1" x14ac:dyDescent="0.2">
      <c r="A10" s="11" t="e" vm="9">
        <v>#VALUE!</v>
      </c>
      <c r="B10" s="12" cm="1">
        <f t="array" aca="1" ref="B10" ca="1">_FV(A10,"Price",TRUE)</f>
        <v>131.47</v>
      </c>
      <c r="C10" s="5">
        <f>'[9]DCF Model'!$K$6</f>
        <v>-0.57692258421914</v>
      </c>
      <c r="D10" s="5">
        <f>'[9]DCF Model'!$K$11</f>
        <v>0.27805004749024576</v>
      </c>
      <c r="E10" s="5">
        <f>'[9]DCF Model'!$K$16</f>
        <v>0.34114639395578517</v>
      </c>
      <c r="F10" s="5">
        <f>'[9]DCF Model'!$K$19</f>
        <v>0.55777597266396661</v>
      </c>
      <c r="G10" s="5">
        <f>'[9]DCF Model'!$E$3</f>
        <v>0.86194029850746268</v>
      </c>
      <c r="H10" s="5">
        <f>'[9]DCF Model'!$E$4</f>
        <v>0.20368818105616093</v>
      </c>
      <c r="I10" s="5">
        <f>'[9]DCF Model'!$E$5</f>
        <v>0.11483654652137469</v>
      </c>
      <c r="J10" s="5">
        <f>'[9]DCF Model'!$E$6</f>
        <v>-5.7000000000000002E-2</v>
      </c>
      <c r="K10" s="7">
        <f>'[9]DCF Model'!$C$3</f>
        <v>17.818327561609387</v>
      </c>
      <c r="L10" s="7">
        <f>'[9]DCF Model'!$C$4</f>
        <v>87.478455888888888</v>
      </c>
      <c r="M10" s="8">
        <f>'[9]DCF Model'!$C$5</f>
        <v>6.4448555075840358E-3</v>
      </c>
      <c r="N10" s="9">
        <f>'[9]DCF Model'!$C$6</f>
        <v>0</v>
      </c>
      <c r="O10" s="10" cm="1">
        <f t="array" aca="1" ref="O10" ca="1">_FV(A10,"Market cap",TRUE)</f>
        <v>23083279101</v>
      </c>
      <c r="P10" s="5">
        <f t="shared" si="0"/>
        <v>0.21543935699698197</v>
      </c>
      <c r="Q10" s="14" t="str" cm="1">
        <f t="array" aca="1" ref="Q10" ca="1">_FV(A10,"Industry")</f>
        <v>Software &amp; IT Services</v>
      </c>
    </row>
    <row r="11" spans="1:17" ht="34" customHeight="1" x14ac:dyDescent="0.2">
      <c r="A11" s="11" t="e" vm="10">
        <v>#VALUE!</v>
      </c>
      <c r="B11" s="12" cm="1">
        <f t="array" aca="1" ref="B11" ca="1">_FV(A11,"Price",TRUE)</f>
        <v>330.78</v>
      </c>
      <c r="C11" s="5">
        <f ca="1">'[10]DCF Model'!$K$6</f>
        <v>-0.70320794914049656</v>
      </c>
      <c r="D11" s="5">
        <f>'[10]DCF Model'!$K$11</f>
        <v>0.25462214682484519</v>
      </c>
      <c r="E11" s="5">
        <f>'[10]DCF Model'!$K$16</f>
        <v>0.29483859800965134</v>
      </c>
      <c r="F11" s="5">
        <f>'[10]DCF Model'!$K$19</f>
        <v>0.27455603467408651</v>
      </c>
      <c r="G11" s="5">
        <f>'[10]DCF Model'!$E$3</f>
        <v>0.75261780104712039</v>
      </c>
      <c r="H11" s="5">
        <f>'[10]DCF Model'!$E$4</f>
        <v>0.23434291581108829</v>
      </c>
      <c r="I11" s="5">
        <f>'[10]DCF Model'!$E$5</f>
        <v>0.23100616016427106</v>
      </c>
      <c r="J11" s="5">
        <f>'[10]DCF Model'!$E$6</f>
        <v>0.36599999999999999</v>
      </c>
      <c r="K11" s="7">
        <f ca="1">'[10]DCF Model'!$C$3</f>
        <v>20.811835367556469</v>
      </c>
      <c r="L11" s="7">
        <f ca="1">'[10]DCF Model'!$C$4</f>
        <v>88.809321568455644</v>
      </c>
      <c r="M11" s="8">
        <f ca="1">'[10]DCF Model'!$C$5</f>
        <v>1.1099749545606444E-2</v>
      </c>
      <c r="N11" s="9">
        <f>'[10]DCF Model'!$C$6</f>
        <v>2.7569677873846565E-2</v>
      </c>
      <c r="O11" s="10" cm="1">
        <f t="array" aca="1" ref="O11" ca="1">_FV(A11,"Market cap",TRUE)</f>
        <v>81082910592</v>
      </c>
      <c r="P11" s="5">
        <f t="shared" ca="1" si="0"/>
        <v>0.21309696342382078</v>
      </c>
      <c r="Q11" s="14" t="str" cm="1">
        <f t="array" aca="1" ref="Q11" ca="1">_FV(A11,"Industry")</f>
        <v>Software &amp; IT Services</v>
      </c>
    </row>
    <row r="12" spans="1:17" ht="34" customHeight="1" x14ac:dyDescent="0.2">
      <c r="A12" s="11" t="e" vm="11">
        <v>#VALUE!</v>
      </c>
      <c r="B12" s="12" cm="1">
        <f t="array" aca="1" ref="B12" ca="1">_FV(A12,"Price",TRUE)</f>
        <v>425.42</v>
      </c>
      <c r="C12" s="5">
        <f ca="1">'[11]DCF Model'!$K$6</f>
        <v>-0.42367989001658235</v>
      </c>
      <c r="D12" s="5">
        <f>'[11]DCF Model'!$K$11</f>
        <v>0.13163999597200804</v>
      </c>
      <c r="E12" s="5">
        <f>'[11]DCF Model'!$K$16</f>
        <v>0.14041525910974922</v>
      </c>
      <c r="F12" s="5">
        <f>'[11]DCF Model'!$K$19</f>
        <v>0.18188571263816136</v>
      </c>
      <c r="G12" s="5">
        <f>'[11]DCF Model'!$E$3</f>
        <v>0.69767441860465118</v>
      </c>
      <c r="H12" s="5">
        <f>'[11]DCF Model'!$E$4</f>
        <v>0.34982033776500182</v>
      </c>
      <c r="I12" s="5">
        <f>'[11]DCF Model'!$E$5</f>
        <v>0.2790693496227093</v>
      </c>
      <c r="J12" s="5">
        <f>'[11]DCF Model'!$E$6</f>
        <v>0.28199999999999997</v>
      </c>
      <c r="K12" s="7">
        <f ca="1">'[11]DCF Model'!$C$3</f>
        <v>11.365242813582466</v>
      </c>
      <c r="L12" s="7">
        <f ca="1">'[11]DCF Model'!$C$4</f>
        <v>32.488799496892817</v>
      </c>
      <c r="M12" s="8">
        <f ca="1">'[11]DCF Model'!$C$5</f>
        <v>2.4554631537585532E-2</v>
      </c>
      <c r="N12" s="9">
        <f>'[11]DCF Model'!$C$6</f>
        <v>-4.4410933615544783E-3</v>
      </c>
      <c r="O12" s="10" cm="1">
        <f t="array" aca="1" ref="O12" ca="1">_FV(A12,"Market cap",TRUE)</f>
        <v>3162947075020</v>
      </c>
      <c r="P12" s="5">
        <f t="shared" ca="1" si="0"/>
        <v>0.20485314796196233</v>
      </c>
      <c r="Q12" s="14" t="str" cm="1">
        <f t="array" aca="1" ref="Q12" ca="1">_FV(A12,"Industry")</f>
        <v>Software &amp; IT Services</v>
      </c>
    </row>
    <row r="13" spans="1:17" ht="34" customHeight="1" x14ac:dyDescent="0.2">
      <c r="A13" s="11" t="e" vm="12">
        <v>#VALUE!</v>
      </c>
      <c r="B13" s="12" cm="1">
        <f t="array" aca="1" ref="B13" ca="1">_FV(A13,"Price",TRUE)</f>
        <v>283.67</v>
      </c>
      <c r="C13" s="5">
        <f ca="1">'[12]DCF Model'!$K$6</f>
        <v>-0.62988851145604574</v>
      </c>
      <c r="D13" s="5">
        <f>'[12]DCF Model'!$K$11</f>
        <v>0.11855439315009186</v>
      </c>
      <c r="E13" s="5">
        <f>'[12]DCF Model'!$K$16</f>
        <v>0.22606494566420066</v>
      </c>
      <c r="F13" s="5">
        <f>'[12]DCF Model'!$K$19</f>
        <v>0.15625995299446765</v>
      </c>
      <c r="G13" s="5">
        <f>'[12]DCF Model'!$E$3</f>
        <v>0.53606027987082883</v>
      </c>
      <c r="H13" s="5">
        <f>'[12]DCF Model'!$E$4</f>
        <v>0.27596153846153848</v>
      </c>
      <c r="I13" s="5">
        <f>'[12]DCF Model'!$E$5</f>
        <v>0.28269230769230769</v>
      </c>
      <c r="J13" s="5">
        <f>'[12]DCF Model'!$E$6</f>
        <v>0.61</v>
      </c>
      <c r="K13" s="7">
        <f ca="1">'[12]DCF Model'!$C$3</f>
        <v>16.658869881730769</v>
      </c>
      <c r="L13" s="7">
        <f ca="1">'[12]DCF Model'!$C$4</f>
        <v>60.366636505226481</v>
      </c>
      <c r="M13" s="8">
        <f ca="1">'[12]DCF Model'!$C$5</f>
        <v>1.6969476903251821E-2</v>
      </c>
      <c r="N13" s="9">
        <f>'[12]DCF Model'!$C$6</f>
        <v>-1.0381304809631989E-2</v>
      </c>
      <c r="O13" s="10" cm="1">
        <f t="array" aca="1" ref="O13" ca="1">_FV(A13,"Market cap",TRUE)</f>
        <v>17325224677</v>
      </c>
      <c r="P13" s="5">
        <f t="shared" ca="1" si="0"/>
        <v>0.19696311329717367</v>
      </c>
      <c r="Q13" s="14" t="str" cm="1">
        <f t="array" aca="1" ref="Q13" ca="1">_FV(A13,"Industry")</f>
        <v>Software &amp; IT Services</v>
      </c>
    </row>
    <row r="14" spans="1:17" ht="34" customHeight="1" x14ac:dyDescent="0.2">
      <c r="A14" s="11" t="e" vm="13">
        <v>#VALUE!</v>
      </c>
      <c r="B14" s="12" cm="1">
        <f t="array" aca="1" ref="B14" ca="1">_FV(A14,"Price",TRUE)</f>
        <v>294.12</v>
      </c>
      <c r="C14" s="5">
        <f ca="1">'[13]DCF Model'!$K$6</f>
        <v>-0.67938650888476659</v>
      </c>
      <c r="D14" s="5">
        <f>'[13]DCF Model'!$K$11</f>
        <v>0.19442148531031861</v>
      </c>
      <c r="E14" s="5">
        <f>'[13]DCF Model'!$K$16</f>
        <v>0.56155582674464977</v>
      </c>
      <c r="F14" s="5">
        <f>'[13]DCF Model'!$K$19</f>
        <v>0.47519390467664568</v>
      </c>
      <c r="G14" s="5">
        <f>'[13]DCF Model'!$E$3</f>
        <v>0.74806892453951279</v>
      </c>
      <c r="H14" s="5">
        <f>'[13]DCF Model'!$E$4</f>
        <v>0.10690192008303062</v>
      </c>
      <c r="I14" s="5">
        <f>'[13]DCF Model'!$E$5</f>
        <v>8.354955889984432E-2</v>
      </c>
      <c r="J14" s="5">
        <f>'[13]DCF Model'!$E$6</f>
        <v>-9.4E-2</v>
      </c>
      <c r="K14" s="7">
        <f ca="1">'[13]DCF Model'!$C$3</f>
        <v>11.274770437986508</v>
      </c>
      <c r="L14" s="7">
        <f ca="1">'[13]DCF Model'!$C$4</f>
        <v>105.46836230097087</v>
      </c>
      <c r="M14" s="8">
        <f ca="1">'[13]DCF Model'!$C$5</f>
        <v>7.4103113104948435E-3</v>
      </c>
      <c r="N14" s="9">
        <f>'[13]DCF Model'!$C$6</f>
        <v>0.05</v>
      </c>
      <c r="O14" s="10" cm="1">
        <f t="array" aca="1" ref="O14" ca="1">_FV(A14,"Market cap",TRUE)</f>
        <v>21726482634</v>
      </c>
      <c r="P14" s="5">
        <f t="shared" ca="1" si="0"/>
        <v>0.17453813892115438</v>
      </c>
      <c r="Q14" s="14" t="str" cm="1">
        <f t="array" aca="1" ref="Q14" ca="1">_FV(A14,"Industry")</f>
        <v>Software &amp; IT Services</v>
      </c>
    </row>
    <row r="15" spans="1:17" ht="34" customHeight="1" x14ac:dyDescent="0.2">
      <c r="A15" s="11" t="e" vm="14">
        <v>#VALUE!</v>
      </c>
      <c r="B15" s="12" cm="1">
        <f t="array" aca="1" ref="B15" ca="1">_FV(A15,"Price",TRUE)</f>
        <v>210.05</v>
      </c>
      <c r="C15" s="5">
        <f ca="1">'[14]DCF Model'!$K$6</f>
        <v>-0.25616727315126864</v>
      </c>
      <c r="D15" s="5">
        <f>'[14]DCF Model'!$K$11</f>
        <v>0.10603841743810807</v>
      </c>
      <c r="E15" s="5">
        <f>'[14]DCF Model'!$K$16</f>
        <v>0.31035400854532963</v>
      </c>
      <c r="F15" s="5">
        <f>'[14]DCF Model'!$K$19</f>
        <v>0.41731667865266359</v>
      </c>
      <c r="G15" s="5">
        <f>'[14]DCF Model'!$E$3</f>
        <v>0.46972860125260962</v>
      </c>
      <c r="H15" s="5">
        <f>'[14]DCF Model'!$E$4</f>
        <v>8.623313460935049E-2</v>
      </c>
      <c r="I15" s="5">
        <f>'[14]DCF Model'!$E$5</f>
        <v>9.9077502353310323E-2</v>
      </c>
      <c r="J15" s="5">
        <f>'[14]DCF Model'!$E$6</f>
        <v>9.1999999999999998E-2</v>
      </c>
      <c r="K15" s="7">
        <f ca="1">'[14]DCF Model'!$C$3</f>
        <v>3.4651362574521491</v>
      </c>
      <c r="L15" s="7">
        <f ca="1">'[14]DCF Model'!$C$4</f>
        <v>40.183350322932775</v>
      </c>
      <c r="M15" s="8">
        <f ca="1">'[14]DCF Model'!$C$5</f>
        <v>2.859267139646629E-2</v>
      </c>
      <c r="N15" s="9">
        <f>'[14]DCF Model'!$C$6</f>
        <v>9.8392636008117016E-3</v>
      </c>
      <c r="O15" s="10" cm="1">
        <f t="array" aca="1" ref="O15" ca="1">_FV(A15,"Market cap",TRUE)</f>
        <v>2208677850500</v>
      </c>
      <c r="P15" s="5">
        <f t="shared" ca="1" si="0"/>
        <v>0.16557263371251291</v>
      </c>
      <c r="Q15" s="14" t="str" cm="1">
        <f t="array" aca="1" ref="Q15" ca="1">_FV(A15,"Industry")</f>
        <v>Diversified Retail</v>
      </c>
    </row>
    <row r="16" spans="1:17" ht="34" customHeight="1" x14ac:dyDescent="0.2">
      <c r="A16" s="11" t="e" vm="15">
        <v>#VALUE!</v>
      </c>
      <c r="B16" s="12" cm="1">
        <f t="array" aca="1" ref="B16" ca="1">_FV(A16,"Price",TRUE)</f>
        <v>85.55</v>
      </c>
      <c r="C16" s="5">
        <f>'[15]DCF Model'!$K$6</f>
        <v>-0.49808155036452273</v>
      </c>
      <c r="D16" s="5">
        <f>'[15]DCF Model'!$K$11</f>
        <v>0.19851711270280772</v>
      </c>
      <c r="E16" s="5">
        <f>'[15]DCF Model'!$K$16</f>
        <v>0.17945249925664331</v>
      </c>
      <c r="F16" s="5">
        <f>'[15]DCF Model'!$K$19</f>
        <v>0.48617827157150678</v>
      </c>
      <c r="G16" s="5">
        <f>'[15]DCF Model'!$E$3</f>
        <v>0.49787535410764872</v>
      </c>
      <c r="H16" s="5">
        <f>'[15]DCF Model'!$E$4</f>
        <v>0.1660303135485364</v>
      </c>
      <c r="I16" s="5">
        <f>'[15]DCF Model'!$E$5</f>
        <v>0.12518801342126576</v>
      </c>
      <c r="J16" s="5">
        <f>'[15]DCF Model'!$E$6</f>
        <v>9.0999999999999998E-2</v>
      </c>
      <c r="K16" s="7">
        <f>'[15]DCF Model'!$C$3</f>
        <v>12.226452860118014</v>
      </c>
      <c r="L16" s="7">
        <f>'[15]DCF Model'!$C$4</f>
        <v>73.639882975609751</v>
      </c>
      <c r="M16" s="8">
        <f>'[15]DCF Model'!$C$5</f>
        <v>1.0239111445775238E-2</v>
      </c>
      <c r="N16" s="9">
        <f>'[15]DCF Model'!$C$6</f>
        <v>1.5793341545650597E-2</v>
      </c>
      <c r="O16" s="10" cm="1">
        <f t="array" aca="1" ref="O16" ca="1">_FV(A16,"Market cap",TRUE)</f>
        <v>105660400000</v>
      </c>
      <c r="P16" s="5">
        <f t="shared" si="0"/>
        <v>0.15577000178048572</v>
      </c>
      <c r="Q16" s="14" t="str" cm="1">
        <f t="array" aca="1" ref="Q16" ca="1">_FV(A16,"Industry")</f>
        <v>Software &amp; IT Services</v>
      </c>
    </row>
    <row r="17" spans="1:17" ht="34" customHeight="1" x14ac:dyDescent="0.2">
      <c r="A17" s="11" t="e" vm="16">
        <v>#VALUE!</v>
      </c>
      <c r="B17" s="12" cm="1">
        <f t="array" aca="1" ref="B17" ca="1">_FV(A17,"Price",TRUE)</f>
        <v>245.97</v>
      </c>
      <c r="C17" s="5">
        <f>'[16]DCF Model'!$K$6</f>
        <v>-0.50098426677637398</v>
      </c>
      <c r="D17" s="5">
        <f>'[16]DCF Model'!$K$11</f>
        <v>8.3286327139882085E-2</v>
      </c>
      <c r="E17" s="5">
        <f>'[16]DCF Model'!$K$16</f>
        <v>9.180488398592096E-2</v>
      </c>
      <c r="F17" s="5">
        <f>'[16]DCF Model'!$K$19</f>
        <v>0.1300038997325704</v>
      </c>
      <c r="G17" s="5">
        <f>'[16]DCF Model'!$E$3</f>
        <v>0.66104702750665478</v>
      </c>
      <c r="H17" s="5">
        <f>'[16]DCF Model'!$E$4</f>
        <v>0.40134340890008396</v>
      </c>
      <c r="I17" s="5">
        <f>'[16]DCF Model'!$E$5</f>
        <v>0.29974811083123426</v>
      </c>
      <c r="J17" s="5">
        <f>'[16]DCF Model'!$E$6</f>
        <v>2.5000000000000001E-2</v>
      </c>
      <c r="K17" s="7">
        <f>'[16]DCF Model'!$C$3</f>
        <v>12.975160035264484</v>
      </c>
      <c r="L17" s="7">
        <f>'[16]DCF Model'!$C$4</f>
        <v>32.329321343096233</v>
      </c>
      <c r="M17" s="8">
        <f>'[16]DCF Model'!$C$5</f>
        <v>2.3101688920719676E-2</v>
      </c>
      <c r="N17" s="9">
        <f>'[16]DCF Model'!$C$6</f>
        <v>-2.3177547447191211E-2</v>
      </c>
      <c r="O17" s="10" cm="1">
        <f t="array" aca="1" ref="O17" ca="1">_FV(A17,"Market cap",TRUE)</f>
        <v>15453410000</v>
      </c>
      <c r="P17" s="5">
        <f t="shared" si="0"/>
        <v>0.14890617391499655</v>
      </c>
      <c r="Q17" s="14" t="str" cm="1">
        <f t="array" aca="1" ref="Q17" ca="1">_FV(A17,"Industry")</f>
        <v>Software &amp; IT Services</v>
      </c>
    </row>
    <row r="18" spans="1:17" ht="34" customHeight="1" x14ac:dyDescent="0.2">
      <c r="A18" s="11" t="e" vm="17">
        <v>#VALUE!</v>
      </c>
      <c r="B18" s="12" cm="1">
        <f t="array" aca="1" ref="B18" ca="1">_FV(A18,"Price",TRUE)</f>
        <v>399.71</v>
      </c>
      <c r="C18" s="5">
        <f>'[17]DCF Model'!$K$6</f>
        <v>-0.47153223689011126</v>
      </c>
      <c r="D18" s="5">
        <f>'[17]DCF Model'!$K$11</f>
        <v>0.15263660528930229</v>
      </c>
      <c r="E18" s="5">
        <f>'[17]DCF Model'!$K$16</f>
        <v>0.22540232675225663</v>
      </c>
      <c r="F18" s="5">
        <f>'[17]DCF Model'!$K$19</f>
        <v>0.20786218366111942</v>
      </c>
      <c r="G18" s="5">
        <f>'[17]DCF Model'!$E$3</f>
        <v>0.2603076923076923</v>
      </c>
      <c r="H18" s="5">
        <f>'[17]DCF Model'!$E$4</f>
        <v>7.6470588235294124E-2</v>
      </c>
      <c r="I18" s="5">
        <f>'[17]DCF Model'!$E$5</f>
        <v>0.1021764705882353</v>
      </c>
      <c r="J18" s="5">
        <f>'[17]DCF Model'!$E$6</f>
        <v>0.16</v>
      </c>
      <c r="K18" s="7">
        <f>'[17]DCF Model'!$C$3</f>
        <v>4.6200651308823533</v>
      </c>
      <c r="L18" s="7">
        <f>'[17]DCF Model'!$C$4</f>
        <v>60.416236326923077</v>
      </c>
      <c r="M18" s="8">
        <f>'[17]DCF Model'!$C$5</f>
        <v>2.2115807395278287E-2</v>
      </c>
      <c r="N18" s="9">
        <f>'[17]DCF Model'!$C$6</f>
        <v>9.5782203456843042E-3</v>
      </c>
      <c r="O18" s="10" cm="1">
        <f t="array" aca="1" ref="O18" ca="1">_FV(A18,"Market cap",TRUE)</f>
        <v>80265045622</v>
      </c>
      <c r="P18" s="5">
        <f t="shared" si="0"/>
        <v>8.9165453742973605E-2</v>
      </c>
      <c r="Q18" s="14" t="str" cm="1">
        <f t="array" aca="1" ref="Q18" ca="1">_FV(A18,"Industry")</f>
        <v>Software &amp; IT Services</v>
      </c>
    </row>
    <row r="19" spans="1:17" ht="34" customHeight="1" x14ac:dyDescent="0.2">
      <c r="A19" s="11" t="e" vm="18">
        <v>#VALUE!</v>
      </c>
      <c r="B19" s="12" cm="1">
        <f t="array" aca="1" ref="B19" ca="1">_FV(A19,"Price",TRUE)</f>
        <v>4.0049999999999999</v>
      </c>
      <c r="C19" s="5">
        <f ca="1">'[18]DCF Model'!$K$6</f>
        <v>0.61492537351083332</v>
      </c>
      <c r="D19" s="5">
        <f>'[18]DCF Model'!$K$11</f>
        <v>0.1949423248121232</v>
      </c>
      <c r="E19" s="5">
        <f>'[18]DCF Model'!$K$16</f>
        <v>7.9589366221192698E-2</v>
      </c>
      <c r="F19" s="5">
        <f>'[18]DCF Model'!$K$19</f>
        <v>0.32716547712375299</v>
      </c>
      <c r="G19" s="5">
        <f>'[18]DCF Model'!$E$3</f>
        <v>0.57403433476394849</v>
      </c>
      <c r="H19" s="5">
        <f>'[18]DCF Model'!$E$4</f>
        <v>-0.5842696629213483</v>
      </c>
      <c r="I19" s="5">
        <f>'[18]DCF Model'!$E$5</f>
        <v>-0.24157303370786518</v>
      </c>
      <c r="J19" s="5">
        <f>'[18]DCF Model'!$E$6</f>
        <v>-0.307</v>
      </c>
      <c r="K19" s="7">
        <f ca="1">'[18]DCF Model'!$C$3</f>
        <v>2.7554129999999999</v>
      </c>
      <c r="L19" s="13" t="s">
        <v>18</v>
      </c>
      <c r="M19" s="8">
        <f ca="1">'[18]DCF Model'!$C$5</f>
        <v>-8.7672168821104193E-2</v>
      </c>
      <c r="N19" s="9">
        <f>'[18]DCF Model'!$C$6</f>
        <v>8.0082872056490714E-2</v>
      </c>
      <c r="O19" s="10" cm="1">
        <f t="array" aca="1" ref="O19" ca="1">_FV(A19,"Market cap",TRUE)</f>
        <v>490463514</v>
      </c>
      <c r="P19" s="5">
        <f t="shared" ca="1" si="0"/>
        <v>8.2226772475329668E-2</v>
      </c>
      <c r="Q19" s="14" t="str" cm="1">
        <f t="array" aca="1" ref="Q19" ca="1">_FV(A19,"Industry")</f>
        <v>Software &amp; IT Services</v>
      </c>
    </row>
    <row r="20" spans="1:17" ht="34" customHeight="1" x14ac:dyDescent="0.2">
      <c r="A20" s="11" t="e" vm="19">
        <v>#VALUE!</v>
      </c>
      <c r="B20" s="12" cm="1">
        <f t="array" aca="1" ref="B20" ca="1">_FV(A20,"Price",TRUE)</f>
        <v>44.47</v>
      </c>
      <c r="C20" s="5">
        <f ca="1">'[19]DCF Model'!$K$6</f>
        <v>-0.67542394664206018</v>
      </c>
      <c r="D20" s="5">
        <f>'[19]DCF Model'!$K$11</f>
        <v>0.25691034030276072</v>
      </c>
      <c r="E20" s="17" t="s">
        <v>18</v>
      </c>
      <c r="F20" s="5">
        <f>'[19]DCF Model'!$K$19</f>
        <v>0.46193305113608712</v>
      </c>
      <c r="G20" s="5">
        <f>'[19]DCF Model'!$E$3</f>
        <v>0.76910828025477707</v>
      </c>
      <c r="H20" s="5">
        <f>'[19]DCF Model'!$E$4</f>
        <v>-0.38682634730538923</v>
      </c>
      <c r="I20" s="5">
        <f>'[19]DCF Model'!$E$5</f>
        <v>-0.18562874251497005</v>
      </c>
      <c r="J20" s="5">
        <f>'[19]DCF Model'!$E$6</f>
        <v>6.2E-2</v>
      </c>
      <c r="K20" s="7">
        <f ca="1">'[19]DCF Model'!$C$3</f>
        <v>9.6743925796407186</v>
      </c>
      <c r="L20" s="15" t="s">
        <v>18</v>
      </c>
      <c r="M20" s="8">
        <f ca="1">'[19]DCF Model'!$C$5</f>
        <v>-1.9187637982111309E-2</v>
      </c>
      <c r="N20" s="9">
        <f>'[19]DCF Model'!$C$6</f>
        <v>0</v>
      </c>
      <c r="O20" s="10" cm="1">
        <f t="array" aca="1" ref="O20" ca="1">_FV(A20,"Market cap",TRUE)</f>
        <v>8078117804</v>
      </c>
      <c r="P20" s="5">
        <f t="shared" ca="1" si="0"/>
        <v>4.3153233604457934E-2</v>
      </c>
      <c r="Q20" s="14" t="str" cm="1">
        <f t="array" aca="1" ref="Q20" ca="1">_FV(A20,"Industry")</f>
        <v>Software &amp; IT Services</v>
      </c>
    </row>
    <row r="21" spans="1:17" ht="34" customHeight="1" x14ac:dyDescent="0.2">
      <c r="A21" s="11"/>
      <c r="B21" s="12"/>
      <c r="J21" s="6"/>
      <c r="M21" s="8"/>
      <c r="O21" s="10"/>
      <c r="P21" s="6"/>
    </row>
    <row r="22" spans="1:17" ht="34" customHeight="1" x14ac:dyDescent="0.2">
      <c r="A22" s="11"/>
      <c r="B22" s="12"/>
      <c r="J22" s="6"/>
      <c r="M22" s="8"/>
      <c r="O22" s="10"/>
      <c r="P22" s="6"/>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sheetData>
  <autoFilter ref="A1:P29" xr:uid="{29BB830F-6CB2-A446-9573-F3AE78C789D0}">
    <sortState xmlns:xlrd2="http://schemas.microsoft.com/office/spreadsheetml/2017/richdata2" ref="A2:P29">
      <sortCondition descending="1" ref="P1:P29"/>
    </sortState>
  </autoFilter>
  <conditionalFormatting sqref="C2:C3">
    <cfRule type="colorScale" priority="6848">
      <colorScale>
        <cfvo type="min"/>
        <cfvo type="percentile" val="50"/>
        <cfvo type="max"/>
        <color rgb="FFF8696B"/>
        <color rgb="FFFCFCFF"/>
        <color rgb="FF63BE7B"/>
      </colorScale>
    </cfRule>
  </conditionalFormatting>
  <conditionalFormatting sqref="C2:C4">
    <cfRule type="colorScale" priority="6559">
      <colorScale>
        <cfvo type="min"/>
        <cfvo type="percentile" val="50"/>
        <cfvo type="max"/>
        <color rgb="FFF8696B"/>
        <color rgb="FFFCFCFF"/>
        <color rgb="FF63BE7B"/>
      </colorScale>
    </cfRule>
  </conditionalFormatting>
  <conditionalFormatting sqref="C2:C5">
    <cfRule type="colorScale" priority="6561">
      <colorScale>
        <cfvo type="min"/>
        <cfvo type="percentile" val="50"/>
        <cfvo type="max"/>
        <color rgb="FFF8696B"/>
        <color rgb="FFFCFCFF"/>
        <color rgb="FF63BE7B"/>
      </colorScale>
    </cfRule>
  </conditionalFormatting>
  <conditionalFormatting sqref="C2:C15">
    <cfRule type="colorScale" priority="6888">
      <colorScale>
        <cfvo type="min"/>
        <cfvo type="percentile" val="50"/>
        <cfvo type="max"/>
        <color rgb="FFF8696B"/>
        <color rgb="FFFCFCFF"/>
        <color rgb="FF63BE7B"/>
      </colorScale>
    </cfRule>
  </conditionalFormatting>
  <conditionalFormatting sqref="C2:C16">
    <cfRule type="colorScale" priority="6761">
      <colorScale>
        <cfvo type="min"/>
        <cfvo type="percentile" val="50"/>
        <cfvo type="max"/>
        <color rgb="FFF8696B"/>
        <color rgb="FFFCFCFF"/>
        <color rgb="FF63BE7B"/>
      </colorScale>
    </cfRule>
  </conditionalFormatting>
  <conditionalFormatting sqref="C2:C17">
    <cfRule type="colorScale" priority="6733">
      <colorScale>
        <cfvo type="min"/>
        <cfvo type="percentile" val="50"/>
        <cfvo type="max"/>
        <color rgb="FFF8696B"/>
        <color rgb="FFFCFCFF"/>
        <color rgb="FF63BE7B"/>
      </colorScale>
    </cfRule>
  </conditionalFormatting>
  <conditionalFormatting sqref="C2:C18">
    <cfRule type="colorScale" priority="6533">
      <colorScale>
        <cfvo type="min"/>
        <cfvo type="percentile" val="50"/>
        <cfvo type="max"/>
        <color rgb="FFF8696B"/>
        <color rgb="FFFCFCFF"/>
        <color rgb="FF63BE7B"/>
      </colorScale>
    </cfRule>
  </conditionalFormatting>
  <conditionalFormatting sqref="C2:C19">
    <cfRule type="colorScale" priority="6318">
      <colorScale>
        <cfvo type="min"/>
        <cfvo type="percentile" val="50"/>
        <cfvo type="max"/>
        <color rgb="FFF8696B"/>
        <color rgb="FFFCFCFF"/>
        <color rgb="FF63BE7B"/>
      </colorScale>
    </cfRule>
  </conditionalFormatting>
  <conditionalFormatting sqref="C2:C20">
    <cfRule type="colorScale" priority="61">
      <colorScale>
        <cfvo type="min"/>
        <cfvo type="percentile" val="50"/>
        <cfvo type="max"/>
        <color rgb="FFF8696B"/>
        <color rgb="FFFCFCFF"/>
        <color rgb="FF63BE7B"/>
      </colorScale>
    </cfRule>
  </conditionalFormatting>
  <conditionalFormatting sqref="C6:J6">
    <cfRule type="colorScale" priority="1762">
      <colorScale>
        <cfvo type="min"/>
        <cfvo type="percentile" val="50"/>
        <cfvo type="max"/>
        <color rgb="FFF8696B"/>
        <color rgb="FFFCFCFF"/>
        <color rgb="FF63BE7B"/>
      </colorScale>
    </cfRule>
    <cfRule type="colorScale" priority="1804">
      <colorScale>
        <cfvo type="min"/>
        <cfvo type="percentile" val="50"/>
        <cfvo type="max"/>
        <color rgb="FFF8696B"/>
        <color rgb="FFFCFCFF"/>
        <color rgb="FF63BE7B"/>
      </colorScale>
    </cfRule>
    <cfRule type="colorScale" priority="1826">
      <colorScale>
        <cfvo type="min"/>
        <cfvo type="percentile" val="50"/>
        <cfvo type="max"/>
        <color rgb="FFF8696B"/>
        <color rgb="FFFCFCFF"/>
        <color rgb="FF63BE7B"/>
      </colorScale>
    </cfRule>
    <cfRule type="colorScale" priority="1833">
      <colorScale>
        <cfvo type="min"/>
        <cfvo type="percentile" val="50"/>
        <cfvo type="max"/>
        <color rgb="FFF8696B"/>
        <color rgb="FFFCFCFF"/>
        <color rgb="FF63BE7B"/>
      </colorScale>
    </cfRule>
    <cfRule type="colorScale" priority="1840">
      <colorScale>
        <cfvo type="min"/>
        <cfvo type="percentile" val="50"/>
        <cfvo type="max"/>
        <color rgb="FFF8696B"/>
        <color rgb="FFFCFCFF"/>
        <color rgb="FF63BE7B"/>
      </colorScale>
    </cfRule>
    <cfRule type="colorScale" priority="1847">
      <colorScale>
        <cfvo type="min"/>
        <cfvo type="percentile" val="50"/>
        <cfvo type="max"/>
        <color rgb="FFF8696B"/>
        <color rgb="FFFCFCFF"/>
        <color rgb="FF63BE7B"/>
      </colorScale>
    </cfRule>
    <cfRule type="colorScale" priority="1854">
      <colorScale>
        <cfvo type="min"/>
        <cfvo type="percentile" val="50"/>
        <cfvo type="max"/>
        <color rgb="FFF8696B"/>
        <color rgb="FFFCFCFF"/>
        <color rgb="FF63BE7B"/>
      </colorScale>
    </cfRule>
    <cfRule type="colorScale" priority="1863">
      <colorScale>
        <cfvo type="min"/>
        <cfvo type="percentile" val="50"/>
        <cfvo type="max"/>
        <color rgb="FFF8696B"/>
        <color rgb="FFFCFCFF"/>
        <color rgb="FF63BE7B"/>
      </colorScale>
    </cfRule>
    <cfRule type="colorScale" priority="1869">
      <colorScale>
        <cfvo type="min"/>
        <cfvo type="percentile" val="50"/>
        <cfvo type="max"/>
        <color rgb="FFF8696B"/>
        <color rgb="FFFCFCFF"/>
        <color rgb="FF63BE7B"/>
      </colorScale>
    </cfRule>
  </conditionalFormatting>
  <conditionalFormatting sqref="C7:J7">
    <cfRule type="colorScale" priority="1882">
      <colorScale>
        <cfvo type="min"/>
        <cfvo type="percentile" val="50"/>
        <cfvo type="max"/>
        <color rgb="FFF8696B"/>
        <color rgb="FFFCFCFF"/>
        <color rgb="FF63BE7B"/>
      </colorScale>
    </cfRule>
    <cfRule type="colorScale" priority="1924">
      <colorScale>
        <cfvo type="min"/>
        <cfvo type="percentile" val="50"/>
        <cfvo type="max"/>
        <color rgb="FFF8696B"/>
        <color rgb="FFFCFCFF"/>
        <color rgb="FF63BE7B"/>
      </colorScale>
    </cfRule>
    <cfRule type="colorScale" priority="1946">
      <colorScale>
        <cfvo type="min"/>
        <cfvo type="percentile" val="50"/>
        <cfvo type="max"/>
        <color rgb="FFF8696B"/>
        <color rgb="FFFCFCFF"/>
        <color rgb="FF63BE7B"/>
      </colorScale>
    </cfRule>
    <cfRule type="colorScale" priority="1953">
      <colorScale>
        <cfvo type="min"/>
        <cfvo type="percentile" val="50"/>
        <cfvo type="max"/>
        <color rgb="FFF8696B"/>
        <color rgb="FFFCFCFF"/>
        <color rgb="FF63BE7B"/>
      </colorScale>
    </cfRule>
    <cfRule type="colorScale" priority="1960">
      <colorScale>
        <cfvo type="min"/>
        <cfvo type="percentile" val="50"/>
        <cfvo type="max"/>
        <color rgb="FFF8696B"/>
        <color rgb="FFFCFCFF"/>
        <color rgb="FF63BE7B"/>
      </colorScale>
    </cfRule>
    <cfRule type="colorScale" priority="1967">
      <colorScale>
        <cfvo type="min"/>
        <cfvo type="percentile" val="50"/>
        <cfvo type="max"/>
        <color rgb="FFF8696B"/>
        <color rgb="FFFCFCFF"/>
        <color rgb="FF63BE7B"/>
      </colorScale>
    </cfRule>
    <cfRule type="colorScale" priority="1974">
      <colorScale>
        <cfvo type="min"/>
        <cfvo type="percentile" val="50"/>
        <cfvo type="max"/>
        <color rgb="FFF8696B"/>
        <color rgb="FFFCFCFF"/>
        <color rgb="FF63BE7B"/>
      </colorScale>
    </cfRule>
    <cfRule type="colorScale" priority="1983">
      <colorScale>
        <cfvo type="min"/>
        <cfvo type="percentile" val="50"/>
        <cfvo type="max"/>
        <color rgb="FFF8696B"/>
        <color rgb="FFFCFCFF"/>
        <color rgb="FF63BE7B"/>
      </colorScale>
    </cfRule>
    <cfRule type="colorScale" priority="1989">
      <colorScale>
        <cfvo type="min"/>
        <cfvo type="percentile" val="50"/>
        <cfvo type="max"/>
        <color rgb="FFF8696B"/>
        <color rgb="FFFCFCFF"/>
        <color rgb="FF63BE7B"/>
      </colorScale>
    </cfRule>
  </conditionalFormatting>
  <conditionalFormatting sqref="C8:J8">
    <cfRule type="colorScale" priority="1642">
      <colorScale>
        <cfvo type="min"/>
        <cfvo type="percentile" val="50"/>
        <cfvo type="max"/>
        <color rgb="FFF8696B"/>
        <color rgb="FFFCFCFF"/>
        <color rgb="FF63BE7B"/>
      </colorScale>
    </cfRule>
    <cfRule type="colorScale" priority="1684">
      <colorScale>
        <cfvo type="min"/>
        <cfvo type="percentile" val="50"/>
        <cfvo type="max"/>
        <color rgb="FFF8696B"/>
        <color rgb="FFFCFCFF"/>
        <color rgb="FF63BE7B"/>
      </colorScale>
    </cfRule>
    <cfRule type="colorScale" priority="1706">
      <colorScale>
        <cfvo type="min"/>
        <cfvo type="percentile" val="50"/>
        <cfvo type="max"/>
        <color rgb="FFF8696B"/>
        <color rgb="FFFCFCFF"/>
        <color rgb="FF63BE7B"/>
      </colorScale>
    </cfRule>
    <cfRule type="colorScale" priority="1713">
      <colorScale>
        <cfvo type="min"/>
        <cfvo type="percentile" val="50"/>
        <cfvo type="max"/>
        <color rgb="FFF8696B"/>
        <color rgb="FFFCFCFF"/>
        <color rgb="FF63BE7B"/>
      </colorScale>
    </cfRule>
    <cfRule type="colorScale" priority="1720">
      <colorScale>
        <cfvo type="min"/>
        <cfvo type="percentile" val="50"/>
        <cfvo type="max"/>
        <color rgb="FFF8696B"/>
        <color rgb="FFFCFCFF"/>
        <color rgb="FF63BE7B"/>
      </colorScale>
    </cfRule>
    <cfRule type="colorScale" priority="1727">
      <colorScale>
        <cfvo type="min"/>
        <cfvo type="percentile" val="50"/>
        <cfvo type="max"/>
        <color rgb="FFF8696B"/>
        <color rgb="FFFCFCFF"/>
        <color rgb="FF63BE7B"/>
      </colorScale>
    </cfRule>
    <cfRule type="colorScale" priority="1734">
      <colorScale>
        <cfvo type="min"/>
        <cfvo type="percentile" val="50"/>
        <cfvo type="max"/>
        <color rgb="FFF8696B"/>
        <color rgb="FFFCFCFF"/>
        <color rgb="FF63BE7B"/>
      </colorScale>
    </cfRule>
    <cfRule type="colorScale" priority="1743">
      <colorScale>
        <cfvo type="min"/>
        <cfvo type="percentile" val="50"/>
        <cfvo type="max"/>
        <color rgb="FFF8696B"/>
        <color rgb="FFFCFCFF"/>
        <color rgb="FF63BE7B"/>
      </colorScale>
    </cfRule>
    <cfRule type="colorScale" priority="1749">
      <colorScale>
        <cfvo type="min"/>
        <cfvo type="percentile" val="50"/>
        <cfvo type="max"/>
        <color rgb="FFF8696B"/>
        <color rgb="FFFCFCFF"/>
        <color rgb="FF63BE7B"/>
      </colorScale>
    </cfRule>
  </conditionalFormatting>
  <conditionalFormatting sqref="C9:J9">
    <cfRule type="colorScale" priority="1522">
      <colorScale>
        <cfvo type="min"/>
        <cfvo type="percentile" val="50"/>
        <cfvo type="max"/>
        <color rgb="FFF8696B"/>
        <color rgb="FFFCFCFF"/>
        <color rgb="FF63BE7B"/>
      </colorScale>
    </cfRule>
    <cfRule type="colorScale" priority="1564">
      <colorScale>
        <cfvo type="min"/>
        <cfvo type="percentile" val="50"/>
        <cfvo type="max"/>
        <color rgb="FFF8696B"/>
        <color rgb="FFFCFCFF"/>
        <color rgb="FF63BE7B"/>
      </colorScale>
    </cfRule>
    <cfRule type="colorScale" priority="1586">
      <colorScale>
        <cfvo type="min"/>
        <cfvo type="percentile" val="50"/>
        <cfvo type="max"/>
        <color rgb="FFF8696B"/>
        <color rgb="FFFCFCFF"/>
        <color rgb="FF63BE7B"/>
      </colorScale>
    </cfRule>
    <cfRule type="colorScale" priority="1593">
      <colorScale>
        <cfvo type="min"/>
        <cfvo type="percentile" val="50"/>
        <cfvo type="max"/>
        <color rgb="FFF8696B"/>
        <color rgb="FFFCFCFF"/>
        <color rgb="FF63BE7B"/>
      </colorScale>
    </cfRule>
    <cfRule type="colorScale" priority="1600">
      <colorScale>
        <cfvo type="min"/>
        <cfvo type="percentile" val="50"/>
        <cfvo type="max"/>
        <color rgb="FFF8696B"/>
        <color rgb="FFFCFCFF"/>
        <color rgb="FF63BE7B"/>
      </colorScale>
    </cfRule>
    <cfRule type="colorScale" priority="1607">
      <colorScale>
        <cfvo type="min"/>
        <cfvo type="percentile" val="50"/>
        <cfvo type="max"/>
        <color rgb="FFF8696B"/>
        <color rgb="FFFCFCFF"/>
        <color rgb="FF63BE7B"/>
      </colorScale>
    </cfRule>
    <cfRule type="colorScale" priority="1614">
      <colorScale>
        <cfvo type="min"/>
        <cfvo type="percentile" val="50"/>
        <cfvo type="max"/>
        <color rgb="FFF8696B"/>
        <color rgb="FFFCFCFF"/>
        <color rgb="FF63BE7B"/>
      </colorScale>
    </cfRule>
    <cfRule type="colorScale" priority="1623">
      <colorScale>
        <cfvo type="min"/>
        <cfvo type="percentile" val="50"/>
        <cfvo type="max"/>
        <color rgb="FFF8696B"/>
        <color rgb="FFFCFCFF"/>
        <color rgb="FF63BE7B"/>
      </colorScale>
    </cfRule>
    <cfRule type="colorScale" priority="1629">
      <colorScale>
        <cfvo type="min"/>
        <cfvo type="percentile" val="50"/>
        <cfvo type="max"/>
        <color rgb="FFF8696B"/>
        <color rgb="FFFCFCFF"/>
        <color rgb="FF63BE7B"/>
      </colorScale>
    </cfRule>
  </conditionalFormatting>
  <conditionalFormatting sqref="C10:J10">
    <cfRule type="colorScale" priority="1402">
      <colorScale>
        <cfvo type="min"/>
        <cfvo type="percentile" val="50"/>
        <cfvo type="max"/>
        <color rgb="FFF8696B"/>
        <color rgb="FFFCFCFF"/>
        <color rgb="FF63BE7B"/>
      </colorScale>
    </cfRule>
    <cfRule type="colorScale" priority="1444">
      <colorScale>
        <cfvo type="min"/>
        <cfvo type="percentile" val="50"/>
        <cfvo type="max"/>
        <color rgb="FFF8696B"/>
        <color rgb="FFFCFCFF"/>
        <color rgb="FF63BE7B"/>
      </colorScale>
    </cfRule>
    <cfRule type="colorScale" priority="1466">
      <colorScale>
        <cfvo type="min"/>
        <cfvo type="percentile" val="50"/>
        <cfvo type="max"/>
        <color rgb="FFF8696B"/>
        <color rgb="FFFCFCFF"/>
        <color rgb="FF63BE7B"/>
      </colorScale>
    </cfRule>
    <cfRule type="colorScale" priority="1473">
      <colorScale>
        <cfvo type="min"/>
        <cfvo type="percentile" val="50"/>
        <cfvo type="max"/>
        <color rgb="FFF8696B"/>
        <color rgb="FFFCFCFF"/>
        <color rgb="FF63BE7B"/>
      </colorScale>
    </cfRule>
    <cfRule type="colorScale" priority="1480">
      <colorScale>
        <cfvo type="min"/>
        <cfvo type="percentile" val="50"/>
        <cfvo type="max"/>
        <color rgb="FFF8696B"/>
        <color rgb="FFFCFCFF"/>
        <color rgb="FF63BE7B"/>
      </colorScale>
    </cfRule>
    <cfRule type="colorScale" priority="1487">
      <colorScale>
        <cfvo type="min"/>
        <cfvo type="percentile" val="50"/>
        <cfvo type="max"/>
        <color rgb="FFF8696B"/>
        <color rgb="FFFCFCFF"/>
        <color rgb="FF63BE7B"/>
      </colorScale>
    </cfRule>
    <cfRule type="colorScale" priority="1494">
      <colorScale>
        <cfvo type="min"/>
        <cfvo type="percentile" val="50"/>
        <cfvo type="max"/>
        <color rgb="FFF8696B"/>
        <color rgb="FFFCFCFF"/>
        <color rgb="FF63BE7B"/>
      </colorScale>
    </cfRule>
    <cfRule type="colorScale" priority="1503">
      <colorScale>
        <cfvo type="min"/>
        <cfvo type="percentile" val="50"/>
        <cfvo type="max"/>
        <color rgb="FFF8696B"/>
        <color rgb="FFFCFCFF"/>
        <color rgb="FF63BE7B"/>
      </colorScale>
    </cfRule>
    <cfRule type="colorScale" priority="1509">
      <colorScale>
        <cfvo type="min"/>
        <cfvo type="percentile" val="50"/>
        <cfvo type="max"/>
        <color rgb="FFF8696B"/>
        <color rgb="FFFCFCFF"/>
        <color rgb="FF63BE7B"/>
      </colorScale>
    </cfRule>
  </conditionalFormatting>
  <conditionalFormatting sqref="C11:J11">
    <cfRule type="colorScale" priority="1295">
      <colorScale>
        <cfvo type="min"/>
        <cfvo type="percentile" val="50"/>
        <cfvo type="max"/>
        <color rgb="FFF8696B"/>
        <color rgb="FFFCFCFF"/>
        <color rgb="FF63BE7B"/>
      </colorScale>
    </cfRule>
    <cfRule type="colorScale" priority="1333">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fRule type="colorScale" priority="1367">
      <colorScale>
        <cfvo type="min"/>
        <cfvo type="percentile" val="50"/>
        <cfvo type="max"/>
        <color rgb="FFF8696B"/>
        <color rgb="FFFCFCFF"/>
        <color rgb="FF63BE7B"/>
      </colorScale>
    </cfRule>
    <cfRule type="colorScale" priority="1374">
      <colorScale>
        <cfvo type="min"/>
        <cfvo type="percentile" val="50"/>
        <cfvo type="max"/>
        <color rgb="FFF8696B"/>
        <color rgb="FFFCFCFF"/>
        <color rgb="FF63BE7B"/>
      </colorScale>
    </cfRule>
    <cfRule type="colorScale" priority="1381">
      <colorScale>
        <cfvo type="min"/>
        <cfvo type="percentile" val="50"/>
        <cfvo type="max"/>
        <color rgb="FFF8696B"/>
        <color rgb="FFFCFCFF"/>
        <color rgb="FF63BE7B"/>
      </colorScale>
    </cfRule>
    <cfRule type="colorScale" priority="1389">
      <colorScale>
        <cfvo type="min"/>
        <cfvo type="percentile" val="50"/>
        <cfvo type="max"/>
        <color rgb="FFF8696B"/>
        <color rgb="FFFCFCFF"/>
        <color rgb="FF63BE7B"/>
      </colorScale>
    </cfRule>
  </conditionalFormatting>
  <conditionalFormatting sqref="C12:J12">
    <cfRule type="colorScale" priority="1188">
      <colorScale>
        <cfvo type="min"/>
        <cfvo type="percentile" val="50"/>
        <cfvo type="max"/>
        <color rgb="FFF8696B"/>
        <color rgb="FFFCFCFF"/>
        <color rgb="FF63BE7B"/>
      </colorScale>
    </cfRule>
    <cfRule type="colorScale" priority="1226">
      <colorScale>
        <cfvo type="min"/>
        <cfvo type="percentile" val="50"/>
        <cfvo type="max"/>
        <color rgb="FFF8696B"/>
        <color rgb="FFFCFCFF"/>
        <color rgb="FF63BE7B"/>
      </colorScale>
    </cfRule>
    <cfRule type="colorScale" priority="1246">
      <colorScale>
        <cfvo type="min"/>
        <cfvo type="percentile" val="50"/>
        <cfvo type="max"/>
        <color rgb="FFF8696B"/>
        <color rgb="FFFCFCFF"/>
        <color rgb="FF63BE7B"/>
      </colorScale>
    </cfRule>
    <cfRule type="colorScale" priority="1253">
      <colorScale>
        <cfvo type="min"/>
        <cfvo type="percentile" val="50"/>
        <cfvo type="max"/>
        <color rgb="FFF8696B"/>
        <color rgb="FFFCFCFF"/>
        <color rgb="FF63BE7B"/>
      </colorScale>
    </cfRule>
    <cfRule type="colorScale" priority="1260">
      <colorScale>
        <cfvo type="min"/>
        <cfvo type="percentile" val="50"/>
        <cfvo type="max"/>
        <color rgb="FFF8696B"/>
        <color rgb="FFFCFCFF"/>
        <color rgb="FF63BE7B"/>
      </colorScale>
    </cfRule>
    <cfRule type="colorScale" priority="1267">
      <colorScale>
        <cfvo type="min"/>
        <cfvo type="percentile" val="50"/>
        <cfvo type="max"/>
        <color rgb="FFF8696B"/>
        <color rgb="FFFCFCFF"/>
        <color rgb="FF63BE7B"/>
      </colorScale>
    </cfRule>
    <cfRule type="colorScale" priority="1274">
      <colorScale>
        <cfvo type="min"/>
        <cfvo type="percentile" val="50"/>
        <cfvo type="max"/>
        <color rgb="FFF8696B"/>
        <color rgb="FFFCFCFF"/>
        <color rgb="FF63BE7B"/>
      </colorScale>
    </cfRule>
    <cfRule type="colorScale" priority="1282">
      <colorScale>
        <cfvo type="min"/>
        <cfvo type="percentile" val="50"/>
        <cfvo type="max"/>
        <color rgb="FFF8696B"/>
        <color rgb="FFFCFCFF"/>
        <color rgb="FF63BE7B"/>
      </colorScale>
    </cfRule>
  </conditionalFormatting>
  <conditionalFormatting sqref="C13:J13">
    <cfRule type="colorScale" priority="1138">
      <colorScale>
        <cfvo type="min"/>
        <cfvo type="percentile" val="50"/>
        <cfvo type="max"/>
        <color rgb="FFF8696B"/>
        <color rgb="FFFCFCFF"/>
        <color rgb="FF63BE7B"/>
      </colorScale>
    </cfRule>
    <cfRule type="colorScale" priority="1148">
      <colorScale>
        <cfvo type="min"/>
        <cfvo type="percentile" val="50"/>
        <cfvo type="max"/>
        <color rgb="FFF8696B"/>
        <color rgb="FFFCFCFF"/>
        <color rgb="FF63BE7B"/>
      </colorScale>
    </cfRule>
    <cfRule type="colorScale" priority="1169">
      <colorScale>
        <cfvo type="min"/>
        <cfvo type="percentile" val="50"/>
        <cfvo type="max"/>
        <color rgb="FFF8696B"/>
        <color rgb="FFFCFCFF"/>
        <color rgb="FF63BE7B"/>
      </colorScale>
    </cfRule>
    <cfRule type="colorScale" priority="1175">
      <colorScale>
        <cfvo type="min"/>
        <cfvo type="percentile" val="50"/>
        <cfvo type="max"/>
        <color rgb="FFF8696B"/>
        <color rgb="FFFCFCFF"/>
        <color rgb="FF63BE7B"/>
      </colorScale>
    </cfRule>
  </conditionalFormatting>
  <conditionalFormatting sqref="C14:J14">
    <cfRule type="colorScale" priority="1036">
      <colorScale>
        <cfvo type="min"/>
        <cfvo type="percentile" val="50"/>
        <cfvo type="max"/>
        <color rgb="FFF8696B"/>
        <color rgb="FFFCFCFF"/>
        <color rgb="FF63BE7B"/>
      </colorScale>
    </cfRule>
    <cfRule type="colorScale" priority="1046">
      <colorScale>
        <cfvo type="min"/>
        <cfvo type="percentile" val="50"/>
        <cfvo type="max"/>
        <color rgb="FFF8696B"/>
        <color rgb="FFFCFCFF"/>
        <color rgb="FF63BE7B"/>
      </colorScale>
    </cfRule>
    <cfRule type="colorScale" priority="1063">
      <colorScale>
        <cfvo type="min"/>
        <cfvo type="percentile" val="50"/>
        <cfvo type="max"/>
        <color rgb="FFF8696B"/>
        <color rgb="FFFCFCFF"/>
        <color rgb="FF63BE7B"/>
      </colorScale>
    </cfRule>
  </conditionalFormatting>
  <conditionalFormatting sqref="C15:J15">
    <cfRule type="colorScale" priority="992">
      <colorScale>
        <cfvo type="min"/>
        <cfvo type="percentile" val="50"/>
        <cfvo type="max"/>
        <color rgb="FFF8696B"/>
        <color rgb="FFFCFCFF"/>
        <color rgb="FF63BE7B"/>
      </colorScale>
    </cfRule>
    <cfRule type="colorScale" priority="1002">
      <colorScale>
        <cfvo type="min"/>
        <cfvo type="percentile" val="50"/>
        <cfvo type="max"/>
        <color rgb="FFF8696B"/>
        <color rgb="FFFCFCFF"/>
        <color rgb="FF63BE7B"/>
      </colorScale>
    </cfRule>
    <cfRule type="colorScale" priority="1019">
      <colorScale>
        <cfvo type="min"/>
        <cfvo type="percentile" val="50"/>
        <cfvo type="max"/>
        <color rgb="FFF8696B"/>
        <color rgb="FFFCFCFF"/>
        <color rgb="FF63BE7B"/>
      </colorScale>
    </cfRule>
  </conditionalFormatting>
  <conditionalFormatting sqref="D2:D3">
    <cfRule type="colorScale" priority="6860">
      <colorScale>
        <cfvo type="min"/>
        <cfvo type="percentile" val="50"/>
        <cfvo type="max"/>
        <color rgb="FFF8696B"/>
        <color rgb="FFFCFCFF"/>
        <color rgb="FF63BE7B"/>
      </colorScale>
    </cfRule>
  </conditionalFormatting>
  <conditionalFormatting sqref="D2:D4">
    <cfRule type="colorScale" priority="6615">
      <colorScale>
        <cfvo type="min"/>
        <cfvo type="percentile" val="50"/>
        <cfvo type="max"/>
        <color rgb="FFF8696B"/>
        <color rgb="FFFCFCFF"/>
        <color rgb="FF63BE7B"/>
      </colorScale>
    </cfRule>
  </conditionalFormatting>
  <conditionalFormatting sqref="D2:D5">
    <cfRule type="colorScale" priority="6617">
      <colorScale>
        <cfvo type="min"/>
        <cfvo type="percentile" val="50"/>
        <cfvo type="max"/>
        <color rgb="FFF8696B"/>
        <color rgb="FFFCFCFF"/>
        <color rgb="FF63BE7B"/>
      </colorScale>
    </cfRule>
  </conditionalFormatting>
  <conditionalFormatting sqref="D2:D15">
    <cfRule type="colorScale" priority="6893">
      <colorScale>
        <cfvo type="min"/>
        <cfvo type="percentile" val="50"/>
        <cfvo type="max"/>
        <color rgb="FFF8696B"/>
        <color rgb="FFFCFCFF"/>
        <color rgb="FF63BE7B"/>
      </colorScale>
    </cfRule>
  </conditionalFormatting>
  <conditionalFormatting sqref="D2:D16">
    <cfRule type="colorScale" priority="6771">
      <colorScale>
        <cfvo type="min"/>
        <cfvo type="percentile" val="50"/>
        <cfvo type="max"/>
        <color rgb="FFF8696B"/>
        <color rgb="FFFCFCFF"/>
        <color rgb="FF63BE7B"/>
      </colorScale>
    </cfRule>
  </conditionalFormatting>
  <conditionalFormatting sqref="D2:D17">
    <cfRule type="colorScale" priority="6743">
      <colorScale>
        <cfvo type="min"/>
        <cfvo type="percentile" val="50"/>
        <cfvo type="max"/>
        <color rgb="FFF8696B"/>
        <color rgb="FFFCFCFF"/>
        <color rgb="FF63BE7B"/>
      </colorScale>
    </cfRule>
  </conditionalFormatting>
  <conditionalFormatting sqref="D2:D18">
    <cfRule type="colorScale" priority="6543">
      <colorScale>
        <cfvo type="min"/>
        <cfvo type="percentile" val="50"/>
        <cfvo type="max"/>
        <color rgb="FFF8696B"/>
        <color rgb="FFFCFCFF"/>
        <color rgb="FF63BE7B"/>
      </colorScale>
    </cfRule>
  </conditionalFormatting>
  <conditionalFormatting sqref="D2:D19">
    <cfRule type="colorScale" priority="6328">
      <colorScale>
        <cfvo type="min"/>
        <cfvo type="percentile" val="50"/>
        <cfvo type="max"/>
        <color rgb="FFF8696B"/>
        <color rgb="FFFCFCFF"/>
        <color rgb="FF63BE7B"/>
      </colorScale>
    </cfRule>
  </conditionalFormatting>
  <conditionalFormatting sqref="D2:D20">
    <cfRule type="colorScale" priority="60">
      <colorScale>
        <cfvo type="min"/>
        <cfvo type="percentile" val="50"/>
        <cfvo type="max"/>
        <color rgb="FFF8696B"/>
        <color rgb="FFFCFCFF"/>
        <color rgb="FF63BE7B"/>
      </colorScale>
    </cfRule>
  </conditionalFormatting>
  <conditionalFormatting sqref="E2:E3">
    <cfRule type="colorScale" priority="58">
      <colorScale>
        <cfvo type="min"/>
        <cfvo type="percentile" val="50"/>
        <cfvo type="max"/>
        <color rgb="FFF8696B"/>
        <color rgb="FFFCFCFF"/>
        <color rgb="FF63BE7B"/>
      </colorScale>
    </cfRule>
  </conditionalFormatting>
  <conditionalFormatting sqref="E2:E4">
    <cfRule type="colorScale" priority="54">
      <colorScale>
        <cfvo type="min"/>
        <cfvo type="percentile" val="50"/>
        <cfvo type="max"/>
        <color rgb="FFF8696B"/>
        <color rgb="FFFCFCFF"/>
        <color rgb="FF63BE7B"/>
      </colorScale>
    </cfRule>
  </conditionalFormatting>
  <conditionalFormatting sqref="E2:E5">
    <cfRule type="colorScale" priority="55">
      <colorScale>
        <cfvo type="min"/>
        <cfvo type="percentile" val="50"/>
        <cfvo type="max"/>
        <color rgb="FFF8696B"/>
        <color rgb="FFFCFCFF"/>
        <color rgb="FF63BE7B"/>
      </colorScale>
    </cfRule>
  </conditionalFormatting>
  <conditionalFormatting sqref="E2:E15">
    <cfRule type="colorScale" priority="59">
      <colorScale>
        <cfvo type="min"/>
        <cfvo type="percentile" val="50"/>
        <cfvo type="max"/>
        <color rgb="FFF8696B"/>
        <color rgb="FFFCFCFF"/>
        <color rgb="FF63BE7B"/>
      </colorScale>
    </cfRule>
  </conditionalFormatting>
  <conditionalFormatting sqref="E2:E16">
    <cfRule type="colorScale" priority="57">
      <colorScale>
        <cfvo type="min"/>
        <cfvo type="percentile" val="50"/>
        <cfvo type="max"/>
        <color rgb="FFF8696B"/>
        <color rgb="FFFCFCFF"/>
        <color rgb="FF63BE7B"/>
      </colorScale>
    </cfRule>
  </conditionalFormatting>
  <conditionalFormatting sqref="E2:E17">
    <cfRule type="colorScale" priority="56">
      <colorScale>
        <cfvo type="min"/>
        <cfvo type="percentile" val="50"/>
        <cfvo type="max"/>
        <color rgb="FFF8696B"/>
        <color rgb="FFFCFCFF"/>
        <color rgb="FF63BE7B"/>
      </colorScale>
    </cfRule>
  </conditionalFormatting>
  <conditionalFormatting sqref="E2:E18">
    <cfRule type="colorScale" priority="53">
      <colorScale>
        <cfvo type="min"/>
        <cfvo type="percentile" val="50"/>
        <cfvo type="max"/>
        <color rgb="FFF8696B"/>
        <color rgb="FFFCFCFF"/>
        <color rgb="FF63BE7B"/>
      </colorScale>
    </cfRule>
  </conditionalFormatting>
  <conditionalFormatting sqref="E2:E19">
    <cfRule type="colorScale" priority="52">
      <colorScale>
        <cfvo type="min"/>
        <cfvo type="percentile" val="50"/>
        <cfvo type="max"/>
        <color rgb="FFF8696B"/>
        <color rgb="FFFCFCFF"/>
        <color rgb="FF63BE7B"/>
      </colorScale>
    </cfRule>
  </conditionalFormatting>
  <conditionalFormatting sqref="E2:E20">
    <cfRule type="colorScale" priority="51">
      <colorScale>
        <cfvo type="min"/>
        <cfvo type="percentile" val="50"/>
        <cfvo type="max"/>
        <color rgb="FFF8696B"/>
        <color rgb="FFFCFCFF"/>
        <color rgb="FF63BE7B"/>
      </colorScale>
    </cfRule>
  </conditionalFormatting>
  <conditionalFormatting sqref="F2:F3">
    <cfRule type="colorScale" priority="49">
      <colorScale>
        <cfvo type="min"/>
        <cfvo type="percentile" val="50"/>
        <cfvo type="max"/>
        <color rgb="FFF8696B"/>
        <color rgb="FFFCFCFF"/>
        <color rgb="FF63BE7B"/>
      </colorScale>
    </cfRule>
  </conditionalFormatting>
  <conditionalFormatting sqref="F2:F4">
    <cfRule type="colorScale" priority="45">
      <colorScale>
        <cfvo type="min"/>
        <cfvo type="percentile" val="50"/>
        <cfvo type="max"/>
        <color rgb="FFF8696B"/>
        <color rgb="FFFCFCFF"/>
        <color rgb="FF63BE7B"/>
      </colorScale>
    </cfRule>
  </conditionalFormatting>
  <conditionalFormatting sqref="F2:F5">
    <cfRule type="colorScale" priority="46">
      <colorScale>
        <cfvo type="min"/>
        <cfvo type="percentile" val="50"/>
        <cfvo type="max"/>
        <color rgb="FFF8696B"/>
        <color rgb="FFFCFCFF"/>
        <color rgb="FF63BE7B"/>
      </colorScale>
    </cfRule>
  </conditionalFormatting>
  <conditionalFormatting sqref="F2:F15">
    <cfRule type="colorScale" priority="50">
      <colorScale>
        <cfvo type="min"/>
        <cfvo type="percentile" val="50"/>
        <cfvo type="max"/>
        <color rgb="FFF8696B"/>
        <color rgb="FFFCFCFF"/>
        <color rgb="FF63BE7B"/>
      </colorScale>
    </cfRule>
  </conditionalFormatting>
  <conditionalFormatting sqref="F2:F16">
    <cfRule type="colorScale" priority="48">
      <colorScale>
        <cfvo type="min"/>
        <cfvo type="percentile" val="50"/>
        <cfvo type="max"/>
        <color rgb="FFF8696B"/>
        <color rgb="FFFCFCFF"/>
        <color rgb="FF63BE7B"/>
      </colorScale>
    </cfRule>
  </conditionalFormatting>
  <conditionalFormatting sqref="F2:F17">
    <cfRule type="colorScale" priority="47">
      <colorScale>
        <cfvo type="min"/>
        <cfvo type="percentile" val="50"/>
        <cfvo type="max"/>
        <color rgb="FFF8696B"/>
        <color rgb="FFFCFCFF"/>
        <color rgb="FF63BE7B"/>
      </colorScale>
    </cfRule>
  </conditionalFormatting>
  <conditionalFormatting sqref="F2:F18">
    <cfRule type="colorScale" priority="44">
      <colorScale>
        <cfvo type="min"/>
        <cfvo type="percentile" val="50"/>
        <cfvo type="max"/>
        <color rgb="FFF8696B"/>
        <color rgb="FFFCFCFF"/>
        <color rgb="FF63BE7B"/>
      </colorScale>
    </cfRule>
  </conditionalFormatting>
  <conditionalFormatting sqref="F2:F19">
    <cfRule type="colorScale" priority="43">
      <colorScale>
        <cfvo type="min"/>
        <cfvo type="percentile" val="50"/>
        <cfvo type="max"/>
        <color rgb="FFF8696B"/>
        <color rgb="FFFCFCFF"/>
        <color rgb="FF63BE7B"/>
      </colorScale>
    </cfRule>
  </conditionalFormatting>
  <conditionalFormatting sqref="F2:F20">
    <cfRule type="colorScale" priority="42">
      <colorScale>
        <cfvo type="min"/>
        <cfvo type="percentile" val="50"/>
        <cfvo type="max"/>
        <color rgb="FFF8696B"/>
        <color rgb="FFFCFCFF"/>
        <color rgb="FF63BE7B"/>
      </colorScale>
    </cfRule>
  </conditionalFormatting>
  <conditionalFormatting sqref="G2:G3">
    <cfRule type="colorScale" priority="40">
      <colorScale>
        <cfvo type="min"/>
        <cfvo type="percentile" val="50"/>
        <cfvo type="max"/>
        <color rgb="FFF8696B"/>
        <color rgb="FFFCFCFF"/>
        <color rgb="FF63BE7B"/>
      </colorScale>
    </cfRule>
  </conditionalFormatting>
  <conditionalFormatting sqref="G2:G4">
    <cfRule type="colorScale" priority="36">
      <colorScale>
        <cfvo type="min"/>
        <cfvo type="percentile" val="50"/>
        <cfvo type="max"/>
        <color rgb="FFF8696B"/>
        <color rgb="FFFCFCFF"/>
        <color rgb="FF63BE7B"/>
      </colorScale>
    </cfRule>
  </conditionalFormatting>
  <conditionalFormatting sqref="G2:G5">
    <cfRule type="colorScale" priority="37">
      <colorScale>
        <cfvo type="min"/>
        <cfvo type="percentile" val="50"/>
        <cfvo type="max"/>
        <color rgb="FFF8696B"/>
        <color rgb="FFFCFCFF"/>
        <color rgb="FF63BE7B"/>
      </colorScale>
    </cfRule>
  </conditionalFormatting>
  <conditionalFormatting sqref="G2:G15">
    <cfRule type="colorScale" priority="41">
      <colorScale>
        <cfvo type="min"/>
        <cfvo type="percentile" val="50"/>
        <cfvo type="max"/>
        <color rgb="FFF8696B"/>
        <color rgb="FFFCFCFF"/>
        <color rgb="FF63BE7B"/>
      </colorScale>
    </cfRule>
  </conditionalFormatting>
  <conditionalFormatting sqref="G2:G16">
    <cfRule type="colorScale" priority="39">
      <colorScale>
        <cfvo type="min"/>
        <cfvo type="percentile" val="50"/>
        <cfvo type="max"/>
        <color rgb="FFF8696B"/>
        <color rgb="FFFCFCFF"/>
        <color rgb="FF63BE7B"/>
      </colorScale>
    </cfRule>
  </conditionalFormatting>
  <conditionalFormatting sqref="G2:G17">
    <cfRule type="colorScale" priority="38">
      <colorScale>
        <cfvo type="min"/>
        <cfvo type="percentile" val="50"/>
        <cfvo type="max"/>
        <color rgb="FFF8696B"/>
        <color rgb="FFFCFCFF"/>
        <color rgb="FF63BE7B"/>
      </colorScale>
    </cfRule>
  </conditionalFormatting>
  <conditionalFormatting sqref="G2:G18">
    <cfRule type="colorScale" priority="35">
      <colorScale>
        <cfvo type="min"/>
        <cfvo type="percentile" val="50"/>
        <cfvo type="max"/>
        <color rgb="FFF8696B"/>
        <color rgb="FFFCFCFF"/>
        <color rgb="FF63BE7B"/>
      </colorScale>
    </cfRule>
  </conditionalFormatting>
  <conditionalFormatting sqref="G2:G19">
    <cfRule type="colorScale" priority="34">
      <colorScale>
        <cfvo type="min"/>
        <cfvo type="percentile" val="50"/>
        <cfvo type="max"/>
        <color rgb="FFF8696B"/>
        <color rgb="FFFCFCFF"/>
        <color rgb="FF63BE7B"/>
      </colorScale>
    </cfRule>
  </conditionalFormatting>
  <conditionalFormatting sqref="G2:G20">
    <cfRule type="colorScale" priority="33">
      <colorScale>
        <cfvo type="min"/>
        <cfvo type="percentile" val="50"/>
        <cfvo type="max"/>
        <color rgb="FFF8696B"/>
        <color rgb="FFFCFCFF"/>
        <color rgb="FF63BE7B"/>
      </colorScale>
    </cfRule>
  </conditionalFormatting>
  <conditionalFormatting sqref="H2:H3">
    <cfRule type="colorScale" priority="31">
      <colorScale>
        <cfvo type="min"/>
        <cfvo type="percentile" val="50"/>
        <cfvo type="max"/>
        <color rgb="FFF8696B"/>
        <color rgb="FFFCFCFF"/>
        <color rgb="FF63BE7B"/>
      </colorScale>
    </cfRule>
  </conditionalFormatting>
  <conditionalFormatting sqref="H2:H4">
    <cfRule type="colorScale" priority="27">
      <colorScale>
        <cfvo type="min"/>
        <cfvo type="percentile" val="50"/>
        <cfvo type="max"/>
        <color rgb="FFF8696B"/>
        <color rgb="FFFCFCFF"/>
        <color rgb="FF63BE7B"/>
      </colorScale>
    </cfRule>
  </conditionalFormatting>
  <conditionalFormatting sqref="H2:H5">
    <cfRule type="colorScale" priority="28">
      <colorScale>
        <cfvo type="min"/>
        <cfvo type="percentile" val="50"/>
        <cfvo type="max"/>
        <color rgb="FFF8696B"/>
        <color rgb="FFFCFCFF"/>
        <color rgb="FF63BE7B"/>
      </colorScale>
    </cfRule>
  </conditionalFormatting>
  <conditionalFormatting sqref="H2:H15">
    <cfRule type="colorScale" priority="32">
      <colorScale>
        <cfvo type="min"/>
        <cfvo type="percentile" val="50"/>
        <cfvo type="max"/>
        <color rgb="FFF8696B"/>
        <color rgb="FFFCFCFF"/>
        <color rgb="FF63BE7B"/>
      </colorScale>
    </cfRule>
  </conditionalFormatting>
  <conditionalFormatting sqref="H2:H16">
    <cfRule type="colorScale" priority="30">
      <colorScale>
        <cfvo type="min"/>
        <cfvo type="percentile" val="50"/>
        <cfvo type="max"/>
        <color rgb="FFF8696B"/>
        <color rgb="FFFCFCFF"/>
        <color rgb="FF63BE7B"/>
      </colorScale>
    </cfRule>
  </conditionalFormatting>
  <conditionalFormatting sqref="H2:H17">
    <cfRule type="colorScale" priority="29">
      <colorScale>
        <cfvo type="min"/>
        <cfvo type="percentile" val="50"/>
        <cfvo type="max"/>
        <color rgb="FFF8696B"/>
        <color rgb="FFFCFCFF"/>
        <color rgb="FF63BE7B"/>
      </colorScale>
    </cfRule>
  </conditionalFormatting>
  <conditionalFormatting sqref="H2:H18">
    <cfRule type="colorScale" priority="26">
      <colorScale>
        <cfvo type="min"/>
        <cfvo type="percentile" val="50"/>
        <cfvo type="max"/>
        <color rgb="FFF8696B"/>
        <color rgb="FFFCFCFF"/>
        <color rgb="FF63BE7B"/>
      </colorScale>
    </cfRule>
  </conditionalFormatting>
  <conditionalFormatting sqref="H2:H19">
    <cfRule type="colorScale" priority="25">
      <colorScale>
        <cfvo type="min"/>
        <cfvo type="percentile" val="50"/>
        <cfvo type="max"/>
        <color rgb="FFF8696B"/>
        <color rgb="FFFCFCFF"/>
        <color rgb="FF63BE7B"/>
      </colorScale>
    </cfRule>
  </conditionalFormatting>
  <conditionalFormatting sqref="H2:H20">
    <cfRule type="colorScale" priority="24">
      <colorScale>
        <cfvo type="min"/>
        <cfvo type="percentile" val="50"/>
        <cfvo type="max"/>
        <color rgb="FFF8696B"/>
        <color rgb="FFFCFCFF"/>
        <color rgb="FF63BE7B"/>
      </colorScale>
    </cfRule>
  </conditionalFormatting>
  <conditionalFormatting sqref="I2:I3">
    <cfRule type="colorScale" priority="22">
      <colorScale>
        <cfvo type="min"/>
        <cfvo type="percentile" val="50"/>
        <cfvo type="max"/>
        <color rgb="FFF8696B"/>
        <color rgb="FFFCFCFF"/>
        <color rgb="FF63BE7B"/>
      </colorScale>
    </cfRule>
  </conditionalFormatting>
  <conditionalFormatting sqref="I2:I4">
    <cfRule type="colorScale" priority="18">
      <colorScale>
        <cfvo type="min"/>
        <cfvo type="percentile" val="50"/>
        <cfvo type="max"/>
        <color rgb="FFF8696B"/>
        <color rgb="FFFCFCFF"/>
        <color rgb="FF63BE7B"/>
      </colorScale>
    </cfRule>
  </conditionalFormatting>
  <conditionalFormatting sqref="I2:I5">
    <cfRule type="colorScale" priority="19">
      <colorScale>
        <cfvo type="min"/>
        <cfvo type="percentile" val="50"/>
        <cfvo type="max"/>
        <color rgb="FFF8696B"/>
        <color rgb="FFFCFCFF"/>
        <color rgb="FF63BE7B"/>
      </colorScale>
    </cfRule>
  </conditionalFormatting>
  <conditionalFormatting sqref="I2:I15">
    <cfRule type="colorScale" priority="23">
      <colorScale>
        <cfvo type="min"/>
        <cfvo type="percentile" val="50"/>
        <cfvo type="max"/>
        <color rgb="FFF8696B"/>
        <color rgb="FFFCFCFF"/>
        <color rgb="FF63BE7B"/>
      </colorScale>
    </cfRule>
  </conditionalFormatting>
  <conditionalFormatting sqref="I2:I16">
    <cfRule type="colorScale" priority="21">
      <colorScale>
        <cfvo type="min"/>
        <cfvo type="percentile" val="50"/>
        <cfvo type="max"/>
        <color rgb="FFF8696B"/>
        <color rgb="FFFCFCFF"/>
        <color rgb="FF63BE7B"/>
      </colorScale>
    </cfRule>
  </conditionalFormatting>
  <conditionalFormatting sqref="I2:I17">
    <cfRule type="colorScale" priority="20">
      <colorScale>
        <cfvo type="min"/>
        <cfvo type="percentile" val="50"/>
        <cfvo type="max"/>
        <color rgb="FFF8696B"/>
        <color rgb="FFFCFCFF"/>
        <color rgb="FF63BE7B"/>
      </colorScale>
    </cfRule>
  </conditionalFormatting>
  <conditionalFormatting sqref="I2:I18">
    <cfRule type="colorScale" priority="17">
      <colorScale>
        <cfvo type="min"/>
        <cfvo type="percentile" val="50"/>
        <cfvo type="max"/>
        <color rgb="FFF8696B"/>
        <color rgb="FFFCFCFF"/>
        <color rgb="FF63BE7B"/>
      </colorScale>
    </cfRule>
  </conditionalFormatting>
  <conditionalFormatting sqref="I2:I19">
    <cfRule type="colorScale" priority="16">
      <colorScale>
        <cfvo type="min"/>
        <cfvo type="percentile" val="50"/>
        <cfvo type="max"/>
        <color rgb="FFF8696B"/>
        <color rgb="FFFCFCFF"/>
        <color rgb="FF63BE7B"/>
      </colorScale>
    </cfRule>
  </conditionalFormatting>
  <conditionalFormatting sqref="I2:I20">
    <cfRule type="colorScale" priority="15">
      <colorScale>
        <cfvo type="min"/>
        <cfvo type="percentile" val="50"/>
        <cfvo type="max"/>
        <color rgb="FFF8696B"/>
        <color rgb="FFFCFCFF"/>
        <color rgb="FF63BE7B"/>
      </colorScale>
    </cfRule>
  </conditionalFormatting>
  <conditionalFormatting sqref="J2:J3">
    <cfRule type="colorScale" priority="13">
      <colorScale>
        <cfvo type="min"/>
        <cfvo type="percentile" val="50"/>
        <cfvo type="max"/>
        <color rgb="FFF8696B"/>
        <color rgb="FFFCFCFF"/>
        <color rgb="FF63BE7B"/>
      </colorScale>
    </cfRule>
  </conditionalFormatting>
  <conditionalFormatting sqref="J2:J4">
    <cfRule type="colorScale" priority="9">
      <colorScale>
        <cfvo type="min"/>
        <cfvo type="percentile" val="50"/>
        <cfvo type="max"/>
        <color rgb="FFF8696B"/>
        <color rgb="FFFCFCFF"/>
        <color rgb="FF63BE7B"/>
      </colorScale>
    </cfRule>
  </conditionalFormatting>
  <conditionalFormatting sqref="J2:J5">
    <cfRule type="colorScale" priority="10">
      <colorScale>
        <cfvo type="min"/>
        <cfvo type="percentile" val="50"/>
        <cfvo type="max"/>
        <color rgb="FFF8696B"/>
        <color rgb="FFFCFCFF"/>
        <color rgb="FF63BE7B"/>
      </colorScale>
    </cfRule>
  </conditionalFormatting>
  <conditionalFormatting sqref="J2:J15">
    <cfRule type="colorScale" priority="14">
      <colorScale>
        <cfvo type="min"/>
        <cfvo type="percentile" val="50"/>
        <cfvo type="max"/>
        <color rgb="FFF8696B"/>
        <color rgb="FFFCFCFF"/>
        <color rgb="FF63BE7B"/>
      </colorScale>
    </cfRule>
  </conditionalFormatting>
  <conditionalFormatting sqref="J2:J16">
    <cfRule type="colorScale" priority="12">
      <colorScale>
        <cfvo type="min"/>
        <cfvo type="percentile" val="50"/>
        <cfvo type="max"/>
        <color rgb="FFF8696B"/>
        <color rgb="FFFCFCFF"/>
        <color rgb="FF63BE7B"/>
      </colorScale>
    </cfRule>
  </conditionalFormatting>
  <conditionalFormatting sqref="J2:J17">
    <cfRule type="colorScale" priority="11">
      <colorScale>
        <cfvo type="min"/>
        <cfvo type="percentile" val="50"/>
        <cfvo type="max"/>
        <color rgb="FFF8696B"/>
        <color rgb="FFFCFCFF"/>
        <color rgb="FF63BE7B"/>
      </colorScale>
    </cfRule>
  </conditionalFormatting>
  <conditionalFormatting sqref="J2:J18">
    <cfRule type="colorScale" priority="8">
      <colorScale>
        <cfvo type="min"/>
        <cfvo type="percentile" val="50"/>
        <cfvo type="max"/>
        <color rgb="FFF8696B"/>
        <color rgb="FFFCFCFF"/>
        <color rgb="FF63BE7B"/>
      </colorScale>
    </cfRule>
  </conditionalFormatting>
  <conditionalFormatting sqref="J2:J19">
    <cfRule type="colorScale" priority="7">
      <colorScale>
        <cfvo type="min"/>
        <cfvo type="percentile" val="50"/>
        <cfvo type="max"/>
        <color rgb="FFF8696B"/>
        <color rgb="FFFCFCFF"/>
        <color rgb="FF63BE7B"/>
      </colorScale>
    </cfRule>
  </conditionalFormatting>
  <conditionalFormatting sqref="J2:J20">
    <cfRule type="colorScale" priority="6">
      <colorScale>
        <cfvo type="min"/>
        <cfvo type="percentile" val="50"/>
        <cfvo type="max"/>
        <color rgb="FFF8696B"/>
        <color rgb="FFFCFCFF"/>
        <color rgb="FF63BE7B"/>
      </colorScale>
    </cfRule>
  </conditionalFormatting>
  <conditionalFormatting sqref="K2:K3">
    <cfRule type="colorScale" priority="6850">
      <colorScale>
        <cfvo type="min"/>
        <cfvo type="percentile" val="50"/>
        <cfvo type="max"/>
        <color rgb="FF63BE7B"/>
        <color rgb="FFFCFCFF"/>
        <color rgb="FFF8696B"/>
      </colorScale>
    </cfRule>
  </conditionalFormatting>
  <conditionalFormatting sqref="K2:K4">
    <cfRule type="colorScale" priority="6569">
      <colorScale>
        <cfvo type="min"/>
        <cfvo type="percentile" val="50"/>
        <cfvo type="max"/>
        <color rgb="FF63BE7B"/>
        <color rgb="FFFCFCFF"/>
        <color rgb="FFF8696B"/>
      </colorScale>
    </cfRule>
  </conditionalFormatting>
  <conditionalFormatting sqref="K2:K5">
    <cfRule type="colorScale" priority="6571">
      <colorScale>
        <cfvo type="min"/>
        <cfvo type="percentile" val="50"/>
        <cfvo type="max"/>
        <color rgb="FF63BE7B"/>
        <color rgb="FFFCFCFF"/>
        <color rgb="FFF8696B"/>
      </colorScale>
    </cfRule>
  </conditionalFormatting>
  <conditionalFormatting sqref="K2:K15">
    <cfRule type="colorScale" priority="6889">
      <colorScale>
        <cfvo type="min"/>
        <cfvo type="percentile" val="50"/>
        <cfvo type="max"/>
        <color rgb="FF63BE7B"/>
        <color rgb="FFFCFCFF"/>
        <color rgb="FFF8696B"/>
      </colorScale>
    </cfRule>
  </conditionalFormatting>
  <conditionalFormatting sqref="K2:K16">
    <cfRule type="colorScale" priority="6763">
      <colorScale>
        <cfvo type="min"/>
        <cfvo type="percentile" val="50"/>
        <cfvo type="max"/>
        <color rgb="FF63BE7B"/>
        <color rgb="FFFCFCFF"/>
        <color rgb="FFF8696B"/>
      </colorScale>
    </cfRule>
  </conditionalFormatting>
  <conditionalFormatting sqref="K2:K17">
    <cfRule type="colorScale" priority="6735">
      <colorScale>
        <cfvo type="min"/>
        <cfvo type="percentile" val="50"/>
        <cfvo type="max"/>
        <color rgb="FF63BE7B"/>
        <color rgb="FFFCFCFF"/>
        <color rgb="FFF8696B"/>
      </colorScale>
    </cfRule>
  </conditionalFormatting>
  <conditionalFormatting sqref="K2:K18">
    <cfRule type="colorScale" priority="6535">
      <colorScale>
        <cfvo type="min"/>
        <cfvo type="percentile" val="50"/>
        <cfvo type="max"/>
        <color rgb="FF63BE7B"/>
        <color rgb="FFFCFCFF"/>
        <color rgb="FFF8696B"/>
      </colorScale>
    </cfRule>
  </conditionalFormatting>
  <conditionalFormatting sqref="K2:K19">
    <cfRule type="colorScale" priority="6320">
      <colorScale>
        <cfvo type="min"/>
        <cfvo type="percentile" val="50"/>
        <cfvo type="max"/>
        <color rgb="FF63BE7B"/>
        <color rgb="FFFCFCFF"/>
        <color rgb="FFF8696B"/>
      </colorScale>
    </cfRule>
  </conditionalFormatting>
  <conditionalFormatting sqref="K2:K20">
    <cfRule type="colorScale" priority="5">
      <colorScale>
        <cfvo type="min"/>
        <cfvo type="percentile" val="50"/>
        <cfvo type="max"/>
        <color rgb="FF63BE7B"/>
        <color rgb="FFFCFCFF"/>
        <color rgb="FFF8696B"/>
      </colorScale>
    </cfRule>
  </conditionalFormatting>
  <conditionalFormatting sqref="K6:L6">
    <cfRule type="colorScale" priority="1754">
      <colorScale>
        <cfvo type="min"/>
        <cfvo type="percentile" val="50"/>
        <cfvo type="max"/>
        <color rgb="FF63BE7B"/>
        <color rgb="FFFCFCFF"/>
        <color rgb="FFF8696B"/>
      </colorScale>
    </cfRule>
    <cfRule type="colorScale" priority="1766">
      <colorScale>
        <cfvo type="min"/>
        <cfvo type="percentile" val="50"/>
        <cfvo type="max"/>
        <color rgb="FF63BE7B"/>
        <color rgb="FFFCFCFF"/>
        <color rgb="FFF8696B"/>
      </colorScale>
    </cfRule>
    <cfRule type="colorScale" priority="1807">
      <colorScale>
        <cfvo type="min"/>
        <cfvo type="percentile" val="50"/>
        <cfvo type="max"/>
        <color rgb="FF63BE7B"/>
        <color rgb="FFFCFCFF"/>
        <color rgb="FFF8696B"/>
      </colorScale>
    </cfRule>
    <cfRule type="colorScale" priority="1830">
      <colorScale>
        <cfvo type="min"/>
        <cfvo type="percentile" val="50"/>
        <cfvo type="max"/>
        <color rgb="FF63BE7B"/>
        <color rgb="FFFCFCFF"/>
        <color rgb="FFF8696B"/>
      </colorScale>
    </cfRule>
    <cfRule type="colorScale" priority="1837">
      <colorScale>
        <cfvo type="min"/>
        <cfvo type="percentile" val="50"/>
        <cfvo type="max"/>
        <color rgb="FF63BE7B"/>
        <color rgb="FFFCFCFF"/>
        <color rgb="FFF8696B"/>
      </colorScale>
    </cfRule>
    <cfRule type="colorScale" priority="1844">
      <colorScale>
        <cfvo type="min"/>
        <cfvo type="percentile" val="50"/>
        <cfvo type="max"/>
        <color rgb="FF63BE7B"/>
        <color rgb="FFFCFCFF"/>
        <color rgb="FFF8696B"/>
      </colorScale>
    </cfRule>
    <cfRule type="colorScale" priority="1851">
      <colorScale>
        <cfvo type="min"/>
        <cfvo type="percentile" val="50"/>
        <cfvo type="max"/>
        <color rgb="FF63BE7B"/>
        <color rgb="FFFCFCFF"/>
        <color rgb="FFF8696B"/>
      </colorScale>
    </cfRule>
    <cfRule type="colorScale" priority="1858">
      <colorScale>
        <cfvo type="min"/>
        <cfvo type="percentile" val="50"/>
        <cfvo type="max"/>
        <color rgb="FF63BE7B"/>
        <color rgb="FFFCFCFF"/>
        <color rgb="FFF8696B"/>
      </colorScale>
    </cfRule>
    <cfRule type="colorScale" priority="1867">
      <colorScale>
        <cfvo type="min"/>
        <cfvo type="percentile" val="50"/>
        <cfvo type="max"/>
        <color rgb="FF63BE7B"/>
        <color rgb="FFFCFCFF"/>
        <color rgb="FFF8696B"/>
      </colorScale>
    </cfRule>
  </conditionalFormatting>
  <conditionalFormatting sqref="K7:L7">
    <cfRule type="colorScale" priority="1874">
      <colorScale>
        <cfvo type="min"/>
        <cfvo type="percentile" val="50"/>
        <cfvo type="max"/>
        <color rgb="FF63BE7B"/>
        <color rgb="FFFCFCFF"/>
        <color rgb="FFF8696B"/>
      </colorScale>
    </cfRule>
    <cfRule type="colorScale" priority="1886">
      <colorScale>
        <cfvo type="min"/>
        <cfvo type="percentile" val="50"/>
        <cfvo type="max"/>
        <color rgb="FF63BE7B"/>
        <color rgb="FFFCFCFF"/>
        <color rgb="FFF8696B"/>
      </colorScale>
    </cfRule>
    <cfRule type="colorScale" priority="1927">
      <colorScale>
        <cfvo type="min"/>
        <cfvo type="percentile" val="50"/>
        <cfvo type="max"/>
        <color rgb="FF63BE7B"/>
        <color rgb="FFFCFCFF"/>
        <color rgb="FFF8696B"/>
      </colorScale>
    </cfRule>
    <cfRule type="colorScale" priority="1950">
      <colorScale>
        <cfvo type="min"/>
        <cfvo type="percentile" val="50"/>
        <cfvo type="max"/>
        <color rgb="FF63BE7B"/>
        <color rgb="FFFCFCFF"/>
        <color rgb="FFF8696B"/>
      </colorScale>
    </cfRule>
    <cfRule type="colorScale" priority="1957">
      <colorScale>
        <cfvo type="min"/>
        <cfvo type="percentile" val="50"/>
        <cfvo type="max"/>
        <color rgb="FF63BE7B"/>
        <color rgb="FFFCFCFF"/>
        <color rgb="FFF8696B"/>
      </colorScale>
    </cfRule>
    <cfRule type="colorScale" priority="1964">
      <colorScale>
        <cfvo type="min"/>
        <cfvo type="percentile" val="50"/>
        <cfvo type="max"/>
        <color rgb="FF63BE7B"/>
        <color rgb="FFFCFCFF"/>
        <color rgb="FFF8696B"/>
      </colorScale>
    </cfRule>
    <cfRule type="colorScale" priority="1971">
      <colorScale>
        <cfvo type="min"/>
        <cfvo type="percentile" val="50"/>
        <cfvo type="max"/>
        <color rgb="FF63BE7B"/>
        <color rgb="FFFCFCFF"/>
        <color rgb="FFF8696B"/>
      </colorScale>
    </cfRule>
    <cfRule type="colorScale" priority="1978">
      <colorScale>
        <cfvo type="min"/>
        <cfvo type="percentile" val="50"/>
        <cfvo type="max"/>
        <color rgb="FF63BE7B"/>
        <color rgb="FFFCFCFF"/>
        <color rgb="FFF8696B"/>
      </colorScale>
    </cfRule>
    <cfRule type="colorScale" priority="1987">
      <colorScale>
        <cfvo type="min"/>
        <cfvo type="percentile" val="50"/>
        <cfvo type="max"/>
        <color rgb="FF63BE7B"/>
        <color rgb="FFFCFCFF"/>
        <color rgb="FFF8696B"/>
      </colorScale>
    </cfRule>
  </conditionalFormatting>
  <conditionalFormatting sqref="K8:L8">
    <cfRule type="colorScale" priority="1634">
      <colorScale>
        <cfvo type="min"/>
        <cfvo type="percentile" val="50"/>
        <cfvo type="max"/>
        <color rgb="FF63BE7B"/>
        <color rgb="FFFCFCFF"/>
        <color rgb="FFF8696B"/>
      </colorScale>
    </cfRule>
    <cfRule type="colorScale" priority="1646">
      <colorScale>
        <cfvo type="min"/>
        <cfvo type="percentile" val="50"/>
        <cfvo type="max"/>
        <color rgb="FF63BE7B"/>
        <color rgb="FFFCFCFF"/>
        <color rgb="FFF8696B"/>
      </colorScale>
    </cfRule>
    <cfRule type="colorScale" priority="1687">
      <colorScale>
        <cfvo type="min"/>
        <cfvo type="percentile" val="50"/>
        <cfvo type="max"/>
        <color rgb="FF63BE7B"/>
        <color rgb="FFFCFCFF"/>
        <color rgb="FFF8696B"/>
      </colorScale>
    </cfRule>
    <cfRule type="colorScale" priority="1710">
      <colorScale>
        <cfvo type="min"/>
        <cfvo type="percentile" val="50"/>
        <cfvo type="max"/>
        <color rgb="FF63BE7B"/>
        <color rgb="FFFCFCFF"/>
        <color rgb="FFF8696B"/>
      </colorScale>
    </cfRule>
    <cfRule type="colorScale" priority="1717">
      <colorScale>
        <cfvo type="min"/>
        <cfvo type="percentile" val="50"/>
        <cfvo type="max"/>
        <color rgb="FF63BE7B"/>
        <color rgb="FFFCFCFF"/>
        <color rgb="FFF8696B"/>
      </colorScale>
    </cfRule>
    <cfRule type="colorScale" priority="1724">
      <colorScale>
        <cfvo type="min"/>
        <cfvo type="percentile" val="50"/>
        <cfvo type="max"/>
        <color rgb="FF63BE7B"/>
        <color rgb="FFFCFCFF"/>
        <color rgb="FFF8696B"/>
      </colorScale>
    </cfRule>
    <cfRule type="colorScale" priority="1731">
      <colorScale>
        <cfvo type="min"/>
        <cfvo type="percentile" val="50"/>
        <cfvo type="max"/>
        <color rgb="FF63BE7B"/>
        <color rgb="FFFCFCFF"/>
        <color rgb="FFF8696B"/>
      </colorScale>
    </cfRule>
    <cfRule type="colorScale" priority="1738">
      <colorScale>
        <cfvo type="min"/>
        <cfvo type="percentile" val="50"/>
        <cfvo type="max"/>
        <color rgb="FF63BE7B"/>
        <color rgb="FFFCFCFF"/>
        <color rgb="FFF8696B"/>
      </colorScale>
    </cfRule>
    <cfRule type="colorScale" priority="1747">
      <colorScale>
        <cfvo type="min"/>
        <cfvo type="percentile" val="50"/>
        <cfvo type="max"/>
        <color rgb="FF63BE7B"/>
        <color rgb="FFFCFCFF"/>
        <color rgb="FFF8696B"/>
      </colorScale>
    </cfRule>
  </conditionalFormatting>
  <conditionalFormatting sqref="K9:L9">
    <cfRule type="colorScale" priority="1514">
      <colorScale>
        <cfvo type="min"/>
        <cfvo type="percentile" val="50"/>
        <cfvo type="max"/>
        <color rgb="FF63BE7B"/>
        <color rgb="FFFCFCFF"/>
        <color rgb="FFF8696B"/>
      </colorScale>
    </cfRule>
    <cfRule type="colorScale" priority="1526">
      <colorScale>
        <cfvo type="min"/>
        <cfvo type="percentile" val="50"/>
        <cfvo type="max"/>
        <color rgb="FF63BE7B"/>
        <color rgb="FFFCFCFF"/>
        <color rgb="FFF8696B"/>
      </colorScale>
    </cfRule>
    <cfRule type="colorScale" priority="1567">
      <colorScale>
        <cfvo type="min"/>
        <cfvo type="percentile" val="50"/>
        <cfvo type="max"/>
        <color rgb="FF63BE7B"/>
        <color rgb="FFFCFCFF"/>
        <color rgb="FFF8696B"/>
      </colorScale>
    </cfRule>
    <cfRule type="colorScale" priority="1590">
      <colorScale>
        <cfvo type="min"/>
        <cfvo type="percentile" val="50"/>
        <cfvo type="max"/>
        <color rgb="FF63BE7B"/>
        <color rgb="FFFCFCFF"/>
        <color rgb="FFF8696B"/>
      </colorScale>
    </cfRule>
    <cfRule type="colorScale" priority="1597">
      <colorScale>
        <cfvo type="min"/>
        <cfvo type="percentile" val="50"/>
        <cfvo type="max"/>
        <color rgb="FF63BE7B"/>
        <color rgb="FFFCFCFF"/>
        <color rgb="FFF8696B"/>
      </colorScale>
    </cfRule>
    <cfRule type="colorScale" priority="1604">
      <colorScale>
        <cfvo type="min"/>
        <cfvo type="percentile" val="50"/>
        <cfvo type="max"/>
        <color rgb="FF63BE7B"/>
        <color rgb="FFFCFCFF"/>
        <color rgb="FFF8696B"/>
      </colorScale>
    </cfRule>
    <cfRule type="colorScale" priority="1611">
      <colorScale>
        <cfvo type="min"/>
        <cfvo type="percentile" val="50"/>
        <cfvo type="max"/>
        <color rgb="FF63BE7B"/>
        <color rgb="FFFCFCFF"/>
        <color rgb="FFF8696B"/>
      </colorScale>
    </cfRule>
    <cfRule type="colorScale" priority="1618">
      <colorScale>
        <cfvo type="min"/>
        <cfvo type="percentile" val="50"/>
        <cfvo type="max"/>
        <color rgb="FF63BE7B"/>
        <color rgb="FFFCFCFF"/>
        <color rgb="FFF8696B"/>
      </colorScale>
    </cfRule>
    <cfRule type="colorScale" priority="1627">
      <colorScale>
        <cfvo type="min"/>
        <cfvo type="percentile" val="50"/>
        <cfvo type="max"/>
        <color rgb="FF63BE7B"/>
        <color rgb="FFFCFCFF"/>
        <color rgb="FFF8696B"/>
      </colorScale>
    </cfRule>
  </conditionalFormatting>
  <conditionalFormatting sqref="K10:L10">
    <cfRule type="colorScale" priority="1394">
      <colorScale>
        <cfvo type="min"/>
        <cfvo type="percentile" val="50"/>
        <cfvo type="max"/>
        <color rgb="FF63BE7B"/>
        <color rgb="FFFCFCFF"/>
        <color rgb="FFF8696B"/>
      </colorScale>
    </cfRule>
    <cfRule type="colorScale" priority="1406">
      <colorScale>
        <cfvo type="min"/>
        <cfvo type="percentile" val="50"/>
        <cfvo type="max"/>
        <color rgb="FF63BE7B"/>
        <color rgb="FFFCFCFF"/>
        <color rgb="FFF8696B"/>
      </colorScale>
    </cfRule>
    <cfRule type="colorScale" priority="1447">
      <colorScale>
        <cfvo type="min"/>
        <cfvo type="percentile" val="50"/>
        <cfvo type="max"/>
        <color rgb="FF63BE7B"/>
        <color rgb="FFFCFCFF"/>
        <color rgb="FFF8696B"/>
      </colorScale>
    </cfRule>
    <cfRule type="colorScale" priority="1470">
      <colorScale>
        <cfvo type="min"/>
        <cfvo type="percentile" val="50"/>
        <cfvo type="max"/>
        <color rgb="FF63BE7B"/>
        <color rgb="FFFCFCFF"/>
        <color rgb="FFF8696B"/>
      </colorScale>
    </cfRule>
    <cfRule type="colorScale" priority="1477">
      <colorScale>
        <cfvo type="min"/>
        <cfvo type="percentile" val="50"/>
        <cfvo type="max"/>
        <color rgb="FF63BE7B"/>
        <color rgb="FFFCFCFF"/>
        <color rgb="FFF8696B"/>
      </colorScale>
    </cfRule>
    <cfRule type="colorScale" priority="1484">
      <colorScale>
        <cfvo type="min"/>
        <cfvo type="percentile" val="50"/>
        <cfvo type="max"/>
        <color rgb="FF63BE7B"/>
        <color rgb="FFFCFCFF"/>
        <color rgb="FFF8696B"/>
      </colorScale>
    </cfRule>
    <cfRule type="colorScale" priority="1491">
      <colorScale>
        <cfvo type="min"/>
        <cfvo type="percentile" val="50"/>
        <cfvo type="max"/>
        <color rgb="FF63BE7B"/>
        <color rgb="FFFCFCFF"/>
        <color rgb="FFF8696B"/>
      </colorScale>
    </cfRule>
    <cfRule type="colorScale" priority="1498">
      <colorScale>
        <cfvo type="min"/>
        <cfvo type="percentile" val="50"/>
        <cfvo type="max"/>
        <color rgb="FF63BE7B"/>
        <color rgb="FFFCFCFF"/>
        <color rgb="FFF8696B"/>
      </colorScale>
    </cfRule>
    <cfRule type="colorScale" priority="1507">
      <colorScale>
        <cfvo type="min"/>
        <cfvo type="percentile" val="50"/>
        <cfvo type="max"/>
        <color rgb="FF63BE7B"/>
        <color rgb="FFFCFCFF"/>
        <color rgb="FFF8696B"/>
      </colorScale>
    </cfRule>
  </conditionalFormatting>
  <conditionalFormatting sqref="K11:L11">
    <cfRule type="colorScale" priority="1287">
      <colorScale>
        <cfvo type="min"/>
        <cfvo type="percentile" val="50"/>
        <cfvo type="max"/>
        <color rgb="FF63BE7B"/>
        <color rgb="FFFCFCFF"/>
        <color rgb="FFF8696B"/>
      </colorScale>
    </cfRule>
    <cfRule type="colorScale" priority="1299">
      <colorScale>
        <cfvo type="min"/>
        <cfvo type="percentile" val="50"/>
        <cfvo type="max"/>
        <color rgb="FF63BE7B"/>
        <color rgb="FFFCFCFF"/>
        <color rgb="FFF8696B"/>
      </colorScale>
    </cfRule>
    <cfRule type="colorScale" priority="1336">
      <colorScale>
        <cfvo type="min"/>
        <cfvo type="percentile" val="50"/>
        <cfvo type="max"/>
        <color rgb="FF63BE7B"/>
        <color rgb="FFFCFCFF"/>
        <color rgb="FFF8696B"/>
      </colorScale>
    </cfRule>
    <cfRule type="colorScale" priority="1357">
      <colorScale>
        <cfvo type="min"/>
        <cfvo type="percentile" val="50"/>
        <cfvo type="max"/>
        <color rgb="FF63BE7B"/>
        <color rgb="FFFCFCFF"/>
        <color rgb="FFF8696B"/>
      </colorScale>
    </cfRule>
    <cfRule type="colorScale" priority="1364">
      <colorScale>
        <cfvo type="min"/>
        <cfvo type="percentile" val="50"/>
        <cfvo type="max"/>
        <color rgb="FF63BE7B"/>
        <color rgb="FFFCFCFF"/>
        <color rgb="FFF8696B"/>
      </colorScale>
    </cfRule>
    <cfRule type="colorScale" priority="1371">
      <colorScale>
        <cfvo type="min"/>
        <cfvo type="percentile" val="50"/>
        <cfvo type="max"/>
        <color rgb="FF63BE7B"/>
        <color rgb="FFFCFCFF"/>
        <color rgb="FFF8696B"/>
      </colorScale>
    </cfRule>
    <cfRule type="colorScale" priority="1378">
      <colorScale>
        <cfvo type="min"/>
        <cfvo type="percentile" val="50"/>
        <cfvo type="max"/>
        <color rgb="FF63BE7B"/>
        <color rgb="FFFCFCFF"/>
        <color rgb="FFF8696B"/>
      </colorScale>
    </cfRule>
    <cfRule type="colorScale" priority="1385">
      <colorScale>
        <cfvo type="min"/>
        <cfvo type="percentile" val="50"/>
        <cfvo type="max"/>
        <color rgb="FF63BE7B"/>
        <color rgb="FFFCFCFF"/>
        <color rgb="FFF8696B"/>
      </colorScale>
    </cfRule>
  </conditionalFormatting>
  <conditionalFormatting sqref="K12:L12">
    <cfRule type="colorScale" priority="1180">
      <colorScale>
        <cfvo type="min"/>
        <cfvo type="percentile" val="50"/>
        <cfvo type="max"/>
        <color rgb="FF63BE7B"/>
        <color rgb="FFFCFCFF"/>
        <color rgb="FFF8696B"/>
      </colorScale>
    </cfRule>
    <cfRule type="colorScale" priority="1192">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50">
      <colorScale>
        <cfvo type="min"/>
        <cfvo type="percentile" val="50"/>
        <cfvo type="max"/>
        <color rgb="FF63BE7B"/>
        <color rgb="FFFCFCFF"/>
        <color rgb="FFF8696B"/>
      </colorScale>
    </cfRule>
    <cfRule type="colorScale" priority="1257">
      <colorScale>
        <cfvo type="min"/>
        <cfvo type="percentile" val="50"/>
        <cfvo type="max"/>
        <color rgb="FF63BE7B"/>
        <color rgb="FFFCFCFF"/>
        <color rgb="FFF8696B"/>
      </colorScale>
    </cfRule>
    <cfRule type="colorScale" priority="1264">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fRule type="colorScale" priority="1278">
      <colorScale>
        <cfvo type="min"/>
        <cfvo type="percentile" val="50"/>
        <cfvo type="max"/>
        <color rgb="FF63BE7B"/>
        <color rgb="FFFCFCFF"/>
        <color rgb="FFF8696B"/>
      </colorScale>
    </cfRule>
  </conditionalFormatting>
  <conditionalFormatting sqref="K13:L13">
    <cfRule type="colorScale" priority="1124">
      <colorScale>
        <cfvo type="min"/>
        <cfvo type="percentile" val="50"/>
        <cfvo type="max"/>
        <color rgb="FF63BE7B"/>
        <color rgb="FFFCFCFF"/>
        <color rgb="FFF8696B"/>
      </colorScale>
    </cfRule>
    <cfRule type="colorScale" priority="1142">
      <colorScale>
        <cfvo type="min"/>
        <cfvo type="percentile" val="50"/>
        <cfvo type="max"/>
        <color rgb="FF63BE7B"/>
        <color rgb="FFFCFCFF"/>
        <color rgb="FFF8696B"/>
      </colorScale>
    </cfRule>
    <cfRule type="colorScale" priority="1155">
      <colorScale>
        <cfvo type="min"/>
        <cfvo type="percentile" val="50"/>
        <cfvo type="max"/>
        <color rgb="FF63BE7B"/>
        <color rgb="FFFCFCFF"/>
        <color rgb="FFF8696B"/>
      </colorScale>
    </cfRule>
    <cfRule type="colorScale" priority="1173">
      <colorScale>
        <cfvo type="min"/>
        <cfvo type="percentile" val="50"/>
        <cfvo type="max"/>
        <color rgb="FF63BE7B"/>
        <color rgb="FFFCFCFF"/>
        <color rgb="FFF8696B"/>
      </colorScale>
    </cfRule>
  </conditionalFormatting>
  <conditionalFormatting sqref="K14:L14">
    <cfRule type="colorScale" priority="1024">
      <colorScale>
        <cfvo type="min"/>
        <cfvo type="percentile" val="50"/>
        <cfvo type="max"/>
        <color rgb="FF63BE7B"/>
        <color rgb="FFFCFCFF"/>
        <color rgb="FFF8696B"/>
      </colorScale>
    </cfRule>
    <cfRule type="colorScale" priority="1040">
      <colorScale>
        <cfvo type="min"/>
        <cfvo type="percentile" val="50"/>
        <cfvo type="max"/>
        <color rgb="FF63BE7B"/>
        <color rgb="FFFCFCFF"/>
        <color rgb="FFF8696B"/>
      </colorScale>
    </cfRule>
    <cfRule type="colorScale" priority="1053">
      <colorScale>
        <cfvo type="min"/>
        <cfvo type="percentile" val="50"/>
        <cfvo type="max"/>
        <color rgb="FF63BE7B"/>
        <color rgb="FFFCFCFF"/>
        <color rgb="FFF8696B"/>
      </colorScale>
    </cfRule>
  </conditionalFormatting>
  <conditionalFormatting sqref="K15:L15">
    <cfRule type="colorScale" priority="980">
      <colorScale>
        <cfvo type="min"/>
        <cfvo type="percentile" val="50"/>
        <cfvo type="max"/>
        <color rgb="FF63BE7B"/>
        <color rgb="FFFCFCFF"/>
        <color rgb="FFF8696B"/>
      </colorScale>
    </cfRule>
    <cfRule type="colorScale" priority="996">
      <colorScale>
        <cfvo type="min"/>
        <cfvo type="percentile" val="50"/>
        <cfvo type="max"/>
        <color rgb="FF63BE7B"/>
        <color rgb="FFFCFCFF"/>
        <color rgb="FFF8696B"/>
      </colorScale>
    </cfRule>
    <cfRule type="colorScale" priority="1009">
      <colorScale>
        <cfvo type="min"/>
        <cfvo type="percentile" val="50"/>
        <cfvo type="max"/>
        <color rgb="FF63BE7B"/>
        <color rgb="FFFCFCFF"/>
        <color rgb="FFF8696B"/>
      </colorScale>
    </cfRule>
  </conditionalFormatting>
  <conditionalFormatting sqref="L2:L3">
    <cfRule type="colorScale" priority="6852">
      <colorScale>
        <cfvo type="min"/>
        <cfvo type="percentile" val="50"/>
        <cfvo type="max"/>
        <color rgb="FF63BE7B"/>
        <color rgb="FFFCFCFF"/>
        <color rgb="FFF8696B"/>
      </colorScale>
    </cfRule>
  </conditionalFormatting>
  <conditionalFormatting sqref="L2:L4">
    <cfRule type="colorScale" priority="6579">
      <colorScale>
        <cfvo type="min"/>
        <cfvo type="percentile" val="50"/>
        <cfvo type="max"/>
        <color rgb="FF63BE7B"/>
        <color rgb="FFFCFCFF"/>
        <color rgb="FFF8696B"/>
      </colorScale>
    </cfRule>
  </conditionalFormatting>
  <conditionalFormatting sqref="L2:L5">
    <cfRule type="colorScale" priority="6581">
      <colorScale>
        <cfvo type="min"/>
        <cfvo type="percentile" val="50"/>
        <cfvo type="max"/>
        <color rgb="FF63BE7B"/>
        <color rgb="FFFCFCFF"/>
        <color rgb="FFF8696B"/>
      </colorScale>
    </cfRule>
  </conditionalFormatting>
  <conditionalFormatting sqref="L2:L15">
    <cfRule type="colorScale" priority="6890">
      <colorScale>
        <cfvo type="min"/>
        <cfvo type="percentile" val="50"/>
        <cfvo type="max"/>
        <color rgb="FF63BE7B"/>
        <color rgb="FFFCFCFF"/>
        <color rgb="FFF8696B"/>
      </colorScale>
    </cfRule>
  </conditionalFormatting>
  <conditionalFormatting sqref="L2:L16">
    <cfRule type="colorScale" priority="6765">
      <colorScale>
        <cfvo type="min"/>
        <cfvo type="percentile" val="50"/>
        <cfvo type="max"/>
        <color rgb="FF63BE7B"/>
        <color rgb="FFFCFCFF"/>
        <color rgb="FFF8696B"/>
      </colorScale>
    </cfRule>
  </conditionalFormatting>
  <conditionalFormatting sqref="L2:L17">
    <cfRule type="colorScale" priority="6737">
      <colorScale>
        <cfvo type="min"/>
        <cfvo type="percentile" val="50"/>
        <cfvo type="max"/>
        <color rgb="FF63BE7B"/>
        <color rgb="FFFCFCFF"/>
        <color rgb="FFF8696B"/>
      </colorScale>
    </cfRule>
  </conditionalFormatting>
  <conditionalFormatting sqref="L2:L18">
    <cfRule type="colorScale" priority="6537">
      <colorScale>
        <cfvo type="min"/>
        <cfvo type="percentile" val="50"/>
        <cfvo type="max"/>
        <color rgb="FF63BE7B"/>
        <color rgb="FFFCFCFF"/>
        <color rgb="FFF8696B"/>
      </colorScale>
    </cfRule>
  </conditionalFormatting>
  <conditionalFormatting sqref="L2:L19">
    <cfRule type="colorScale" priority="6322">
      <colorScale>
        <cfvo type="min"/>
        <cfvo type="percentile" val="50"/>
        <cfvo type="max"/>
        <color rgb="FF63BE7B"/>
        <color rgb="FFFCFCFF"/>
        <color rgb="FFF8696B"/>
      </colorScale>
    </cfRule>
  </conditionalFormatting>
  <conditionalFormatting sqref="L2:L20">
    <cfRule type="colorScale" priority="4">
      <colorScale>
        <cfvo type="min"/>
        <cfvo type="percentile" val="50"/>
        <cfvo type="max"/>
        <color rgb="FF63BE7B"/>
        <color rgb="FFFCFCFF"/>
        <color rgb="FFF8696B"/>
      </colorScale>
    </cfRule>
  </conditionalFormatting>
  <conditionalFormatting sqref="M2:M3">
    <cfRule type="colorScale" priority="6854">
      <colorScale>
        <cfvo type="min"/>
        <cfvo type="percentile" val="50"/>
        <cfvo type="max"/>
        <color rgb="FFF8696B"/>
        <color rgb="FFFCFCFF"/>
        <color rgb="FF63BE7B"/>
      </colorScale>
    </cfRule>
  </conditionalFormatting>
  <conditionalFormatting sqref="M2:M4">
    <cfRule type="colorScale" priority="6589">
      <colorScale>
        <cfvo type="min"/>
        <cfvo type="percentile" val="50"/>
        <cfvo type="max"/>
        <color rgb="FFF8696B"/>
        <color rgb="FFFCFCFF"/>
        <color rgb="FF63BE7B"/>
      </colorScale>
    </cfRule>
  </conditionalFormatting>
  <conditionalFormatting sqref="M2:M5">
    <cfRule type="colorScale" priority="6591">
      <colorScale>
        <cfvo type="min"/>
        <cfvo type="percentile" val="50"/>
        <cfvo type="max"/>
        <color rgb="FFF8696B"/>
        <color rgb="FFFCFCFF"/>
        <color rgb="FF63BE7B"/>
      </colorScale>
    </cfRule>
  </conditionalFormatting>
  <conditionalFormatting sqref="M2:M15">
    <cfRule type="colorScale" priority="6891">
      <colorScale>
        <cfvo type="min"/>
        <cfvo type="percentile" val="50"/>
        <cfvo type="max"/>
        <color rgb="FFF8696B"/>
        <color rgb="FFFCFCFF"/>
        <color rgb="FF63BE7B"/>
      </colorScale>
    </cfRule>
  </conditionalFormatting>
  <conditionalFormatting sqref="M2:M16">
    <cfRule type="colorScale" priority="6767">
      <colorScale>
        <cfvo type="min"/>
        <cfvo type="percentile" val="50"/>
        <cfvo type="max"/>
        <color rgb="FFF8696B"/>
        <color rgb="FFFCFCFF"/>
        <color rgb="FF63BE7B"/>
      </colorScale>
    </cfRule>
  </conditionalFormatting>
  <conditionalFormatting sqref="M2:M17">
    <cfRule type="colorScale" priority="6739">
      <colorScale>
        <cfvo type="min"/>
        <cfvo type="percentile" val="50"/>
        <cfvo type="max"/>
        <color rgb="FFF8696B"/>
        <color rgb="FFFCFCFF"/>
        <color rgb="FF63BE7B"/>
      </colorScale>
    </cfRule>
  </conditionalFormatting>
  <conditionalFormatting sqref="M2:M18">
    <cfRule type="colorScale" priority="6539">
      <colorScale>
        <cfvo type="min"/>
        <cfvo type="percentile" val="50"/>
        <cfvo type="max"/>
        <color rgb="FFF8696B"/>
        <color rgb="FFFCFCFF"/>
        <color rgb="FF63BE7B"/>
      </colorScale>
    </cfRule>
  </conditionalFormatting>
  <conditionalFormatting sqref="M2:M19">
    <cfRule type="colorScale" priority="6324">
      <colorScale>
        <cfvo type="min"/>
        <cfvo type="percentile" val="50"/>
        <cfvo type="max"/>
        <color rgb="FFF8696B"/>
        <color rgb="FFFCFCFF"/>
        <color rgb="FF63BE7B"/>
      </colorScale>
    </cfRule>
  </conditionalFormatting>
  <conditionalFormatting sqref="M2:M20">
    <cfRule type="colorScale" priority="3">
      <colorScale>
        <cfvo type="min"/>
        <cfvo type="percentile" val="50"/>
        <cfvo type="max"/>
        <color rgb="FFF8696B"/>
        <color rgb="FFFCFCFF"/>
        <color rgb="FF63BE7B"/>
      </colorScale>
    </cfRule>
  </conditionalFormatting>
  <conditionalFormatting sqref="M6">
    <cfRule type="colorScale" priority="1752">
      <colorScale>
        <cfvo type="min"/>
        <cfvo type="percentile" val="50"/>
        <cfvo type="max"/>
        <color rgb="FFF8696B"/>
        <color rgb="FFFCFCFF"/>
        <color rgb="FF63BE7B"/>
      </colorScale>
    </cfRule>
    <cfRule type="colorScale" priority="1764">
      <colorScale>
        <cfvo type="min"/>
        <cfvo type="percentile" val="50"/>
        <cfvo type="max"/>
        <color rgb="FFF8696B"/>
        <color rgb="FFFCFCFF"/>
        <color rgb="FF63BE7B"/>
      </colorScale>
    </cfRule>
    <cfRule type="colorScale" priority="1809">
      <colorScale>
        <cfvo type="min"/>
        <cfvo type="percentile" val="50"/>
        <cfvo type="max"/>
        <color rgb="FFF8696B"/>
        <color rgb="FFFCFCFF"/>
        <color rgb="FF63BE7B"/>
      </colorScale>
    </cfRule>
    <cfRule type="colorScale" priority="1828">
      <colorScale>
        <cfvo type="min"/>
        <cfvo type="percentile" val="50"/>
        <cfvo type="max"/>
        <color rgb="FFF8696B"/>
        <color rgb="FFFCFCFF"/>
        <color rgb="FF63BE7B"/>
      </colorScale>
    </cfRule>
    <cfRule type="colorScale" priority="1835">
      <colorScale>
        <cfvo type="min"/>
        <cfvo type="percentile" val="50"/>
        <cfvo type="max"/>
        <color rgb="FFF8696B"/>
        <color rgb="FFFCFCFF"/>
        <color rgb="FF63BE7B"/>
      </colorScale>
    </cfRule>
    <cfRule type="colorScale" priority="1842">
      <colorScale>
        <cfvo type="min"/>
        <cfvo type="percentile" val="50"/>
        <cfvo type="max"/>
        <color rgb="FFF8696B"/>
        <color rgb="FFFCFCFF"/>
        <color rgb="FF63BE7B"/>
      </colorScale>
    </cfRule>
    <cfRule type="colorScale" priority="1849">
      <colorScale>
        <cfvo type="min"/>
        <cfvo type="percentile" val="50"/>
        <cfvo type="max"/>
        <color rgb="FFF8696B"/>
        <color rgb="FFFCFCFF"/>
        <color rgb="FF63BE7B"/>
      </colorScale>
    </cfRule>
    <cfRule type="colorScale" priority="1856">
      <colorScale>
        <cfvo type="min"/>
        <cfvo type="percentile" val="50"/>
        <cfvo type="max"/>
        <color rgb="FFF8696B"/>
        <color rgb="FFFCFCFF"/>
        <color rgb="FF63BE7B"/>
      </colorScale>
    </cfRule>
    <cfRule type="colorScale" priority="1865">
      <colorScale>
        <cfvo type="min"/>
        <cfvo type="percentile" val="50"/>
        <cfvo type="max"/>
        <color rgb="FFF8696B"/>
        <color rgb="FFFCFCFF"/>
        <color rgb="FF63BE7B"/>
      </colorScale>
    </cfRule>
  </conditionalFormatting>
  <conditionalFormatting sqref="M7">
    <cfRule type="colorScale" priority="1872">
      <colorScale>
        <cfvo type="min"/>
        <cfvo type="percentile" val="50"/>
        <cfvo type="max"/>
        <color rgb="FFF8696B"/>
        <color rgb="FFFCFCFF"/>
        <color rgb="FF63BE7B"/>
      </colorScale>
    </cfRule>
    <cfRule type="colorScale" priority="1884">
      <colorScale>
        <cfvo type="min"/>
        <cfvo type="percentile" val="50"/>
        <cfvo type="max"/>
        <color rgb="FFF8696B"/>
        <color rgb="FFFCFCFF"/>
        <color rgb="FF63BE7B"/>
      </colorScale>
    </cfRule>
    <cfRule type="colorScale" priority="1929">
      <colorScale>
        <cfvo type="min"/>
        <cfvo type="percentile" val="50"/>
        <cfvo type="max"/>
        <color rgb="FFF8696B"/>
        <color rgb="FFFCFCFF"/>
        <color rgb="FF63BE7B"/>
      </colorScale>
    </cfRule>
    <cfRule type="colorScale" priority="1948">
      <colorScale>
        <cfvo type="min"/>
        <cfvo type="percentile" val="50"/>
        <cfvo type="max"/>
        <color rgb="FFF8696B"/>
        <color rgb="FFFCFCFF"/>
        <color rgb="FF63BE7B"/>
      </colorScale>
    </cfRule>
    <cfRule type="colorScale" priority="1955">
      <colorScale>
        <cfvo type="min"/>
        <cfvo type="percentile" val="50"/>
        <cfvo type="max"/>
        <color rgb="FFF8696B"/>
        <color rgb="FFFCFCFF"/>
        <color rgb="FF63BE7B"/>
      </colorScale>
    </cfRule>
    <cfRule type="colorScale" priority="1962">
      <colorScale>
        <cfvo type="min"/>
        <cfvo type="percentile" val="50"/>
        <cfvo type="max"/>
        <color rgb="FFF8696B"/>
        <color rgb="FFFCFCFF"/>
        <color rgb="FF63BE7B"/>
      </colorScale>
    </cfRule>
    <cfRule type="colorScale" priority="1969">
      <colorScale>
        <cfvo type="min"/>
        <cfvo type="percentile" val="50"/>
        <cfvo type="max"/>
        <color rgb="FFF8696B"/>
        <color rgb="FFFCFCFF"/>
        <color rgb="FF63BE7B"/>
      </colorScale>
    </cfRule>
    <cfRule type="colorScale" priority="1976">
      <colorScale>
        <cfvo type="min"/>
        <cfvo type="percentile" val="50"/>
        <cfvo type="max"/>
        <color rgb="FFF8696B"/>
        <color rgb="FFFCFCFF"/>
        <color rgb="FF63BE7B"/>
      </colorScale>
    </cfRule>
    <cfRule type="colorScale" priority="1985">
      <colorScale>
        <cfvo type="min"/>
        <cfvo type="percentile" val="50"/>
        <cfvo type="max"/>
        <color rgb="FFF8696B"/>
        <color rgb="FFFCFCFF"/>
        <color rgb="FF63BE7B"/>
      </colorScale>
    </cfRule>
  </conditionalFormatting>
  <conditionalFormatting sqref="M8">
    <cfRule type="colorScale" priority="1632">
      <colorScale>
        <cfvo type="min"/>
        <cfvo type="percentile" val="50"/>
        <cfvo type="max"/>
        <color rgb="FFF8696B"/>
        <color rgb="FFFCFCFF"/>
        <color rgb="FF63BE7B"/>
      </colorScale>
    </cfRule>
    <cfRule type="colorScale" priority="1644">
      <colorScale>
        <cfvo type="min"/>
        <cfvo type="percentile" val="50"/>
        <cfvo type="max"/>
        <color rgb="FFF8696B"/>
        <color rgb="FFFCFCFF"/>
        <color rgb="FF63BE7B"/>
      </colorScale>
    </cfRule>
    <cfRule type="colorScale" priority="1689">
      <colorScale>
        <cfvo type="min"/>
        <cfvo type="percentile" val="50"/>
        <cfvo type="max"/>
        <color rgb="FFF8696B"/>
        <color rgb="FFFCFCFF"/>
        <color rgb="FF63BE7B"/>
      </colorScale>
    </cfRule>
    <cfRule type="colorScale" priority="1708">
      <colorScale>
        <cfvo type="min"/>
        <cfvo type="percentile" val="50"/>
        <cfvo type="max"/>
        <color rgb="FFF8696B"/>
        <color rgb="FFFCFCFF"/>
        <color rgb="FF63BE7B"/>
      </colorScale>
    </cfRule>
    <cfRule type="colorScale" priority="1715">
      <colorScale>
        <cfvo type="min"/>
        <cfvo type="percentile" val="50"/>
        <cfvo type="max"/>
        <color rgb="FFF8696B"/>
        <color rgb="FFFCFCFF"/>
        <color rgb="FF63BE7B"/>
      </colorScale>
    </cfRule>
    <cfRule type="colorScale" priority="1722">
      <colorScale>
        <cfvo type="min"/>
        <cfvo type="percentile" val="50"/>
        <cfvo type="max"/>
        <color rgb="FFF8696B"/>
        <color rgb="FFFCFCFF"/>
        <color rgb="FF63BE7B"/>
      </colorScale>
    </cfRule>
    <cfRule type="colorScale" priority="1729">
      <colorScale>
        <cfvo type="min"/>
        <cfvo type="percentile" val="50"/>
        <cfvo type="max"/>
        <color rgb="FFF8696B"/>
        <color rgb="FFFCFCFF"/>
        <color rgb="FF63BE7B"/>
      </colorScale>
    </cfRule>
    <cfRule type="colorScale" priority="1736">
      <colorScale>
        <cfvo type="min"/>
        <cfvo type="percentile" val="50"/>
        <cfvo type="max"/>
        <color rgb="FFF8696B"/>
        <color rgb="FFFCFCFF"/>
        <color rgb="FF63BE7B"/>
      </colorScale>
    </cfRule>
    <cfRule type="colorScale" priority="1745">
      <colorScale>
        <cfvo type="min"/>
        <cfvo type="percentile" val="50"/>
        <cfvo type="max"/>
        <color rgb="FFF8696B"/>
        <color rgb="FFFCFCFF"/>
        <color rgb="FF63BE7B"/>
      </colorScale>
    </cfRule>
  </conditionalFormatting>
  <conditionalFormatting sqref="M9">
    <cfRule type="colorScale" priority="1512">
      <colorScale>
        <cfvo type="min"/>
        <cfvo type="percentile" val="50"/>
        <cfvo type="max"/>
        <color rgb="FFF8696B"/>
        <color rgb="FFFCFCFF"/>
        <color rgb="FF63BE7B"/>
      </colorScale>
    </cfRule>
    <cfRule type="colorScale" priority="1524">
      <colorScale>
        <cfvo type="min"/>
        <cfvo type="percentile" val="50"/>
        <cfvo type="max"/>
        <color rgb="FFF8696B"/>
        <color rgb="FFFCFCFF"/>
        <color rgb="FF63BE7B"/>
      </colorScale>
    </cfRule>
    <cfRule type="colorScale" priority="1569">
      <colorScale>
        <cfvo type="min"/>
        <cfvo type="percentile" val="50"/>
        <cfvo type="max"/>
        <color rgb="FFF8696B"/>
        <color rgb="FFFCFCFF"/>
        <color rgb="FF63BE7B"/>
      </colorScale>
    </cfRule>
    <cfRule type="colorScale" priority="1588">
      <colorScale>
        <cfvo type="min"/>
        <cfvo type="percentile" val="50"/>
        <cfvo type="max"/>
        <color rgb="FFF8696B"/>
        <color rgb="FFFCFCFF"/>
        <color rgb="FF63BE7B"/>
      </colorScale>
    </cfRule>
    <cfRule type="colorScale" priority="1595">
      <colorScale>
        <cfvo type="min"/>
        <cfvo type="percentile" val="50"/>
        <cfvo type="max"/>
        <color rgb="FFF8696B"/>
        <color rgb="FFFCFCFF"/>
        <color rgb="FF63BE7B"/>
      </colorScale>
    </cfRule>
    <cfRule type="colorScale" priority="1602">
      <colorScale>
        <cfvo type="min"/>
        <cfvo type="percentile" val="50"/>
        <cfvo type="max"/>
        <color rgb="FFF8696B"/>
        <color rgb="FFFCFCFF"/>
        <color rgb="FF63BE7B"/>
      </colorScale>
    </cfRule>
    <cfRule type="colorScale" priority="1609">
      <colorScale>
        <cfvo type="min"/>
        <cfvo type="percentile" val="50"/>
        <cfvo type="max"/>
        <color rgb="FFF8696B"/>
        <color rgb="FFFCFCFF"/>
        <color rgb="FF63BE7B"/>
      </colorScale>
    </cfRule>
    <cfRule type="colorScale" priority="1616">
      <colorScale>
        <cfvo type="min"/>
        <cfvo type="percentile" val="50"/>
        <cfvo type="max"/>
        <color rgb="FFF8696B"/>
        <color rgb="FFFCFCFF"/>
        <color rgb="FF63BE7B"/>
      </colorScale>
    </cfRule>
    <cfRule type="colorScale" priority="1625">
      <colorScale>
        <cfvo type="min"/>
        <cfvo type="percentile" val="50"/>
        <cfvo type="max"/>
        <color rgb="FFF8696B"/>
        <color rgb="FFFCFCFF"/>
        <color rgb="FF63BE7B"/>
      </colorScale>
    </cfRule>
  </conditionalFormatting>
  <conditionalFormatting sqref="M10">
    <cfRule type="colorScale" priority="1392">
      <colorScale>
        <cfvo type="min"/>
        <cfvo type="percentile" val="50"/>
        <cfvo type="max"/>
        <color rgb="FFF8696B"/>
        <color rgb="FFFCFCFF"/>
        <color rgb="FF63BE7B"/>
      </colorScale>
    </cfRule>
    <cfRule type="colorScale" priority="1404">
      <colorScale>
        <cfvo type="min"/>
        <cfvo type="percentile" val="50"/>
        <cfvo type="max"/>
        <color rgb="FFF8696B"/>
        <color rgb="FFFCFCFF"/>
        <color rgb="FF63BE7B"/>
      </colorScale>
    </cfRule>
    <cfRule type="colorScale" priority="1449">
      <colorScale>
        <cfvo type="min"/>
        <cfvo type="percentile" val="50"/>
        <cfvo type="max"/>
        <color rgb="FFF8696B"/>
        <color rgb="FFFCFCFF"/>
        <color rgb="FF63BE7B"/>
      </colorScale>
    </cfRule>
    <cfRule type="colorScale" priority="1468">
      <colorScale>
        <cfvo type="min"/>
        <cfvo type="percentile" val="50"/>
        <cfvo type="max"/>
        <color rgb="FFF8696B"/>
        <color rgb="FFFCFCFF"/>
        <color rgb="FF63BE7B"/>
      </colorScale>
    </cfRule>
    <cfRule type="colorScale" priority="1475">
      <colorScale>
        <cfvo type="min"/>
        <cfvo type="percentile" val="50"/>
        <cfvo type="max"/>
        <color rgb="FFF8696B"/>
        <color rgb="FFFCFCFF"/>
        <color rgb="FF63BE7B"/>
      </colorScale>
    </cfRule>
    <cfRule type="colorScale" priority="1482">
      <colorScale>
        <cfvo type="min"/>
        <cfvo type="percentile" val="50"/>
        <cfvo type="max"/>
        <color rgb="FFF8696B"/>
        <color rgb="FFFCFCFF"/>
        <color rgb="FF63BE7B"/>
      </colorScale>
    </cfRule>
    <cfRule type="colorScale" priority="1489">
      <colorScale>
        <cfvo type="min"/>
        <cfvo type="percentile" val="50"/>
        <cfvo type="max"/>
        <color rgb="FFF8696B"/>
        <color rgb="FFFCFCFF"/>
        <color rgb="FF63BE7B"/>
      </colorScale>
    </cfRule>
    <cfRule type="colorScale" priority="1496">
      <colorScale>
        <cfvo type="min"/>
        <cfvo type="percentile" val="50"/>
        <cfvo type="max"/>
        <color rgb="FFF8696B"/>
        <color rgb="FFFCFCFF"/>
        <color rgb="FF63BE7B"/>
      </colorScale>
    </cfRule>
    <cfRule type="colorScale" priority="1505">
      <colorScale>
        <cfvo type="min"/>
        <cfvo type="percentile" val="50"/>
        <cfvo type="max"/>
        <color rgb="FFF8696B"/>
        <color rgb="FFFCFCFF"/>
        <color rgb="FF63BE7B"/>
      </colorScale>
    </cfRule>
  </conditionalFormatting>
  <conditionalFormatting sqref="M11">
    <cfRule type="colorScale" priority="1285">
      <colorScale>
        <cfvo type="min"/>
        <cfvo type="percentile" val="50"/>
        <cfvo type="max"/>
        <color rgb="FFF8696B"/>
        <color rgb="FFFCFCFF"/>
        <color rgb="FF63BE7B"/>
      </colorScale>
    </cfRule>
    <cfRule type="colorScale" priority="1297">
      <colorScale>
        <cfvo type="min"/>
        <cfvo type="percentile" val="50"/>
        <cfvo type="max"/>
        <color rgb="FFF8696B"/>
        <color rgb="FFFCFCFF"/>
        <color rgb="FF63BE7B"/>
      </colorScale>
    </cfRule>
    <cfRule type="colorScale" priority="1338">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62">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63BE7B"/>
      </colorScale>
    </cfRule>
    <cfRule type="colorScale" priority="1376">
      <colorScale>
        <cfvo type="min"/>
        <cfvo type="percentile" val="50"/>
        <cfvo type="max"/>
        <color rgb="FFF8696B"/>
        <color rgb="FFFCFCFF"/>
        <color rgb="FF63BE7B"/>
      </colorScale>
    </cfRule>
    <cfRule type="colorScale" priority="1383">
      <colorScale>
        <cfvo type="min"/>
        <cfvo type="percentile" val="50"/>
        <cfvo type="max"/>
        <color rgb="FFF8696B"/>
        <color rgb="FFFCFCFF"/>
        <color rgb="FF63BE7B"/>
      </colorScale>
    </cfRule>
  </conditionalFormatting>
  <conditionalFormatting sqref="M12">
    <cfRule type="colorScale" priority="1178">
      <colorScale>
        <cfvo type="min"/>
        <cfvo type="percentile" val="50"/>
        <cfvo type="max"/>
        <color rgb="FFF8696B"/>
        <color rgb="FFFCFCFF"/>
        <color rgb="FF63BE7B"/>
      </colorScale>
    </cfRule>
    <cfRule type="colorScale" priority="1190">
      <colorScale>
        <cfvo type="min"/>
        <cfvo type="percentile" val="50"/>
        <cfvo type="max"/>
        <color rgb="FFF8696B"/>
        <color rgb="FFFCFCFF"/>
        <color rgb="FF63BE7B"/>
      </colorScale>
    </cfRule>
    <cfRule type="colorScale" priority="1231">
      <colorScale>
        <cfvo type="min"/>
        <cfvo type="percentile" val="50"/>
        <cfvo type="max"/>
        <color rgb="FFF8696B"/>
        <color rgb="FFFCFCFF"/>
        <color rgb="FF63BE7B"/>
      </colorScale>
    </cfRule>
    <cfRule type="colorScale" priority="1248">
      <colorScale>
        <cfvo type="min"/>
        <cfvo type="percentile" val="50"/>
        <cfvo type="max"/>
        <color rgb="FFF8696B"/>
        <color rgb="FFFCFCFF"/>
        <color rgb="FF63BE7B"/>
      </colorScale>
    </cfRule>
    <cfRule type="colorScale" priority="1255">
      <colorScale>
        <cfvo type="min"/>
        <cfvo type="percentile" val="50"/>
        <cfvo type="max"/>
        <color rgb="FFF8696B"/>
        <color rgb="FFFCFCFF"/>
        <color rgb="FF63BE7B"/>
      </colorScale>
    </cfRule>
    <cfRule type="colorScale" priority="1262">
      <colorScale>
        <cfvo type="min"/>
        <cfvo type="percentile" val="50"/>
        <cfvo type="max"/>
        <color rgb="FFF8696B"/>
        <color rgb="FFFCFCFF"/>
        <color rgb="FF63BE7B"/>
      </colorScale>
    </cfRule>
    <cfRule type="colorScale" priority="1269">
      <colorScale>
        <cfvo type="min"/>
        <cfvo type="percentile" val="50"/>
        <cfvo type="max"/>
        <color rgb="FFF8696B"/>
        <color rgb="FFFCFCFF"/>
        <color rgb="FF63BE7B"/>
      </colorScale>
    </cfRule>
    <cfRule type="colorScale" priority="1276">
      <colorScale>
        <cfvo type="min"/>
        <cfvo type="percentile" val="50"/>
        <cfvo type="max"/>
        <color rgb="FFF8696B"/>
        <color rgb="FFFCFCFF"/>
        <color rgb="FF63BE7B"/>
      </colorScale>
    </cfRule>
  </conditionalFormatting>
  <conditionalFormatting sqref="M13">
    <cfRule type="colorScale" priority="1122">
      <colorScale>
        <cfvo type="min"/>
        <cfvo type="percentile" val="50"/>
        <cfvo type="max"/>
        <color rgb="FFF8696B"/>
        <color rgb="FFFCFCFF"/>
        <color rgb="FF63BE7B"/>
      </colorScale>
    </cfRule>
    <cfRule type="colorScale" priority="1140">
      <colorScale>
        <cfvo type="min"/>
        <cfvo type="percentile" val="50"/>
        <cfvo type="max"/>
        <color rgb="FFF8696B"/>
        <color rgb="FFFCFCFF"/>
        <color rgb="FF63BE7B"/>
      </colorScale>
    </cfRule>
    <cfRule type="colorScale" priority="1153">
      <colorScale>
        <cfvo type="min"/>
        <cfvo type="percentile" val="50"/>
        <cfvo type="max"/>
        <color rgb="FFF8696B"/>
        <color rgb="FFFCFCFF"/>
        <color rgb="FF63BE7B"/>
      </colorScale>
    </cfRule>
    <cfRule type="colorScale" priority="1171">
      <colorScale>
        <cfvo type="min"/>
        <cfvo type="percentile" val="50"/>
        <cfvo type="max"/>
        <color rgb="FFF8696B"/>
        <color rgb="FFFCFCFF"/>
        <color rgb="FF63BE7B"/>
      </colorScale>
    </cfRule>
  </conditionalFormatting>
  <conditionalFormatting sqref="M14">
    <cfRule type="colorScale" priority="1022">
      <colorScale>
        <cfvo type="min"/>
        <cfvo type="percentile" val="50"/>
        <cfvo type="max"/>
        <color rgb="FFF8696B"/>
        <color rgb="FFFCFCFF"/>
        <color rgb="FF63BE7B"/>
      </colorScale>
    </cfRule>
    <cfRule type="colorScale" priority="1038">
      <colorScale>
        <cfvo type="min"/>
        <cfvo type="percentile" val="50"/>
        <cfvo type="max"/>
        <color rgb="FFF8696B"/>
        <color rgb="FFFCFCFF"/>
        <color rgb="FF63BE7B"/>
      </colorScale>
    </cfRule>
    <cfRule type="colorScale" priority="1051">
      <colorScale>
        <cfvo type="min"/>
        <cfvo type="percentile" val="50"/>
        <cfvo type="max"/>
        <color rgb="FFF8696B"/>
        <color rgb="FFFCFCFF"/>
        <color rgb="FF63BE7B"/>
      </colorScale>
    </cfRule>
  </conditionalFormatting>
  <conditionalFormatting sqref="M15">
    <cfRule type="colorScale" priority="978">
      <colorScale>
        <cfvo type="min"/>
        <cfvo type="percentile" val="50"/>
        <cfvo type="max"/>
        <color rgb="FFF8696B"/>
        <color rgb="FFFCFCFF"/>
        <color rgb="FF63BE7B"/>
      </colorScale>
    </cfRule>
    <cfRule type="colorScale" priority="994">
      <colorScale>
        <cfvo type="min"/>
        <cfvo type="percentile" val="50"/>
        <cfvo type="max"/>
        <color rgb="FFF8696B"/>
        <color rgb="FFFCFCFF"/>
        <color rgb="FF63BE7B"/>
      </colorScale>
    </cfRule>
    <cfRule type="colorScale" priority="1007">
      <colorScale>
        <cfvo type="min"/>
        <cfvo type="percentile" val="50"/>
        <cfvo type="max"/>
        <color rgb="FFF8696B"/>
        <color rgb="FFFCFCFF"/>
        <color rgb="FF63BE7B"/>
      </colorScale>
    </cfRule>
  </conditionalFormatting>
  <conditionalFormatting sqref="N2:N3">
    <cfRule type="colorScale" priority="6856">
      <colorScale>
        <cfvo type="min"/>
        <cfvo type="percentile" val="50"/>
        <cfvo type="max"/>
        <color rgb="FF63BE7B"/>
        <color rgb="FFFCFCFF"/>
        <color rgb="FFF8696B"/>
      </colorScale>
    </cfRule>
  </conditionalFormatting>
  <conditionalFormatting sqref="N2:N4">
    <cfRule type="colorScale" priority="6599">
      <colorScale>
        <cfvo type="min"/>
        <cfvo type="percentile" val="50"/>
        <cfvo type="max"/>
        <color rgb="FF63BE7B"/>
        <color rgb="FFFCFCFF"/>
        <color rgb="FFF8696B"/>
      </colorScale>
    </cfRule>
  </conditionalFormatting>
  <conditionalFormatting sqref="N2:N5">
    <cfRule type="colorScale" priority="6601">
      <colorScale>
        <cfvo type="min"/>
        <cfvo type="percentile" val="50"/>
        <cfvo type="max"/>
        <color rgb="FF63BE7B"/>
        <color rgb="FFFCFCFF"/>
        <color rgb="FFF8696B"/>
      </colorScale>
    </cfRule>
  </conditionalFormatting>
  <conditionalFormatting sqref="N2:N15">
    <cfRule type="colorScale" priority="6892">
      <colorScale>
        <cfvo type="min"/>
        <cfvo type="percentile" val="50"/>
        <cfvo type="max"/>
        <color rgb="FF63BE7B"/>
        <color rgb="FFFCFCFF"/>
        <color rgb="FFF8696B"/>
      </colorScale>
    </cfRule>
  </conditionalFormatting>
  <conditionalFormatting sqref="N2:N16">
    <cfRule type="colorScale" priority="6769">
      <colorScale>
        <cfvo type="min"/>
        <cfvo type="percentile" val="50"/>
        <cfvo type="max"/>
        <color rgb="FF63BE7B"/>
        <color rgb="FFFCFCFF"/>
        <color rgb="FFF8696B"/>
      </colorScale>
    </cfRule>
  </conditionalFormatting>
  <conditionalFormatting sqref="N2:N17">
    <cfRule type="colorScale" priority="6741">
      <colorScale>
        <cfvo type="min"/>
        <cfvo type="percentile" val="50"/>
        <cfvo type="max"/>
        <color rgb="FF63BE7B"/>
        <color rgb="FFFCFCFF"/>
        <color rgb="FFF8696B"/>
      </colorScale>
    </cfRule>
  </conditionalFormatting>
  <conditionalFormatting sqref="N2:N18">
    <cfRule type="colorScale" priority="6541">
      <colorScale>
        <cfvo type="min"/>
        <cfvo type="percentile" val="50"/>
        <cfvo type="max"/>
        <color rgb="FF63BE7B"/>
        <color rgb="FFFCFCFF"/>
        <color rgb="FFF8696B"/>
      </colorScale>
    </cfRule>
  </conditionalFormatting>
  <conditionalFormatting sqref="N2:N19">
    <cfRule type="colorScale" priority="6326">
      <colorScale>
        <cfvo type="min"/>
        <cfvo type="percentile" val="50"/>
        <cfvo type="max"/>
        <color rgb="FF63BE7B"/>
        <color rgb="FFFCFCFF"/>
        <color rgb="FFF8696B"/>
      </colorScale>
    </cfRule>
  </conditionalFormatting>
  <conditionalFormatting sqref="N2:N20">
    <cfRule type="colorScale" priority="2">
      <colorScale>
        <cfvo type="min"/>
        <cfvo type="percentile" val="50"/>
        <cfvo type="max"/>
        <color rgb="FF63BE7B"/>
        <color rgb="FFFCFCFF"/>
        <color rgb="FFF8696B"/>
      </colorScale>
    </cfRule>
  </conditionalFormatting>
  <conditionalFormatting sqref="N6">
    <cfRule type="colorScale" priority="1751">
      <colorScale>
        <cfvo type="min"/>
        <cfvo type="percentile" val="50"/>
        <cfvo type="max"/>
        <color rgb="FF63BE7B"/>
        <color rgb="FFFCFCFF"/>
        <color rgb="FFF8696B"/>
      </colorScale>
    </cfRule>
    <cfRule type="colorScale" priority="1763">
      <colorScale>
        <cfvo type="min"/>
        <cfvo type="percentile" val="50"/>
        <cfvo type="max"/>
        <color rgb="FF63BE7B"/>
        <color rgb="FFFCFCFF"/>
        <color rgb="FFF8696B"/>
      </colorScale>
    </cfRule>
    <cfRule type="colorScale" priority="1810">
      <colorScale>
        <cfvo type="min"/>
        <cfvo type="percentile" val="50"/>
        <cfvo type="max"/>
        <color rgb="FFF8696B"/>
        <color rgb="FFFCFCFF"/>
        <color rgb="FF63BE7B"/>
      </colorScale>
    </cfRule>
    <cfRule type="colorScale" priority="1827">
      <colorScale>
        <cfvo type="min"/>
        <cfvo type="percentile" val="50"/>
        <cfvo type="max"/>
        <color rgb="FF63BE7B"/>
        <color rgb="FFFCFCFF"/>
        <color rgb="FFF8696B"/>
      </colorScale>
    </cfRule>
    <cfRule type="colorScale" priority="1834">
      <colorScale>
        <cfvo type="min"/>
        <cfvo type="percentile" val="50"/>
        <cfvo type="max"/>
        <color rgb="FF63BE7B"/>
        <color rgb="FFFCFCFF"/>
        <color rgb="FFF8696B"/>
      </colorScale>
    </cfRule>
    <cfRule type="colorScale" priority="1841">
      <colorScale>
        <cfvo type="min"/>
        <cfvo type="percentile" val="50"/>
        <cfvo type="max"/>
        <color rgb="FF63BE7B"/>
        <color rgb="FFFCFCFF"/>
        <color rgb="FFF8696B"/>
      </colorScale>
    </cfRule>
    <cfRule type="colorScale" priority="1848">
      <colorScale>
        <cfvo type="min"/>
        <cfvo type="percentile" val="50"/>
        <cfvo type="max"/>
        <color rgb="FF63BE7B"/>
        <color rgb="FFFCFCFF"/>
        <color rgb="FFF8696B"/>
      </colorScale>
    </cfRule>
    <cfRule type="colorScale" priority="1855">
      <colorScale>
        <cfvo type="min"/>
        <cfvo type="percentile" val="50"/>
        <cfvo type="max"/>
        <color rgb="FF63BE7B"/>
        <color rgb="FFFCFCFF"/>
        <color rgb="FFF8696B"/>
      </colorScale>
    </cfRule>
    <cfRule type="colorScale" priority="1864">
      <colorScale>
        <cfvo type="min"/>
        <cfvo type="percentile" val="50"/>
        <cfvo type="max"/>
        <color rgb="FF63BE7B"/>
        <color rgb="FFFCFCFF"/>
        <color rgb="FFF8696B"/>
      </colorScale>
    </cfRule>
  </conditionalFormatting>
  <conditionalFormatting sqref="N7">
    <cfRule type="colorScale" priority="1871">
      <colorScale>
        <cfvo type="min"/>
        <cfvo type="percentile" val="50"/>
        <cfvo type="max"/>
        <color rgb="FF63BE7B"/>
        <color rgb="FFFCFCFF"/>
        <color rgb="FFF8696B"/>
      </colorScale>
    </cfRule>
    <cfRule type="colorScale" priority="1883">
      <colorScale>
        <cfvo type="min"/>
        <cfvo type="percentile" val="50"/>
        <cfvo type="max"/>
        <color rgb="FF63BE7B"/>
        <color rgb="FFFCFCFF"/>
        <color rgb="FFF8696B"/>
      </colorScale>
    </cfRule>
    <cfRule type="colorScale" priority="1930">
      <colorScale>
        <cfvo type="min"/>
        <cfvo type="percentile" val="50"/>
        <cfvo type="max"/>
        <color rgb="FFF8696B"/>
        <color rgb="FFFCFCFF"/>
        <color rgb="FF63BE7B"/>
      </colorScale>
    </cfRule>
    <cfRule type="colorScale" priority="1947">
      <colorScale>
        <cfvo type="min"/>
        <cfvo type="percentile" val="50"/>
        <cfvo type="max"/>
        <color rgb="FF63BE7B"/>
        <color rgb="FFFCFCFF"/>
        <color rgb="FFF8696B"/>
      </colorScale>
    </cfRule>
    <cfRule type="colorScale" priority="1954">
      <colorScale>
        <cfvo type="min"/>
        <cfvo type="percentile" val="50"/>
        <cfvo type="max"/>
        <color rgb="FF63BE7B"/>
        <color rgb="FFFCFCFF"/>
        <color rgb="FFF8696B"/>
      </colorScale>
    </cfRule>
    <cfRule type="colorScale" priority="1961">
      <colorScale>
        <cfvo type="min"/>
        <cfvo type="percentile" val="50"/>
        <cfvo type="max"/>
        <color rgb="FF63BE7B"/>
        <color rgb="FFFCFCFF"/>
        <color rgb="FFF8696B"/>
      </colorScale>
    </cfRule>
    <cfRule type="colorScale" priority="1968">
      <colorScale>
        <cfvo type="min"/>
        <cfvo type="percentile" val="50"/>
        <cfvo type="max"/>
        <color rgb="FF63BE7B"/>
        <color rgb="FFFCFCFF"/>
        <color rgb="FFF8696B"/>
      </colorScale>
    </cfRule>
    <cfRule type="colorScale" priority="1975">
      <colorScale>
        <cfvo type="min"/>
        <cfvo type="percentile" val="50"/>
        <cfvo type="max"/>
        <color rgb="FF63BE7B"/>
        <color rgb="FFFCFCFF"/>
        <color rgb="FFF8696B"/>
      </colorScale>
    </cfRule>
    <cfRule type="colorScale" priority="1984">
      <colorScale>
        <cfvo type="min"/>
        <cfvo type="percentile" val="50"/>
        <cfvo type="max"/>
        <color rgb="FF63BE7B"/>
        <color rgb="FFFCFCFF"/>
        <color rgb="FFF8696B"/>
      </colorScale>
    </cfRule>
  </conditionalFormatting>
  <conditionalFormatting sqref="N8">
    <cfRule type="colorScale" priority="1631">
      <colorScale>
        <cfvo type="min"/>
        <cfvo type="percentile" val="50"/>
        <cfvo type="max"/>
        <color rgb="FF63BE7B"/>
        <color rgb="FFFCFCFF"/>
        <color rgb="FFF8696B"/>
      </colorScale>
    </cfRule>
    <cfRule type="colorScale" priority="1643">
      <colorScale>
        <cfvo type="min"/>
        <cfvo type="percentile" val="50"/>
        <cfvo type="max"/>
        <color rgb="FF63BE7B"/>
        <color rgb="FFFCFCFF"/>
        <color rgb="FFF8696B"/>
      </colorScale>
    </cfRule>
    <cfRule type="colorScale" priority="1690">
      <colorScale>
        <cfvo type="min"/>
        <cfvo type="percentile" val="50"/>
        <cfvo type="max"/>
        <color rgb="FFF8696B"/>
        <color rgb="FFFCFCFF"/>
        <color rgb="FF63BE7B"/>
      </colorScale>
    </cfRule>
    <cfRule type="colorScale" priority="1707">
      <colorScale>
        <cfvo type="min"/>
        <cfvo type="percentile" val="50"/>
        <cfvo type="max"/>
        <color rgb="FF63BE7B"/>
        <color rgb="FFFCFCFF"/>
        <color rgb="FFF8696B"/>
      </colorScale>
    </cfRule>
    <cfRule type="colorScale" priority="1714">
      <colorScale>
        <cfvo type="min"/>
        <cfvo type="percentile" val="50"/>
        <cfvo type="max"/>
        <color rgb="FF63BE7B"/>
        <color rgb="FFFCFCFF"/>
        <color rgb="FFF8696B"/>
      </colorScale>
    </cfRule>
    <cfRule type="colorScale" priority="1721">
      <colorScale>
        <cfvo type="min"/>
        <cfvo type="percentile" val="50"/>
        <cfvo type="max"/>
        <color rgb="FF63BE7B"/>
        <color rgb="FFFCFCFF"/>
        <color rgb="FFF8696B"/>
      </colorScale>
    </cfRule>
    <cfRule type="colorScale" priority="1728">
      <colorScale>
        <cfvo type="min"/>
        <cfvo type="percentile" val="50"/>
        <cfvo type="max"/>
        <color rgb="FF63BE7B"/>
        <color rgb="FFFCFCFF"/>
        <color rgb="FFF8696B"/>
      </colorScale>
    </cfRule>
    <cfRule type="colorScale" priority="1735">
      <colorScale>
        <cfvo type="min"/>
        <cfvo type="percentile" val="50"/>
        <cfvo type="max"/>
        <color rgb="FF63BE7B"/>
        <color rgb="FFFCFCFF"/>
        <color rgb="FFF8696B"/>
      </colorScale>
    </cfRule>
    <cfRule type="colorScale" priority="1744">
      <colorScale>
        <cfvo type="min"/>
        <cfvo type="percentile" val="50"/>
        <cfvo type="max"/>
        <color rgb="FF63BE7B"/>
        <color rgb="FFFCFCFF"/>
        <color rgb="FFF8696B"/>
      </colorScale>
    </cfRule>
  </conditionalFormatting>
  <conditionalFormatting sqref="N9">
    <cfRule type="colorScale" priority="1511">
      <colorScale>
        <cfvo type="min"/>
        <cfvo type="percentile" val="50"/>
        <cfvo type="max"/>
        <color rgb="FF63BE7B"/>
        <color rgb="FFFCFCFF"/>
        <color rgb="FFF8696B"/>
      </colorScale>
    </cfRule>
    <cfRule type="colorScale" priority="1523">
      <colorScale>
        <cfvo type="min"/>
        <cfvo type="percentile" val="50"/>
        <cfvo type="max"/>
        <color rgb="FF63BE7B"/>
        <color rgb="FFFCFCFF"/>
        <color rgb="FFF8696B"/>
      </colorScale>
    </cfRule>
    <cfRule type="colorScale" priority="1570">
      <colorScale>
        <cfvo type="min"/>
        <cfvo type="percentile" val="50"/>
        <cfvo type="max"/>
        <color rgb="FFF8696B"/>
        <color rgb="FFFCFCFF"/>
        <color rgb="FF63BE7B"/>
      </colorScale>
    </cfRule>
    <cfRule type="colorScale" priority="1587">
      <colorScale>
        <cfvo type="min"/>
        <cfvo type="percentile" val="50"/>
        <cfvo type="max"/>
        <color rgb="FF63BE7B"/>
        <color rgb="FFFCFCFF"/>
        <color rgb="FFF8696B"/>
      </colorScale>
    </cfRule>
    <cfRule type="colorScale" priority="1594">
      <colorScale>
        <cfvo type="min"/>
        <cfvo type="percentile" val="50"/>
        <cfvo type="max"/>
        <color rgb="FF63BE7B"/>
        <color rgb="FFFCFCFF"/>
        <color rgb="FFF8696B"/>
      </colorScale>
    </cfRule>
    <cfRule type="colorScale" priority="1601">
      <colorScale>
        <cfvo type="min"/>
        <cfvo type="percentile" val="50"/>
        <cfvo type="max"/>
        <color rgb="FF63BE7B"/>
        <color rgb="FFFCFCFF"/>
        <color rgb="FFF8696B"/>
      </colorScale>
    </cfRule>
    <cfRule type="colorScale" priority="1608">
      <colorScale>
        <cfvo type="min"/>
        <cfvo type="percentile" val="50"/>
        <cfvo type="max"/>
        <color rgb="FF63BE7B"/>
        <color rgb="FFFCFCFF"/>
        <color rgb="FFF8696B"/>
      </colorScale>
    </cfRule>
    <cfRule type="colorScale" priority="1615">
      <colorScale>
        <cfvo type="min"/>
        <cfvo type="percentile" val="50"/>
        <cfvo type="max"/>
        <color rgb="FF63BE7B"/>
        <color rgb="FFFCFCFF"/>
        <color rgb="FFF8696B"/>
      </colorScale>
    </cfRule>
    <cfRule type="colorScale" priority="1624">
      <colorScale>
        <cfvo type="min"/>
        <cfvo type="percentile" val="50"/>
        <cfvo type="max"/>
        <color rgb="FF63BE7B"/>
        <color rgb="FFFCFCFF"/>
        <color rgb="FFF8696B"/>
      </colorScale>
    </cfRule>
  </conditionalFormatting>
  <conditionalFormatting sqref="N10">
    <cfRule type="colorScale" priority="1391">
      <colorScale>
        <cfvo type="min"/>
        <cfvo type="percentile" val="50"/>
        <cfvo type="max"/>
        <color rgb="FF63BE7B"/>
        <color rgb="FFFCFCFF"/>
        <color rgb="FFF8696B"/>
      </colorScale>
    </cfRule>
    <cfRule type="colorScale" priority="1403">
      <colorScale>
        <cfvo type="min"/>
        <cfvo type="percentile" val="50"/>
        <cfvo type="max"/>
        <color rgb="FF63BE7B"/>
        <color rgb="FFFCFCFF"/>
        <color rgb="FFF8696B"/>
      </colorScale>
    </cfRule>
    <cfRule type="colorScale" priority="1450">
      <colorScale>
        <cfvo type="min"/>
        <cfvo type="percentile" val="50"/>
        <cfvo type="max"/>
        <color rgb="FFF8696B"/>
        <color rgb="FFFCFCFF"/>
        <color rgb="FF63BE7B"/>
      </colorScale>
    </cfRule>
    <cfRule type="colorScale" priority="1467">
      <colorScale>
        <cfvo type="min"/>
        <cfvo type="percentile" val="50"/>
        <cfvo type="max"/>
        <color rgb="FF63BE7B"/>
        <color rgb="FFFCFCFF"/>
        <color rgb="FFF8696B"/>
      </colorScale>
    </cfRule>
    <cfRule type="colorScale" priority="1474">
      <colorScale>
        <cfvo type="min"/>
        <cfvo type="percentile" val="50"/>
        <cfvo type="max"/>
        <color rgb="FF63BE7B"/>
        <color rgb="FFFCFCFF"/>
        <color rgb="FFF8696B"/>
      </colorScale>
    </cfRule>
    <cfRule type="colorScale" priority="1481">
      <colorScale>
        <cfvo type="min"/>
        <cfvo type="percentile" val="50"/>
        <cfvo type="max"/>
        <color rgb="FF63BE7B"/>
        <color rgb="FFFCFCFF"/>
        <color rgb="FFF8696B"/>
      </colorScale>
    </cfRule>
    <cfRule type="colorScale" priority="1488">
      <colorScale>
        <cfvo type="min"/>
        <cfvo type="percentile" val="50"/>
        <cfvo type="max"/>
        <color rgb="FF63BE7B"/>
        <color rgb="FFFCFCFF"/>
        <color rgb="FFF8696B"/>
      </colorScale>
    </cfRule>
    <cfRule type="colorScale" priority="1495">
      <colorScale>
        <cfvo type="min"/>
        <cfvo type="percentile" val="50"/>
        <cfvo type="max"/>
        <color rgb="FF63BE7B"/>
        <color rgb="FFFCFCFF"/>
        <color rgb="FFF8696B"/>
      </colorScale>
    </cfRule>
    <cfRule type="colorScale" priority="1504">
      <colorScale>
        <cfvo type="min"/>
        <cfvo type="percentile" val="50"/>
        <cfvo type="max"/>
        <color rgb="FF63BE7B"/>
        <color rgb="FFFCFCFF"/>
        <color rgb="FFF8696B"/>
      </colorScale>
    </cfRule>
  </conditionalFormatting>
  <conditionalFormatting sqref="N11">
    <cfRule type="colorScale" priority="1284">
      <colorScale>
        <cfvo type="min"/>
        <cfvo type="percentile" val="50"/>
        <cfvo type="max"/>
        <color rgb="FF63BE7B"/>
        <color rgb="FFFCFCFF"/>
        <color rgb="FFF8696B"/>
      </colorScale>
    </cfRule>
    <cfRule type="colorScale" priority="1296">
      <colorScale>
        <cfvo type="min"/>
        <cfvo type="percentile" val="50"/>
        <cfvo type="max"/>
        <color rgb="FF63BE7B"/>
        <color rgb="FFFCFCFF"/>
        <color rgb="FFF8696B"/>
      </colorScale>
    </cfRule>
    <cfRule type="colorScale" priority="1339">
      <colorScale>
        <cfvo type="min"/>
        <cfvo type="percentile" val="50"/>
        <cfvo type="max"/>
        <color rgb="FFF8696B"/>
        <color rgb="FFFCFCFF"/>
        <color rgb="FF63BE7B"/>
      </colorScale>
    </cfRule>
    <cfRule type="colorScale" priority="1354">
      <colorScale>
        <cfvo type="min"/>
        <cfvo type="percentile" val="50"/>
        <cfvo type="max"/>
        <color rgb="FF63BE7B"/>
        <color rgb="FFFCFCFF"/>
        <color rgb="FFF8696B"/>
      </colorScale>
    </cfRule>
    <cfRule type="colorScale" priority="1361">
      <colorScale>
        <cfvo type="min"/>
        <cfvo type="percentile" val="50"/>
        <cfvo type="max"/>
        <color rgb="FF63BE7B"/>
        <color rgb="FFFCFCFF"/>
        <color rgb="FFF8696B"/>
      </colorScale>
    </cfRule>
    <cfRule type="colorScale" priority="1368">
      <colorScale>
        <cfvo type="min"/>
        <cfvo type="percentile" val="50"/>
        <cfvo type="max"/>
        <color rgb="FF63BE7B"/>
        <color rgb="FFFCFCFF"/>
        <color rgb="FFF8696B"/>
      </colorScale>
    </cfRule>
    <cfRule type="colorScale" priority="1375">
      <colorScale>
        <cfvo type="min"/>
        <cfvo type="percentile" val="50"/>
        <cfvo type="max"/>
        <color rgb="FF63BE7B"/>
        <color rgb="FFFCFCFF"/>
        <color rgb="FFF8696B"/>
      </colorScale>
    </cfRule>
    <cfRule type="colorScale" priority="1382">
      <colorScale>
        <cfvo type="min"/>
        <cfvo type="percentile" val="50"/>
        <cfvo type="max"/>
        <color rgb="FF63BE7B"/>
        <color rgb="FFFCFCFF"/>
        <color rgb="FFF8696B"/>
      </colorScale>
    </cfRule>
  </conditionalFormatting>
  <conditionalFormatting sqref="N12">
    <cfRule type="colorScale" priority="1177">
      <colorScale>
        <cfvo type="min"/>
        <cfvo type="percentile" val="50"/>
        <cfvo type="max"/>
        <color rgb="FF63BE7B"/>
        <color rgb="FFFCFCFF"/>
        <color rgb="FFF8696B"/>
      </colorScale>
    </cfRule>
    <cfRule type="colorScale" priority="1189">
      <colorScale>
        <cfvo type="min"/>
        <cfvo type="percentile" val="50"/>
        <cfvo type="max"/>
        <color rgb="FF63BE7B"/>
        <color rgb="FFFCFCFF"/>
        <color rgb="FFF8696B"/>
      </colorScale>
    </cfRule>
    <cfRule type="colorScale" priority="1232">
      <colorScale>
        <cfvo type="min"/>
        <cfvo type="percentile" val="50"/>
        <cfvo type="max"/>
        <color rgb="FFF8696B"/>
        <color rgb="FFFCFCFF"/>
        <color rgb="FF63BE7B"/>
      </colorScale>
    </cfRule>
    <cfRule type="colorScale" priority="1247">
      <colorScale>
        <cfvo type="min"/>
        <cfvo type="percentile" val="50"/>
        <cfvo type="max"/>
        <color rgb="FF63BE7B"/>
        <color rgb="FFFCFCFF"/>
        <color rgb="FFF8696B"/>
      </colorScale>
    </cfRule>
    <cfRule type="colorScale" priority="1254">
      <colorScale>
        <cfvo type="min"/>
        <cfvo type="percentile" val="50"/>
        <cfvo type="max"/>
        <color rgb="FF63BE7B"/>
        <color rgb="FFFCFCFF"/>
        <color rgb="FFF8696B"/>
      </colorScale>
    </cfRule>
    <cfRule type="colorScale" priority="1261">
      <colorScale>
        <cfvo type="min"/>
        <cfvo type="percentile" val="50"/>
        <cfvo type="max"/>
        <color rgb="FF63BE7B"/>
        <color rgb="FFFCFCFF"/>
        <color rgb="FFF8696B"/>
      </colorScale>
    </cfRule>
    <cfRule type="colorScale" priority="1268">
      <colorScale>
        <cfvo type="min"/>
        <cfvo type="percentile" val="50"/>
        <cfvo type="max"/>
        <color rgb="FF63BE7B"/>
        <color rgb="FFFCFCFF"/>
        <color rgb="FFF8696B"/>
      </colorScale>
    </cfRule>
    <cfRule type="colorScale" priority="1275">
      <colorScale>
        <cfvo type="min"/>
        <cfvo type="percentile" val="50"/>
        <cfvo type="max"/>
        <color rgb="FF63BE7B"/>
        <color rgb="FFFCFCFF"/>
        <color rgb="FFF8696B"/>
      </colorScale>
    </cfRule>
  </conditionalFormatting>
  <conditionalFormatting sqref="N13">
    <cfRule type="colorScale" priority="1121">
      <colorScale>
        <cfvo type="min"/>
        <cfvo type="percentile" val="50"/>
        <cfvo type="max"/>
        <color rgb="FF63BE7B"/>
        <color rgb="FFFCFCFF"/>
        <color rgb="FFF8696B"/>
      </colorScale>
    </cfRule>
    <cfRule type="colorScale" priority="1139">
      <colorScale>
        <cfvo type="min"/>
        <cfvo type="percentile" val="50"/>
        <cfvo type="max"/>
        <color rgb="FF63BE7B"/>
        <color rgb="FFFCFCFF"/>
        <color rgb="FFF8696B"/>
      </colorScale>
    </cfRule>
    <cfRule type="colorScale" priority="1152">
      <colorScale>
        <cfvo type="min"/>
        <cfvo type="percentile" val="50"/>
        <cfvo type="max"/>
        <color rgb="FF63BE7B"/>
        <color rgb="FFFCFCFF"/>
        <color rgb="FFF8696B"/>
      </colorScale>
    </cfRule>
    <cfRule type="colorScale" priority="1170">
      <colorScale>
        <cfvo type="min"/>
        <cfvo type="percentile" val="50"/>
        <cfvo type="max"/>
        <color rgb="FF63BE7B"/>
        <color rgb="FFFCFCFF"/>
        <color rgb="FFF8696B"/>
      </colorScale>
    </cfRule>
  </conditionalFormatting>
  <conditionalFormatting sqref="N14">
    <cfRule type="colorScale" priority="1021">
      <colorScale>
        <cfvo type="min"/>
        <cfvo type="percentile" val="50"/>
        <cfvo type="max"/>
        <color rgb="FF63BE7B"/>
        <color rgb="FFFCFCFF"/>
        <color rgb="FFF8696B"/>
      </colorScale>
    </cfRule>
    <cfRule type="colorScale" priority="1037">
      <colorScale>
        <cfvo type="min"/>
        <cfvo type="percentile" val="50"/>
        <cfvo type="max"/>
        <color rgb="FF63BE7B"/>
        <color rgb="FFFCFCFF"/>
        <color rgb="FFF8696B"/>
      </colorScale>
    </cfRule>
    <cfRule type="colorScale" priority="1050">
      <colorScale>
        <cfvo type="min"/>
        <cfvo type="percentile" val="50"/>
        <cfvo type="max"/>
        <color rgb="FF63BE7B"/>
        <color rgb="FFFCFCFF"/>
        <color rgb="FFF8696B"/>
      </colorScale>
    </cfRule>
  </conditionalFormatting>
  <conditionalFormatting sqref="N15">
    <cfRule type="colorScale" priority="977">
      <colorScale>
        <cfvo type="min"/>
        <cfvo type="percentile" val="50"/>
        <cfvo type="max"/>
        <color rgb="FF63BE7B"/>
        <color rgb="FFFCFCFF"/>
        <color rgb="FFF8696B"/>
      </colorScale>
    </cfRule>
    <cfRule type="colorScale" priority="993">
      <colorScale>
        <cfvo type="min"/>
        <cfvo type="percentile" val="50"/>
        <cfvo type="max"/>
        <color rgb="FF63BE7B"/>
        <color rgb="FFFCFCFF"/>
        <color rgb="FFF8696B"/>
      </colorScale>
    </cfRule>
    <cfRule type="colorScale" priority="1006">
      <colorScale>
        <cfvo type="min"/>
        <cfvo type="percentile" val="50"/>
        <cfvo type="max"/>
        <color rgb="FF63BE7B"/>
        <color rgb="FFFCFCFF"/>
        <color rgb="FFF8696B"/>
      </colorScale>
    </cfRule>
  </conditionalFormatting>
  <conditionalFormatting sqref="P2:P3">
    <cfRule type="colorScale" priority="6858">
      <colorScale>
        <cfvo type="min"/>
        <cfvo type="percentile" val="50"/>
        <cfvo type="max"/>
        <color rgb="FFF8696B"/>
        <color rgb="FFFCFCFF"/>
        <color rgb="FF63BE7B"/>
      </colorScale>
    </cfRule>
  </conditionalFormatting>
  <conditionalFormatting sqref="P2:P4">
    <cfRule type="colorScale" priority="6609">
      <colorScale>
        <cfvo type="min"/>
        <cfvo type="percentile" val="50"/>
        <cfvo type="max"/>
        <color rgb="FFF8696B"/>
        <color rgb="FFFCFCFF"/>
        <color rgb="FF63BE7B"/>
      </colorScale>
    </cfRule>
  </conditionalFormatting>
  <conditionalFormatting sqref="P2:P5">
    <cfRule type="colorScale" priority="6611">
      <colorScale>
        <cfvo type="min"/>
        <cfvo type="percentile" val="50"/>
        <cfvo type="max"/>
        <color rgb="FFF8696B"/>
        <color rgb="FFFCFCFF"/>
        <color rgb="FF63BE7B"/>
      </colorScale>
    </cfRule>
    <cfRule type="colorScale" priority="6886">
      <colorScale>
        <cfvo type="min"/>
        <cfvo type="percentile" val="50"/>
        <cfvo type="max"/>
        <color rgb="FFF8696B"/>
        <color rgb="FFFCFCFF"/>
        <color rgb="FF63BE7B"/>
      </colorScale>
    </cfRule>
    <cfRule type="colorScale" priority="6887">
      <colorScale>
        <cfvo type="min"/>
        <cfvo type="max"/>
        <color rgb="FFFFEF9C"/>
        <color rgb="FF63BE7B"/>
      </colorScale>
    </cfRule>
  </conditionalFormatting>
  <conditionalFormatting sqref="P2:P20">
    <cfRule type="colorScale" priority="1">
      <colorScale>
        <cfvo type="min"/>
        <cfvo type="percentile" val="50"/>
        <cfvo type="max"/>
        <color rgb="FFF8696B"/>
        <color rgb="FFFCFCFF"/>
        <color rgb="FF63BE7B"/>
      </colorScale>
    </cfRule>
    <cfRule type="colorScale" priority="6901">
      <colorScale>
        <cfvo type="min"/>
        <cfvo type="percentile" val="50"/>
        <cfvo type="max"/>
        <color rgb="FFF8696B"/>
        <color rgb="FFFCFCFF"/>
        <color rgb="FF63BE7B"/>
      </colorScale>
    </cfRule>
  </conditionalFormatting>
  <conditionalFormatting sqref="P6">
    <cfRule type="colorScale" priority="1750">
      <colorScale>
        <cfvo type="min"/>
        <cfvo type="percentile" val="50"/>
        <cfvo type="max"/>
        <color rgb="FFF8696B"/>
        <color rgb="FFFCFCFF"/>
        <color rgb="FF63BE7B"/>
      </colorScale>
    </cfRule>
    <cfRule type="colorScale" priority="1811">
      <colorScale>
        <cfvo type="min"/>
        <cfvo type="percentile" val="50"/>
        <cfvo type="max"/>
        <color rgb="FFF8696B"/>
        <color rgb="FFFCFCFF"/>
        <color rgb="FF63BE7B"/>
      </colorScale>
    </cfRule>
    <cfRule type="colorScale" priority="1812">
      <colorScale>
        <cfvo type="min"/>
        <cfvo type="percentile" val="50"/>
        <cfvo type="max"/>
        <color rgb="FFF8696B"/>
        <color rgb="FFFCFCFF"/>
        <color rgb="FF63BE7B"/>
      </colorScale>
    </cfRule>
    <cfRule type="colorScale" priority="1813">
      <colorScale>
        <cfvo type="min"/>
        <cfvo type="percentile" val="50"/>
        <cfvo type="max"/>
        <color rgb="FFF8696B"/>
        <color rgb="FFFCFCFF"/>
        <color rgb="FF63BE7B"/>
      </colorScale>
    </cfRule>
    <cfRule type="colorScale" priority="1814">
      <colorScale>
        <cfvo type="min"/>
        <cfvo type="percentile" val="50"/>
        <cfvo type="max"/>
        <color rgb="FFF8696B"/>
        <color rgb="FFFCFCFF"/>
        <color rgb="FF63BE7B"/>
      </colorScale>
    </cfRule>
    <cfRule type="colorScale" priority="1815">
      <colorScale>
        <cfvo type="min"/>
        <cfvo type="percentile" val="50"/>
        <cfvo type="max"/>
        <color rgb="FFF8696B"/>
        <color rgb="FFFCFCFF"/>
        <color rgb="FF63BE7B"/>
      </colorScale>
    </cfRule>
    <cfRule type="colorScale" priority="1816">
      <colorScale>
        <cfvo type="min"/>
        <cfvo type="max"/>
        <color rgb="FFFCFCFF"/>
        <color rgb="FF63BE7B"/>
      </colorScale>
    </cfRule>
    <cfRule type="colorScale" priority="1817">
      <colorScale>
        <cfvo type="min"/>
        <cfvo type="max"/>
        <color rgb="FFFCFCFF"/>
        <color rgb="FF63BE7B"/>
      </colorScale>
    </cfRule>
  </conditionalFormatting>
  <conditionalFormatting sqref="P7">
    <cfRule type="colorScale" priority="1870">
      <colorScale>
        <cfvo type="min"/>
        <cfvo type="percentile" val="50"/>
        <cfvo type="max"/>
        <color rgb="FFF8696B"/>
        <color rgb="FFFCFCFF"/>
        <color rgb="FF63BE7B"/>
      </colorScale>
    </cfRule>
    <cfRule type="colorScale" priority="1931">
      <colorScale>
        <cfvo type="min"/>
        <cfvo type="percentile" val="50"/>
        <cfvo type="max"/>
        <color rgb="FFF8696B"/>
        <color rgb="FFFCFCFF"/>
        <color rgb="FF63BE7B"/>
      </colorScale>
    </cfRule>
    <cfRule type="colorScale" priority="1932">
      <colorScale>
        <cfvo type="min"/>
        <cfvo type="percentile" val="50"/>
        <cfvo type="max"/>
        <color rgb="FFF8696B"/>
        <color rgb="FFFCFCFF"/>
        <color rgb="FF63BE7B"/>
      </colorScale>
    </cfRule>
    <cfRule type="colorScale" priority="1933">
      <colorScale>
        <cfvo type="min"/>
        <cfvo type="percentile" val="50"/>
        <cfvo type="max"/>
        <color rgb="FFF8696B"/>
        <color rgb="FFFCFCFF"/>
        <color rgb="FF63BE7B"/>
      </colorScale>
    </cfRule>
    <cfRule type="colorScale" priority="1934">
      <colorScale>
        <cfvo type="min"/>
        <cfvo type="percentile" val="50"/>
        <cfvo type="max"/>
        <color rgb="FFF8696B"/>
        <color rgb="FFFCFCFF"/>
        <color rgb="FF63BE7B"/>
      </colorScale>
    </cfRule>
    <cfRule type="colorScale" priority="1935">
      <colorScale>
        <cfvo type="min"/>
        <cfvo type="percentile" val="50"/>
        <cfvo type="max"/>
        <color rgb="FFF8696B"/>
        <color rgb="FFFCFCFF"/>
        <color rgb="FF63BE7B"/>
      </colorScale>
    </cfRule>
    <cfRule type="colorScale" priority="1936">
      <colorScale>
        <cfvo type="min"/>
        <cfvo type="max"/>
        <color rgb="FFFCFCFF"/>
        <color rgb="FF63BE7B"/>
      </colorScale>
    </cfRule>
    <cfRule type="colorScale" priority="1937">
      <colorScale>
        <cfvo type="min"/>
        <cfvo type="max"/>
        <color rgb="FFFCFCFF"/>
        <color rgb="FF63BE7B"/>
      </colorScale>
    </cfRule>
  </conditionalFormatting>
  <conditionalFormatting sqref="P8">
    <cfRule type="colorScale" priority="1630">
      <colorScale>
        <cfvo type="min"/>
        <cfvo type="percentile" val="50"/>
        <cfvo type="max"/>
        <color rgb="FFF8696B"/>
        <color rgb="FFFCFCFF"/>
        <color rgb="FF63BE7B"/>
      </colorScale>
    </cfRule>
    <cfRule type="colorScale" priority="1691">
      <colorScale>
        <cfvo type="min"/>
        <cfvo type="percentile" val="50"/>
        <cfvo type="max"/>
        <color rgb="FFF8696B"/>
        <color rgb="FFFCFCFF"/>
        <color rgb="FF63BE7B"/>
      </colorScale>
    </cfRule>
    <cfRule type="colorScale" priority="1692">
      <colorScale>
        <cfvo type="min"/>
        <cfvo type="percentile" val="50"/>
        <cfvo type="max"/>
        <color rgb="FFF8696B"/>
        <color rgb="FFFCFCFF"/>
        <color rgb="FF63BE7B"/>
      </colorScale>
    </cfRule>
    <cfRule type="colorScale" priority="1693">
      <colorScale>
        <cfvo type="min"/>
        <cfvo type="percentile" val="50"/>
        <cfvo type="max"/>
        <color rgb="FFF8696B"/>
        <color rgb="FFFCFCFF"/>
        <color rgb="FF63BE7B"/>
      </colorScale>
    </cfRule>
    <cfRule type="colorScale" priority="1694">
      <colorScale>
        <cfvo type="min"/>
        <cfvo type="percentile" val="50"/>
        <cfvo type="max"/>
        <color rgb="FFF8696B"/>
        <color rgb="FFFCFCFF"/>
        <color rgb="FF63BE7B"/>
      </colorScale>
    </cfRule>
    <cfRule type="colorScale" priority="1695">
      <colorScale>
        <cfvo type="min"/>
        <cfvo type="percentile" val="50"/>
        <cfvo type="max"/>
        <color rgb="FFF8696B"/>
        <color rgb="FFFCFCFF"/>
        <color rgb="FF63BE7B"/>
      </colorScale>
    </cfRule>
    <cfRule type="colorScale" priority="1696">
      <colorScale>
        <cfvo type="min"/>
        <cfvo type="max"/>
        <color rgb="FFFCFCFF"/>
        <color rgb="FF63BE7B"/>
      </colorScale>
    </cfRule>
    <cfRule type="colorScale" priority="1697">
      <colorScale>
        <cfvo type="min"/>
        <cfvo type="max"/>
        <color rgb="FFFCFCFF"/>
        <color rgb="FF63BE7B"/>
      </colorScale>
    </cfRule>
  </conditionalFormatting>
  <conditionalFormatting sqref="P9">
    <cfRule type="colorScale" priority="1510">
      <colorScale>
        <cfvo type="min"/>
        <cfvo type="percentile" val="50"/>
        <cfvo type="max"/>
        <color rgb="FFF8696B"/>
        <color rgb="FFFCFCFF"/>
        <color rgb="FF63BE7B"/>
      </colorScale>
    </cfRule>
    <cfRule type="colorScale" priority="1571">
      <colorScale>
        <cfvo type="min"/>
        <cfvo type="percentile" val="50"/>
        <cfvo type="max"/>
        <color rgb="FFF8696B"/>
        <color rgb="FFFCFCFF"/>
        <color rgb="FF63BE7B"/>
      </colorScale>
    </cfRule>
    <cfRule type="colorScale" priority="1572">
      <colorScale>
        <cfvo type="min"/>
        <cfvo type="percentile" val="50"/>
        <cfvo type="max"/>
        <color rgb="FFF8696B"/>
        <color rgb="FFFCFCFF"/>
        <color rgb="FF63BE7B"/>
      </colorScale>
    </cfRule>
    <cfRule type="colorScale" priority="1573">
      <colorScale>
        <cfvo type="min"/>
        <cfvo type="percentile" val="50"/>
        <cfvo type="max"/>
        <color rgb="FFF8696B"/>
        <color rgb="FFFCFCFF"/>
        <color rgb="FF63BE7B"/>
      </colorScale>
    </cfRule>
    <cfRule type="colorScale" priority="1574">
      <colorScale>
        <cfvo type="min"/>
        <cfvo type="percentile" val="50"/>
        <cfvo type="max"/>
        <color rgb="FFF8696B"/>
        <color rgb="FFFCFCFF"/>
        <color rgb="FF63BE7B"/>
      </colorScale>
    </cfRule>
    <cfRule type="colorScale" priority="1575">
      <colorScale>
        <cfvo type="min"/>
        <cfvo type="percentile" val="50"/>
        <cfvo type="max"/>
        <color rgb="FFF8696B"/>
        <color rgb="FFFCFCFF"/>
        <color rgb="FF63BE7B"/>
      </colorScale>
    </cfRule>
    <cfRule type="colorScale" priority="1576">
      <colorScale>
        <cfvo type="min"/>
        <cfvo type="max"/>
        <color rgb="FFFCFCFF"/>
        <color rgb="FF63BE7B"/>
      </colorScale>
    </cfRule>
    <cfRule type="colorScale" priority="1577">
      <colorScale>
        <cfvo type="min"/>
        <cfvo type="max"/>
        <color rgb="FFFCFCFF"/>
        <color rgb="FF63BE7B"/>
      </colorScale>
    </cfRule>
  </conditionalFormatting>
  <conditionalFormatting sqref="P10">
    <cfRule type="colorScale" priority="1390">
      <colorScale>
        <cfvo type="min"/>
        <cfvo type="percentile" val="50"/>
        <cfvo type="max"/>
        <color rgb="FFF8696B"/>
        <color rgb="FFFCFCFF"/>
        <color rgb="FF63BE7B"/>
      </colorScale>
    </cfRule>
    <cfRule type="colorScale" priority="1451">
      <colorScale>
        <cfvo type="min"/>
        <cfvo type="percentile" val="50"/>
        <cfvo type="max"/>
        <color rgb="FFF8696B"/>
        <color rgb="FFFCFCFF"/>
        <color rgb="FF63BE7B"/>
      </colorScale>
    </cfRule>
    <cfRule type="colorScale" priority="1452">
      <colorScale>
        <cfvo type="min"/>
        <cfvo type="percentile" val="50"/>
        <cfvo type="max"/>
        <color rgb="FFF8696B"/>
        <color rgb="FFFCFCFF"/>
        <color rgb="FF63BE7B"/>
      </colorScale>
    </cfRule>
    <cfRule type="colorScale" priority="1453">
      <colorScale>
        <cfvo type="min"/>
        <cfvo type="percentile" val="50"/>
        <cfvo type="max"/>
        <color rgb="FFF8696B"/>
        <color rgb="FFFCFCFF"/>
        <color rgb="FF63BE7B"/>
      </colorScale>
    </cfRule>
    <cfRule type="colorScale" priority="1454">
      <colorScale>
        <cfvo type="min"/>
        <cfvo type="percentile" val="50"/>
        <cfvo type="max"/>
        <color rgb="FFF8696B"/>
        <color rgb="FFFCFCFF"/>
        <color rgb="FF63BE7B"/>
      </colorScale>
    </cfRule>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fRule type="colorScale" priority="1457">
      <colorScale>
        <cfvo type="min"/>
        <cfvo type="max"/>
        <color rgb="FFFCFCFF"/>
        <color rgb="FF63BE7B"/>
      </colorScale>
    </cfRule>
  </conditionalFormatting>
  <conditionalFormatting sqref="P11">
    <cfRule type="colorScale" priority="1283">
      <colorScale>
        <cfvo type="min"/>
        <cfvo type="percentile" val="50"/>
        <cfvo type="max"/>
        <color rgb="FFF8696B"/>
        <color rgb="FFFCFCFF"/>
        <color rgb="FF63BE7B"/>
      </colorScale>
    </cfRule>
    <cfRule type="colorScale" priority="1340">
      <colorScale>
        <cfvo type="min"/>
        <cfvo type="percentile" val="50"/>
        <cfvo type="max"/>
        <color rgb="FFF8696B"/>
        <color rgb="FFFCFCFF"/>
        <color rgb="FF63BE7B"/>
      </colorScale>
    </cfRule>
    <cfRule type="colorScale" priority="1341">
      <colorScale>
        <cfvo type="min"/>
        <cfvo type="percentile" val="50"/>
        <cfvo type="max"/>
        <color rgb="FFF8696B"/>
        <color rgb="FFFCFCFF"/>
        <color rgb="FF63BE7B"/>
      </colorScale>
    </cfRule>
    <cfRule type="colorScale" priority="1342">
      <colorScale>
        <cfvo type="min"/>
        <cfvo type="percentile" val="50"/>
        <cfvo type="max"/>
        <color rgb="FFF8696B"/>
        <color rgb="FFFCFCFF"/>
        <color rgb="FF63BE7B"/>
      </colorScale>
    </cfRule>
    <cfRule type="colorScale" priority="1343">
      <colorScale>
        <cfvo type="min"/>
        <cfvo type="percentile" val="50"/>
        <cfvo type="max"/>
        <color rgb="FFF8696B"/>
        <color rgb="FFFCFCFF"/>
        <color rgb="FF63BE7B"/>
      </colorScale>
    </cfRule>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onditionalFormatting>
  <conditionalFormatting sqref="P12">
    <cfRule type="colorScale" priority="1176">
      <colorScale>
        <cfvo type="min"/>
        <cfvo type="percentile" val="50"/>
        <cfvo type="max"/>
        <color rgb="FFF8696B"/>
        <color rgb="FFFCFCFF"/>
        <color rgb="FF63BE7B"/>
      </colorScale>
    </cfRule>
    <cfRule type="colorScale" priority="1233">
      <colorScale>
        <cfvo type="min"/>
        <cfvo type="percentile" val="50"/>
        <cfvo type="max"/>
        <color rgb="FFF8696B"/>
        <color rgb="FFFCFCFF"/>
        <color rgb="FF63BE7B"/>
      </colorScale>
    </cfRule>
    <cfRule type="colorScale" priority="1234">
      <colorScale>
        <cfvo type="min"/>
        <cfvo type="percentile" val="50"/>
        <cfvo type="max"/>
        <color rgb="FFF8696B"/>
        <color rgb="FFFCFCFF"/>
        <color rgb="FF63BE7B"/>
      </colorScale>
    </cfRule>
    <cfRule type="colorScale" priority="1235">
      <colorScale>
        <cfvo type="min"/>
        <cfvo type="percentile" val="50"/>
        <cfvo type="max"/>
        <color rgb="FFF8696B"/>
        <color rgb="FFFCFCFF"/>
        <color rgb="FF63BE7B"/>
      </colorScale>
    </cfRule>
    <cfRule type="colorScale" priority="1236">
      <colorScale>
        <cfvo type="min"/>
        <cfvo type="percentile" val="50"/>
        <cfvo type="max"/>
        <color rgb="FFF8696B"/>
        <color rgb="FFFCFCFF"/>
        <color rgb="FF63BE7B"/>
      </colorScale>
    </cfRule>
    <cfRule type="colorScale" priority="1237">
      <colorScale>
        <cfvo type="min"/>
        <cfvo type="percentile" val="50"/>
        <cfvo type="max"/>
        <color rgb="FFF8696B"/>
        <color rgb="FFFCFCFF"/>
        <color rgb="FF63BE7B"/>
      </colorScale>
    </cfRule>
    <cfRule type="colorScale" priority="1238">
      <colorScale>
        <cfvo type="min"/>
        <cfvo type="max"/>
        <color rgb="FFFCFCFF"/>
        <color rgb="FF63BE7B"/>
      </colorScale>
    </cfRule>
  </conditionalFormatting>
  <conditionalFormatting sqref="P13">
    <cfRule type="colorScale" priority="1120">
      <colorScale>
        <cfvo type="min"/>
        <cfvo type="percentile" val="50"/>
        <cfvo type="max"/>
        <color rgb="FFF8696B"/>
        <color rgb="FFFCFCFF"/>
        <color rgb="FF63BE7B"/>
      </colorScale>
    </cfRule>
    <cfRule type="colorScale" priority="1149">
      <colorScale>
        <cfvo type="min"/>
        <cfvo type="percentile" val="50"/>
        <cfvo type="max"/>
        <color rgb="FFF8696B"/>
        <color rgb="FFFCFCFF"/>
        <color rgb="FF63BE7B"/>
      </colorScale>
    </cfRule>
    <cfRule type="colorScale" priority="1150">
      <colorScale>
        <cfvo type="min"/>
        <cfvo type="max"/>
        <color rgb="FFFCFCFF"/>
        <color rgb="FF63BE7B"/>
      </colorScale>
    </cfRule>
    <cfRule type="colorScale" priority="1151">
      <colorScale>
        <cfvo type="min"/>
        <cfvo type="max"/>
        <color rgb="FFFCFCFF"/>
        <color rgb="FF63BE7B"/>
      </colorScale>
    </cfRule>
  </conditionalFormatting>
  <conditionalFormatting sqref="P14">
    <cfRule type="colorScale" priority="1020">
      <colorScale>
        <cfvo type="min"/>
        <cfvo type="percentile" val="50"/>
        <cfvo type="max"/>
        <color rgb="FFF8696B"/>
        <color rgb="FFFCFCFF"/>
        <color rgb="FF63BE7B"/>
      </colorScale>
    </cfRule>
    <cfRule type="colorScale" priority="1047">
      <colorScale>
        <cfvo type="min"/>
        <cfvo type="percentile" val="50"/>
        <cfvo type="max"/>
        <color rgb="FFF8696B"/>
        <color rgb="FFFCFCFF"/>
        <color rgb="FF63BE7B"/>
      </colorScale>
    </cfRule>
    <cfRule type="colorScale" priority="1048">
      <colorScale>
        <cfvo type="min"/>
        <cfvo type="max"/>
        <color rgb="FFFCFCFF"/>
        <color rgb="FF63BE7B"/>
      </colorScale>
    </cfRule>
    <cfRule type="colorScale" priority="1049">
      <colorScale>
        <cfvo type="min"/>
        <cfvo type="max"/>
        <color rgb="FFFCFCFF"/>
        <color rgb="FF63BE7B"/>
      </colorScale>
    </cfRule>
  </conditionalFormatting>
  <conditionalFormatting sqref="P15:P20">
    <cfRule type="colorScale" priority="6021">
      <colorScale>
        <cfvo type="min"/>
        <cfvo type="percentile" val="50"/>
        <cfvo type="max"/>
        <color rgb="FFF8696B"/>
        <color rgb="FFFCFCFF"/>
        <color rgb="FF63BE7B"/>
      </colorScale>
    </cfRule>
    <cfRule type="colorScale" priority="6022">
      <colorScale>
        <cfvo type="min"/>
        <cfvo type="percentile" val="50"/>
        <cfvo type="max"/>
        <color rgb="FFF8696B"/>
        <color rgb="FFFCFCFF"/>
        <color rgb="FF63BE7B"/>
      </colorScale>
    </cfRule>
    <cfRule type="colorScale" priority="6023">
      <colorScale>
        <cfvo type="min"/>
        <cfvo type="max"/>
        <color rgb="FFFCFCFF"/>
        <color rgb="FF63BE7B"/>
      </colorScale>
    </cfRule>
    <cfRule type="colorScale" priority="6024">
      <colorScale>
        <cfvo type="min"/>
        <cfvo type="max"/>
        <color rgb="FFFCFCFF"/>
        <color rgb="FF63BE7B"/>
      </colorScale>
    </cfRule>
  </conditionalFormatting>
  <hyperlinks>
    <hyperlink ref="A15" r:id="rId1" display="Software/AMZN.xlsx" xr:uid="{E0380770-B69B-8A44-B7E8-C6E2219A21F7}"/>
    <hyperlink ref="A6" r:id="rId2" display="Software/GOOGL.xlsx" xr:uid="{F61AF81D-0236-0D43-94B6-16F1618E6C38}"/>
    <hyperlink ref="A12" r:id="rId3" display="Software/MSFT.xlsx" xr:uid="{3B986E1C-B56B-5C42-AFE5-9950F9B32975}"/>
    <hyperlink ref="A16" r:id="rId4" display="Software/SHOP.xlsx" xr:uid="{67A29EDE-3B97-A948-8C61-2AAC2F75CC6F}"/>
    <hyperlink ref="A3" r:id="rId5" display="Software/GDDY.xlsx" xr:uid="{C7464526-B0ED-BA4C-A4B2-3F17BC59B684}"/>
    <hyperlink ref="A2" r:id="rId6" display="Software/APP.xlsx" xr:uid="{C3634E90-5896-D44A-8A5F-BF7FB6292DD3}"/>
    <hyperlink ref="A4" r:id="rId7" display="Consumer/ABNB.xlsx" xr:uid="{E12DA6E9-763A-9242-8BA1-D88A9F6010C7}"/>
    <hyperlink ref="A5" r:id="rId8" display="Software/CDNS.xlsx" xr:uid="{B0727608-7FF4-274B-B005-B192059297F0}"/>
    <hyperlink ref="A8" r:id="rId9" display="Software/CNSWF.xlsx" xr:uid="{F24E5381-148C-C240-9D72-06219F3CB2E7}"/>
    <hyperlink ref="A11" r:id="rId10" display="Software/CRWD.xlsx" xr:uid="{F56EE7BB-CE1E-E144-8F4C-AF7AE732E632}"/>
    <hyperlink ref="A14" r:id="rId11" display="Software/MDB.xlsx" xr:uid="{A7CBAF56-1A85-6F4F-B889-9D80D1828A25}"/>
    <hyperlink ref="A7" r:id="rId12" display="Small Caps/DOCS.xlsx" xr:uid="{6563DC47-95DC-A949-B3D4-013A8C151DF0}"/>
    <hyperlink ref="A9" r:id="rId13" display="Small Caps/S.xlsx" xr:uid="{813E8C31-1B27-3444-9771-20B5478BB782}"/>
    <hyperlink ref="A19" r:id="rId14" display="Small Caps/JMIA.xlsx" xr:uid="{2C759224-8FC4-6141-99EC-A36BD48DED3B}"/>
    <hyperlink ref="A17" r:id="rId15" display="Software/AZPN.xlsx" xr:uid="{A1AC025C-0C87-E542-B95A-0036D6F880FD}"/>
    <hyperlink ref="A18" r:id="rId16" display="Software/SPOT.xlsx" xr:uid="{A5FB9F38-7D2E-8746-93CA-F70EF35971C9}"/>
    <hyperlink ref="A10" r:id="rId17" display="Software/RDDT.xlsx" xr:uid="{A5870957-6857-7240-A98B-4FD0B0A5003D}"/>
    <hyperlink ref="A13" r:id="rId18" display="Software/MANH.xlsx" xr:uid="{A1DC2277-8277-1B4A-BFEF-8CA87B307718}"/>
    <hyperlink ref="A20" r:id="rId19" display="Software/RBRK.xlsx" xr:uid="{052698C9-8FEC-8D46-AA6C-C274DB42D7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260D-71F2-F648-8B5E-22547E42C3CD}">
  <dimension ref="A1:Q22"/>
  <sheetViews>
    <sheetView workbookViewId="0">
      <pane ySplit="1" topLeftCell="A2" activePane="bottomLeft" state="frozen"/>
      <selection pane="bottomLeft" activeCell="A4" sqref="A4:P4"/>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28</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20">
        <v>#VALUE!</v>
      </c>
      <c r="B2" s="12" cm="1">
        <f t="array" aca="1" ref="B2" ca="1">_FV(A2,"Price",TRUE)</f>
        <v>25.48</v>
      </c>
      <c r="C2" s="5">
        <f>'[20]DCF Model'!$K$6</f>
        <v>2.1575471624838949</v>
      </c>
      <c r="D2" s="5">
        <f>'[20]DCF Model'!$K$11</f>
        <v>0.30041863262238988</v>
      </c>
      <c r="E2" s="5">
        <f>'[20]DCF Model'!$K$16</f>
        <v>0.34229104083514766</v>
      </c>
      <c r="F2" s="5">
        <f>'[20]DCF Model'!$K$19</f>
        <v>0.4887949901602846</v>
      </c>
      <c r="G2" s="5">
        <f>'[20]DCF Model'!$E$3</f>
        <v>0.14133708090744831</v>
      </c>
      <c r="H2" s="5">
        <f>'[20]DCF Model'!$E$4</f>
        <v>8.0892857142857141E-2</v>
      </c>
      <c r="I2" s="5">
        <f>'[20]DCF Model'!$E$5</f>
        <v>-4.9785714285714287E-2</v>
      </c>
      <c r="J2" s="5">
        <f>'[20]DCF Model'!$E$6</f>
        <v>0.20399999999999999</v>
      </c>
      <c r="K2" s="7">
        <f>'[20]DCF Model'!$C$3</f>
        <v>0.47472607285714286</v>
      </c>
      <c r="L2" s="7">
        <f>'[20]DCF Model'!$C$4</f>
        <v>5.8685783841059607</v>
      </c>
      <c r="M2" s="8">
        <f>'[20]DCF Model'!$C$5</f>
        <v>-0.10487250886827965</v>
      </c>
      <c r="N2" s="9">
        <f>'[20]DCF Model'!$C$6</f>
        <v>5.5489925524245289E-2</v>
      </c>
      <c r="O2" s="10" cm="1">
        <f t="array" aca="1" ref="O2" ca="1">_FV(A2,"Market cap",TRUE)</f>
        <v>14920201296</v>
      </c>
      <c r="P2" s="5">
        <f t="shared" ref="P2:P14" si="0">AVERAGE(C2,D2,E2,F2,G2,H2,I2,J2)</f>
        <v>0.45818700623328851</v>
      </c>
      <c r="Q2" s="14" t="str" cm="1">
        <f t="array" aca="1" ref="Q2" ca="1">_FV(A2,"Industry")</f>
        <v>Computers, Phones &amp; Household Electronics</v>
      </c>
    </row>
    <row r="3" spans="1:17" ht="34" customHeight="1" x14ac:dyDescent="0.2">
      <c r="A3" s="11" t="e" vm="21">
        <v>#VALUE!</v>
      </c>
      <c r="B3" s="12" cm="1">
        <f t="array" aca="1" ref="B3" ca="1">_FV(A3,"Price",TRUE)</f>
        <v>179.25</v>
      </c>
      <c r="C3" s="5">
        <f>'[21]DCF Model'!$K$6</f>
        <v>0.76341041030559587</v>
      </c>
      <c r="D3" s="5">
        <f>'[21]DCF Model'!$K$11</f>
        <v>0.13073770438562615</v>
      </c>
      <c r="E3" s="5">
        <f>'[21]DCF Model'!$K$16</f>
        <v>0.13590686615415123</v>
      </c>
      <c r="F3" s="5">
        <f>'[21]DCF Model'!$K$19</f>
        <v>0.14552123813956297</v>
      </c>
      <c r="G3" s="5">
        <f>'[21]DCF Model'!$E$3</f>
        <v>0.86909090909090914</v>
      </c>
      <c r="H3" s="5">
        <f>'[21]DCF Model'!$E$4</f>
        <v>0.38741258741258744</v>
      </c>
      <c r="I3" s="5">
        <f>'[21]DCF Model'!$E$5</f>
        <v>0.4853146853146853</v>
      </c>
      <c r="J3" s="5">
        <f>'[21]DCF Model'!$E$6</f>
        <v>0.13400000000000001</v>
      </c>
      <c r="K3" s="7">
        <f>'[21]DCF Model'!$C$3</f>
        <v>6.2311260839160836</v>
      </c>
      <c r="L3" s="7">
        <f>'[21]DCF Model'!$C$4</f>
        <v>16.083953610108303</v>
      </c>
      <c r="M3" s="8">
        <f>'[21]DCF Model'!$C$5</f>
        <v>7.788555050545197E-2</v>
      </c>
      <c r="N3" s="9">
        <f>'[21]DCF Model'!$C$6</f>
        <v>-4.2693151209922481E-2</v>
      </c>
      <c r="O3" s="10" cm="1">
        <f t="array" aca="1" ref="O3" ca="1">_FV(A3,"Market cap",TRUE)</f>
        <v>4504509480</v>
      </c>
      <c r="P3" s="5">
        <f t="shared" si="0"/>
        <v>0.38142430010038975</v>
      </c>
      <c r="Q3" s="14" t="str" cm="1">
        <f t="array" aca="1" ref="Q3" ca="1">_FV(A3,"Industry")</f>
        <v>Communications &amp; Networking</v>
      </c>
    </row>
    <row r="4" spans="1:17" ht="34" customHeight="1" x14ac:dyDescent="0.2">
      <c r="A4" s="11" t="e" vm="22">
        <v>#VALUE!</v>
      </c>
      <c r="B4" s="12" cm="1">
        <f t="array" aca="1" ref="B4" ca="1">_FV(A4,"Price",TRUE)</f>
        <v>148.88</v>
      </c>
      <c r="C4" s="5">
        <f ca="1">'[22]DCF Model'!$K$6</f>
        <v>-0.56038266307796403</v>
      </c>
      <c r="D4" s="5">
        <f>'[22]DCF Model'!$K$11</f>
        <v>0.35996592928852433</v>
      </c>
      <c r="E4" s="5">
        <f>'[22]DCF Model'!$K$16</f>
        <v>0.41044319014551772</v>
      </c>
      <c r="F4" s="5">
        <f>'[22]DCF Model'!$K$19</f>
        <v>0.51182567891475217</v>
      </c>
      <c r="G4" s="5">
        <f>'[22]DCF Model'!$E$3</f>
        <v>0.72717573290436954</v>
      </c>
      <c r="H4" s="5">
        <f>'[22]DCF Model'!$E$4</f>
        <v>0.4884934834706674</v>
      </c>
      <c r="I4" s="5">
        <f>'[22]DCF Model'!$E$5</f>
        <v>0.39767243360362431</v>
      </c>
      <c r="J4" s="5">
        <f>'[22]DCF Model'!$E$6</f>
        <v>0.64300000000000002</v>
      </c>
      <c r="K4" s="7">
        <f ca="1">'[22]DCF Model'!$C$3</f>
        <v>29.192856914468425</v>
      </c>
      <c r="L4" s="7">
        <f ca="1">'[22]DCF Model'!$C$4</f>
        <v>52.095894553650396</v>
      </c>
      <c r="M4" s="8">
        <f ca="1">'[22]DCF Model'!$C$5</f>
        <v>1.7798337930963477E-2</v>
      </c>
      <c r="N4" s="9">
        <f>'[22]DCF Model'!$C$6</f>
        <v>-7.4996556950790438E-4</v>
      </c>
      <c r="O4" s="10" cm="1">
        <f t="array" aca="1" ref="O4" ca="1">_FV(A4,"Market cap",TRUE)</f>
        <v>3652026400000</v>
      </c>
      <c r="P4" s="5">
        <f t="shared" ca="1" si="0"/>
        <v>0.37227422315618641</v>
      </c>
      <c r="Q4" s="14" t="str" cm="1">
        <f t="array" aca="1" ref="Q4" ca="1">_FV(A4,"Industry")</f>
        <v>Semiconductors &amp; Semiconductor Equipment</v>
      </c>
    </row>
    <row r="5" spans="1:17" ht="34" customHeight="1" x14ac:dyDescent="0.2">
      <c r="A5" s="11" t="e" vm="23">
        <v>#VALUE!</v>
      </c>
      <c r="B5" s="12" cm="1">
        <f t="array" aca="1" ref="B5" ca="1">_FV(A5,"Price",TRUE)</f>
        <v>10.83</v>
      </c>
      <c r="C5" s="5">
        <f ca="1">'[23]DCF Model'!$K$6</f>
        <v>0.14786263098352226</v>
      </c>
      <c r="D5" s="5">
        <f>'[23]DCF Model'!$K$11</f>
        <v>0.72887385388938186</v>
      </c>
      <c r="E5" s="5">
        <f>'[23]DCF Model'!$K$16</f>
        <v>0.32259809318324673</v>
      </c>
      <c r="F5" s="5">
        <f>'[23]DCF Model'!$K$19</f>
        <v>1.1347792925746911</v>
      </c>
      <c r="G5" s="5">
        <v>0</v>
      </c>
      <c r="H5" s="5">
        <v>0</v>
      </c>
      <c r="I5" s="5">
        <v>0</v>
      </c>
      <c r="J5" s="5" t="str">
        <f>'[23]DCF Model'!$E$6</f>
        <v>--</v>
      </c>
      <c r="K5" s="15" t="s">
        <v>18</v>
      </c>
      <c r="L5" s="15" t="s">
        <v>18</v>
      </c>
      <c r="M5" s="8">
        <f ca="1">'[23]DCF Model'!$C$5</f>
        <v>-4.7978271949132567E-2</v>
      </c>
      <c r="N5" s="9">
        <f>'[23]DCF Model'!$C$6</f>
        <v>0</v>
      </c>
      <c r="O5" s="10" cm="1">
        <f t="array" aca="1" ref="O5" ca="1">_FV(A5,"Market cap",TRUE)</f>
        <v>458540900</v>
      </c>
      <c r="P5" s="5">
        <f t="shared" ca="1" si="0"/>
        <v>0.33344483866154884</v>
      </c>
      <c r="Q5" s="14" t="str" cm="1">
        <f t="array" aca="1" ref="Q5" ca="1">_FV(A5,"Industry")</f>
        <v>Professional &amp; Commercial Services</v>
      </c>
    </row>
    <row r="6" spans="1:17" ht="34" customHeight="1" x14ac:dyDescent="0.2">
      <c r="A6" s="11" t="e" vm="24">
        <v>#VALUE!</v>
      </c>
      <c r="B6" s="12" cm="1">
        <f t="array" aca="1" ref="B6" ca="1">_FV(A6,"Price",TRUE)</f>
        <v>150.65</v>
      </c>
      <c r="C6" s="5">
        <f ca="1">'[24]DCF Model'!$K$6</f>
        <v>-0.68079325838281002</v>
      </c>
      <c r="D6" s="5">
        <f>'[24]DCF Model'!$K$11</f>
        <v>0.20611531900585484</v>
      </c>
      <c r="E6" s="5">
        <f>'[24]DCF Model'!$K$16</f>
        <v>0.2674168258431906</v>
      </c>
      <c r="F6" s="5">
        <f>'[24]DCF Model'!$K$19</f>
        <v>0.3216938486728409</v>
      </c>
      <c r="G6" s="5">
        <f>'[24]DCF Model'!$E$3</f>
        <v>0.95236622332199194</v>
      </c>
      <c r="H6" s="5">
        <f>'[24]DCF Model'!$E$4</f>
        <v>0.41797072185764766</v>
      </c>
      <c r="I6" s="5">
        <f>'[24]DCF Model'!$E$5</f>
        <v>0.36875315497223626</v>
      </c>
      <c r="J6" s="5">
        <f>'[24]DCF Model'!$E$6</f>
        <v>0.20399999999999999</v>
      </c>
      <c r="K6" s="7">
        <f ca="1">'[24]DCF Model'!$C$3</f>
        <v>39.84886420999495</v>
      </c>
      <c r="L6" s="7">
        <f ca="1">'[24]DCF Model'!$C$4</f>
        <v>95.338888888888889</v>
      </c>
      <c r="M6" s="8">
        <f ca="1">'[24]DCF Model'!$C$5</f>
        <v>9.2537933585506056E-3</v>
      </c>
      <c r="N6" s="9">
        <f>'[24]DCF Model'!$C$6</f>
        <v>0</v>
      </c>
      <c r="O6" s="10" cm="1">
        <f t="array" aca="1" ref="O6" ca="1">_FV(A6,"Market cap",TRUE)</f>
        <v>157881200000</v>
      </c>
      <c r="P6" s="5">
        <f t="shared" ca="1" si="0"/>
        <v>0.257190354411369</v>
      </c>
      <c r="Q6" s="14" t="str" cm="1">
        <f t="array" aca="1" ref="Q6" ca="1">_FV(A6,"Industry")</f>
        <v>Semiconductors &amp; Semiconductor Equipment</v>
      </c>
    </row>
    <row r="7" spans="1:17" ht="34" customHeight="1" x14ac:dyDescent="0.2">
      <c r="A7" s="11" t="e" vm="25">
        <v>#VALUE!</v>
      </c>
      <c r="B7" s="12" cm="1">
        <f t="array" aca="1" ref="B7" ca="1">_FV(A7,"Price",TRUE)</f>
        <v>201.19</v>
      </c>
      <c r="C7" s="5">
        <f ca="1">'[25]DCF Model'!$K$6</f>
        <v>-0.3347385722120827</v>
      </c>
      <c r="D7" s="5">
        <f>'[25]DCF Model'!$K$11</f>
        <v>0.17603375528806789</v>
      </c>
      <c r="E7" s="5">
        <f>'[25]DCF Model'!$K$16</f>
        <v>0.20023210077555037</v>
      </c>
      <c r="F7" s="5">
        <f>'[25]DCF Model'!$K$19</f>
        <v>0.51147223139809983</v>
      </c>
      <c r="G7" s="5">
        <f>'[25]DCF Model'!$E$3</f>
        <v>0.54360328888510201</v>
      </c>
      <c r="H7" s="5">
        <f>'[25]DCF Model'!$E$4</f>
        <v>0.40706803346717213</v>
      </c>
      <c r="I7" s="5">
        <f>'[25]DCF Model'!$E$5</f>
        <v>0.34085148381597541</v>
      </c>
      <c r="J7" s="5">
        <f>'[25]DCF Model'!$E$6</f>
        <v>0.19700000000000001</v>
      </c>
      <c r="K7" s="7">
        <f ca="1">'[25]DCF Model'!$C$3</f>
        <v>9.6655043628451587</v>
      </c>
      <c r="L7" s="7">
        <f ca="1">'[25]DCF Model'!$C$4</f>
        <v>23.744198925471828</v>
      </c>
      <c r="M7" s="8">
        <f ca="1">'[25]DCF Model'!$C$5</f>
        <v>3.5264738498927299E-2</v>
      </c>
      <c r="N7" s="9">
        <f>'[25]DCF Model'!$C$6</f>
        <v>2.5710245532846916E-5</v>
      </c>
      <c r="O7" s="10" cm="1">
        <f t="array" aca="1" ref="O7" ca="1">_FV(A7,"Market cap",TRUE)</f>
        <v>861795700000</v>
      </c>
      <c r="P7" s="5">
        <f t="shared" ca="1" si="0"/>
        <v>0.2551902901772356</v>
      </c>
      <c r="Q7" s="14" t="str" cm="1">
        <f t="array" aca="1" ref="Q7" ca="1">_FV(A7,"Industry")</f>
        <v>Semiconductors &amp; Semiconductor Equipment</v>
      </c>
    </row>
    <row r="8" spans="1:17" ht="34" customHeight="1" x14ac:dyDescent="0.2">
      <c r="A8" s="11" t="e" vm="26">
        <v>#VALUE!</v>
      </c>
      <c r="B8" s="12" cm="1">
        <f t="array" aca="1" ref="B8" ca="1">_FV(A8,"Price",TRUE)</f>
        <v>686.15</v>
      </c>
      <c r="C8" s="5">
        <f>'[26]DCF Model'!$K$6</f>
        <v>-7.9440817431088218E-2</v>
      </c>
      <c r="D8" s="5">
        <f>'[26]DCF Model'!$K$11</f>
        <v>0.10319715412634531</v>
      </c>
      <c r="E8" s="5">
        <f>'[26]DCF Model'!$K$16</f>
        <v>0.16486842286518882</v>
      </c>
      <c r="F8" s="5">
        <f>'[26]DCF Model'!$K$19</f>
        <v>0.13135826432985981</v>
      </c>
      <c r="G8" s="5">
        <f>'[26]DCF Model'!$E$3</f>
        <v>0.59967386873216466</v>
      </c>
      <c r="H8" s="5">
        <f>'[26]DCF Model'!$E$4</f>
        <v>0.35114373506316149</v>
      </c>
      <c r="I8" s="5">
        <f>'[26]DCF Model'!$E$5</f>
        <v>0.3586548310003414</v>
      </c>
      <c r="J8" s="5">
        <f>'[26]DCF Model'!$E$6</f>
        <v>0.34100000000000003</v>
      </c>
      <c r="K8" s="7">
        <f>'[26]DCF Model'!$C$3</f>
        <v>7.645406936497098</v>
      </c>
      <c r="L8" s="7">
        <f>'[26]DCF Model'!$C$4</f>
        <v>21.772870118619348</v>
      </c>
      <c r="M8" s="8">
        <f>'[26]DCF Model'!$C$5</f>
        <v>4.6911149920381687E-2</v>
      </c>
      <c r="N8" s="9">
        <f>'[26]DCF Model'!$C$6</f>
        <v>-4.2041445431513523E-2</v>
      </c>
      <c r="O8" s="10" cm="1">
        <f t="array" aca="1" ref="O8" ca="1">_FV(A8,"Market cap",TRUE)</f>
        <v>91779286770</v>
      </c>
      <c r="P8" s="5">
        <f t="shared" si="0"/>
        <v>0.24630693233574666</v>
      </c>
      <c r="Q8" s="14" t="str" cm="1">
        <f t="array" aca="1" ref="Q8" ca="1">_FV(A8,"Industry")</f>
        <v>Semiconductors &amp; Semiconductor Equipment</v>
      </c>
    </row>
    <row r="9" spans="1:17" ht="34" customHeight="1" x14ac:dyDescent="0.2">
      <c r="A9" s="11" t="e" vm="27">
        <v>#VALUE!</v>
      </c>
      <c r="B9" s="12" cm="1">
        <f t="array" aca="1" ref="B9" ca="1">_FV(A9,"Price",TRUE)</f>
        <v>677.21</v>
      </c>
      <c r="C9" s="5">
        <f ca="1">'[27]DCF Model'!$K$6</f>
        <v>-0.21739070038212949</v>
      </c>
      <c r="D9" s="5">
        <f>'[27]DCF Model'!$K$11</f>
        <v>9.7204339638122098E-2</v>
      </c>
      <c r="E9" s="5">
        <f>'[27]DCF Model'!$K$16</f>
        <v>0.13961201185800087</v>
      </c>
      <c r="F9" s="5">
        <f>'[27]DCF Model'!$K$19</f>
        <v>0.36226823037538497</v>
      </c>
      <c r="G9" s="5">
        <f>'[27]DCF Model'!$E$3</f>
        <v>0.51295030239284778</v>
      </c>
      <c r="H9" s="5">
        <f>'[27]DCF Model'!$E$4</f>
        <v>0.2593548387096774</v>
      </c>
      <c r="I9" s="5">
        <f>'[27]DCF Model'!$E$5</f>
        <v>0.22774193548387098</v>
      </c>
      <c r="J9" s="5">
        <f>'[27]DCF Model'!$E$6</f>
        <v>0.49299999999999999</v>
      </c>
      <c r="K9" s="7">
        <f ca="1">'[27]DCF Model'!$C$3</f>
        <v>8.6053354838709684</v>
      </c>
      <c r="L9" s="7">
        <f ca="1">'[27]DCF Model'!$C$4</f>
        <v>33.179776119402987</v>
      </c>
      <c r="M9" s="8">
        <f ca="1">'[27]DCF Model'!$C$5</f>
        <v>2.6465201259233767E-2</v>
      </c>
      <c r="N9" s="9">
        <f>'[27]DCF Model'!$C$6</f>
        <v>-1.3234091213934188E-2</v>
      </c>
      <c r="O9" s="10" cm="1">
        <f t="array" aca="1" ref="O9" ca="1">_FV(A9,"Market cap",TRUE)</f>
        <v>266765400000</v>
      </c>
      <c r="P9" s="5">
        <f t="shared" ca="1" si="0"/>
        <v>0.23434261975947185</v>
      </c>
      <c r="Q9" s="14" t="str" cm="1">
        <f t="array" aca="1" ref="Q9" ca="1">_FV(A9,"Industry")</f>
        <v>Semiconductors &amp; Semiconductor Equipment</v>
      </c>
    </row>
    <row r="10" spans="1:17" ht="34" customHeight="1" x14ac:dyDescent="0.2">
      <c r="A10" s="11" t="e" vm="28">
        <v>#VALUE!</v>
      </c>
      <c r="B10" s="12">
        <v>95.91</v>
      </c>
      <c r="C10" s="5">
        <f ca="1">'[28]DCF Model'!$K$6</f>
        <v>-0.91473190745424249</v>
      </c>
      <c r="D10" s="5">
        <f>'[28]DCF Model'!$K$11</f>
        <v>0.38280245054908496</v>
      </c>
      <c r="E10" s="5">
        <f>'[28]DCF Model'!$K$16</f>
        <v>0.4699163494289722</v>
      </c>
      <c r="F10" s="5">
        <f>'[28]DCF Model'!$K$19</f>
        <v>0.6818193349015268</v>
      </c>
      <c r="G10" s="5">
        <f>'[28]DCF Model'!$E$3</f>
        <v>0.68103448275862066</v>
      </c>
      <c r="H10" s="5">
        <f>'[28]DCF Model'!$E$4</f>
        <v>0.32375979112271541</v>
      </c>
      <c r="I10" s="5">
        <f>'[28]DCF Model'!$E$5</f>
        <v>0.14099216710182769</v>
      </c>
      <c r="J10" s="5">
        <f>'[28]DCF Model'!$E$6</f>
        <v>-9.2999999999999999E-2</v>
      </c>
      <c r="K10" s="7">
        <f ca="1">'[28]DCF Model'!$C$3</f>
        <v>38.648803088772844</v>
      </c>
      <c r="L10" s="7">
        <f ca="1">'[28]DCF Model'!$C$4</f>
        <v>119.37493212096774</v>
      </c>
      <c r="M10" s="8">
        <f ca="1">'[28]DCF Model'!$C$5</f>
        <v>3.648034501300888E-3</v>
      </c>
      <c r="N10" s="9">
        <f>'[28]DCF Model'!$C$6</f>
        <v>0</v>
      </c>
      <c r="O10" s="10" cm="1">
        <f t="array" aca="1" ref="O10" ca="1">_FV(A10,"Market cap",TRUE)</f>
        <v>14802491583</v>
      </c>
      <c r="P10" s="5">
        <f t="shared" ca="1" si="0"/>
        <v>0.20907408355106316</v>
      </c>
      <c r="Q10" s="14" t="str" cm="1">
        <f t="array" aca="1" ref="Q10" ca="1">_FV(A10,"Industry")</f>
        <v>Semiconductors &amp; Semiconductor Equipment</v>
      </c>
    </row>
    <row r="11" spans="1:17" ht="34" customHeight="1" x14ac:dyDescent="0.2">
      <c r="A11" s="11" t="e" vm="29">
        <v>#VALUE!</v>
      </c>
      <c r="B11" s="12" cm="1">
        <f t="array" aca="1" ref="B11" ca="1">_FV(A11,"Price",TRUE)</f>
        <v>22.11</v>
      </c>
      <c r="C11" s="5">
        <f>'[29]DCF Model'!$K$6</f>
        <v>-0.6914712070362754</v>
      </c>
      <c r="D11" s="5">
        <f>'[29]DCF Model'!$K$11</f>
        <v>0.90680706219140639</v>
      </c>
      <c r="E11" s="5">
        <v>0</v>
      </c>
      <c r="F11" s="5">
        <v>0</v>
      </c>
      <c r="G11" s="5">
        <f>'[29]DCF Model'!$E$3</f>
        <v>0.60765810724979585</v>
      </c>
      <c r="H11" s="5">
        <v>0</v>
      </c>
      <c r="I11" s="5">
        <v>0</v>
      </c>
      <c r="J11" s="5">
        <f>'[29]DCF Model'!$E$6</f>
        <v>-0.255</v>
      </c>
      <c r="K11" s="13" t="s">
        <v>18</v>
      </c>
      <c r="L11" s="13" t="s">
        <v>18</v>
      </c>
      <c r="M11" s="8">
        <f>'[29]DCF Model'!$C$5</f>
        <v>-3.8051388508087092E-2</v>
      </c>
      <c r="N11" s="9">
        <f>'[29]DCF Model'!$C$6</f>
        <v>2.0820346320346312E-2</v>
      </c>
      <c r="O11" s="10" cm="1">
        <f t="array" aca="1" ref="O11" ca="1">_FV(A11,"Market cap",TRUE)</f>
        <v>4733224782</v>
      </c>
      <c r="P11" s="5">
        <f t="shared" si="0"/>
        <v>7.0999245300615854E-2</v>
      </c>
      <c r="Q11" s="14" t="str" cm="1">
        <f t="array" aca="1" ref="Q11" ca="1">_FV(A11,"Industry")</f>
        <v>Software &amp; IT Services</v>
      </c>
    </row>
    <row r="12" spans="1:17" ht="34" customHeight="1" x14ac:dyDescent="0.2">
      <c r="A12" s="11" t="e" vm="30">
        <v>#VALUE!</v>
      </c>
      <c r="B12" s="12" cm="1">
        <f t="array" aca="1" ref="B12" ca="1">_FV(A12,"Price",TRUE)</f>
        <v>109.45</v>
      </c>
      <c r="C12" s="5">
        <f>'[30]DCF Model'!$K$6</f>
        <v>-0.53971619645584856</v>
      </c>
      <c r="D12" s="5">
        <f>'[30]DCF Model'!$K$11</f>
        <v>0.10745711008374625</v>
      </c>
      <c r="E12" s="5">
        <f>'[30]DCF Model'!$K$16</f>
        <v>0.23414310125427501</v>
      </c>
      <c r="F12" s="5">
        <f>'[30]DCF Model'!$K$19</f>
        <v>0.26526607836092175</v>
      </c>
      <c r="G12" s="5">
        <f>'[30]DCF Model'!$E$3</f>
        <v>0.30926083262531862</v>
      </c>
      <c r="H12" s="5">
        <f>'[30]DCF Model'!$E$4</f>
        <v>8.1666360800146817E-2</v>
      </c>
      <c r="I12" s="5">
        <f>'[30]DCF Model'!$E$5</f>
        <v>8.0565241328684159E-2</v>
      </c>
      <c r="J12" s="5">
        <f>'[30]DCF Model'!$E$6</f>
        <v>1.7000000000000001E-2</v>
      </c>
      <c r="K12" s="7">
        <f>'[30]DCF Model'!$C$3</f>
        <v>2.817993764543953</v>
      </c>
      <c r="L12" s="7">
        <f>'[30]DCF Model'!$C$4</f>
        <v>34.50617533258427</v>
      </c>
      <c r="M12" s="8">
        <f>'[30]DCF Model'!$C$5</f>
        <v>2.8589574023320224E-2</v>
      </c>
      <c r="N12" s="9">
        <f>'[30]DCF Model'!$K$22</f>
        <v>0.13938232812454107</v>
      </c>
      <c r="O12" s="10" cm="1">
        <f t="array" aca="1" ref="O12" ca="1">_FV(A12,"Market cap",TRUE)</f>
        <v>16899944655</v>
      </c>
      <c r="P12" s="5">
        <f t="shared" si="0"/>
        <v>6.9455315999655515E-2</v>
      </c>
      <c r="Q12" s="14" t="str" cm="1">
        <f t="array" aca="1" ref="Q12" ca="1">_FV(A12,"Industry")</f>
        <v>Electronic Equipment &amp; Parts</v>
      </c>
    </row>
    <row r="13" spans="1:17" ht="34" customHeight="1" x14ac:dyDescent="0.2">
      <c r="A13" s="11" t="e" vm="31">
        <v>#VALUE!</v>
      </c>
      <c r="B13" s="12" cm="1">
        <f t="array" aca="1" ref="B13" ca="1">_FV(A13,"Price",TRUE)</f>
        <v>296.91000000000003</v>
      </c>
      <c r="C13" s="5">
        <f ca="1">'[31]DCF Model'!$K$6</f>
        <v>-0.75800213628264146</v>
      </c>
      <c r="D13" s="5">
        <f>'[31]DCF Model'!$K$11</f>
        <v>0.14370774245764745</v>
      </c>
      <c r="E13" s="5">
        <f>'[31]DCF Model'!$K$16</f>
        <v>0.12109097595115677</v>
      </c>
      <c r="F13" s="5">
        <f>'[31]DCF Model'!$K$19</f>
        <v>0.57508042618446054</v>
      </c>
      <c r="G13" s="5">
        <f>'[31]DCF Model'!$E$3</f>
        <v>0.18248891736331416</v>
      </c>
      <c r="H13" s="5">
        <f>'[31]DCF Model'!$E$4</f>
        <v>8.6800494566801695E-2</v>
      </c>
      <c r="I13" s="5">
        <f>'[31]DCF Model'!$E$5</f>
        <v>4.1435047898593702E-2</v>
      </c>
      <c r="J13" s="5">
        <f>'[31]DCF Model'!$E$6</f>
        <v>0.121</v>
      </c>
      <c r="K13" s="7">
        <f ca="1">'[31]DCF Model'!$C$3</f>
        <v>9.5807130467124377</v>
      </c>
      <c r="L13" s="7">
        <f ca="1">'[31]DCF Model'!$C$4</f>
        <v>110.3762495193978</v>
      </c>
      <c r="M13" s="8">
        <f ca="1">'[31]DCF Model'!$C$5</f>
        <v>4.3248396749354561E-3</v>
      </c>
      <c r="N13" s="9">
        <f>'[31]DCF Model'!$C$6</f>
        <v>0.02</v>
      </c>
      <c r="O13" s="10" cm="1">
        <f t="array" aca="1" ref="O13" ca="1">_FV(A13,"Market cap",TRUE)</f>
        <v>953098914600</v>
      </c>
      <c r="P13" s="5">
        <f t="shared" ca="1" si="0"/>
        <v>6.4200183517416604E-2</v>
      </c>
      <c r="Q13" s="14" t="str" cm="1">
        <f t="array" aca="1" ref="Q13" ca="1">_FV(A13,"Industry")</f>
        <v>Automobiles &amp; Auto Parts</v>
      </c>
    </row>
    <row r="14" spans="1:17" ht="34" customHeight="1" x14ac:dyDescent="0.2">
      <c r="A14" s="11" t="e" vm="32">
        <v>#VALUE!</v>
      </c>
      <c r="B14" s="12" cm="1">
        <f t="array" aca="1" ref="B14" ca="1">_FV(A14,"Price",TRUE)</f>
        <v>26.23</v>
      </c>
      <c r="C14" s="5">
        <f>'[32]DCF Model'!$K$6</f>
        <v>-0.12230616697482355</v>
      </c>
      <c r="D14" s="5">
        <f>'[32]DCF Model'!$K$11</f>
        <v>5.7879056907960205E-2</v>
      </c>
      <c r="E14" s="5">
        <v>0</v>
      </c>
      <c r="F14" s="5">
        <v>0</v>
      </c>
      <c r="G14" s="5">
        <f>'[32]DCF Model'!$E$3</f>
        <v>0.40036512502766097</v>
      </c>
      <c r="H14" s="5">
        <f>'[32]DCF Model'!$E$4</f>
        <v>3.1146271298959947E-2</v>
      </c>
      <c r="I14" s="5">
        <f>'[32]DCF Model'!$E$5</f>
        <v>-0.27579848048978389</v>
      </c>
      <c r="J14" s="5">
        <f>'[32]DCF Model'!$E$6</f>
        <v>0</v>
      </c>
      <c r="K14" s="7">
        <f>'[32]DCF Model'!$C$3</f>
        <v>2.0305151877813872</v>
      </c>
      <c r="L14" s="7" t="s">
        <v>18</v>
      </c>
      <c r="M14" s="8">
        <f>'[32]DCF Model'!$C$5</f>
        <v>-0.15214006016558398</v>
      </c>
      <c r="N14" s="9">
        <f>'[32]DCF Model'!$C$6</f>
        <v>9.5845083629286787E-3</v>
      </c>
      <c r="O14" s="10" cm="1">
        <f t="array" aca="1" ref="O14" ca="1">_FV(A14,"Market cap",TRUE)</f>
        <v>106888400000</v>
      </c>
      <c r="P14" s="5">
        <f t="shared" si="0"/>
        <v>1.1410725721246712E-2</v>
      </c>
      <c r="Q14" s="14" t="str" cm="1">
        <f t="array" aca="1" ref="Q14" ca="1">_FV(A14,"Industry")</f>
        <v>Semiconductors &amp; Semiconductor Equipment</v>
      </c>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sheetData>
  <autoFilter ref="A1:P22" xr:uid="{29BB830F-6CB2-A446-9573-F3AE78C789D0}">
    <sortState xmlns:xlrd2="http://schemas.microsoft.com/office/spreadsheetml/2017/richdata2" ref="A2:P22">
      <sortCondition descending="1" ref="P1:P22"/>
    </sortState>
  </autoFilter>
  <conditionalFormatting sqref="C2:C4">
    <cfRule type="colorScale" priority="7625">
      <colorScale>
        <cfvo type="min"/>
        <cfvo type="percentile" val="50"/>
        <cfvo type="max"/>
        <color rgb="FFF8696B"/>
        <color rgb="FFFCFCFF"/>
        <color rgb="FF63BE7B"/>
      </colorScale>
    </cfRule>
  </conditionalFormatting>
  <conditionalFormatting sqref="C2:C5">
    <cfRule type="colorScale" priority="7626">
      <colorScale>
        <cfvo type="min"/>
        <cfvo type="percentile" val="50"/>
        <cfvo type="max"/>
        <color rgb="FFF8696B"/>
        <color rgb="FFFCFCFF"/>
        <color rgb="FF63BE7B"/>
      </colorScale>
    </cfRule>
  </conditionalFormatting>
  <conditionalFormatting sqref="C2:C6">
    <cfRule type="colorScale" priority="720">
      <colorScale>
        <cfvo type="min"/>
        <cfvo type="percentile" val="50"/>
        <cfvo type="max"/>
        <color rgb="FFF8696B"/>
        <color rgb="FFFCFCFF"/>
        <color rgb="FF63BE7B"/>
      </colorScale>
    </cfRule>
  </conditionalFormatting>
  <conditionalFormatting sqref="C2:C7">
    <cfRule type="colorScale" priority="715">
      <colorScale>
        <cfvo type="min"/>
        <cfvo type="percentile" val="50"/>
        <cfvo type="max"/>
        <color rgb="FFF8696B"/>
        <color rgb="FFFCFCFF"/>
        <color rgb="FF63BE7B"/>
      </colorScale>
    </cfRule>
  </conditionalFormatting>
  <conditionalFormatting sqref="C2:C8">
    <cfRule type="colorScale" priority="710">
      <colorScale>
        <cfvo type="min"/>
        <cfvo type="percentile" val="50"/>
        <cfvo type="max"/>
        <color rgb="FFF8696B"/>
        <color rgb="FFFCFCFF"/>
        <color rgb="FF63BE7B"/>
      </colorScale>
    </cfRule>
  </conditionalFormatting>
  <conditionalFormatting sqref="C2:C9">
    <cfRule type="colorScale" priority="700">
      <colorScale>
        <cfvo type="min"/>
        <cfvo type="percentile" val="50"/>
        <cfvo type="max"/>
        <color rgb="FFF8696B"/>
        <color rgb="FFFCFCFF"/>
        <color rgb="FF63BE7B"/>
      </colorScale>
    </cfRule>
  </conditionalFormatting>
  <conditionalFormatting sqref="C2:C11">
    <cfRule type="colorScale" priority="702">
      <colorScale>
        <cfvo type="min"/>
        <cfvo type="percentile" val="50"/>
        <cfvo type="max"/>
        <color rgb="FFF8696B"/>
        <color rgb="FFFCFCFF"/>
        <color rgb="FF63BE7B"/>
      </colorScale>
    </cfRule>
  </conditionalFormatting>
  <conditionalFormatting sqref="C2:C12">
    <cfRule type="colorScale" priority="7822">
      <colorScale>
        <cfvo type="min"/>
        <cfvo type="percentile" val="50"/>
        <cfvo type="max"/>
        <color rgb="FFF8696B"/>
        <color rgb="FFFCFCFF"/>
        <color rgb="FF63BE7B"/>
      </colorScale>
    </cfRule>
  </conditionalFormatting>
  <conditionalFormatting sqref="C2:C13">
    <cfRule type="colorScale" priority="155">
      <colorScale>
        <cfvo type="min"/>
        <cfvo type="percentile" val="50"/>
        <cfvo type="max"/>
        <color rgb="FFF8696B"/>
        <color rgb="FFFCFCFF"/>
        <color rgb="FF63BE7B"/>
      </colorScale>
    </cfRule>
  </conditionalFormatting>
  <conditionalFormatting sqref="C2:C14">
    <cfRule type="colorScale" priority="86">
      <colorScale>
        <cfvo type="min"/>
        <cfvo type="percentile" val="50"/>
        <cfvo type="max"/>
        <color rgb="FFF8696B"/>
        <color rgb="FFFCFCFF"/>
        <color rgb="FF63BE7B"/>
      </colorScale>
    </cfRule>
  </conditionalFormatting>
  <conditionalFormatting sqref="C8:J8">
    <cfRule type="colorScale" priority="362">
      <colorScale>
        <cfvo type="min"/>
        <cfvo type="percentile" val="50"/>
        <cfvo type="max"/>
        <color rgb="FFF8696B"/>
        <color rgb="FFFCFCFF"/>
        <color rgb="FF63BE7B"/>
      </colorScale>
    </cfRule>
    <cfRule type="colorScale" priority="366">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7">
      <colorScale>
        <cfvo type="min"/>
        <cfvo type="percentile" val="50"/>
        <cfvo type="max"/>
        <color rgb="FFF8696B"/>
        <color rgb="FFFCFCFF"/>
        <color rgb="FF63BE7B"/>
      </colorScale>
    </cfRule>
  </conditionalFormatting>
  <conditionalFormatting sqref="D2:D4">
    <cfRule type="colorScale" priority="83">
      <colorScale>
        <cfvo type="min"/>
        <cfvo type="percentile" val="50"/>
        <cfvo type="max"/>
        <color rgb="FFF8696B"/>
        <color rgb="FFFCFCFF"/>
        <color rgb="FF63BE7B"/>
      </colorScale>
    </cfRule>
  </conditionalFormatting>
  <conditionalFormatting sqref="D2:D5">
    <cfRule type="colorScale" priority="84">
      <colorScale>
        <cfvo type="min"/>
        <cfvo type="percentile" val="50"/>
        <cfvo type="max"/>
        <color rgb="FFF8696B"/>
        <color rgb="FFFCFCFF"/>
        <color rgb="FF63BE7B"/>
      </colorScale>
    </cfRule>
  </conditionalFormatting>
  <conditionalFormatting sqref="D2:D6">
    <cfRule type="colorScale" priority="82">
      <colorScale>
        <cfvo type="min"/>
        <cfvo type="percentile" val="50"/>
        <cfvo type="max"/>
        <color rgb="FFF8696B"/>
        <color rgb="FFFCFCFF"/>
        <color rgb="FF63BE7B"/>
      </colorScale>
    </cfRule>
  </conditionalFormatting>
  <conditionalFormatting sqref="D2:D7">
    <cfRule type="colorScale" priority="81">
      <colorScale>
        <cfvo type="min"/>
        <cfvo type="percentile" val="50"/>
        <cfvo type="max"/>
        <color rgb="FFF8696B"/>
        <color rgb="FFFCFCFF"/>
        <color rgb="FF63BE7B"/>
      </colorScale>
    </cfRule>
  </conditionalFormatting>
  <conditionalFormatting sqref="D2:D8">
    <cfRule type="colorScale" priority="80">
      <colorScale>
        <cfvo type="min"/>
        <cfvo type="percentile" val="50"/>
        <cfvo type="max"/>
        <color rgb="FFF8696B"/>
        <color rgb="FFFCFCFF"/>
        <color rgb="FF63BE7B"/>
      </colorScale>
    </cfRule>
  </conditionalFormatting>
  <conditionalFormatting sqref="D2:D9">
    <cfRule type="colorScale" priority="78">
      <colorScale>
        <cfvo type="min"/>
        <cfvo type="percentile" val="50"/>
        <cfvo type="max"/>
        <color rgb="FFF8696B"/>
        <color rgb="FFFCFCFF"/>
        <color rgb="FF63BE7B"/>
      </colorScale>
    </cfRule>
  </conditionalFormatting>
  <conditionalFormatting sqref="D2:D11">
    <cfRule type="colorScale" priority="79">
      <colorScale>
        <cfvo type="min"/>
        <cfvo type="percentile" val="50"/>
        <cfvo type="max"/>
        <color rgb="FFF8696B"/>
        <color rgb="FFFCFCFF"/>
        <color rgb="FF63BE7B"/>
      </colorScale>
    </cfRule>
  </conditionalFormatting>
  <conditionalFormatting sqref="D2:D12">
    <cfRule type="colorScale" priority="85">
      <colorScale>
        <cfvo type="min"/>
        <cfvo type="percentile" val="50"/>
        <cfvo type="max"/>
        <color rgb="FFF8696B"/>
        <color rgb="FFFCFCFF"/>
        <color rgb="FF63BE7B"/>
      </colorScale>
    </cfRule>
  </conditionalFormatting>
  <conditionalFormatting sqref="D2:D13">
    <cfRule type="colorScale" priority="77">
      <colorScale>
        <cfvo type="min"/>
        <cfvo type="percentile" val="50"/>
        <cfvo type="max"/>
        <color rgb="FFF8696B"/>
        <color rgb="FFFCFCFF"/>
        <color rgb="FF63BE7B"/>
      </colorScale>
    </cfRule>
  </conditionalFormatting>
  <conditionalFormatting sqref="D2:D14">
    <cfRule type="colorScale" priority="76">
      <colorScale>
        <cfvo type="min"/>
        <cfvo type="percentile" val="50"/>
        <cfvo type="max"/>
        <color rgb="FFF8696B"/>
        <color rgb="FFFCFCFF"/>
        <color rgb="FF63BE7B"/>
      </colorScale>
    </cfRule>
  </conditionalFormatting>
  <conditionalFormatting sqref="E2:E4">
    <cfRule type="colorScale" priority="73">
      <colorScale>
        <cfvo type="min"/>
        <cfvo type="percentile" val="50"/>
        <cfvo type="max"/>
        <color rgb="FFF8696B"/>
        <color rgb="FFFCFCFF"/>
        <color rgb="FF63BE7B"/>
      </colorScale>
    </cfRule>
  </conditionalFormatting>
  <conditionalFormatting sqref="E2:E5">
    <cfRule type="colorScale" priority="74">
      <colorScale>
        <cfvo type="min"/>
        <cfvo type="percentile" val="50"/>
        <cfvo type="max"/>
        <color rgb="FFF8696B"/>
        <color rgb="FFFCFCFF"/>
        <color rgb="FF63BE7B"/>
      </colorScale>
    </cfRule>
  </conditionalFormatting>
  <conditionalFormatting sqref="E2:E6">
    <cfRule type="colorScale" priority="72">
      <colorScale>
        <cfvo type="min"/>
        <cfvo type="percentile" val="50"/>
        <cfvo type="max"/>
        <color rgb="FFF8696B"/>
        <color rgb="FFFCFCFF"/>
        <color rgb="FF63BE7B"/>
      </colorScale>
    </cfRule>
  </conditionalFormatting>
  <conditionalFormatting sqref="E2:E7">
    <cfRule type="colorScale" priority="71">
      <colorScale>
        <cfvo type="min"/>
        <cfvo type="percentile" val="50"/>
        <cfvo type="max"/>
        <color rgb="FFF8696B"/>
        <color rgb="FFFCFCFF"/>
        <color rgb="FF63BE7B"/>
      </colorScale>
    </cfRule>
  </conditionalFormatting>
  <conditionalFormatting sqref="E2:E8">
    <cfRule type="colorScale" priority="70">
      <colorScale>
        <cfvo type="min"/>
        <cfvo type="percentile" val="50"/>
        <cfvo type="max"/>
        <color rgb="FFF8696B"/>
        <color rgb="FFFCFCFF"/>
        <color rgb="FF63BE7B"/>
      </colorScale>
    </cfRule>
  </conditionalFormatting>
  <conditionalFormatting sqref="E2:E9">
    <cfRule type="colorScale" priority="68">
      <colorScale>
        <cfvo type="min"/>
        <cfvo type="percentile" val="50"/>
        <cfvo type="max"/>
        <color rgb="FFF8696B"/>
        <color rgb="FFFCFCFF"/>
        <color rgb="FF63BE7B"/>
      </colorScale>
    </cfRule>
  </conditionalFormatting>
  <conditionalFormatting sqref="E2:E11">
    <cfRule type="colorScale" priority="69">
      <colorScale>
        <cfvo type="min"/>
        <cfvo type="percentile" val="50"/>
        <cfvo type="max"/>
        <color rgb="FFF8696B"/>
        <color rgb="FFFCFCFF"/>
        <color rgb="FF63BE7B"/>
      </colorScale>
    </cfRule>
  </conditionalFormatting>
  <conditionalFormatting sqref="E2:E12">
    <cfRule type="colorScale" priority="75">
      <colorScale>
        <cfvo type="min"/>
        <cfvo type="percentile" val="50"/>
        <cfvo type="max"/>
        <color rgb="FFF8696B"/>
        <color rgb="FFFCFCFF"/>
        <color rgb="FF63BE7B"/>
      </colorScale>
    </cfRule>
  </conditionalFormatting>
  <conditionalFormatting sqref="E2:E13">
    <cfRule type="colorScale" priority="67">
      <colorScale>
        <cfvo type="min"/>
        <cfvo type="percentile" val="50"/>
        <cfvo type="max"/>
        <color rgb="FFF8696B"/>
        <color rgb="FFFCFCFF"/>
        <color rgb="FF63BE7B"/>
      </colorScale>
    </cfRule>
  </conditionalFormatting>
  <conditionalFormatting sqref="E2:E14">
    <cfRule type="colorScale" priority="66">
      <colorScale>
        <cfvo type="min"/>
        <cfvo type="percentile" val="50"/>
        <cfvo type="max"/>
        <color rgb="FFF8696B"/>
        <color rgb="FFFCFCFF"/>
        <color rgb="FF63BE7B"/>
      </colorScale>
    </cfRule>
  </conditionalFormatting>
  <conditionalFormatting sqref="F2:F4">
    <cfRule type="colorScale" priority="63">
      <colorScale>
        <cfvo type="min"/>
        <cfvo type="percentile" val="50"/>
        <cfvo type="max"/>
        <color rgb="FFF8696B"/>
        <color rgb="FFFCFCFF"/>
        <color rgb="FF63BE7B"/>
      </colorScale>
    </cfRule>
  </conditionalFormatting>
  <conditionalFormatting sqref="F2:F5">
    <cfRule type="colorScale" priority="64">
      <colorScale>
        <cfvo type="min"/>
        <cfvo type="percentile" val="50"/>
        <cfvo type="max"/>
        <color rgb="FFF8696B"/>
        <color rgb="FFFCFCFF"/>
        <color rgb="FF63BE7B"/>
      </colorScale>
    </cfRule>
  </conditionalFormatting>
  <conditionalFormatting sqref="F2:F6">
    <cfRule type="colorScale" priority="62">
      <colorScale>
        <cfvo type="min"/>
        <cfvo type="percentile" val="50"/>
        <cfvo type="max"/>
        <color rgb="FFF8696B"/>
        <color rgb="FFFCFCFF"/>
        <color rgb="FF63BE7B"/>
      </colorScale>
    </cfRule>
  </conditionalFormatting>
  <conditionalFormatting sqref="F2:F7">
    <cfRule type="colorScale" priority="61">
      <colorScale>
        <cfvo type="min"/>
        <cfvo type="percentile" val="50"/>
        <cfvo type="max"/>
        <color rgb="FFF8696B"/>
        <color rgb="FFFCFCFF"/>
        <color rgb="FF63BE7B"/>
      </colorScale>
    </cfRule>
  </conditionalFormatting>
  <conditionalFormatting sqref="F2:F8">
    <cfRule type="colorScale" priority="60">
      <colorScale>
        <cfvo type="min"/>
        <cfvo type="percentile" val="50"/>
        <cfvo type="max"/>
        <color rgb="FFF8696B"/>
        <color rgb="FFFCFCFF"/>
        <color rgb="FF63BE7B"/>
      </colorScale>
    </cfRule>
  </conditionalFormatting>
  <conditionalFormatting sqref="F2:F9">
    <cfRule type="colorScale" priority="58">
      <colorScale>
        <cfvo type="min"/>
        <cfvo type="percentile" val="50"/>
        <cfvo type="max"/>
        <color rgb="FFF8696B"/>
        <color rgb="FFFCFCFF"/>
        <color rgb="FF63BE7B"/>
      </colorScale>
    </cfRule>
  </conditionalFormatting>
  <conditionalFormatting sqref="F2:F11">
    <cfRule type="colorScale" priority="59">
      <colorScale>
        <cfvo type="min"/>
        <cfvo type="percentile" val="50"/>
        <cfvo type="max"/>
        <color rgb="FFF8696B"/>
        <color rgb="FFFCFCFF"/>
        <color rgb="FF63BE7B"/>
      </colorScale>
    </cfRule>
  </conditionalFormatting>
  <conditionalFormatting sqref="F2:F12">
    <cfRule type="colorScale" priority="65">
      <colorScale>
        <cfvo type="min"/>
        <cfvo type="percentile" val="50"/>
        <cfvo type="max"/>
        <color rgb="FFF8696B"/>
        <color rgb="FFFCFCFF"/>
        <color rgb="FF63BE7B"/>
      </colorScale>
    </cfRule>
  </conditionalFormatting>
  <conditionalFormatting sqref="F2:F13">
    <cfRule type="colorScale" priority="57">
      <colorScale>
        <cfvo type="min"/>
        <cfvo type="percentile" val="50"/>
        <cfvo type="max"/>
        <color rgb="FFF8696B"/>
        <color rgb="FFFCFCFF"/>
        <color rgb="FF63BE7B"/>
      </colorScale>
    </cfRule>
  </conditionalFormatting>
  <conditionalFormatting sqref="F2:F14">
    <cfRule type="colorScale" priority="56">
      <colorScale>
        <cfvo type="min"/>
        <cfvo type="percentile" val="50"/>
        <cfvo type="max"/>
        <color rgb="FFF8696B"/>
        <color rgb="FFFCFCFF"/>
        <color rgb="FF63BE7B"/>
      </colorScale>
    </cfRule>
  </conditionalFormatting>
  <conditionalFormatting sqref="G2:G4">
    <cfRule type="colorScale" priority="53">
      <colorScale>
        <cfvo type="min"/>
        <cfvo type="percentile" val="50"/>
        <cfvo type="max"/>
        <color rgb="FFF8696B"/>
        <color rgb="FFFCFCFF"/>
        <color rgb="FF63BE7B"/>
      </colorScale>
    </cfRule>
  </conditionalFormatting>
  <conditionalFormatting sqref="G2:G5">
    <cfRule type="colorScale" priority="54">
      <colorScale>
        <cfvo type="min"/>
        <cfvo type="percentile" val="50"/>
        <cfvo type="max"/>
        <color rgb="FFF8696B"/>
        <color rgb="FFFCFCFF"/>
        <color rgb="FF63BE7B"/>
      </colorScale>
    </cfRule>
  </conditionalFormatting>
  <conditionalFormatting sqref="G2:G6">
    <cfRule type="colorScale" priority="52">
      <colorScale>
        <cfvo type="min"/>
        <cfvo type="percentile" val="50"/>
        <cfvo type="max"/>
        <color rgb="FFF8696B"/>
        <color rgb="FFFCFCFF"/>
        <color rgb="FF63BE7B"/>
      </colorScale>
    </cfRule>
  </conditionalFormatting>
  <conditionalFormatting sqref="G2:G7">
    <cfRule type="colorScale" priority="51">
      <colorScale>
        <cfvo type="min"/>
        <cfvo type="percentile" val="50"/>
        <cfvo type="max"/>
        <color rgb="FFF8696B"/>
        <color rgb="FFFCFCFF"/>
        <color rgb="FF63BE7B"/>
      </colorScale>
    </cfRule>
  </conditionalFormatting>
  <conditionalFormatting sqref="G2:G8">
    <cfRule type="colorScale" priority="50">
      <colorScale>
        <cfvo type="min"/>
        <cfvo type="percentile" val="50"/>
        <cfvo type="max"/>
        <color rgb="FFF8696B"/>
        <color rgb="FFFCFCFF"/>
        <color rgb="FF63BE7B"/>
      </colorScale>
    </cfRule>
  </conditionalFormatting>
  <conditionalFormatting sqref="G2:G9">
    <cfRule type="colorScale" priority="48">
      <colorScale>
        <cfvo type="min"/>
        <cfvo type="percentile" val="50"/>
        <cfvo type="max"/>
        <color rgb="FFF8696B"/>
        <color rgb="FFFCFCFF"/>
        <color rgb="FF63BE7B"/>
      </colorScale>
    </cfRule>
  </conditionalFormatting>
  <conditionalFormatting sqref="G2:G11">
    <cfRule type="colorScale" priority="49">
      <colorScale>
        <cfvo type="min"/>
        <cfvo type="percentile" val="50"/>
        <cfvo type="max"/>
        <color rgb="FFF8696B"/>
        <color rgb="FFFCFCFF"/>
        <color rgb="FF63BE7B"/>
      </colorScale>
    </cfRule>
  </conditionalFormatting>
  <conditionalFormatting sqref="G2:G12">
    <cfRule type="colorScale" priority="55">
      <colorScale>
        <cfvo type="min"/>
        <cfvo type="percentile" val="50"/>
        <cfvo type="max"/>
        <color rgb="FFF8696B"/>
        <color rgb="FFFCFCFF"/>
        <color rgb="FF63BE7B"/>
      </colorScale>
    </cfRule>
  </conditionalFormatting>
  <conditionalFormatting sqref="G2:G13">
    <cfRule type="colorScale" priority="47">
      <colorScale>
        <cfvo type="min"/>
        <cfvo type="percentile" val="50"/>
        <cfvo type="max"/>
        <color rgb="FFF8696B"/>
        <color rgb="FFFCFCFF"/>
        <color rgb="FF63BE7B"/>
      </colorScale>
    </cfRule>
  </conditionalFormatting>
  <conditionalFormatting sqref="G2:G14">
    <cfRule type="colorScale" priority="46">
      <colorScale>
        <cfvo type="min"/>
        <cfvo type="percentile" val="50"/>
        <cfvo type="max"/>
        <color rgb="FFF8696B"/>
        <color rgb="FFFCFCFF"/>
        <color rgb="FF63BE7B"/>
      </colorScale>
    </cfRule>
  </conditionalFormatting>
  <conditionalFormatting sqref="H2:H4">
    <cfRule type="colorScale" priority="43">
      <colorScale>
        <cfvo type="min"/>
        <cfvo type="percentile" val="50"/>
        <cfvo type="max"/>
        <color rgb="FFF8696B"/>
        <color rgb="FFFCFCFF"/>
        <color rgb="FF63BE7B"/>
      </colorScale>
    </cfRule>
  </conditionalFormatting>
  <conditionalFormatting sqref="H2:H5">
    <cfRule type="colorScale" priority="44">
      <colorScale>
        <cfvo type="min"/>
        <cfvo type="percentile" val="50"/>
        <cfvo type="max"/>
        <color rgb="FFF8696B"/>
        <color rgb="FFFCFCFF"/>
        <color rgb="FF63BE7B"/>
      </colorScale>
    </cfRule>
  </conditionalFormatting>
  <conditionalFormatting sqref="H2:H6">
    <cfRule type="colorScale" priority="42">
      <colorScale>
        <cfvo type="min"/>
        <cfvo type="percentile" val="50"/>
        <cfvo type="max"/>
        <color rgb="FFF8696B"/>
        <color rgb="FFFCFCFF"/>
        <color rgb="FF63BE7B"/>
      </colorScale>
    </cfRule>
  </conditionalFormatting>
  <conditionalFormatting sqref="H2:H7">
    <cfRule type="colorScale" priority="41">
      <colorScale>
        <cfvo type="min"/>
        <cfvo type="percentile" val="50"/>
        <cfvo type="max"/>
        <color rgb="FFF8696B"/>
        <color rgb="FFFCFCFF"/>
        <color rgb="FF63BE7B"/>
      </colorScale>
    </cfRule>
  </conditionalFormatting>
  <conditionalFormatting sqref="H2:H8">
    <cfRule type="colorScale" priority="40">
      <colorScale>
        <cfvo type="min"/>
        <cfvo type="percentile" val="50"/>
        <cfvo type="max"/>
        <color rgb="FFF8696B"/>
        <color rgb="FFFCFCFF"/>
        <color rgb="FF63BE7B"/>
      </colorScale>
    </cfRule>
  </conditionalFormatting>
  <conditionalFormatting sqref="H2:H9">
    <cfRule type="colorScale" priority="38">
      <colorScale>
        <cfvo type="min"/>
        <cfvo type="percentile" val="50"/>
        <cfvo type="max"/>
        <color rgb="FFF8696B"/>
        <color rgb="FFFCFCFF"/>
        <color rgb="FF63BE7B"/>
      </colorScale>
    </cfRule>
  </conditionalFormatting>
  <conditionalFormatting sqref="H2:H11">
    <cfRule type="colorScale" priority="39">
      <colorScale>
        <cfvo type="min"/>
        <cfvo type="percentile" val="50"/>
        <cfvo type="max"/>
        <color rgb="FFF8696B"/>
        <color rgb="FFFCFCFF"/>
        <color rgb="FF63BE7B"/>
      </colorScale>
    </cfRule>
  </conditionalFormatting>
  <conditionalFormatting sqref="H2:H12">
    <cfRule type="colorScale" priority="45">
      <colorScale>
        <cfvo type="min"/>
        <cfvo type="percentile" val="50"/>
        <cfvo type="max"/>
        <color rgb="FFF8696B"/>
        <color rgb="FFFCFCFF"/>
        <color rgb="FF63BE7B"/>
      </colorScale>
    </cfRule>
  </conditionalFormatting>
  <conditionalFormatting sqref="H2:H13">
    <cfRule type="colorScale" priority="37">
      <colorScale>
        <cfvo type="min"/>
        <cfvo type="percentile" val="50"/>
        <cfvo type="max"/>
        <color rgb="FFF8696B"/>
        <color rgb="FFFCFCFF"/>
        <color rgb="FF63BE7B"/>
      </colorScale>
    </cfRule>
  </conditionalFormatting>
  <conditionalFormatting sqref="H2:H14">
    <cfRule type="colorScale" priority="36">
      <colorScale>
        <cfvo type="min"/>
        <cfvo type="percentile" val="50"/>
        <cfvo type="max"/>
        <color rgb="FFF8696B"/>
        <color rgb="FFFCFCFF"/>
        <color rgb="FF63BE7B"/>
      </colorScale>
    </cfRule>
  </conditionalFormatting>
  <conditionalFormatting sqref="I2:I4">
    <cfRule type="colorScale" priority="33">
      <colorScale>
        <cfvo type="min"/>
        <cfvo type="percentile" val="50"/>
        <cfvo type="max"/>
        <color rgb="FFF8696B"/>
        <color rgb="FFFCFCFF"/>
        <color rgb="FF63BE7B"/>
      </colorScale>
    </cfRule>
  </conditionalFormatting>
  <conditionalFormatting sqref="I2:I5">
    <cfRule type="colorScale" priority="34">
      <colorScale>
        <cfvo type="min"/>
        <cfvo type="percentile" val="50"/>
        <cfvo type="max"/>
        <color rgb="FFF8696B"/>
        <color rgb="FFFCFCFF"/>
        <color rgb="FF63BE7B"/>
      </colorScale>
    </cfRule>
  </conditionalFormatting>
  <conditionalFormatting sqref="I2:I6">
    <cfRule type="colorScale" priority="32">
      <colorScale>
        <cfvo type="min"/>
        <cfvo type="percentile" val="50"/>
        <cfvo type="max"/>
        <color rgb="FFF8696B"/>
        <color rgb="FFFCFCFF"/>
        <color rgb="FF63BE7B"/>
      </colorScale>
    </cfRule>
  </conditionalFormatting>
  <conditionalFormatting sqref="I2:I7">
    <cfRule type="colorScale" priority="31">
      <colorScale>
        <cfvo type="min"/>
        <cfvo type="percentile" val="50"/>
        <cfvo type="max"/>
        <color rgb="FFF8696B"/>
        <color rgb="FFFCFCFF"/>
        <color rgb="FF63BE7B"/>
      </colorScale>
    </cfRule>
  </conditionalFormatting>
  <conditionalFormatting sqref="I2:I8">
    <cfRule type="colorScale" priority="30">
      <colorScale>
        <cfvo type="min"/>
        <cfvo type="percentile" val="50"/>
        <cfvo type="max"/>
        <color rgb="FFF8696B"/>
        <color rgb="FFFCFCFF"/>
        <color rgb="FF63BE7B"/>
      </colorScale>
    </cfRule>
  </conditionalFormatting>
  <conditionalFormatting sqref="I2:I9">
    <cfRule type="colorScale" priority="28">
      <colorScale>
        <cfvo type="min"/>
        <cfvo type="percentile" val="50"/>
        <cfvo type="max"/>
        <color rgb="FFF8696B"/>
        <color rgb="FFFCFCFF"/>
        <color rgb="FF63BE7B"/>
      </colorScale>
    </cfRule>
  </conditionalFormatting>
  <conditionalFormatting sqref="I2:I11">
    <cfRule type="colorScale" priority="29">
      <colorScale>
        <cfvo type="min"/>
        <cfvo type="percentile" val="50"/>
        <cfvo type="max"/>
        <color rgb="FFF8696B"/>
        <color rgb="FFFCFCFF"/>
        <color rgb="FF63BE7B"/>
      </colorScale>
    </cfRule>
  </conditionalFormatting>
  <conditionalFormatting sqref="I2:I12">
    <cfRule type="colorScale" priority="35">
      <colorScale>
        <cfvo type="min"/>
        <cfvo type="percentile" val="50"/>
        <cfvo type="max"/>
        <color rgb="FFF8696B"/>
        <color rgb="FFFCFCFF"/>
        <color rgb="FF63BE7B"/>
      </colorScale>
    </cfRule>
  </conditionalFormatting>
  <conditionalFormatting sqref="I2:I13">
    <cfRule type="colorScale" priority="27">
      <colorScale>
        <cfvo type="min"/>
        <cfvo type="percentile" val="50"/>
        <cfvo type="max"/>
        <color rgb="FFF8696B"/>
        <color rgb="FFFCFCFF"/>
        <color rgb="FF63BE7B"/>
      </colorScale>
    </cfRule>
  </conditionalFormatting>
  <conditionalFormatting sqref="I2:I14">
    <cfRule type="colorScale" priority="26">
      <colorScale>
        <cfvo type="min"/>
        <cfvo type="percentile" val="50"/>
        <cfvo type="max"/>
        <color rgb="FFF8696B"/>
        <color rgb="FFFCFCFF"/>
        <color rgb="FF63BE7B"/>
      </colorScale>
    </cfRule>
  </conditionalFormatting>
  <conditionalFormatting sqref="J2:J4">
    <cfRule type="colorScale" priority="23">
      <colorScale>
        <cfvo type="min"/>
        <cfvo type="percentile" val="50"/>
        <cfvo type="max"/>
        <color rgb="FFF8696B"/>
        <color rgb="FFFCFCFF"/>
        <color rgb="FF63BE7B"/>
      </colorScale>
    </cfRule>
  </conditionalFormatting>
  <conditionalFormatting sqref="J2:J5">
    <cfRule type="colorScale" priority="24">
      <colorScale>
        <cfvo type="min"/>
        <cfvo type="percentile" val="50"/>
        <cfvo type="max"/>
        <color rgb="FFF8696B"/>
        <color rgb="FFFCFCFF"/>
        <color rgb="FF63BE7B"/>
      </colorScale>
    </cfRule>
  </conditionalFormatting>
  <conditionalFormatting sqref="J2:J6">
    <cfRule type="colorScale" priority="22">
      <colorScale>
        <cfvo type="min"/>
        <cfvo type="percentile" val="50"/>
        <cfvo type="max"/>
        <color rgb="FFF8696B"/>
        <color rgb="FFFCFCFF"/>
        <color rgb="FF63BE7B"/>
      </colorScale>
    </cfRule>
  </conditionalFormatting>
  <conditionalFormatting sqref="J2:J7">
    <cfRule type="colorScale" priority="21">
      <colorScale>
        <cfvo type="min"/>
        <cfvo type="percentile" val="50"/>
        <cfvo type="max"/>
        <color rgb="FFF8696B"/>
        <color rgb="FFFCFCFF"/>
        <color rgb="FF63BE7B"/>
      </colorScale>
    </cfRule>
  </conditionalFormatting>
  <conditionalFormatting sqref="J2:J8">
    <cfRule type="colorScale" priority="20">
      <colorScale>
        <cfvo type="min"/>
        <cfvo type="percentile" val="50"/>
        <cfvo type="max"/>
        <color rgb="FFF8696B"/>
        <color rgb="FFFCFCFF"/>
        <color rgb="FF63BE7B"/>
      </colorScale>
    </cfRule>
  </conditionalFormatting>
  <conditionalFormatting sqref="J2:J9">
    <cfRule type="colorScale" priority="18">
      <colorScale>
        <cfvo type="min"/>
        <cfvo type="percentile" val="50"/>
        <cfvo type="max"/>
        <color rgb="FFF8696B"/>
        <color rgb="FFFCFCFF"/>
        <color rgb="FF63BE7B"/>
      </colorScale>
    </cfRule>
  </conditionalFormatting>
  <conditionalFormatting sqref="J2:J11">
    <cfRule type="colorScale" priority="19">
      <colorScale>
        <cfvo type="min"/>
        <cfvo type="percentile" val="50"/>
        <cfvo type="max"/>
        <color rgb="FFF8696B"/>
        <color rgb="FFFCFCFF"/>
        <color rgb="FF63BE7B"/>
      </colorScale>
    </cfRule>
  </conditionalFormatting>
  <conditionalFormatting sqref="J2:J12">
    <cfRule type="colorScale" priority="25">
      <colorScale>
        <cfvo type="min"/>
        <cfvo type="percentile" val="50"/>
        <cfvo type="max"/>
        <color rgb="FFF8696B"/>
        <color rgb="FFFCFCFF"/>
        <color rgb="FF63BE7B"/>
      </colorScale>
    </cfRule>
  </conditionalFormatting>
  <conditionalFormatting sqref="J2:J13">
    <cfRule type="colorScale" priority="17">
      <colorScale>
        <cfvo type="min"/>
        <cfvo type="percentile" val="50"/>
        <cfvo type="max"/>
        <color rgb="FFF8696B"/>
        <color rgb="FFFCFCFF"/>
        <color rgb="FF63BE7B"/>
      </colorScale>
    </cfRule>
  </conditionalFormatting>
  <conditionalFormatting sqref="J2:J14">
    <cfRule type="colorScale" priority="16">
      <colorScale>
        <cfvo type="min"/>
        <cfvo type="percentile" val="50"/>
        <cfvo type="max"/>
        <color rgb="FFF8696B"/>
        <color rgb="FFFCFCFF"/>
        <color rgb="FF63BE7B"/>
      </colorScale>
    </cfRule>
  </conditionalFormatting>
  <conditionalFormatting sqref="K2:K4">
    <cfRule type="colorScale" priority="7636">
      <colorScale>
        <cfvo type="min"/>
        <cfvo type="percentile" val="50"/>
        <cfvo type="max"/>
        <color rgb="FF63BE7B"/>
        <color rgb="FFFCFCFF"/>
        <color rgb="FFF8696B"/>
      </colorScale>
    </cfRule>
  </conditionalFormatting>
  <conditionalFormatting sqref="K2:K5">
    <cfRule type="colorScale" priority="7637">
      <colorScale>
        <cfvo type="min"/>
        <cfvo type="percentile" val="50"/>
        <cfvo type="max"/>
        <color rgb="FF63BE7B"/>
        <color rgb="FFFCFCFF"/>
        <color rgb="FFF8696B"/>
      </colorScale>
    </cfRule>
  </conditionalFormatting>
  <conditionalFormatting sqref="K2:K6">
    <cfRule type="colorScale" priority="721">
      <colorScale>
        <cfvo type="min"/>
        <cfvo type="percentile" val="50"/>
        <cfvo type="max"/>
        <color rgb="FF63BE7B"/>
        <color rgb="FFFCFCFF"/>
        <color rgb="FFF8696B"/>
      </colorScale>
    </cfRule>
  </conditionalFormatting>
  <conditionalFormatting sqref="K2:K7">
    <cfRule type="colorScale" priority="716">
      <colorScale>
        <cfvo type="min"/>
        <cfvo type="percentile" val="50"/>
        <cfvo type="max"/>
        <color rgb="FF63BE7B"/>
        <color rgb="FFFCFCFF"/>
        <color rgb="FFF8696B"/>
      </colorScale>
    </cfRule>
  </conditionalFormatting>
  <conditionalFormatting sqref="K2:K8">
    <cfRule type="colorScale" priority="711">
      <colorScale>
        <cfvo type="min"/>
        <cfvo type="percentile" val="50"/>
        <cfvo type="max"/>
        <color rgb="FF63BE7B"/>
        <color rgb="FFFCFCFF"/>
        <color rgb="FFF8696B"/>
      </colorScale>
    </cfRule>
  </conditionalFormatting>
  <conditionalFormatting sqref="K2:K9">
    <cfRule type="colorScale" priority="699">
      <colorScale>
        <cfvo type="min"/>
        <cfvo type="percentile" val="50"/>
        <cfvo type="max"/>
        <color rgb="FF63BE7B"/>
        <color rgb="FFFCFCFF"/>
        <color rgb="FFF8696B"/>
      </colorScale>
    </cfRule>
  </conditionalFormatting>
  <conditionalFormatting sqref="K2:K10">
    <cfRule type="colorScale" priority="703">
      <colorScale>
        <cfvo type="min"/>
        <cfvo type="percentile" val="50"/>
        <cfvo type="max"/>
        <color rgb="FF63BE7B"/>
        <color rgb="FFFCFCFF"/>
        <color rgb="FFF8696B"/>
      </colorScale>
    </cfRule>
  </conditionalFormatting>
  <conditionalFormatting sqref="K2:K11">
    <cfRule type="colorScale" priority="704">
      <colorScale>
        <cfvo type="min"/>
        <cfvo type="percentile" val="50"/>
        <cfvo type="max"/>
        <color rgb="FF63BE7B"/>
        <color rgb="FFFCFCFF"/>
        <color rgb="FFF8696B"/>
      </colorScale>
    </cfRule>
  </conditionalFormatting>
  <conditionalFormatting sqref="K2:K12">
    <cfRule type="colorScale" priority="7377">
      <colorScale>
        <cfvo type="min"/>
        <cfvo type="percentile" val="50"/>
        <cfvo type="max"/>
        <color rgb="FF63BE7B"/>
        <color rgb="FFFCFCFF"/>
        <color rgb="FFF8696B"/>
      </colorScale>
    </cfRule>
  </conditionalFormatting>
  <conditionalFormatting sqref="K2:K13">
    <cfRule type="colorScale" priority="91">
      <colorScale>
        <cfvo type="min"/>
        <cfvo type="percentile" val="50"/>
        <cfvo type="max"/>
        <color rgb="FF63BE7B"/>
        <color rgb="FFFCFCFF"/>
        <color rgb="FFF8696B"/>
      </colorScale>
    </cfRule>
  </conditionalFormatting>
  <conditionalFormatting sqref="K2:K14">
    <cfRule type="colorScale" priority="15">
      <colorScale>
        <cfvo type="min"/>
        <cfvo type="percentile" val="50"/>
        <cfvo type="max"/>
        <color rgb="FF63BE7B"/>
        <color rgb="FFFCFCFF"/>
        <color rgb="FFF8696B"/>
      </colorScale>
    </cfRule>
  </conditionalFormatting>
  <conditionalFormatting sqref="K8:L8">
    <cfRule type="colorScale" priority="361">
      <colorScale>
        <cfvo type="min"/>
        <cfvo type="percentile" val="50"/>
        <cfvo type="max"/>
        <color rgb="FF63BE7B"/>
        <color rgb="FFFCFCFF"/>
        <color rgb="FFF8696B"/>
      </colorScale>
    </cfRule>
    <cfRule type="colorScale" priority="365">
      <colorScale>
        <cfvo type="min"/>
        <cfvo type="percentile" val="50"/>
        <cfvo type="max"/>
        <color rgb="FF63BE7B"/>
        <color rgb="FFFCFCFF"/>
        <color rgb="FFF8696B"/>
      </colorScale>
    </cfRule>
    <cfRule type="colorScale" priority="372">
      <colorScale>
        <cfvo type="min"/>
        <cfvo type="percentile" val="50"/>
        <cfvo type="max"/>
        <color rgb="FF63BE7B"/>
        <color rgb="FFFCFCFF"/>
        <color rgb="FFF8696B"/>
      </colorScale>
    </cfRule>
    <cfRule type="colorScale" priority="376">
      <colorScale>
        <cfvo type="min"/>
        <cfvo type="percentile" val="50"/>
        <cfvo type="max"/>
        <color rgb="FF63BE7B"/>
        <color rgb="FFFCFCFF"/>
        <color rgb="FFF8696B"/>
      </colorScale>
    </cfRule>
  </conditionalFormatting>
  <conditionalFormatting sqref="L2:L4">
    <cfRule type="colorScale" priority="13">
      <colorScale>
        <cfvo type="min"/>
        <cfvo type="percentile" val="50"/>
        <cfvo type="max"/>
        <color rgb="FF63BE7B"/>
        <color rgb="FFFCFCFF"/>
        <color rgb="FFF8696B"/>
      </colorScale>
    </cfRule>
  </conditionalFormatting>
  <conditionalFormatting sqref="L2:L5">
    <cfRule type="colorScale" priority="14">
      <colorScale>
        <cfvo type="min"/>
        <cfvo type="percentile" val="50"/>
        <cfvo type="max"/>
        <color rgb="FF63BE7B"/>
        <color rgb="FFFCFCFF"/>
        <color rgb="FFF8696B"/>
      </colorScale>
    </cfRule>
  </conditionalFormatting>
  <conditionalFormatting sqref="L2:L6">
    <cfRule type="colorScale" priority="11">
      <colorScale>
        <cfvo type="min"/>
        <cfvo type="percentile" val="50"/>
        <cfvo type="max"/>
        <color rgb="FF63BE7B"/>
        <color rgb="FFFCFCFF"/>
        <color rgb="FFF8696B"/>
      </colorScale>
    </cfRule>
  </conditionalFormatting>
  <conditionalFormatting sqref="L2:L7">
    <cfRule type="colorScale" priority="10">
      <colorScale>
        <cfvo type="min"/>
        <cfvo type="percentile" val="50"/>
        <cfvo type="max"/>
        <color rgb="FF63BE7B"/>
        <color rgb="FFFCFCFF"/>
        <color rgb="FFF8696B"/>
      </colorScale>
    </cfRule>
  </conditionalFormatting>
  <conditionalFormatting sqref="L2:L8">
    <cfRule type="colorScale" priority="9">
      <colorScale>
        <cfvo type="min"/>
        <cfvo type="percentile" val="50"/>
        <cfvo type="max"/>
        <color rgb="FF63BE7B"/>
        <color rgb="FFFCFCFF"/>
        <color rgb="FFF8696B"/>
      </colorScale>
    </cfRule>
  </conditionalFormatting>
  <conditionalFormatting sqref="L2:L9">
    <cfRule type="colorScale" priority="6">
      <colorScale>
        <cfvo type="min"/>
        <cfvo type="percentile" val="50"/>
        <cfvo type="max"/>
        <color rgb="FF63BE7B"/>
        <color rgb="FFFCFCFF"/>
        <color rgb="FFF8696B"/>
      </colorScale>
    </cfRule>
  </conditionalFormatting>
  <conditionalFormatting sqref="L2:L10">
    <cfRule type="colorScale" priority="7">
      <colorScale>
        <cfvo type="min"/>
        <cfvo type="percentile" val="50"/>
        <cfvo type="max"/>
        <color rgb="FF63BE7B"/>
        <color rgb="FFFCFCFF"/>
        <color rgb="FFF8696B"/>
      </colorScale>
    </cfRule>
  </conditionalFormatting>
  <conditionalFormatting sqref="L2:L11">
    <cfRule type="colorScale" priority="8">
      <colorScale>
        <cfvo type="min"/>
        <cfvo type="percentile" val="50"/>
        <cfvo type="max"/>
        <color rgb="FF63BE7B"/>
        <color rgb="FFFCFCFF"/>
        <color rgb="FFF8696B"/>
      </colorScale>
    </cfRule>
  </conditionalFormatting>
  <conditionalFormatting sqref="L2:L12">
    <cfRule type="colorScale" priority="12">
      <colorScale>
        <cfvo type="min"/>
        <cfvo type="percentile" val="50"/>
        <cfvo type="max"/>
        <color rgb="FF63BE7B"/>
        <color rgb="FFFCFCFF"/>
        <color rgb="FFF8696B"/>
      </colorScale>
    </cfRule>
  </conditionalFormatting>
  <conditionalFormatting sqref="L2:L13">
    <cfRule type="colorScale" priority="5">
      <colorScale>
        <cfvo type="min"/>
        <cfvo type="percentile" val="50"/>
        <cfvo type="max"/>
        <color rgb="FF63BE7B"/>
        <color rgb="FFFCFCFF"/>
        <color rgb="FFF8696B"/>
      </colorScale>
    </cfRule>
  </conditionalFormatting>
  <conditionalFormatting sqref="L2:L14">
    <cfRule type="colorScale" priority="4">
      <colorScale>
        <cfvo type="min"/>
        <cfvo type="percentile" val="50"/>
        <cfvo type="max"/>
        <color rgb="FF63BE7B"/>
        <color rgb="FFFCFCFF"/>
        <color rgb="FFF8696B"/>
      </colorScale>
    </cfRule>
  </conditionalFormatting>
  <conditionalFormatting sqref="M2:M4">
    <cfRule type="colorScale" priority="7658">
      <colorScale>
        <cfvo type="min"/>
        <cfvo type="percentile" val="50"/>
        <cfvo type="max"/>
        <color rgb="FFF8696B"/>
        <color rgb="FFFCFCFF"/>
        <color rgb="FF63BE7B"/>
      </colorScale>
    </cfRule>
  </conditionalFormatting>
  <conditionalFormatting sqref="M2:M5">
    <cfRule type="colorScale" priority="7659">
      <colorScale>
        <cfvo type="min"/>
        <cfvo type="percentile" val="50"/>
        <cfvo type="max"/>
        <color rgb="FFF8696B"/>
        <color rgb="FFFCFCFF"/>
        <color rgb="FF63BE7B"/>
      </colorScale>
    </cfRule>
  </conditionalFormatting>
  <conditionalFormatting sqref="M2:M6">
    <cfRule type="colorScale" priority="722">
      <colorScale>
        <cfvo type="min"/>
        <cfvo type="percentile" val="50"/>
        <cfvo type="max"/>
        <color rgb="FFF8696B"/>
        <color rgb="FFFCFCFF"/>
        <color rgb="FF63BE7B"/>
      </colorScale>
    </cfRule>
  </conditionalFormatting>
  <conditionalFormatting sqref="M2:M7">
    <cfRule type="colorScale" priority="717">
      <colorScale>
        <cfvo type="min"/>
        <cfvo type="percentile" val="50"/>
        <cfvo type="max"/>
        <color rgb="FFF8696B"/>
        <color rgb="FFFCFCFF"/>
        <color rgb="FF63BE7B"/>
      </colorScale>
    </cfRule>
  </conditionalFormatting>
  <conditionalFormatting sqref="M2:M8">
    <cfRule type="colorScale" priority="712">
      <colorScale>
        <cfvo type="min"/>
        <cfvo type="percentile" val="50"/>
        <cfvo type="max"/>
        <color rgb="FFF8696B"/>
        <color rgb="FFFCFCFF"/>
        <color rgb="FF63BE7B"/>
      </colorScale>
    </cfRule>
  </conditionalFormatting>
  <conditionalFormatting sqref="M2:M9">
    <cfRule type="colorScale" priority="698">
      <colorScale>
        <cfvo type="min"/>
        <cfvo type="percentile" val="50"/>
        <cfvo type="max"/>
        <color rgb="FFF8696B"/>
        <color rgb="FFFCFCFF"/>
        <color rgb="FF63BE7B"/>
      </colorScale>
    </cfRule>
  </conditionalFormatting>
  <conditionalFormatting sqref="M2:M10">
    <cfRule type="colorScale" priority="705">
      <colorScale>
        <cfvo type="min"/>
        <cfvo type="percentile" val="50"/>
        <cfvo type="max"/>
        <color rgb="FFF8696B"/>
        <color rgb="FFFCFCFF"/>
        <color rgb="FF63BE7B"/>
      </colorScale>
    </cfRule>
  </conditionalFormatting>
  <conditionalFormatting sqref="M2:M11">
    <cfRule type="colorScale" priority="706">
      <colorScale>
        <cfvo type="min"/>
        <cfvo type="percentile" val="50"/>
        <cfvo type="max"/>
        <color rgb="FFF8696B"/>
        <color rgb="FFFCFCFF"/>
        <color rgb="FF63BE7B"/>
      </colorScale>
    </cfRule>
  </conditionalFormatting>
  <conditionalFormatting sqref="M2:M12">
    <cfRule type="colorScale" priority="7385">
      <colorScale>
        <cfvo type="min"/>
        <cfvo type="percentile" val="50"/>
        <cfvo type="max"/>
        <color rgb="FFF8696B"/>
        <color rgb="FFFCFCFF"/>
        <color rgb="FF63BE7B"/>
      </colorScale>
    </cfRule>
  </conditionalFormatting>
  <conditionalFormatting sqref="M2:M13">
    <cfRule type="colorScale" priority="89">
      <colorScale>
        <cfvo type="min"/>
        <cfvo type="percentile" val="50"/>
        <cfvo type="max"/>
        <color rgb="FFF8696B"/>
        <color rgb="FFFCFCFF"/>
        <color rgb="FF63BE7B"/>
      </colorScale>
    </cfRule>
  </conditionalFormatting>
  <conditionalFormatting sqref="M2:M14">
    <cfRule type="colorScale" priority="3">
      <colorScale>
        <cfvo type="min"/>
        <cfvo type="percentile" val="50"/>
        <cfvo type="max"/>
        <color rgb="FFF8696B"/>
        <color rgb="FFFCFCFF"/>
        <color rgb="FF63BE7B"/>
      </colorScale>
    </cfRule>
  </conditionalFormatting>
  <conditionalFormatting sqref="M8">
    <cfRule type="colorScale" priority="360">
      <colorScale>
        <cfvo type="min"/>
        <cfvo type="percentile" val="50"/>
        <cfvo type="max"/>
        <color rgb="FFF8696B"/>
        <color rgb="FFFCFCFF"/>
        <color rgb="FF63BE7B"/>
      </colorScale>
    </cfRule>
    <cfRule type="colorScale" priority="364">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63BE7B"/>
      </colorScale>
    </cfRule>
    <cfRule type="colorScale" priority="375">
      <colorScale>
        <cfvo type="min"/>
        <cfvo type="percentile" val="50"/>
        <cfvo type="max"/>
        <color rgb="FFF8696B"/>
        <color rgb="FFFCFCFF"/>
        <color rgb="FF63BE7B"/>
      </colorScale>
    </cfRule>
  </conditionalFormatting>
  <conditionalFormatting sqref="N2:N4">
    <cfRule type="colorScale" priority="7669">
      <colorScale>
        <cfvo type="min"/>
        <cfvo type="percentile" val="50"/>
        <cfvo type="max"/>
        <color rgb="FF63BE7B"/>
        <color rgb="FFFCFCFF"/>
        <color rgb="FFF8696B"/>
      </colorScale>
    </cfRule>
  </conditionalFormatting>
  <conditionalFormatting sqref="N2:N5">
    <cfRule type="colorScale" priority="7670">
      <colorScale>
        <cfvo type="min"/>
        <cfvo type="percentile" val="50"/>
        <cfvo type="max"/>
        <color rgb="FF63BE7B"/>
        <color rgb="FFFCFCFF"/>
        <color rgb="FFF8696B"/>
      </colorScale>
    </cfRule>
  </conditionalFormatting>
  <conditionalFormatting sqref="N2:N6">
    <cfRule type="colorScale" priority="723">
      <colorScale>
        <cfvo type="min"/>
        <cfvo type="percentile" val="50"/>
        <cfvo type="max"/>
        <color rgb="FF63BE7B"/>
        <color rgb="FFFCFCFF"/>
        <color rgb="FFF8696B"/>
      </colorScale>
    </cfRule>
  </conditionalFormatting>
  <conditionalFormatting sqref="N2:N7">
    <cfRule type="colorScale" priority="718">
      <colorScale>
        <cfvo type="min"/>
        <cfvo type="percentile" val="50"/>
        <cfvo type="max"/>
        <color rgb="FF63BE7B"/>
        <color rgb="FFFCFCFF"/>
        <color rgb="FFF8696B"/>
      </colorScale>
    </cfRule>
  </conditionalFormatting>
  <conditionalFormatting sqref="N2:N8">
    <cfRule type="colorScale" priority="713">
      <colorScale>
        <cfvo type="min"/>
        <cfvo type="percentile" val="50"/>
        <cfvo type="max"/>
        <color rgb="FF63BE7B"/>
        <color rgb="FFFCFCFF"/>
        <color rgb="FFF8696B"/>
      </colorScale>
    </cfRule>
  </conditionalFormatting>
  <conditionalFormatting sqref="N2:N9">
    <cfRule type="colorScale" priority="697">
      <colorScale>
        <cfvo type="min"/>
        <cfvo type="percentile" val="50"/>
        <cfvo type="max"/>
        <color rgb="FF63BE7B"/>
        <color rgb="FFFCFCFF"/>
        <color rgb="FFF8696B"/>
      </colorScale>
    </cfRule>
  </conditionalFormatting>
  <conditionalFormatting sqref="N2:N10">
    <cfRule type="colorScale" priority="707">
      <colorScale>
        <cfvo type="min"/>
        <cfvo type="percentile" val="50"/>
        <cfvo type="max"/>
        <color rgb="FF63BE7B"/>
        <color rgb="FFFCFCFF"/>
        <color rgb="FFF8696B"/>
      </colorScale>
    </cfRule>
  </conditionalFormatting>
  <conditionalFormatting sqref="N2:N11">
    <cfRule type="colorScale" priority="708">
      <colorScale>
        <cfvo type="min"/>
        <cfvo type="percentile" val="50"/>
        <cfvo type="max"/>
        <color rgb="FF63BE7B"/>
        <color rgb="FFFCFCFF"/>
        <color rgb="FFF8696B"/>
      </colorScale>
    </cfRule>
  </conditionalFormatting>
  <conditionalFormatting sqref="N2:N12">
    <cfRule type="colorScale" priority="7389">
      <colorScale>
        <cfvo type="min"/>
        <cfvo type="percentile" val="50"/>
        <cfvo type="max"/>
        <color rgb="FF63BE7B"/>
        <color rgb="FFFCFCFF"/>
        <color rgb="FFF8696B"/>
      </colorScale>
    </cfRule>
  </conditionalFormatting>
  <conditionalFormatting sqref="N2:N13">
    <cfRule type="colorScale" priority="88">
      <colorScale>
        <cfvo type="min"/>
        <cfvo type="percentile" val="50"/>
        <cfvo type="max"/>
        <color rgb="FF63BE7B"/>
        <color rgb="FFFCFCFF"/>
        <color rgb="FFF8696B"/>
      </colorScale>
    </cfRule>
  </conditionalFormatting>
  <conditionalFormatting sqref="N2:N14">
    <cfRule type="colorScale" priority="2">
      <colorScale>
        <cfvo type="min"/>
        <cfvo type="percentile" val="50"/>
        <cfvo type="max"/>
        <color rgb="FF63BE7B"/>
        <color rgb="FFFCFCFF"/>
        <color rgb="FFF8696B"/>
      </colorScale>
    </cfRule>
  </conditionalFormatting>
  <conditionalFormatting sqref="N8">
    <cfRule type="colorScale" priority="359">
      <colorScale>
        <cfvo type="min"/>
        <cfvo type="percentile" val="50"/>
        <cfvo type="max"/>
        <color rgb="FF63BE7B"/>
        <color rgb="FFFCFCFF"/>
        <color rgb="FFF8696B"/>
      </colorScale>
    </cfRule>
    <cfRule type="colorScale" priority="363">
      <colorScale>
        <cfvo type="min"/>
        <cfvo type="percentile" val="50"/>
        <cfvo type="max"/>
        <color rgb="FF63BE7B"/>
        <color rgb="FFFCFCFF"/>
        <color rgb="FFF8696B"/>
      </colorScale>
    </cfRule>
    <cfRule type="colorScale" priority="370">
      <colorScale>
        <cfvo type="min"/>
        <cfvo type="percentile" val="50"/>
        <cfvo type="max"/>
        <color rgb="FF63BE7B"/>
        <color rgb="FFFCFCFF"/>
        <color rgb="FFF8696B"/>
      </colorScale>
    </cfRule>
    <cfRule type="colorScale" priority="374">
      <colorScale>
        <cfvo type="min"/>
        <cfvo type="percentile" val="50"/>
        <cfvo type="max"/>
        <color rgb="FF63BE7B"/>
        <color rgb="FFFCFCFF"/>
        <color rgb="FFF8696B"/>
      </colorScale>
    </cfRule>
  </conditionalFormatting>
  <conditionalFormatting sqref="P2:P4">
    <cfRule type="colorScale" priority="7680">
      <colorScale>
        <cfvo type="min"/>
        <cfvo type="percentile" val="50"/>
        <cfvo type="max"/>
        <color rgb="FFF8696B"/>
        <color rgb="FFFCFCFF"/>
        <color rgb="FF63BE7B"/>
      </colorScale>
    </cfRule>
  </conditionalFormatting>
  <conditionalFormatting sqref="P2:P5">
    <cfRule type="colorScale" priority="7681">
      <colorScale>
        <cfvo type="min"/>
        <cfvo type="percentile" val="50"/>
        <cfvo type="max"/>
        <color rgb="FFF8696B"/>
        <color rgb="FFFCFCFF"/>
        <color rgb="FF63BE7B"/>
      </colorScale>
    </cfRule>
  </conditionalFormatting>
  <conditionalFormatting sqref="P2:P6">
    <cfRule type="colorScale" priority="724">
      <colorScale>
        <cfvo type="min"/>
        <cfvo type="percentile" val="50"/>
        <cfvo type="max"/>
        <color rgb="FFF8696B"/>
        <color rgb="FFFCFCFF"/>
        <color rgb="FF63BE7B"/>
      </colorScale>
    </cfRule>
  </conditionalFormatting>
  <conditionalFormatting sqref="P2:P7">
    <cfRule type="colorScale" priority="7818">
      <colorScale>
        <cfvo type="min"/>
        <cfvo type="percentile" val="50"/>
        <cfvo type="max"/>
        <color rgb="FFF8696B"/>
        <color rgb="FFFCFCFF"/>
        <color rgb="FF63BE7B"/>
      </colorScale>
    </cfRule>
    <cfRule type="colorScale" priority="7819">
      <colorScale>
        <cfvo type="min"/>
        <cfvo type="max"/>
        <color rgb="FFFFEF9C"/>
        <color rgb="FF63BE7B"/>
      </colorScale>
    </cfRule>
  </conditionalFormatting>
  <conditionalFormatting sqref="P2:P14">
    <cfRule type="colorScale" priority="1">
      <colorScale>
        <cfvo type="min"/>
        <cfvo type="percentile" val="50"/>
        <cfvo type="max"/>
        <color rgb="FFF8696B"/>
        <color rgb="FFFCFCFF"/>
        <color rgb="FF63BE7B"/>
      </colorScale>
    </cfRule>
    <cfRule type="colorScale" priority="7839">
      <colorScale>
        <cfvo type="min"/>
        <cfvo type="percentile" val="50"/>
        <cfvo type="max"/>
        <color rgb="FFF8696B"/>
        <color rgb="FFFCFCFF"/>
        <color rgb="FF63BE7B"/>
      </colorScale>
    </cfRule>
  </conditionalFormatting>
  <conditionalFormatting sqref="P8">
    <cfRule type="colorScale" priority="358">
      <colorScale>
        <cfvo type="min"/>
        <cfvo type="percentile" val="50"/>
        <cfvo type="max"/>
        <color rgb="FFF8696B"/>
        <color rgb="FFFCFCFF"/>
        <color rgb="FF63BE7B"/>
      </colorScale>
    </cfRule>
    <cfRule type="colorScale" priority="367">
      <colorScale>
        <cfvo type="min"/>
        <cfvo type="percentile" val="50"/>
        <cfvo type="max"/>
        <color rgb="FFF8696B"/>
        <color rgb="FFFCFCFF"/>
        <color rgb="FF63BE7B"/>
      </colorScale>
    </cfRule>
    <cfRule type="colorScale" priority="368">
      <colorScale>
        <cfvo type="min"/>
        <cfvo type="max"/>
        <color rgb="FFFCFCFF"/>
        <color rgb="FF63BE7B"/>
      </colorScale>
    </cfRule>
    <cfRule type="colorScale" priority="369">
      <colorScale>
        <cfvo type="min"/>
        <cfvo type="max"/>
        <color rgb="FFFCFCFF"/>
        <color rgb="FF63BE7B"/>
      </colorScale>
    </cfRule>
  </conditionalFormatting>
  <conditionalFormatting sqref="P9:P14">
    <cfRule type="colorScale" priority="7297">
      <colorScale>
        <cfvo type="min"/>
        <cfvo type="percentile" val="50"/>
        <cfvo type="max"/>
        <color rgb="FFF8696B"/>
        <color rgb="FFFCFCFF"/>
        <color rgb="FF63BE7B"/>
      </colorScale>
    </cfRule>
    <cfRule type="colorScale" priority="7298">
      <colorScale>
        <cfvo type="min"/>
        <cfvo type="percentile" val="50"/>
        <cfvo type="max"/>
        <color rgb="FFF8696B"/>
        <color rgb="FFFCFCFF"/>
        <color rgb="FF63BE7B"/>
      </colorScale>
    </cfRule>
    <cfRule type="colorScale" priority="7299">
      <colorScale>
        <cfvo type="min"/>
        <cfvo type="max"/>
        <color rgb="FFFCFCFF"/>
        <color rgb="FF63BE7B"/>
      </colorScale>
    </cfRule>
    <cfRule type="colorScale" priority="7300">
      <colorScale>
        <cfvo type="min"/>
        <cfvo type="max"/>
        <color rgb="FFFCFCFF"/>
        <color rgb="FF63BE7B"/>
      </colorScale>
    </cfRule>
  </conditionalFormatting>
  <hyperlinks>
    <hyperlink ref="A4" r:id="rId1" display="Hardware/NVDA.xlsx" xr:uid="{3C56E636-B7E6-004F-9FC5-C096C24E1B9C}"/>
    <hyperlink ref="A6" r:id="rId2" display="Hardware/ARM.xlsx" xr:uid="{A9C40D6B-1F68-6149-BF54-1839896D3F57}"/>
    <hyperlink ref="A14" r:id="rId3" display="Hardware/INTC.xlsx" xr:uid="{634B5EC6-E12E-094C-8B13-B6D90AEB193B}"/>
    <hyperlink ref="A9" r:id="rId4" display="Hardware/ASML.xlsx" xr:uid="{CCDF9C9B-A0C2-F444-BCFA-3D5019C66A26}"/>
    <hyperlink ref="A7" r:id="rId5" display="Hardware/TSM.xlsx" xr:uid="{46B7F95C-4C49-1A4E-BC7E-99AD868A70C0}"/>
    <hyperlink ref="A13" r:id="rId6" display="Hardware/TSLA.xlsx" xr:uid="{82291576-0262-2A4A-834F-EFF205ECCDC3}"/>
    <hyperlink ref="A3" r:id="rId7" display="Software/IDCC.xlsx" xr:uid="{9D3826E6-203F-7C48-A853-04170F3E9858}"/>
    <hyperlink ref="A10" r:id="rId8" display="Hardware/ALAB.xlsx" xr:uid="{9BFF081D-90C6-1E41-AC85-82DEC9B7B893}"/>
    <hyperlink ref="A5" r:id="rId9" display="Hardware/SERV.xlsx" xr:uid="{AC86B5EA-44C9-D04A-A9CF-AB91B73AC3BA}"/>
    <hyperlink ref="A11" r:id="rId10" display="Hardware/IONQ.xlsx" xr:uid="{909F2530-E9F0-274A-A014-B1522B506E29}"/>
    <hyperlink ref="A2" r:id="rId11" display="Hardware/SMCI.xlsx" xr:uid="{434AA1C9-CB3E-9944-A09F-01AE96302681}"/>
    <hyperlink ref="A12" r:id="rId12" display="Hardware/COHR.xlsx" xr:uid="{C5871BD3-1DE7-614B-A86A-EA6261ECC49B}"/>
    <hyperlink ref="A8" r:id="rId13" display="Hardware/KLAC.xlsx" xr:uid="{F1E6DEE6-FFA2-5148-BDE5-D3B1FBE0E68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F9DE-6F5E-C54E-B510-2BB8B5B1FBCE}">
  <dimension ref="A1:Q33"/>
  <sheetViews>
    <sheetView workbookViewId="0">
      <pane ySplit="1" topLeftCell="A2" activePane="bottomLeft" state="frozen"/>
      <selection pane="bottomLeft" activeCell="A9" sqref="A9"/>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20</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33">
        <v>#VALUE!</v>
      </c>
      <c r="B2" s="12" cm="1">
        <f t="array" aca="1" ref="B2" ca="1">_FV(A2,"Price",TRUE)</f>
        <v>116.07</v>
      </c>
      <c r="C2" s="5">
        <f>'[33]DCF Model'!$K$6</f>
        <v>-0.24971809253010291</v>
      </c>
      <c r="D2" s="5">
        <f>'[33]DCF Model'!$K$11</f>
        <v>0.16559909282981264</v>
      </c>
      <c r="E2" s="5">
        <f>'[33]DCF Model'!$K$16</f>
        <v>0.28759919019518942</v>
      </c>
      <c r="F2" s="5">
        <f>'[33]DCF Model'!$K$19</f>
        <v>0.6947519833155944</v>
      </c>
      <c r="G2" s="5">
        <f>'[33]DCF Model'!$E$3</f>
        <v>0.70703125</v>
      </c>
      <c r="H2" s="5">
        <f>'[33]DCF Model'!$E$4</f>
        <v>0.15367146101438303</v>
      </c>
      <c r="I2" s="5">
        <f>'[33]DCF Model'!$E$5</f>
        <v>0.14837244511733536</v>
      </c>
      <c r="J2" s="5">
        <f>'[33]DCF Model'!$E$6</f>
        <v>0.187</v>
      </c>
      <c r="K2" s="7">
        <f>'[33]DCF Model'!$C$3</f>
        <v>4.444254781226344</v>
      </c>
      <c r="L2" s="7">
        <f>'[33]DCF Model'!$C$4</f>
        <v>28.920495399014779</v>
      </c>
      <c r="M2" s="8">
        <f>'[33]DCF Model'!$C$5</f>
        <v>3.3385224839965991E-2</v>
      </c>
      <c r="N2" s="9">
        <f>'[33]DCF Model'!$C$6</f>
        <v>3.2014670935940348E-2</v>
      </c>
      <c r="O2" s="10" cm="1">
        <f t="array" aca="1" ref="O2" ca="1">_FV(A2,"Market cap",TRUE)</f>
        <v>6544981856</v>
      </c>
      <c r="P2" s="5">
        <f t="shared" ref="P2:P9" si="0">AVERAGE(C2,D2,E2,F2,G2,H2,I2,J2)</f>
        <v>0.26178841624277649</v>
      </c>
      <c r="Q2" s="14" t="str" cm="1">
        <f t="array" aca="1" ref="Q2" ca="1">_FV(A2,"Industry")</f>
        <v>Specialty Retailers</v>
      </c>
    </row>
    <row r="3" spans="1:17" ht="34" customHeight="1" x14ac:dyDescent="0.2">
      <c r="A3" s="11" t="e" vm="34">
        <v>#VALUE!</v>
      </c>
      <c r="B3" s="12">
        <v>51.06</v>
      </c>
      <c r="C3" s="5">
        <f>'[34]DCF Model'!$K$6</f>
        <v>-0.34928838743602764</v>
      </c>
      <c r="D3" s="5">
        <f>'[34]DCF Model'!$K$11</f>
        <v>0.15525640063876275</v>
      </c>
      <c r="E3" s="5">
        <f>'[34]DCF Model'!$K$16</f>
        <v>0.63875146691807316</v>
      </c>
      <c r="F3" s="5">
        <f>'[34]DCF Model'!$K$19</f>
        <v>0.32654798364300058</v>
      </c>
      <c r="G3" s="5">
        <f>'[34]DCF Model'!$E$3</f>
        <v>0.62060875079264421</v>
      </c>
      <c r="H3" s="5">
        <f>'[34]DCF Model'!$E$4</f>
        <v>0.13139126067302864</v>
      </c>
      <c r="I3" s="5">
        <f>'[34]DCF Model'!$E$5</f>
        <v>0.13611250627825214</v>
      </c>
      <c r="J3" s="5">
        <f>'[34]DCF Model'!$E$6</f>
        <v>5.1999999999999998E-2</v>
      </c>
      <c r="K3" s="7">
        <f>'[34]DCF Model'!$C$3</f>
        <v>4.3778071451531897</v>
      </c>
      <c r="L3" s="7">
        <f>'[34]DCF Model'!$C$4</f>
        <v>33.318860955657492</v>
      </c>
      <c r="M3" s="8">
        <f>'[34]DCF Model'!$C$5</f>
        <v>3.1091480680903602E-2</v>
      </c>
      <c r="N3" s="9">
        <f>'[34]DCF Model'!$C$6</f>
        <v>0</v>
      </c>
      <c r="O3" s="10" cm="1">
        <f t="array" aca="1" ref="O3" ca="1">_FV(A3,"Market cap",TRUE)</f>
        <v>8846755320</v>
      </c>
      <c r="P3" s="5">
        <f t="shared" si="0"/>
        <v>0.21392249768846675</v>
      </c>
      <c r="Q3" s="14" t="str" cm="1">
        <f t="array" aca="1" ref="Q3" ca="1">_FV(A3,"Industry")</f>
        <v>Textiles &amp; Apparel</v>
      </c>
    </row>
    <row r="4" spans="1:17" ht="34" customHeight="1" x14ac:dyDescent="0.2">
      <c r="A4" s="11" t="e" vm="35">
        <v>#VALUE!</v>
      </c>
      <c r="B4" s="12" cm="1">
        <f t="array" aca="1" ref="B4" ca="1">_FV(A4,"Price",TRUE)</f>
        <v>123.78</v>
      </c>
      <c r="C4" s="5">
        <f>'[35]DCF Model'!$K$6</f>
        <v>-0.32185949753685439</v>
      </c>
      <c r="D4" s="5">
        <f>'[35]DCF Model'!$K$11</f>
        <v>7.2153504142765043E-2</v>
      </c>
      <c r="E4" s="5">
        <f>'[35]DCF Model'!$K$16</f>
        <v>0.13195415580662956</v>
      </c>
      <c r="F4" s="5">
        <f>'[35]DCF Model'!$K$19</f>
        <v>6.732411825550555E-2</v>
      </c>
      <c r="G4" s="5">
        <f>'[35]DCF Model'!$E$3</f>
        <v>0.63200090976289303</v>
      </c>
      <c r="H4" s="5">
        <f>'[35]DCF Model'!$E$4</f>
        <v>0.26861913596607473</v>
      </c>
      <c r="I4" s="5">
        <f>'[35]DCF Model'!$E$5</f>
        <v>0.30235886562417175</v>
      </c>
      <c r="J4" s="5">
        <f>'[35]DCF Model'!$E$6</f>
        <v>0.20499999999999999</v>
      </c>
      <c r="K4" s="7">
        <f>'[35]DCF Model'!$C$3</f>
        <v>5.1639576790352502</v>
      </c>
      <c r="L4" s="7">
        <f>'[35]DCF Model'!$C$4</f>
        <v>19.224087146521953</v>
      </c>
      <c r="M4" s="8">
        <f>'[35]DCF Model'!$C$5</f>
        <v>5.8551770641284487E-2</v>
      </c>
      <c r="N4" s="9">
        <f>'[35]DCF Model'!$C$6</f>
        <v>-1.068500908142922E-3</v>
      </c>
      <c r="O4" s="10" cm="1">
        <f t="array" aca="1" ref="O4" ca="1">_FV(A4,"Market cap",TRUE)</f>
        <v>194836200000</v>
      </c>
      <c r="P4" s="5">
        <f t="shared" si="0"/>
        <v>0.16969389900264817</v>
      </c>
      <c r="Q4" s="14" t="str" cm="1">
        <f t="array" aca="1" ref="Q4" ca="1">_FV(A4,"Industry")</f>
        <v>Food &amp; Tobacco</v>
      </c>
    </row>
    <row r="5" spans="1:17" ht="34" customHeight="1" x14ac:dyDescent="0.2">
      <c r="A5" s="11" t="e" vm="36">
        <v>#VALUE!</v>
      </c>
      <c r="B5" s="12" cm="1">
        <f t="array" aca="1" ref="B5" ca="1">_FV(A5,"Price",TRUE)</f>
        <v>619</v>
      </c>
      <c r="C5" s="5">
        <f>'[36]DCF Model'!$K$6</f>
        <v>-0.26847401665789428</v>
      </c>
      <c r="D5" s="5">
        <f>'[36]DCF Model'!$K$11</f>
        <v>4.7153864870091343E-2</v>
      </c>
      <c r="E5" s="5">
        <f>'[36]DCF Model'!$K$16</f>
        <v>7.8487957547160578E-2</v>
      </c>
      <c r="F5" s="5">
        <f>'[36]DCF Model'!$K$19</f>
        <v>0.23536545818556953</v>
      </c>
      <c r="G5" s="5">
        <f>'[36]DCF Model'!$E$3</f>
        <v>0.68804336471161776</v>
      </c>
      <c r="H5" s="5">
        <f>'[36]DCF Model'!$E$4</f>
        <v>0.16436904761904761</v>
      </c>
      <c r="I5" s="5">
        <f>'[36]DCF Model'!$E$5</f>
        <v>0.18907142857142858</v>
      </c>
      <c r="J5" s="5">
        <f>'[36]DCF Model'!$E$6</f>
        <v>0.16900000000000001</v>
      </c>
      <c r="K5" s="7">
        <f>'[36]DCF Model'!$C$3</f>
        <v>3.5908988095238095</v>
      </c>
      <c r="L5" s="7">
        <f>'[36]DCF Model'!$C$4</f>
        <v>21.84656333743753</v>
      </c>
      <c r="M5" s="8">
        <f>'[36]DCF Model'!$C$5</f>
        <v>5.2652953647697301E-2</v>
      </c>
      <c r="N5" s="9">
        <f>'[36]DCF Model'!$C$6</f>
        <v>-2.6524030763773743E-3</v>
      </c>
      <c r="O5" s="10" cm="1">
        <f t="array" aca="1" ref="O5" ca="1">_FV(A5,"Market cap",TRUE)</f>
        <v>301635500000</v>
      </c>
      <c r="P5" s="5">
        <f t="shared" si="0"/>
        <v>0.16287713810587764</v>
      </c>
      <c r="Q5" s="14" t="str" cm="1">
        <f t="array" aca="1" ref="Q5" ca="1">_FV(A5,"Industry")</f>
        <v>Textiles &amp; Apparel</v>
      </c>
    </row>
    <row r="6" spans="1:17" ht="34" customHeight="1" x14ac:dyDescent="0.2">
      <c r="A6" s="11" t="e" vm="37">
        <v>#VALUE!</v>
      </c>
      <c r="B6" s="12" cm="1">
        <f t="array" aca="1" ref="B6" ca="1">_FV(A6,"Price",TRUE)</f>
        <v>2157</v>
      </c>
      <c r="C6" s="5">
        <f>'[37]DCF Model'!$K$6</f>
        <v>-0.65226096526201727</v>
      </c>
      <c r="D6" s="5">
        <f>'[37]DCF Model'!$K$11</f>
        <v>9.6332039357140117E-2</v>
      </c>
      <c r="E6" s="5">
        <f>'[37]DCF Model'!$K$16</f>
        <v>8.922117747613352E-2</v>
      </c>
      <c r="F6" s="5">
        <f>'[37]DCF Model'!$K$19</f>
        <v>0.14189497231615963</v>
      </c>
      <c r="G6" s="5">
        <f>'[37]DCF Model'!$E$3</f>
        <v>0.72309525582780965</v>
      </c>
      <c r="H6" s="5">
        <f>'[37]DCF Model'!$E$4</f>
        <v>0.30288590604026844</v>
      </c>
      <c r="I6" s="5">
        <f>'[37]DCF Model'!$E$5</f>
        <v>0.2606040268456376</v>
      </c>
      <c r="J6" s="5">
        <f>'[37]DCF Model'!$E$6</f>
        <v>0.23699999999999999</v>
      </c>
      <c r="K6" s="7">
        <f>'[37]DCF Model'!$C$3</f>
        <v>14.829315436241611</v>
      </c>
      <c r="L6" s="7">
        <f>'[37]DCF Model'!$C$4</f>
        <v>48.960070906270772</v>
      </c>
      <c r="M6" s="8">
        <f>'[37]DCF Model'!$C$5</f>
        <v>1.7573570942374255E-2</v>
      </c>
      <c r="N6" s="9">
        <f>'[37]DCF Model'!$C$6</f>
        <v>-3.1867431485022024E-4</v>
      </c>
      <c r="O6" s="10" cm="1">
        <f t="array" aca="1" ref="O6" ca="1">_FV(A6,"Market cap",TRUE)</f>
        <v>220956800000</v>
      </c>
      <c r="P6" s="5">
        <f t="shared" si="0"/>
        <v>0.14984655157514143</v>
      </c>
      <c r="Q6" s="14" t="str" cm="1">
        <f t="array" aca="1" ref="Q6" ca="1">_FV(A6,"Industry")</f>
        <v>Textiles &amp; Apparel</v>
      </c>
    </row>
    <row r="7" spans="1:17" ht="34" customHeight="1" x14ac:dyDescent="0.2">
      <c r="A7" s="11" t="e" vm="38">
        <v>#VALUE!</v>
      </c>
      <c r="B7" s="12" cm="1">
        <f t="array" aca="1" ref="B7" ca="1">_FV(A7,"Price",TRUE)</f>
        <v>452.66</v>
      </c>
      <c r="C7" s="5">
        <f>'[38]DCF Model'!$K$6</f>
        <v>-0.73676772675701907</v>
      </c>
      <c r="D7" s="5">
        <f>'[38]DCF Model'!$K$11</f>
        <v>7.8210628211500349E-2</v>
      </c>
      <c r="E7" s="5">
        <f>'[38]DCF Model'!$K$16</f>
        <v>0.11286471622809487</v>
      </c>
      <c r="F7" s="5">
        <f>'[38]DCF Model'!$K$19</f>
        <v>0.12055514619185481</v>
      </c>
      <c r="G7" s="5">
        <f>'[38]DCF Model'!$E$3</f>
        <v>0.49825519648004857</v>
      </c>
      <c r="H7" s="5">
        <f>'[38]DCF Model'!$E$4</f>
        <v>0.22134609969022812</v>
      </c>
      <c r="I7" s="5">
        <f>'[38]DCF Model'!$E$5</f>
        <v>0.17375387214869051</v>
      </c>
      <c r="J7" s="5">
        <f>'[38]DCF Model'!$E$6</f>
        <v>0.24099999999999999</v>
      </c>
      <c r="K7" s="7">
        <f>'[38]DCF Model'!$C$3</f>
        <v>11.113330047873838</v>
      </c>
      <c r="L7" s="7">
        <f>'[38]DCF Model'!$C$4</f>
        <v>50.207932569974552</v>
      </c>
      <c r="M7" s="8">
        <f>'[38]DCF Model'!$C$5</f>
        <v>1.5634726171201267E-2</v>
      </c>
      <c r="N7" s="9">
        <f>'[38]DCF Model'!$C$6</f>
        <v>-7.8190763254269244E-3</v>
      </c>
      <c r="O7" s="10" cm="1">
        <f t="array" aca="1" ref="O7" ca="1">_FV(A7,"Market cap",TRUE)</f>
        <v>79082000000</v>
      </c>
      <c r="P7" s="5">
        <f t="shared" si="0"/>
        <v>8.865224152417478E-2</v>
      </c>
      <c r="Q7" s="14" t="str" cm="1">
        <f t="array" aca="1" ref="Q7" ca="1">_FV(A7,"Industry")</f>
        <v>Automobiles &amp; Auto Parts</v>
      </c>
    </row>
    <row r="8" spans="1:17" ht="34" customHeight="1" x14ac:dyDescent="0.2">
      <c r="A8" s="11" t="e" vm="39">
        <v>#VALUE!</v>
      </c>
      <c r="B8" s="12" cm="1">
        <f t="array" aca="1" ref="B8" ca="1">_FV(A8,"Price",TRUE)</f>
        <v>58.21</v>
      </c>
      <c r="C8" s="5">
        <f>'[39]DCF Model'!$K$6</f>
        <v>-0.68607761936822398</v>
      </c>
      <c r="D8" s="5">
        <f>'[39]DCF Model'!$K$11</f>
        <v>0.13996177155991524</v>
      </c>
      <c r="E8" s="5">
        <f>'[39]DCF Model'!$K$16</f>
        <v>0.19661807781453514</v>
      </c>
      <c r="F8" s="5">
        <f>'[39]DCF Model'!$K$19</f>
        <v>0.1787596555997796</v>
      </c>
      <c r="G8" s="5">
        <f>'[39]DCF Model'!$E$3</f>
        <v>0.4067058346839546</v>
      </c>
      <c r="H8" s="5">
        <f>'[39]DCF Model'!$E$4</f>
        <v>0.13559621674180147</v>
      </c>
      <c r="I8" s="5">
        <f>'[39]DCF Model'!$E$5</f>
        <v>0.11155308052682754</v>
      </c>
      <c r="J8" s="5">
        <f>'[39]DCF Model'!$E$6</f>
        <v>0.186</v>
      </c>
      <c r="K8" s="7">
        <f>'[39]DCF Model'!$C$3</f>
        <v>6.9484654972155928</v>
      </c>
      <c r="L8" s="7">
        <f>'[39]DCF Model'!$C$4</f>
        <v>51.243800632333766</v>
      </c>
      <c r="M8" s="8">
        <f>'[39]DCF Model'!$C$5</f>
        <v>1.6054347621288382E-2</v>
      </c>
      <c r="N8" s="9">
        <f>'[39]DCF Model'!$C$6</f>
        <v>-6.4360043236213098E-3</v>
      </c>
      <c r="O8" s="10" cm="1">
        <f t="array" aca="1" ref="O8" ca="1">_FV(A8,"Market cap",TRUE)</f>
        <v>79316538530</v>
      </c>
      <c r="P8" s="5">
        <f t="shared" si="0"/>
        <v>8.3639627194823693E-2</v>
      </c>
      <c r="Q8" s="14" t="str" cm="1">
        <f t="array" aca="1" ref="Q8" ca="1">_FV(A8,"Industry")</f>
        <v>Hotels &amp; Entertainment Services</v>
      </c>
    </row>
    <row r="9" spans="1:17" ht="34" customHeight="1" x14ac:dyDescent="0.2">
      <c r="A9" s="11" t="e" vm="40">
        <v>#VALUE!</v>
      </c>
      <c r="B9" s="12" cm="1">
        <f t="array" aca="1" ref="B9" ca="1">_FV(A9,"Price",TRUE)</f>
        <v>44.76</v>
      </c>
      <c r="C9" s="5">
        <f ca="1">'[40]DCF Model'!$K$6</f>
        <v>-0.95643527546087193</v>
      </c>
      <c r="D9" s="5">
        <f>'[40]DCF Model'!$K$11</f>
        <v>0.21136454214716</v>
      </c>
      <c r="E9" s="5">
        <f>'[40]DCF Model'!$K$16</f>
        <v>0.30871605313395312</v>
      </c>
      <c r="F9" s="5">
        <v>0</v>
      </c>
      <c r="G9" s="5">
        <f>'[40]DCF Model'!$E$3</f>
        <v>0.25988817560571548</v>
      </c>
      <c r="H9" s="5">
        <f>'[40]DCF Model'!$E$4</f>
        <v>5.8026829268292682E-2</v>
      </c>
      <c r="I9" s="5">
        <f>'[40]DCF Model'!$E$5</f>
        <v>-5.9349593495934959E-2</v>
      </c>
      <c r="J9" s="5">
        <f>'[40]DCF Model'!$E$6</f>
        <v>3.4000000000000002E-2</v>
      </c>
      <c r="K9" s="7">
        <f ca="1">'[40]DCF Model'!$C$3</f>
        <v>5.6109425658536587</v>
      </c>
      <c r="L9" s="7">
        <f ca="1">'[40]DCF Model'!$C$4</f>
        <v>96.695660207641552</v>
      </c>
      <c r="M9" s="8">
        <f ca="1">'[40]DCF Model'!$C$5</f>
        <v>-1.0577473000190194E-2</v>
      </c>
      <c r="N9" s="9">
        <f>'[40]DCF Model'!$C$6</f>
        <v>0</v>
      </c>
      <c r="O9" s="10" cm="1">
        <f t="array" aca="1" ref="O9" ca="1">_FV(A9,"Market cap",TRUE)</f>
        <v>6901459356</v>
      </c>
      <c r="P9" s="5">
        <f t="shared" ca="1" si="0"/>
        <v>-1.7973658600210694E-2</v>
      </c>
      <c r="Q9" s="14" t="str" cm="1">
        <f t="array" aca="1" ref="Q9" ca="1">_FV(A9,"Industry")</f>
        <v>Hotels &amp; Entertainment Services</v>
      </c>
    </row>
    <row r="10" spans="1:17" ht="34" customHeight="1" x14ac:dyDescent="0.2">
      <c r="A10" s="11"/>
      <c r="B10" s="12"/>
      <c r="J10" s="6"/>
      <c r="M10" s="8"/>
      <c r="O10" s="10"/>
      <c r="P10" s="6"/>
    </row>
    <row r="11" spans="1:17" ht="34" customHeight="1" x14ac:dyDescent="0.2">
      <c r="A11" s="11"/>
      <c r="B11" s="12"/>
      <c r="J11" s="6"/>
      <c r="M11" s="8"/>
      <c r="O11" s="10"/>
      <c r="P11" s="6"/>
    </row>
    <row r="12" spans="1:17" ht="34" customHeight="1" x14ac:dyDescent="0.2">
      <c r="A12" s="11"/>
      <c r="B12" s="12"/>
      <c r="J12" s="6"/>
      <c r="M12" s="8"/>
      <c r="O12" s="10"/>
      <c r="P12" s="6"/>
    </row>
    <row r="13" spans="1:17" ht="34" customHeight="1" x14ac:dyDescent="0.2">
      <c r="A13" s="11"/>
      <c r="B13" s="12"/>
      <c r="J13" s="6"/>
      <c r="M13" s="8"/>
      <c r="O13" s="10"/>
      <c r="P13" s="6"/>
    </row>
    <row r="14" spans="1:17" ht="34" customHeight="1" x14ac:dyDescent="0.2">
      <c r="A14" s="11"/>
      <c r="B14" s="12"/>
      <c r="J14" s="6"/>
      <c r="M14" s="8"/>
      <c r="O14" s="10"/>
      <c r="P14" s="6"/>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3">
    <cfRule type="colorScale" priority="3884">
      <colorScale>
        <cfvo type="min"/>
        <cfvo type="percentile" val="50"/>
        <cfvo type="max"/>
        <color rgb="FFF8696B"/>
        <color rgb="FFFCFCFF"/>
        <color rgb="FF63BE7B"/>
      </colorScale>
    </cfRule>
  </conditionalFormatting>
  <conditionalFormatting sqref="C2:C8">
    <cfRule type="colorScale" priority="38">
      <colorScale>
        <cfvo type="min"/>
        <cfvo type="percentile" val="50"/>
        <cfvo type="max"/>
        <color rgb="FFF8696B"/>
        <color rgb="FFFCFCFF"/>
        <color rgb="FF63BE7B"/>
      </colorScale>
    </cfRule>
  </conditionalFormatting>
  <conditionalFormatting sqref="C2:C9">
    <cfRule type="colorScale" priority="25">
      <colorScale>
        <cfvo type="min"/>
        <cfvo type="percentile" val="50"/>
        <cfvo type="max"/>
        <color rgb="FFF8696B"/>
        <color rgb="FFFCFCFF"/>
        <color rgb="FF63BE7B"/>
      </colorScale>
    </cfRule>
  </conditionalFormatting>
  <conditionalFormatting sqref="C4">
    <cfRule type="colorScale" priority="258">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onditionalFormatting>
  <conditionalFormatting sqref="C5">
    <cfRule type="colorScale" priority="208">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fRule type="colorScale" priority="238">
      <colorScale>
        <cfvo type="min"/>
        <cfvo type="percentile" val="50"/>
        <cfvo type="max"/>
        <color rgb="FFF8696B"/>
        <color rgb="FFFCFCFF"/>
        <color rgb="FF63BE7B"/>
      </colorScale>
    </cfRule>
    <cfRule type="colorScale" priority="245">
      <colorScale>
        <cfvo type="min"/>
        <cfvo type="percentile" val="50"/>
        <cfvo type="max"/>
        <color rgb="FFF8696B"/>
        <color rgb="FFFCFCFF"/>
        <color rgb="FF63BE7B"/>
      </colorScale>
    </cfRule>
  </conditionalFormatting>
  <conditionalFormatting sqref="C6">
    <cfRule type="colorScale" priority="158">
      <colorScale>
        <cfvo type="min"/>
        <cfvo type="percentile" val="50"/>
        <cfvo type="max"/>
        <color rgb="FFF8696B"/>
        <color rgb="FFFCFCFF"/>
        <color rgb="FF63BE7B"/>
      </colorScale>
    </cfRule>
    <cfRule type="colorScale" priority="168">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onditionalFormatting>
  <conditionalFormatting sqref="C7">
    <cfRule type="colorScale" priority="102">
      <colorScale>
        <cfvo type="min"/>
        <cfvo type="percentile" val="50"/>
        <cfvo type="max"/>
        <color rgb="FFF8696B"/>
        <color rgb="FFFCFCFF"/>
        <color rgb="FF63BE7B"/>
      </colorScale>
    </cfRule>
    <cfRule type="colorScale" priority="112">
      <colorScale>
        <cfvo type="min"/>
        <cfvo type="percentile" val="50"/>
        <cfvo type="max"/>
        <color rgb="FFF8696B"/>
        <color rgb="FFFCFCFF"/>
        <color rgb="FF63BE7B"/>
      </colorScale>
    </cfRule>
    <cfRule type="colorScale" priority="133">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onditionalFormatting>
  <conditionalFormatting sqref="C8">
    <cfRule type="colorScale" priority="56">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83">
      <colorScale>
        <cfvo type="min"/>
        <cfvo type="percentile" val="50"/>
        <cfvo type="max"/>
        <color rgb="FFF8696B"/>
        <color rgb="FFFCFCFF"/>
        <color rgb="FF63BE7B"/>
      </colorScale>
    </cfRule>
  </conditionalFormatting>
  <conditionalFormatting sqref="D2:D3">
    <cfRule type="colorScale" priority="3885">
      <colorScale>
        <cfvo type="min"/>
        <cfvo type="percentile" val="50"/>
        <cfvo type="max"/>
        <color rgb="FFF8696B"/>
        <color rgb="FFFCFCFF"/>
        <color rgb="FF63BE7B"/>
      </colorScale>
    </cfRule>
  </conditionalFormatting>
  <conditionalFormatting sqref="D2:D8">
    <cfRule type="colorScale" priority="37">
      <colorScale>
        <cfvo type="min"/>
        <cfvo type="percentile" val="50"/>
        <cfvo type="max"/>
        <color rgb="FFF8696B"/>
        <color rgb="FFFCFCFF"/>
        <color rgb="FF63BE7B"/>
      </colorScale>
    </cfRule>
  </conditionalFormatting>
  <conditionalFormatting sqref="D2:D9">
    <cfRule type="colorScale" priority="24">
      <colorScale>
        <cfvo type="min"/>
        <cfvo type="percentile" val="50"/>
        <cfvo type="max"/>
        <color rgb="FFF8696B"/>
        <color rgb="FFFCFCFF"/>
        <color rgb="FF63BE7B"/>
      </colorScale>
    </cfRule>
  </conditionalFormatting>
  <conditionalFormatting sqref="D4:J4">
    <cfRule type="colorScale" priority="257">
      <colorScale>
        <cfvo type="min"/>
        <cfvo type="max"/>
        <color rgb="FFFCFCFF"/>
        <color rgb="FF63BE7B"/>
      </colorScale>
    </cfRule>
    <cfRule type="colorScale" priority="281">
      <colorScale>
        <cfvo type="min"/>
        <cfvo type="max"/>
        <color rgb="FFFCFCFF"/>
        <color rgb="FF63BE7B"/>
      </colorScale>
    </cfRule>
    <cfRule type="colorScale" priority="283">
      <colorScale>
        <cfvo type="min"/>
        <cfvo type="max"/>
        <color rgb="FFFCFCFF"/>
        <color rgb="FF63BE7B"/>
      </colorScale>
    </cfRule>
    <cfRule type="colorScale" priority="300">
      <colorScale>
        <cfvo type="min"/>
        <cfvo type="max"/>
        <color rgb="FFFCFCFF"/>
        <color rgb="FF63BE7B"/>
      </colorScale>
    </cfRule>
    <cfRule type="colorScale" priority="307">
      <colorScale>
        <cfvo type="min"/>
        <cfvo type="max"/>
        <color rgb="FFFCFCFF"/>
        <color rgb="FF63BE7B"/>
      </colorScale>
    </cfRule>
  </conditionalFormatting>
  <conditionalFormatting sqref="D5:J5">
    <cfRule type="colorScale" priority="207">
      <colorScale>
        <cfvo type="min"/>
        <cfvo type="max"/>
        <color rgb="FFFCFCFF"/>
        <color rgb="FF63BE7B"/>
      </colorScale>
    </cfRule>
    <cfRule type="colorScale" priority="227">
      <colorScale>
        <cfvo type="min"/>
        <cfvo type="max"/>
        <color rgb="FFFCFCFF"/>
        <color rgb="FF63BE7B"/>
      </colorScale>
    </cfRule>
    <cfRule type="colorScale" priority="229">
      <colorScale>
        <cfvo type="min"/>
        <cfvo type="max"/>
        <color rgb="FFFCFCFF"/>
        <color rgb="FF63BE7B"/>
      </colorScale>
    </cfRule>
    <cfRule type="colorScale" priority="244">
      <colorScale>
        <cfvo type="min"/>
        <cfvo type="max"/>
        <color rgb="FFFCFCFF"/>
        <color rgb="FF63BE7B"/>
      </colorScale>
    </cfRule>
  </conditionalFormatting>
  <conditionalFormatting sqref="D6:J6">
    <cfRule type="colorScale" priority="157">
      <colorScale>
        <cfvo type="min"/>
        <cfvo type="max"/>
        <color rgb="FFFCFCFF"/>
        <color rgb="FF63BE7B"/>
      </colorScale>
    </cfRule>
    <cfRule type="colorScale" priority="167">
      <colorScale>
        <cfvo type="min"/>
        <cfvo type="max"/>
        <color rgb="FFFCFCFF"/>
        <color rgb="FF63BE7B"/>
      </colorScale>
    </cfRule>
    <cfRule type="colorScale" priority="188">
      <colorScale>
        <cfvo type="min"/>
        <cfvo type="max"/>
        <color rgb="FFFCFCFF"/>
        <color rgb="FF63BE7B"/>
      </colorScale>
    </cfRule>
    <cfRule type="colorScale" priority="194">
      <colorScale>
        <cfvo type="min"/>
        <cfvo type="max"/>
        <color rgb="FFFCFCFF"/>
        <color rgb="FF63BE7B"/>
      </colorScale>
    </cfRule>
  </conditionalFormatting>
  <conditionalFormatting sqref="D7:J7">
    <cfRule type="colorScale" priority="101">
      <colorScale>
        <cfvo type="min"/>
        <cfvo type="max"/>
        <color rgb="FFFCFCFF"/>
        <color rgb="FF63BE7B"/>
      </colorScale>
    </cfRule>
    <cfRule type="colorScale" priority="111">
      <colorScale>
        <cfvo type="min"/>
        <cfvo type="max"/>
        <color rgb="FFFCFCFF"/>
        <color rgb="FF63BE7B"/>
      </colorScale>
    </cfRule>
    <cfRule type="colorScale" priority="132">
      <colorScale>
        <cfvo type="min"/>
        <cfvo type="max"/>
        <color rgb="FFFCFCFF"/>
        <color rgb="FF63BE7B"/>
      </colorScale>
    </cfRule>
    <cfRule type="colorScale" priority="138">
      <colorScale>
        <cfvo type="min"/>
        <cfvo type="max"/>
        <color rgb="FFFCFCFF"/>
        <color rgb="FF63BE7B"/>
      </colorScale>
    </cfRule>
  </conditionalFormatting>
  <conditionalFormatting sqref="D8:J8">
    <cfRule type="colorScale" priority="55">
      <colorScale>
        <cfvo type="min"/>
        <cfvo type="max"/>
        <color rgb="FFFCFCFF"/>
        <color rgb="FF63BE7B"/>
      </colorScale>
    </cfRule>
    <cfRule type="colorScale" priority="65">
      <colorScale>
        <cfvo type="min"/>
        <cfvo type="max"/>
        <color rgb="FFFCFCFF"/>
        <color rgb="FF63BE7B"/>
      </colorScale>
    </cfRule>
    <cfRule type="colorScale" priority="82">
      <colorScale>
        <cfvo type="min"/>
        <cfvo type="max"/>
        <color rgb="FFFCFCFF"/>
        <color rgb="FF63BE7B"/>
      </colorScale>
    </cfRule>
  </conditionalFormatting>
  <conditionalFormatting sqref="E2:E3">
    <cfRule type="colorScale" priority="23">
      <colorScale>
        <cfvo type="min"/>
        <cfvo type="percentile" val="50"/>
        <cfvo type="max"/>
        <color rgb="FFF8696B"/>
        <color rgb="FFFCFCFF"/>
        <color rgb="FF63BE7B"/>
      </colorScale>
    </cfRule>
  </conditionalFormatting>
  <conditionalFormatting sqref="E2:E8">
    <cfRule type="colorScale" priority="22">
      <colorScale>
        <cfvo type="min"/>
        <cfvo type="percentile" val="50"/>
        <cfvo type="max"/>
        <color rgb="FFF8696B"/>
        <color rgb="FFFCFCFF"/>
        <color rgb="FF63BE7B"/>
      </colorScale>
    </cfRule>
  </conditionalFormatting>
  <conditionalFormatting sqref="E2:E9">
    <cfRule type="colorScale" priority="21">
      <colorScale>
        <cfvo type="min"/>
        <cfvo type="percentile" val="50"/>
        <cfvo type="max"/>
        <color rgb="FFF8696B"/>
        <color rgb="FFFCFCFF"/>
        <color rgb="FF63BE7B"/>
      </colorScale>
    </cfRule>
  </conditionalFormatting>
  <conditionalFormatting sqref="F2:F3">
    <cfRule type="colorScale" priority="20">
      <colorScale>
        <cfvo type="min"/>
        <cfvo type="percentile" val="50"/>
        <cfvo type="max"/>
        <color rgb="FFF8696B"/>
        <color rgb="FFFCFCFF"/>
        <color rgb="FF63BE7B"/>
      </colorScale>
    </cfRule>
  </conditionalFormatting>
  <conditionalFormatting sqref="F2:F8">
    <cfRule type="colorScale" priority="19">
      <colorScale>
        <cfvo type="min"/>
        <cfvo type="percentile" val="50"/>
        <cfvo type="max"/>
        <color rgb="FFF8696B"/>
        <color rgb="FFFCFCFF"/>
        <color rgb="FF63BE7B"/>
      </colorScale>
    </cfRule>
  </conditionalFormatting>
  <conditionalFormatting sqref="F2:F9">
    <cfRule type="colorScale" priority="18">
      <colorScale>
        <cfvo type="min"/>
        <cfvo type="percentile" val="50"/>
        <cfvo type="max"/>
        <color rgb="FFF8696B"/>
        <color rgb="FFFCFCFF"/>
        <color rgb="FF63BE7B"/>
      </colorScale>
    </cfRule>
  </conditionalFormatting>
  <conditionalFormatting sqref="G2:G3">
    <cfRule type="colorScale" priority="17">
      <colorScale>
        <cfvo type="min"/>
        <cfvo type="percentile" val="50"/>
        <cfvo type="max"/>
        <color rgb="FFF8696B"/>
        <color rgb="FFFCFCFF"/>
        <color rgb="FF63BE7B"/>
      </colorScale>
    </cfRule>
  </conditionalFormatting>
  <conditionalFormatting sqref="G2:G8">
    <cfRule type="colorScale" priority="16">
      <colorScale>
        <cfvo type="min"/>
        <cfvo type="percentile" val="50"/>
        <cfvo type="max"/>
        <color rgb="FFF8696B"/>
        <color rgb="FFFCFCFF"/>
        <color rgb="FF63BE7B"/>
      </colorScale>
    </cfRule>
  </conditionalFormatting>
  <conditionalFormatting sqref="G2:G9">
    <cfRule type="colorScale" priority="15">
      <colorScale>
        <cfvo type="min"/>
        <cfvo type="percentile" val="50"/>
        <cfvo type="max"/>
        <color rgb="FFF8696B"/>
        <color rgb="FFFCFCFF"/>
        <color rgb="FF63BE7B"/>
      </colorScale>
    </cfRule>
  </conditionalFormatting>
  <conditionalFormatting sqref="H2:H3">
    <cfRule type="colorScale" priority="14">
      <colorScale>
        <cfvo type="min"/>
        <cfvo type="percentile" val="50"/>
        <cfvo type="max"/>
        <color rgb="FFF8696B"/>
        <color rgb="FFFCFCFF"/>
        <color rgb="FF63BE7B"/>
      </colorScale>
    </cfRule>
  </conditionalFormatting>
  <conditionalFormatting sqref="H2:H8">
    <cfRule type="colorScale" priority="13">
      <colorScale>
        <cfvo type="min"/>
        <cfvo type="percentile" val="50"/>
        <cfvo type="max"/>
        <color rgb="FFF8696B"/>
        <color rgb="FFFCFCFF"/>
        <color rgb="FF63BE7B"/>
      </colorScale>
    </cfRule>
  </conditionalFormatting>
  <conditionalFormatting sqref="H2:H9">
    <cfRule type="colorScale" priority="12">
      <colorScale>
        <cfvo type="min"/>
        <cfvo type="percentile" val="50"/>
        <cfvo type="max"/>
        <color rgb="FFF8696B"/>
        <color rgb="FFFCFCFF"/>
        <color rgb="FF63BE7B"/>
      </colorScale>
    </cfRule>
  </conditionalFormatting>
  <conditionalFormatting sqref="I2:I3">
    <cfRule type="colorScale" priority="11">
      <colorScale>
        <cfvo type="min"/>
        <cfvo type="percentile" val="50"/>
        <cfvo type="max"/>
        <color rgb="FFF8696B"/>
        <color rgb="FFFCFCFF"/>
        <color rgb="FF63BE7B"/>
      </colorScale>
    </cfRule>
  </conditionalFormatting>
  <conditionalFormatting sqref="I2:I8">
    <cfRule type="colorScale" priority="10">
      <colorScale>
        <cfvo type="min"/>
        <cfvo type="percentile" val="50"/>
        <cfvo type="max"/>
        <color rgb="FFF8696B"/>
        <color rgb="FFFCFCFF"/>
        <color rgb="FF63BE7B"/>
      </colorScale>
    </cfRule>
  </conditionalFormatting>
  <conditionalFormatting sqref="I2:I9">
    <cfRule type="colorScale" priority="9">
      <colorScale>
        <cfvo type="min"/>
        <cfvo type="percentile" val="50"/>
        <cfvo type="max"/>
        <color rgb="FFF8696B"/>
        <color rgb="FFFCFCFF"/>
        <color rgb="FF63BE7B"/>
      </colorScale>
    </cfRule>
  </conditionalFormatting>
  <conditionalFormatting sqref="J2:J3">
    <cfRule type="colorScale" priority="8">
      <colorScale>
        <cfvo type="min"/>
        <cfvo type="percentile" val="50"/>
        <cfvo type="max"/>
        <color rgb="FFF8696B"/>
        <color rgb="FFFCFCFF"/>
        <color rgb="FF63BE7B"/>
      </colorScale>
    </cfRule>
  </conditionalFormatting>
  <conditionalFormatting sqref="J2:J8">
    <cfRule type="colorScale" priority="7">
      <colorScale>
        <cfvo type="min"/>
        <cfvo type="percentile" val="50"/>
        <cfvo type="max"/>
        <color rgb="FFF8696B"/>
        <color rgb="FFFCFCFF"/>
        <color rgb="FF63BE7B"/>
      </colorScale>
    </cfRule>
  </conditionalFormatting>
  <conditionalFormatting sqref="J2:J9">
    <cfRule type="colorScale" priority="6">
      <colorScale>
        <cfvo type="min"/>
        <cfvo type="percentile" val="50"/>
        <cfvo type="max"/>
        <color rgb="FFF8696B"/>
        <color rgb="FFFCFCFF"/>
        <color rgb="FF63BE7B"/>
      </colorScale>
    </cfRule>
  </conditionalFormatting>
  <conditionalFormatting sqref="K2:K3">
    <cfRule type="colorScale" priority="3892">
      <colorScale>
        <cfvo type="min"/>
        <cfvo type="percentile" val="50"/>
        <cfvo type="max"/>
        <color rgb="FF63BE7B"/>
        <color rgb="FFFCFCFF"/>
        <color rgb="FFF8696B"/>
      </colorScale>
    </cfRule>
  </conditionalFormatting>
  <conditionalFormatting sqref="K2:K8">
    <cfRule type="colorScale" priority="30">
      <colorScale>
        <cfvo type="min"/>
        <cfvo type="percentile" val="50"/>
        <cfvo type="max"/>
        <color rgb="FF63BE7B"/>
        <color rgb="FFFCFCFF"/>
        <color rgb="FFF8696B"/>
      </colorScale>
    </cfRule>
  </conditionalFormatting>
  <conditionalFormatting sqref="K2:K9">
    <cfRule type="colorScale" priority="5">
      <colorScale>
        <cfvo type="min"/>
        <cfvo type="percentile" val="50"/>
        <cfvo type="max"/>
        <color rgb="FF63BE7B"/>
        <color rgb="FFFCFCFF"/>
        <color rgb="FFF8696B"/>
      </colorScale>
    </cfRule>
  </conditionalFormatting>
  <conditionalFormatting sqref="K4">
    <cfRule type="colorScale" priority="250">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onditionalFormatting>
  <conditionalFormatting sqref="K5">
    <cfRule type="colorScale" priority="200">
      <colorScale>
        <cfvo type="min"/>
        <cfvo type="percentile" val="50"/>
        <cfvo type="max"/>
        <color rgb="FF63BE7B"/>
        <color rgb="FFFCFCFF"/>
        <color rgb="FFF8696B"/>
      </colorScale>
    </cfRule>
    <cfRule type="colorScale" priority="212">
      <colorScale>
        <cfvo type="min"/>
        <cfvo type="percentile" val="50"/>
        <cfvo type="max"/>
        <color rgb="FF63BE7B"/>
        <color rgb="FFFCFCFF"/>
        <color rgb="FFF8696B"/>
      </colorScale>
    </cfRule>
    <cfRule type="colorScale" priority="231">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onditionalFormatting>
  <conditionalFormatting sqref="K6">
    <cfRule type="colorScale" priority="144">
      <colorScale>
        <cfvo type="min"/>
        <cfvo type="percentile" val="50"/>
        <cfvo type="max"/>
        <color rgb="FF63BE7B"/>
        <color rgb="FFFCFCFF"/>
        <color rgb="FFF8696B"/>
      </colorScale>
    </cfRule>
    <cfRule type="colorScale" priority="162">
      <colorScale>
        <cfvo type="min"/>
        <cfvo type="percentile" val="50"/>
        <cfvo type="max"/>
        <color rgb="FF63BE7B"/>
        <color rgb="FFFCFCFF"/>
        <color rgb="FFF8696B"/>
      </colorScale>
    </cfRule>
    <cfRule type="colorScale" priority="175">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onditionalFormatting>
  <conditionalFormatting sqref="K7">
    <cfRule type="colorScale" priority="88">
      <colorScale>
        <cfvo type="min"/>
        <cfvo type="percentile" val="50"/>
        <cfvo type="max"/>
        <color rgb="FF63BE7B"/>
        <color rgb="FFFCFCFF"/>
        <color rgb="FFF8696B"/>
      </colorScale>
    </cfRule>
    <cfRule type="colorScale" priority="106">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onditionalFormatting>
  <conditionalFormatting sqref="K8">
    <cfRule type="colorScale" priority="44">
      <colorScale>
        <cfvo type="min"/>
        <cfvo type="percentile" val="50"/>
        <cfvo type="max"/>
        <color rgb="FF63BE7B"/>
        <color rgb="FFFCFCFF"/>
        <color rgb="FFF8696B"/>
      </colorScale>
    </cfRule>
    <cfRule type="colorScale" priority="60">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onditionalFormatting>
  <conditionalFormatting sqref="L2:L3">
    <cfRule type="colorScale" priority="3893">
      <colorScale>
        <cfvo type="min"/>
        <cfvo type="percentile" val="50"/>
        <cfvo type="max"/>
        <color rgb="FF63BE7B"/>
        <color rgb="FFFCFCFF"/>
        <color rgb="FFF8696B"/>
      </colorScale>
    </cfRule>
  </conditionalFormatting>
  <conditionalFormatting sqref="L2:L8">
    <cfRule type="colorScale" priority="29">
      <colorScale>
        <cfvo type="min"/>
        <cfvo type="percentile" val="50"/>
        <cfvo type="max"/>
        <color rgb="FF63BE7B"/>
        <color rgb="FFFCFCFF"/>
        <color rgb="FFF8696B"/>
      </colorScale>
    </cfRule>
  </conditionalFormatting>
  <conditionalFormatting sqref="L2:L9">
    <cfRule type="colorScale" priority="4">
      <colorScale>
        <cfvo type="min"/>
        <cfvo type="percentile" val="50"/>
        <cfvo type="max"/>
        <color rgb="FF63BE7B"/>
        <color rgb="FFFCFCFF"/>
        <color rgb="FFF8696B"/>
      </colorScale>
    </cfRule>
  </conditionalFormatting>
  <conditionalFormatting sqref="L4">
    <cfRule type="colorScale" priority="249">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onditionalFormatting>
  <conditionalFormatting sqref="L5">
    <cfRule type="colorScale" priority="199">
      <colorScale>
        <cfvo type="min"/>
        <cfvo type="percentile" val="50"/>
        <cfvo type="max"/>
        <color rgb="FF63BE7B"/>
        <color rgb="FFFCFCFF"/>
        <color rgb="FFF8696B"/>
      </colorScale>
    </cfRule>
    <cfRule type="colorScale" priority="211">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fRule type="colorScale" priority="241">
      <colorScale>
        <cfvo type="min"/>
        <cfvo type="percentile" val="50"/>
        <cfvo type="max"/>
        <color rgb="FF63BE7B"/>
        <color rgb="FFFCFCFF"/>
        <color rgb="FFF8696B"/>
      </colorScale>
    </cfRule>
  </conditionalFormatting>
  <conditionalFormatting sqref="L6">
    <cfRule type="colorScale" priority="143">
      <colorScale>
        <cfvo type="min"/>
        <cfvo type="percentile" val="50"/>
        <cfvo type="max"/>
        <color rgb="FF63BE7B"/>
        <color rgb="FFFCFCFF"/>
        <color rgb="FFF8696B"/>
      </colorScale>
    </cfRule>
    <cfRule type="colorScale" priority="161">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192">
      <colorScale>
        <cfvo type="min"/>
        <cfvo type="percentile" val="50"/>
        <cfvo type="max"/>
        <color rgb="FF63BE7B"/>
        <color rgb="FFFCFCFF"/>
        <color rgb="FFF8696B"/>
      </colorScale>
    </cfRule>
  </conditionalFormatting>
  <conditionalFormatting sqref="L7">
    <cfRule type="colorScale" priority="87">
      <colorScale>
        <cfvo type="min"/>
        <cfvo type="percentile" val="50"/>
        <cfvo type="max"/>
        <color rgb="FF63BE7B"/>
        <color rgb="FFFCFCFF"/>
        <color rgb="FFF8696B"/>
      </colorScale>
    </cfRule>
    <cfRule type="colorScale" priority="105">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136">
      <colorScale>
        <cfvo type="min"/>
        <cfvo type="percentile" val="50"/>
        <cfvo type="max"/>
        <color rgb="FF63BE7B"/>
        <color rgb="FFFCFCFF"/>
        <color rgb="FFF8696B"/>
      </colorScale>
    </cfRule>
  </conditionalFormatting>
  <conditionalFormatting sqref="L8">
    <cfRule type="colorScale" priority="43">
      <colorScale>
        <cfvo type="min"/>
        <cfvo type="percentile" val="50"/>
        <cfvo type="max"/>
        <color rgb="FF63BE7B"/>
        <color rgb="FFFCFCFF"/>
        <color rgb="FFF8696B"/>
      </colorScale>
    </cfRule>
    <cfRule type="colorScale" priority="59">
      <colorScale>
        <cfvo type="min"/>
        <cfvo type="percentile" val="50"/>
        <cfvo type="max"/>
        <color rgb="FF63BE7B"/>
        <color rgb="FFFCFCFF"/>
        <color rgb="FFF8696B"/>
      </colorScale>
    </cfRule>
    <cfRule type="colorScale" priority="72">
      <colorScale>
        <cfvo type="min"/>
        <cfvo type="percentile" val="50"/>
        <cfvo type="max"/>
        <color rgb="FF63BE7B"/>
        <color rgb="FFFCFCFF"/>
        <color rgb="FFF8696B"/>
      </colorScale>
    </cfRule>
  </conditionalFormatting>
  <conditionalFormatting sqref="M2:M3">
    <cfRule type="colorScale" priority="3894">
      <colorScale>
        <cfvo type="min"/>
        <cfvo type="percentile" val="50"/>
        <cfvo type="max"/>
        <color rgb="FFF8696B"/>
        <color rgb="FFFCFCFF"/>
        <color rgb="FF63BE7B"/>
      </colorScale>
    </cfRule>
  </conditionalFormatting>
  <conditionalFormatting sqref="M2:M8">
    <cfRule type="colorScale" priority="28">
      <colorScale>
        <cfvo type="min"/>
        <cfvo type="percentile" val="50"/>
        <cfvo type="max"/>
        <color rgb="FFF8696B"/>
        <color rgb="FFFCFCFF"/>
        <color rgb="FF63BE7B"/>
      </colorScale>
    </cfRule>
  </conditionalFormatting>
  <conditionalFormatting sqref="M2:M9">
    <cfRule type="colorScale" priority="3">
      <colorScale>
        <cfvo type="min"/>
        <cfvo type="percentile" val="50"/>
        <cfvo type="max"/>
        <color rgb="FFF8696B"/>
        <color rgb="FFFCFCFF"/>
        <color rgb="FF63BE7B"/>
      </colorScale>
    </cfRule>
  </conditionalFormatting>
  <conditionalFormatting sqref="M4">
    <cfRule type="colorScale" priority="248">
      <colorScale>
        <cfvo type="min"/>
        <cfvo type="percentile" val="50"/>
        <cfvo type="max"/>
        <color rgb="FFF8696B"/>
        <color rgb="FFFCFCFF"/>
        <color rgb="FF63BE7B"/>
      </colorScale>
    </cfRule>
    <cfRule type="colorScale" priority="260">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onditionalFormatting>
  <conditionalFormatting sqref="M5">
    <cfRule type="colorScale" priority="198">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fRule type="colorScale" priority="233">
      <colorScale>
        <cfvo type="min"/>
        <cfvo type="percentile" val="50"/>
        <cfvo type="max"/>
        <color rgb="FFF8696B"/>
        <color rgb="FFFCFCFF"/>
        <color rgb="FF63BE7B"/>
      </colorScale>
    </cfRule>
    <cfRule type="colorScale" priority="240">
      <colorScale>
        <cfvo type="min"/>
        <cfvo type="percentile" val="50"/>
        <cfvo type="max"/>
        <color rgb="FFF8696B"/>
        <color rgb="FFFCFCFF"/>
        <color rgb="FF63BE7B"/>
      </colorScale>
    </cfRule>
  </conditionalFormatting>
  <conditionalFormatting sqref="M6">
    <cfRule type="colorScale" priority="142">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63BE7B"/>
      </colorScale>
    </cfRule>
    <cfRule type="colorScale" priority="173">
      <colorScale>
        <cfvo type="min"/>
        <cfvo type="percentile" val="50"/>
        <cfvo type="max"/>
        <color rgb="FFF8696B"/>
        <color rgb="FFFCFCFF"/>
        <color rgb="FF63BE7B"/>
      </colorScale>
    </cfRule>
    <cfRule type="colorScale" priority="191">
      <colorScale>
        <cfvo type="min"/>
        <cfvo type="percentile" val="50"/>
        <cfvo type="max"/>
        <color rgb="FFF8696B"/>
        <color rgb="FFFCFCFF"/>
        <color rgb="FF63BE7B"/>
      </colorScale>
    </cfRule>
  </conditionalFormatting>
  <conditionalFormatting sqref="M7">
    <cfRule type="colorScale" priority="86">
      <colorScale>
        <cfvo type="min"/>
        <cfvo type="percentile" val="50"/>
        <cfvo type="max"/>
        <color rgb="FFF8696B"/>
        <color rgb="FFFCFCFF"/>
        <color rgb="FF63BE7B"/>
      </colorScale>
    </cfRule>
    <cfRule type="colorScale" priority="104">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63BE7B"/>
      </colorScale>
    </cfRule>
  </conditionalFormatting>
  <conditionalFormatting sqref="M8">
    <cfRule type="colorScale" priority="42">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71">
      <colorScale>
        <cfvo type="min"/>
        <cfvo type="percentile" val="50"/>
        <cfvo type="max"/>
        <color rgb="FFF8696B"/>
        <color rgb="FFFCFCFF"/>
        <color rgb="FF63BE7B"/>
      </colorScale>
    </cfRule>
  </conditionalFormatting>
  <conditionalFormatting sqref="N2:N3">
    <cfRule type="colorScale" priority="3895">
      <colorScale>
        <cfvo type="min"/>
        <cfvo type="percentile" val="50"/>
        <cfvo type="max"/>
        <color rgb="FF63BE7B"/>
        <color rgb="FFFCFCFF"/>
        <color rgb="FFF8696B"/>
      </colorScale>
    </cfRule>
  </conditionalFormatting>
  <conditionalFormatting sqref="N2:N8">
    <cfRule type="colorScale" priority="27">
      <colorScale>
        <cfvo type="min"/>
        <cfvo type="percentile" val="50"/>
        <cfvo type="max"/>
        <color rgb="FF63BE7B"/>
        <color rgb="FFFCFCFF"/>
        <color rgb="FFF8696B"/>
      </colorScale>
    </cfRule>
  </conditionalFormatting>
  <conditionalFormatting sqref="N2:N9">
    <cfRule type="colorScale" priority="2">
      <colorScale>
        <cfvo type="min"/>
        <cfvo type="percentile" val="50"/>
        <cfvo type="max"/>
        <color rgb="FF63BE7B"/>
        <color rgb="FFFCFCFF"/>
        <color rgb="FFF8696B"/>
      </colorScale>
    </cfRule>
  </conditionalFormatting>
  <conditionalFormatting sqref="N4">
    <cfRule type="colorScale" priority="247">
      <colorScale>
        <cfvo type="min"/>
        <cfvo type="percentile" val="50"/>
        <cfvo type="max"/>
        <color rgb="FF63BE7B"/>
        <color rgb="FFFCFCFF"/>
        <color rgb="FFF8696B"/>
      </colorScale>
    </cfRule>
    <cfRule type="colorScale" priority="259">
      <colorScale>
        <cfvo type="min"/>
        <cfvo type="percentile" val="50"/>
        <cfvo type="max"/>
        <color rgb="FF63BE7B"/>
        <color rgb="FFFCFCFF"/>
        <color rgb="FFF8696B"/>
      </colorScale>
    </cfRule>
    <cfRule type="colorScale" priority="288">
      <colorScale>
        <cfvo type="min"/>
        <cfvo type="percentile" val="50"/>
        <cfvo type="max"/>
        <color rgb="FFF8696B"/>
        <color rgb="FFFCFCFF"/>
        <color rgb="FF63BE7B"/>
      </colorScale>
    </cfRule>
    <cfRule type="colorScale" priority="295">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onditionalFormatting>
  <conditionalFormatting sqref="N5">
    <cfRule type="colorScale" priority="197">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34">
      <colorScale>
        <cfvo type="min"/>
        <cfvo type="percentile" val="50"/>
        <cfvo type="max"/>
        <color rgb="FFF8696B"/>
        <color rgb="FFFCFCFF"/>
        <color rgb="FF63BE7B"/>
      </colorScale>
    </cfRule>
    <cfRule type="colorScale" priority="239">
      <colorScale>
        <cfvo type="min"/>
        <cfvo type="percentile" val="50"/>
        <cfvo type="max"/>
        <color rgb="FF63BE7B"/>
        <color rgb="FFFCFCFF"/>
        <color rgb="FFF8696B"/>
      </colorScale>
    </cfRule>
  </conditionalFormatting>
  <conditionalFormatting sqref="N6">
    <cfRule type="colorScale" priority="141">
      <colorScale>
        <cfvo type="min"/>
        <cfvo type="percentile" val="50"/>
        <cfvo type="max"/>
        <color rgb="FF63BE7B"/>
        <color rgb="FFFCFCFF"/>
        <color rgb="FFF8696B"/>
      </colorScale>
    </cfRule>
    <cfRule type="colorScale" priority="159">
      <colorScale>
        <cfvo type="min"/>
        <cfvo type="percentile" val="50"/>
        <cfvo type="max"/>
        <color rgb="FF63BE7B"/>
        <color rgb="FFFCFCFF"/>
        <color rgb="FFF8696B"/>
      </colorScale>
    </cfRule>
    <cfRule type="colorScale" priority="172">
      <colorScale>
        <cfvo type="min"/>
        <cfvo type="percentile" val="50"/>
        <cfvo type="max"/>
        <color rgb="FF63BE7B"/>
        <color rgb="FFFCFCFF"/>
        <color rgb="FFF8696B"/>
      </colorScale>
    </cfRule>
    <cfRule type="colorScale" priority="190">
      <colorScale>
        <cfvo type="min"/>
        <cfvo type="percentile" val="50"/>
        <cfvo type="max"/>
        <color rgb="FF63BE7B"/>
        <color rgb="FFFCFCFF"/>
        <color rgb="FFF8696B"/>
      </colorScale>
    </cfRule>
  </conditionalFormatting>
  <conditionalFormatting sqref="N7">
    <cfRule type="colorScale" priority="85">
      <colorScale>
        <cfvo type="min"/>
        <cfvo type="percentile" val="50"/>
        <cfvo type="max"/>
        <color rgb="FF63BE7B"/>
        <color rgb="FFFCFCFF"/>
        <color rgb="FFF8696B"/>
      </colorScale>
    </cfRule>
    <cfRule type="colorScale" priority="103">
      <colorScale>
        <cfvo type="min"/>
        <cfvo type="percentile" val="50"/>
        <cfvo type="max"/>
        <color rgb="FF63BE7B"/>
        <color rgb="FFFCFCFF"/>
        <color rgb="FFF8696B"/>
      </colorScale>
    </cfRule>
    <cfRule type="colorScale" priority="116">
      <colorScale>
        <cfvo type="min"/>
        <cfvo type="percentile" val="50"/>
        <cfvo type="max"/>
        <color rgb="FF63BE7B"/>
        <color rgb="FFFCFCFF"/>
        <color rgb="FFF8696B"/>
      </colorScale>
    </cfRule>
    <cfRule type="colorScale" priority="134">
      <colorScale>
        <cfvo type="min"/>
        <cfvo type="percentile" val="50"/>
        <cfvo type="max"/>
        <color rgb="FF63BE7B"/>
        <color rgb="FFFCFCFF"/>
        <color rgb="FFF8696B"/>
      </colorScale>
    </cfRule>
  </conditionalFormatting>
  <conditionalFormatting sqref="N8">
    <cfRule type="colorScale" priority="41">
      <colorScale>
        <cfvo type="min"/>
        <cfvo type="percentile" val="50"/>
        <cfvo type="max"/>
        <color rgb="FF63BE7B"/>
        <color rgb="FFFCFCFF"/>
        <color rgb="FFF8696B"/>
      </colorScale>
    </cfRule>
    <cfRule type="colorScale" priority="57">
      <colorScale>
        <cfvo type="min"/>
        <cfvo type="percentile" val="50"/>
        <cfvo type="max"/>
        <color rgb="FF63BE7B"/>
        <color rgb="FFFCFCFF"/>
        <color rgb="FFF8696B"/>
      </colorScale>
    </cfRule>
    <cfRule type="colorScale" priority="70">
      <colorScale>
        <cfvo type="min"/>
        <cfvo type="percentile" val="50"/>
        <cfvo type="max"/>
        <color rgb="FF63BE7B"/>
        <color rgb="FFFCFCFF"/>
        <color rgb="FFF8696B"/>
      </colorScale>
    </cfRule>
  </conditionalFormatting>
  <conditionalFormatting sqref="P2:P3">
    <cfRule type="colorScale" priority="3896">
      <colorScale>
        <cfvo type="min"/>
        <cfvo type="percentile" val="50"/>
        <cfvo type="max"/>
        <color rgb="FFF8696B"/>
        <color rgb="FFFCFCFF"/>
        <color rgb="FF63BE7B"/>
      </colorScale>
    </cfRule>
    <cfRule type="colorScale" priority="3897">
      <colorScale>
        <cfvo type="min"/>
        <cfvo type="percentile" val="50"/>
        <cfvo type="max"/>
        <color rgb="FFF8696B"/>
        <color rgb="FFFCFCFF"/>
        <color rgb="FF63BE7B"/>
      </colorScale>
    </cfRule>
    <cfRule type="colorScale" priority="3898">
      <colorScale>
        <cfvo type="min"/>
        <cfvo type="max"/>
        <color rgb="FFFFEF9C"/>
        <color rgb="FF63BE7B"/>
      </colorScale>
    </cfRule>
  </conditionalFormatting>
  <conditionalFormatting sqref="P2:P9">
    <cfRule type="colorScale" priority="1">
      <colorScale>
        <cfvo type="min"/>
        <cfvo type="percentile" val="50"/>
        <cfvo type="max"/>
        <color rgb="FFF8696B"/>
        <color rgb="FFFCFCFF"/>
        <color rgb="FF63BE7B"/>
      </colorScale>
    </cfRule>
  </conditionalFormatting>
  <conditionalFormatting sqref="P4">
    <cfRule type="colorScale" priority="246">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onditionalFormatting>
  <conditionalFormatting sqref="P5">
    <cfRule type="colorScale" priority="196">
      <colorScale>
        <cfvo type="min"/>
        <cfvo type="percentile" val="50"/>
        <cfvo type="max"/>
        <color rgb="FFF8696B"/>
        <color rgb="FFFCFCFF"/>
        <color rgb="FF63BE7B"/>
      </colorScale>
    </cfRule>
    <cfRule type="colorScale" priority="235">
      <colorScale>
        <cfvo type="min"/>
        <cfvo type="percentile" val="50"/>
        <cfvo type="max"/>
        <color rgb="FFF8696B"/>
        <color rgb="FFFCFCFF"/>
        <color rgb="FF63BE7B"/>
      </colorScale>
    </cfRule>
  </conditionalFormatting>
  <conditionalFormatting sqref="P6">
    <cfRule type="colorScale" priority="140">
      <colorScale>
        <cfvo type="min"/>
        <cfvo type="percentile" val="50"/>
        <cfvo type="max"/>
        <color rgb="FFF8696B"/>
        <color rgb="FFFCFCFF"/>
        <color rgb="FF63BE7B"/>
      </colorScale>
    </cfRule>
    <cfRule type="colorScale" priority="169">
      <colorScale>
        <cfvo type="min"/>
        <cfvo type="percentile" val="50"/>
        <cfvo type="max"/>
        <color rgb="FFF8696B"/>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onditionalFormatting>
  <conditionalFormatting sqref="P7">
    <cfRule type="colorScale" priority="84">
      <colorScale>
        <cfvo type="min"/>
        <cfvo type="percentile" val="50"/>
        <cfvo type="max"/>
        <color rgb="FFF8696B"/>
        <color rgb="FFFCFCFF"/>
        <color rgb="FF63BE7B"/>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onditionalFormatting>
  <conditionalFormatting sqref="P8:P9">
    <cfRule type="colorScale" priority="40">
      <colorScale>
        <cfvo type="min"/>
        <cfvo type="percentile" val="50"/>
        <cfvo type="max"/>
        <color rgb="FFF8696B"/>
        <color rgb="FFFCFCFF"/>
        <color rgb="FF63BE7B"/>
      </colorScale>
    </cfRule>
    <cfRule type="colorScale" priority="67">
      <colorScale>
        <cfvo type="min"/>
        <cfvo type="percentile" val="50"/>
        <cfvo type="max"/>
        <color rgb="FFF8696B"/>
        <color rgb="FFFCFCFF"/>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onditionalFormatting>
  <hyperlinks>
    <hyperlink ref="A6" r:id="rId1" display="Consumer/RMS.PA.xlsx" xr:uid="{BE5017D8-1EFF-154B-A60F-BAF41BEB324F}"/>
    <hyperlink ref="A5" r:id="rId2" display="Consumer/MC.PA.xlsx" xr:uid="{9CF6A1BE-FEE8-724F-A2DF-C56BA7A507C7}"/>
    <hyperlink ref="A8" r:id="rId3" display="Consumer/CMG.xlsx" xr:uid="{F64DE267-6D73-DF42-A265-CC36392460CE}"/>
    <hyperlink ref="A7" r:id="rId4" display="Consumer/RACE.xlsx" xr:uid="{34295FD0-D890-9447-81A8-75249EC0662A}"/>
    <hyperlink ref="A2" r:id="rId5" display="Consumer/ELF.xlsx" xr:uid="{D73723BD-8401-754B-A80F-E424D7E6A0B7}"/>
    <hyperlink ref="A3" r:id="rId6" display="Consumer/BIRK.xlsx" xr:uid="{A9EAF3BE-1D0A-F743-A772-D6C9830BB0A8}"/>
    <hyperlink ref="A9" r:id="rId7" display="Consumer/BROS.xlsx" xr:uid="{1F35B541-3381-F64E-835C-3D9C92AF46B9}"/>
    <hyperlink ref="A4" r:id="rId8" display="Consumer/PM.xlsx" xr:uid="{32F56A7F-84AE-874E-8077-E659C7740D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F21E-7A9D-8042-BE08-7B736FE02C83}">
  <dimension ref="A1:Q33"/>
  <sheetViews>
    <sheetView workbookViewId="0">
      <pane ySplit="1" topLeftCell="A2" activePane="bottomLeft" state="frozen"/>
      <selection pane="bottomLeft" activeCell="A8" sqref="A8:P8"/>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21</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41">
        <v>#VALUE!</v>
      </c>
      <c r="B2" s="12" cm="1">
        <f t="array" aca="1" ref="B2" ca="1">_FV(A2,"Price",TRUE)</f>
        <v>88.314999999999998</v>
      </c>
      <c r="C2" s="5">
        <f>'[41]DCF Model'!$K$6</f>
        <v>0.59912510890481685</v>
      </c>
      <c r="D2" s="5">
        <f>'[41]DCF Model'!$K$11</f>
        <v>0.10722107158702721</v>
      </c>
      <c r="E2" s="5">
        <f>'[41]DCF Model'!$K$16</f>
        <v>0.22459279631706425</v>
      </c>
      <c r="F2" s="5">
        <f>'[41]DCF Model'!$K$19</f>
        <v>0.34674294436464698</v>
      </c>
      <c r="G2" s="5">
        <f>'[41]DCF Model'!$E$3</f>
        <v>0.63726851851851851</v>
      </c>
      <c r="H2" s="5">
        <f>'[41]DCF Model'!$E$4</f>
        <v>0.3167105263157895</v>
      </c>
      <c r="I2" s="5">
        <f>'[41]DCF Model'!$E$5</f>
        <v>0.33355263157894738</v>
      </c>
      <c r="J2" s="5">
        <f>'[41]DCF Model'!$E$6</f>
        <v>0.35699999999999998</v>
      </c>
      <c r="K2" s="7">
        <f>'[41]DCF Model'!$C$3</f>
        <v>4.0340572177631575</v>
      </c>
      <c r="L2" s="7">
        <f>'[41]DCF Model'!$C$4</f>
        <v>12.737363878271708</v>
      </c>
      <c r="M2" s="8">
        <f>'[41]DCF Model'!$C$5</f>
        <v>8.2684159785888903E-2</v>
      </c>
      <c r="N2" s="9">
        <f>'[41]DCF Model'!$C$6</f>
        <v>8.031481703046647E-3</v>
      </c>
      <c r="O2" s="10" cm="1">
        <f t="array" aca="1" ref="O2" ca="1">_FV(A2,"Market cap",TRUE)</f>
        <v>6131766971</v>
      </c>
      <c r="P2" s="5">
        <f>AVERAGE(C2,D2,E2,F2,G2,H2,I2,J2)</f>
        <v>0.3652766996983513</v>
      </c>
      <c r="Q2" s="14" t="str" cm="1">
        <f t="array" aca="1" ref="Q2" ca="1">_FV(A2,"Industry")</f>
        <v>Healthcare Equipment &amp; Supplies</v>
      </c>
    </row>
    <row r="3" spans="1:17" ht="34" customHeight="1" x14ac:dyDescent="0.2">
      <c r="A3" s="11" t="e" vm="42">
        <v>#VALUE!</v>
      </c>
      <c r="B3" s="12" cm="1">
        <f t="array" aca="1" ref="B3" ca="1">_FV(A3,"Price",TRUE)</f>
        <v>107.63</v>
      </c>
      <c r="C3" s="5">
        <f>'[42]DCF Model'!$K$6</f>
        <v>-0.2120451977411888</v>
      </c>
      <c r="D3" s="5">
        <f>'[42]DCF Model'!$K$11</f>
        <v>0.15336542419716367</v>
      </c>
      <c r="E3" s="5">
        <f>'[42]DCF Model'!$K$16</f>
        <v>0.15964350762086257</v>
      </c>
      <c r="F3" s="5">
        <f>'[42]DCF Model'!$K$19</f>
        <v>0.1461035606390258</v>
      </c>
      <c r="G3" s="5">
        <f>'[42]DCF Model'!$E$3</f>
        <v>0.84601744186046512</v>
      </c>
      <c r="H3" s="5">
        <f>'[42]DCF Model'!$E$4</f>
        <v>0.35034397073372753</v>
      </c>
      <c r="I3" s="5">
        <f>'[42]DCF Model'!$F$20</f>
        <v>0.30303936681775301</v>
      </c>
      <c r="J3" s="5">
        <f>'[42]DCF Model'!$E$6</f>
        <v>0.68400000000000005</v>
      </c>
      <c r="K3" s="7">
        <f>'[42]DCF Model'!$C$3</f>
        <v>8.5686376918298315</v>
      </c>
      <c r="L3" s="7">
        <f>'[42]DCF Model'!$C$4</f>
        <v>24.457785512576343</v>
      </c>
      <c r="M3" s="8">
        <f>'[42]DCF Model'!$C$5</f>
        <v>3.5366108092853552E-2</v>
      </c>
      <c r="N3" s="9">
        <f>'[42]DCF Model'!$C$6</f>
        <v>-1.2180825940086404E-2</v>
      </c>
      <c r="O3" s="10" cm="1">
        <f t="array" aca="1" ref="O3" ca="1">_FV(A3,"Market cap",TRUE)</f>
        <v>372418700000</v>
      </c>
      <c r="P3" s="5">
        <f>AVERAGE(C3,D3,E3,F3,G3,H3,I3,J3)</f>
        <v>0.30380850926597613</v>
      </c>
      <c r="Q3" s="14" t="str" cm="1">
        <f t="array" aca="1" ref="Q3" ca="1">_FV(A3,"Industry")</f>
        <v>Pharmaceuticals</v>
      </c>
    </row>
    <row r="4" spans="1:17" ht="34" customHeight="1" x14ac:dyDescent="0.2">
      <c r="A4" s="11" t="e" vm="43">
        <v>#VALUE!</v>
      </c>
      <c r="B4" s="12" cm="1">
        <f t="array" aca="1" ref="B4" ca="1">_FV(A4,"Price",TRUE)</f>
        <v>797.45</v>
      </c>
      <c r="C4" s="5">
        <f>'[43]DCF Model'!$K$6</f>
        <v>-0.50692903877727091</v>
      </c>
      <c r="D4" s="5">
        <f>'[43]DCF Model'!$K$11</f>
        <v>0.22463580631806573</v>
      </c>
      <c r="E4" s="5">
        <f>'[43]DCF Model'!$K$16</f>
        <v>0.5356292253408359</v>
      </c>
      <c r="F4" s="5">
        <f>'[43]DCF Model'!$K$19</f>
        <v>0.51720261021135383</v>
      </c>
      <c r="G4" s="5">
        <f>'[43]DCF Model'!$E$3</f>
        <v>0.79246278279216975</v>
      </c>
      <c r="H4" s="5">
        <f>'[43]DCF Model'!$E$4</f>
        <v>0.26224677716390421</v>
      </c>
      <c r="I4" s="5">
        <f>'[43]DCF Model'!$E$5</f>
        <v>0.20437655725273535</v>
      </c>
      <c r="J4" s="5">
        <f>'[43]DCF Model'!$E$6</f>
        <v>0.29099999999999998</v>
      </c>
      <c r="K4" s="7">
        <f>'[43]DCF Model'!$C$3</f>
        <v>15.970326400173329</v>
      </c>
      <c r="L4" s="7">
        <f>'[43]DCF Model'!$C$4</f>
        <v>60.898084517514874</v>
      </c>
      <c r="M4" s="8">
        <f>'[43]DCF Model'!$C$5</f>
        <v>1.2797268642581858E-2</v>
      </c>
      <c r="N4" s="9">
        <f>'[43]DCF Model'!$C$6</f>
        <v>-1.825299503478206E-3</v>
      </c>
      <c r="O4" s="10" cm="1">
        <f t="array" aca="1" ref="O4" ca="1">_FV(A4,"Market cap",TRUE)</f>
        <v>757031804965</v>
      </c>
      <c r="P4" s="5">
        <f>AVERAGE(C4,D4,E4,F4,G4,H4,I4,J4)</f>
        <v>0.29007809003772422</v>
      </c>
      <c r="Q4" s="14" t="str" cm="1">
        <f t="array" aca="1" ref="Q4" ca="1">_FV(A4,"Industry")</f>
        <v>Pharmaceuticals</v>
      </c>
    </row>
    <row r="5" spans="1:17" ht="34" customHeight="1" x14ac:dyDescent="0.2">
      <c r="A5" s="11" t="e" vm="44">
        <v>#VALUE!</v>
      </c>
      <c r="B5" s="12" cm="1">
        <f t="array" aca="1" ref="B5" ca="1">_FV(A5,"Price",TRUE)</f>
        <v>23.62</v>
      </c>
      <c r="C5" s="5">
        <f>'[44]DCF Model'!$K$6</f>
        <v>-0.14949802252381406</v>
      </c>
      <c r="D5" s="5">
        <f>'[44]DCF Model'!$K$11</f>
        <v>0.30369276554060237</v>
      </c>
      <c r="E5" s="5">
        <f>'[44]DCF Model'!$K$16</f>
        <v>0.10181011679388424</v>
      </c>
      <c r="F5" s="5">
        <f>'[44]DCF Model'!$K$19</f>
        <v>0.25326870168114729</v>
      </c>
      <c r="G5" s="5">
        <f>'[44]DCF Model'!$E$3</f>
        <v>0.81995412844036697</v>
      </c>
      <c r="H5" s="5">
        <f>'[44]DCF Model'!$E$4</f>
        <v>0.14900888585099112</v>
      </c>
      <c r="I5" s="5">
        <f>'[44]DCF Model'!$E$5</f>
        <v>0.11209842788790157</v>
      </c>
      <c r="J5" s="5">
        <f>'[44]DCF Model'!$E$6</f>
        <v>0.16800000000000001</v>
      </c>
      <c r="K5" s="7">
        <f>'[44]DCF Model'!$C$3</f>
        <v>3.4649145618591932</v>
      </c>
      <c r="L5" s="7">
        <f>'[44]DCF Model'!$C$4</f>
        <v>23.253073412844035</v>
      </c>
      <c r="M5" s="8">
        <f>'[44]DCF Model'!$C$5</f>
        <v>3.2352436369383994E-2</v>
      </c>
      <c r="N5" s="9">
        <f>'[44]DCF Model'!$C$6</f>
        <v>1.3113174496767336E-2</v>
      </c>
      <c r="O5" s="10" cm="1">
        <f t="array" aca="1" ref="O5" ca="1">_FV(A5,"Market cap",TRUE)</f>
        <v>5112459244</v>
      </c>
      <c r="P5" s="5">
        <f>AVERAGE(C5,D5,E5,F5,G5,H5,I5,J5)</f>
        <v>0.21979187545888493</v>
      </c>
      <c r="Q5" s="14" t="str" cm="1">
        <f t="array" aca="1" ref="Q5" ca="1">_FV(A5,"Industry")</f>
        <v>Healthcare Providers &amp; Services</v>
      </c>
    </row>
    <row r="6" spans="1:17" ht="34" customHeight="1" x14ac:dyDescent="0.2">
      <c r="A6" s="11" t="e" vm="45">
        <v>#VALUE!</v>
      </c>
      <c r="B6" s="12" cm="1">
        <f t="array" aca="1" ref="B6" ca="1">_FV(A6,"Price",TRUE)</f>
        <v>85.5</v>
      </c>
      <c r="C6" s="5">
        <f>'[45]DCF Model'!$K$6</f>
        <v>-0.42214208036840806</v>
      </c>
      <c r="D6" s="5">
        <f>'[45]DCF Model'!$K$11</f>
        <v>0.33875905603887813</v>
      </c>
      <c r="E6" s="5">
        <f>'[45]DCF Model'!$K$16</f>
        <v>0.51879827926443789</v>
      </c>
      <c r="F6" s="5">
        <f>'[45]DCF Model'!$K$19</f>
        <v>0.68440080434689599</v>
      </c>
      <c r="G6" s="5">
        <f>'[45]DCF Model'!$E$3</f>
        <v>0.63783112582781454</v>
      </c>
      <c r="H6" s="5">
        <f>'[45]DCF Model'!$E$4</f>
        <v>7.9726651480637817E-2</v>
      </c>
      <c r="I6" s="5">
        <f>'[45]DCF Model'!$E$5</f>
        <v>-0.1070615034168565</v>
      </c>
      <c r="J6" s="5">
        <f>'[45]DCF Model'!$E$6</f>
        <v>1E-3</v>
      </c>
      <c r="K6" s="7">
        <f>'[45]DCF Model'!$C$3</f>
        <v>6.5364691571753983</v>
      </c>
      <c r="L6" s="7">
        <f>'[45]DCF Model'!$C$4</f>
        <v>81.98599885714286</v>
      </c>
      <c r="M6" s="8">
        <f>'[45]DCF Model'!$C$5</f>
        <v>-1.6379103280756691E-2</v>
      </c>
      <c r="N6" s="9">
        <f>'[45]DCF Model'!$C$6</f>
        <v>0.05</v>
      </c>
      <c r="O6" s="10" cm="1">
        <f t="array" aca="1" ref="O6" ca="1">_FV(A6,"Market cap",TRUE)</f>
        <v>2869509960</v>
      </c>
      <c r="P6" s="5">
        <f>AVERAGE(C6,D6,E6,F6,G6,H6,I6,J6)</f>
        <v>0.21641404164667499</v>
      </c>
      <c r="Q6" s="14" t="str" cm="1">
        <f t="array" aca="1" ref="Q6" ca="1">_FV(A6,"Industry")</f>
        <v>Healthcare Equipment &amp; Supplies</v>
      </c>
    </row>
    <row r="7" spans="1:17" ht="34" customHeight="1" x14ac:dyDescent="0.2">
      <c r="A7" s="11" t="e" vm="46">
        <v>#VALUE!</v>
      </c>
      <c r="B7" s="12" cm="1">
        <f t="array" aca="1" ref="B7" ca="1">_FV(A7,"Price",TRUE)</f>
        <v>502.45</v>
      </c>
      <c r="C7" s="5">
        <f>'[46]DCF Model'!$K$6</f>
        <v>-0.29440628646312395</v>
      </c>
      <c r="D7" s="5">
        <f>'[46]DCF Model'!$K$11</f>
        <v>9.5325873644635323E-2</v>
      </c>
      <c r="E7" s="5">
        <f>'[46]DCF Model'!$K$16</f>
        <v>0.13980267932716967</v>
      </c>
      <c r="F7" s="5">
        <f>'[46]DCF Model'!$K$19</f>
        <v>0.11900530673694951</v>
      </c>
      <c r="G7" s="5">
        <f>'[46]DCF Model'!$E$3</f>
        <v>0.55162630459013073</v>
      </c>
      <c r="H7" s="5">
        <f>'[46]DCF Model'!$E$4</f>
        <v>0.37652677013499863</v>
      </c>
      <c r="I7" s="5">
        <f>'[46]DCF Model'!$E$5</f>
        <v>0.39489392965377906</v>
      </c>
      <c r="J7" s="5">
        <f>'[46]DCF Model'!$E$6</f>
        <v>0.218</v>
      </c>
      <c r="K7" s="7">
        <f>'[46]DCF Model'!$C$3</f>
        <v>11.700759482780787</v>
      </c>
      <c r="L7" s="7">
        <f>'[46]DCF Model'!$C$4</f>
        <v>31.07550488</v>
      </c>
      <c r="M7" s="8">
        <f>'[46]DCF Model'!$C$5</f>
        <v>3.3749427140598656E-2</v>
      </c>
      <c r="N7" s="9">
        <f>'[46]DCF Model'!$C$6</f>
        <v>-2.8632689692971169E-3</v>
      </c>
      <c r="O7" s="10" cm="1">
        <f t="array" aca="1" ref="O7" ca="1">_FV(A7,"Market cap",TRUE)</f>
        <v>129683450390</v>
      </c>
      <c r="P7" s="5">
        <f>AVERAGE(C7,D7,E7,F7,G7,H7,I7,J7)</f>
        <v>0.20009682220306735</v>
      </c>
      <c r="Q7" s="14" t="str" cm="1">
        <f t="array" aca="1" ref="Q7" ca="1">_FV(A7,"Industry")</f>
        <v>Biotechnology &amp; Medical Research</v>
      </c>
    </row>
    <row r="8" spans="1:17" ht="34" customHeight="1" x14ac:dyDescent="0.2">
      <c r="A8" s="11" t="e" vm="47">
        <v>#VALUE!</v>
      </c>
      <c r="B8" s="12" cm="1">
        <f t="array" aca="1" ref="B8" ca="1">_FV(A8,"Price",TRUE)</f>
        <v>524.28</v>
      </c>
      <c r="C8" s="5">
        <f ca="1">'[47]DCF Model'!$K$6</f>
        <v>-0.68488072828276048</v>
      </c>
      <c r="D8" s="5">
        <f>'[47]DCF Model'!$K$11</f>
        <v>0.14853546579836796</v>
      </c>
      <c r="E8" s="5">
        <f>'[47]DCF Model'!$K$16</f>
        <v>0.20508108213122714</v>
      </c>
      <c r="F8" s="5">
        <f>'[47]DCF Model'!$K$19</f>
        <v>0.59562795248374811</v>
      </c>
      <c r="G8" s="5">
        <f>'[47]DCF Model'!$E$3</f>
        <v>0.66381246490735546</v>
      </c>
      <c r="H8" s="5">
        <f>'[47]DCF Model'!$E$4</f>
        <v>0.30712530712530711</v>
      </c>
      <c r="I8" s="5">
        <f>'[47]DCF Model'!$E$5</f>
        <v>0.21805896805896807</v>
      </c>
      <c r="J8" s="5">
        <f>'[47]DCF Model'!$E$6</f>
        <v>0.129</v>
      </c>
      <c r="K8" s="7">
        <f ca="1">'[47]DCF Model'!$C$3</f>
        <v>22.940753787714989</v>
      </c>
      <c r="L8" s="7">
        <f ca="1">'[47]DCF Model'!$C$4</f>
        <v>74.695094332799997</v>
      </c>
      <c r="M8" s="8">
        <f ca="1">'[47]DCF Model'!$C$5</f>
        <v>9.5053096370242597E-3</v>
      </c>
      <c r="N8" s="9">
        <f>'[47]DCF Model'!$C$6</f>
        <v>-5.1937687715971259E-4</v>
      </c>
      <c r="O8" s="10" cm="1">
        <f t="array" aca="1" ref="O8" ca="1">_FV(A8,"Market cap",TRUE)</f>
        <v>186737735832</v>
      </c>
      <c r="P8" s="5">
        <f ca="1">AVERAGE(C8,D8,E8,F8,G8,H8,I8,J8)</f>
        <v>0.19779506402777669</v>
      </c>
      <c r="Q8" s="14" t="str" cm="1">
        <f t="array" aca="1" ref="Q8" ca="1">_FV(A8,"Industry")</f>
        <v>Healthcare Equipment &amp; Supplies</v>
      </c>
    </row>
    <row r="9" spans="1:17" ht="34" customHeight="1" x14ac:dyDescent="0.2">
      <c r="A9" s="11" t="e" vm="48">
        <v>#VALUE!</v>
      </c>
      <c r="B9" s="12" cm="1">
        <f t="array" aca="1" ref="B9" ca="1">_FV(A9,"Price",TRUE)</f>
        <v>86.9</v>
      </c>
      <c r="C9" s="5">
        <f>'[48]DCF Model'!$K$6</f>
        <v>-0.63350525226818122</v>
      </c>
      <c r="D9" s="5">
        <f>'[48]DCF Model'!$K$11</f>
        <v>0.10815082838437165</v>
      </c>
      <c r="E9" s="5">
        <f>'[48]DCF Model'!$K$16</f>
        <v>0.35435621951047269</v>
      </c>
      <c r="F9" s="5">
        <f>'[48]DCF Model'!$K$19</f>
        <v>0.18625877331416513</v>
      </c>
      <c r="G9" s="5">
        <f>'[48]DCF Model'!$E$3</f>
        <v>0.69164325842696628</v>
      </c>
      <c r="H9" s="5">
        <f>'[48]DCF Model'!$E$4</f>
        <v>0.21911321566939301</v>
      </c>
      <c r="I9" s="5">
        <f>'[48]DCF Model'!$E$5</f>
        <v>0.1841215177418363</v>
      </c>
      <c r="J9" s="5">
        <f>'[48]DCF Model'!$E$6</f>
        <v>6.8000000000000005E-2</v>
      </c>
      <c r="K9" s="7">
        <f>'[48]DCF Model'!$C$3</f>
        <v>7.8345489207305823</v>
      </c>
      <c r="L9" s="7">
        <f>'[48]DCF Model'!$C$4</f>
        <v>35.755711479090657</v>
      </c>
      <c r="M9" s="8">
        <f>'[48]DCF Model'!$C$5</f>
        <v>2.3501227652640237E-2</v>
      </c>
      <c r="N9" s="9">
        <f>'[48]DCF Model'!$C$6</f>
        <v>7.6895684275866127E-3</v>
      </c>
      <c r="O9" s="10" cm="1">
        <f t="array" aca="1" ref="O9" ca="1">_FV(A9,"Market cap",TRUE)</f>
        <v>127397600000</v>
      </c>
      <c r="P9" s="5">
        <f>AVERAGE(C9,D9,E9,F9,G9,H9,I9,J9)</f>
        <v>0.147267320097378</v>
      </c>
      <c r="Q9" s="14" t="str" cm="1">
        <f t="array" aca="1" ref="Q9" ca="1">_FV(A9,"Industry")</f>
        <v>Healthcare Equipment &amp; Supplies</v>
      </c>
    </row>
    <row r="10" spans="1:17" ht="34" customHeight="1" x14ac:dyDescent="0.2">
      <c r="A10" s="11"/>
      <c r="B10" s="12"/>
      <c r="J10" s="6"/>
      <c r="M10" s="8"/>
      <c r="O10" s="10"/>
      <c r="P10" s="6"/>
    </row>
    <row r="11" spans="1:17" ht="34" customHeight="1" x14ac:dyDescent="0.2">
      <c r="A11" s="11"/>
      <c r="B11" s="12"/>
      <c r="J11" s="6"/>
      <c r="M11" s="8"/>
      <c r="O11" s="10"/>
      <c r="P11" s="6"/>
    </row>
    <row r="12" spans="1:17" ht="34" customHeight="1" x14ac:dyDescent="0.2">
      <c r="A12" s="11"/>
      <c r="B12" s="12"/>
      <c r="J12" s="6"/>
      <c r="M12" s="8"/>
      <c r="O12" s="10"/>
      <c r="P12" s="6"/>
    </row>
    <row r="13" spans="1:17" ht="34" customHeight="1" x14ac:dyDescent="0.2">
      <c r="A13" s="11"/>
      <c r="B13" s="12"/>
      <c r="J13" s="6"/>
      <c r="M13" s="8"/>
      <c r="O13" s="10"/>
      <c r="P13" s="6"/>
    </row>
    <row r="14" spans="1:17" ht="34" customHeight="1" x14ac:dyDescent="0.2">
      <c r="A14" s="11"/>
      <c r="B14" s="12"/>
      <c r="J14" s="6"/>
      <c r="M14" s="8"/>
      <c r="O14" s="10"/>
      <c r="P14" s="6"/>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3">
    <cfRule type="colorScale" priority="4427">
      <colorScale>
        <cfvo type="min"/>
        <cfvo type="percentile" val="50"/>
        <cfvo type="max"/>
        <color rgb="FFF8696B"/>
        <color rgb="FFFCFCFF"/>
        <color rgb="FF63BE7B"/>
      </colorScale>
    </cfRule>
  </conditionalFormatting>
  <conditionalFormatting sqref="C2:C4">
    <cfRule type="colorScale" priority="4440">
      <colorScale>
        <cfvo type="min"/>
        <cfvo type="percentile" val="50"/>
        <cfvo type="max"/>
        <color rgb="FFF8696B"/>
        <color rgb="FFFCFCFF"/>
        <color rgb="FF63BE7B"/>
      </colorScale>
    </cfRule>
  </conditionalFormatting>
  <conditionalFormatting sqref="C2:C6">
    <cfRule type="colorScale" priority="7821">
      <colorScale>
        <cfvo type="min"/>
        <cfvo type="percentile" val="50"/>
        <cfvo type="max"/>
        <color rgb="FFF8696B"/>
        <color rgb="FFFCFCFF"/>
        <color rgb="FF63BE7B"/>
      </colorScale>
    </cfRule>
  </conditionalFormatting>
  <conditionalFormatting sqref="C2:C7">
    <cfRule type="colorScale" priority="264">
      <colorScale>
        <cfvo type="min"/>
        <cfvo type="percentile" val="50"/>
        <cfvo type="max"/>
        <color rgb="FFF8696B"/>
        <color rgb="FFFCFCFF"/>
        <color rgb="FF63BE7B"/>
      </colorScale>
    </cfRule>
  </conditionalFormatting>
  <conditionalFormatting sqref="C2:C8">
    <cfRule type="colorScale" priority="129">
      <colorScale>
        <cfvo type="min"/>
        <cfvo type="percentile" val="50"/>
        <cfvo type="max"/>
        <color rgb="FFF8696B"/>
        <color rgb="FFFCFCFF"/>
        <color rgb="FF63BE7B"/>
      </colorScale>
    </cfRule>
  </conditionalFormatting>
  <conditionalFormatting sqref="C5:J5">
    <cfRule type="colorScale" priority="355">
      <colorScale>
        <cfvo type="min"/>
        <cfvo type="percentile" val="50"/>
        <cfvo type="max"/>
        <color rgb="FFF8696B"/>
        <color rgb="FFFCFCFF"/>
        <color rgb="FF63BE7B"/>
      </colorScale>
    </cfRule>
    <cfRule type="colorScale" priority="365">
      <colorScale>
        <cfvo type="min"/>
        <cfvo type="percentile" val="50"/>
        <cfvo type="max"/>
        <color rgb="FFF8696B"/>
        <color rgb="FFFCFCFF"/>
        <color rgb="FF63BE7B"/>
      </colorScale>
    </cfRule>
    <cfRule type="colorScale" priority="386">
      <colorScale>
        <cfvo type="min"/>
        <cfvo type="percentile" val="50"/>
        <cfvo type="max"/>
        <color rgb="FFF8696B"/>
        <color rgb="FFFCFCFF"/>
        <color rgb="FF63BE7B"/>
      </colorScale>
    </cfRule>
    <cfRule type="colorScale" priority="392">
      <colorScale>
        <cfvo type="min"/>
        <cfvo type="percentile" val="50"/>
        <cfvo type="max"/>
        <color rgb="FFF8696B"/>
        <color rgb="FFFCFCFF"/>
        <color rgb="FF63BE7B"/>
      </colorScale>
    </cfRule>
  </conditionalFormatting>
  <conditionalFormatting sqref="C6:J6">
    <cfRule type="colorScale" priority="277">
      <colorScale>
        <cfvo type="min"/>
        <cfvo type="percentile" val="50"/>
        <cfvo type="max"/>
        <color rgb="FFF8696B"/>
        <color rgb="FFFCFCFF"/>
        <color rgb="FF63BE7B"/>
      </colorScale>
    </cfRule>
  </conditionalFormatting>
  <conditionalFormatting sqref="C7:J7">
    <cfRule type="colorScale" priority="142">
      <colorScale>
        <cfvo type="min"/>
        <cfvo type="percentile" val="50"/>
        <cfvo type="max"/>
        <color rgb="FFF8696B"/>
        <color rgb="FFFCFCFF"/>
        <color rgb="FF63BE7B"/>
      </colorScale>
    </cfRule>
    <cfRule type="colorScale" priority="184">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13">
      <colorScale>
        <cfvo type="min"/>
        <cfvo type="percentile" val="50"/>
        <cfvo type="max"/>
        <color rgb="FFF8696B"/>
        <color rgb="FFFCFCFF"/>
        <color rgb="FF63BE7B"/>
      </colorScale>
    </cfRule>
    <cfRule type="colorScale" priority="220">
      <colorScale>
        <cfvo type="min"/>
        <cfvo type="percentile" val="50"/>
        <cfvo type="max"/>
        <color rgb="FFF8696B"/>
        <color rgb="FFFCFCFF"/>
        <color rgb="FF63BE7B"/>
      </colorScale>
    </cfRule>
    <cfRule type="colorScale" priority="227">
      <colorScale>
        <cfvo type="min"/>
        <cfvo type="percentile" val="50"/>
        <cfvo type="max"/>
        <color rgb="FFF8696B"/>
        <color rgb="FFFCFCFF"/>
        <color rgb="FF63BE7B"/>
      </colorScale>
    </cfRule>
    <cfRule type="colorScale" priority="234">
      <colorScale>
        <cfvo type="min"/>
        <cfvo type="percentile" val="50"/>
        <cfvo type="max"/>
        <color rgb="FFF8696B"/>
        <color rgb="FFFCFCFF"/>
        <color rgb="FF63BE7B"/>
      </colorScale>
    </cfRule>
    <cfRule type="colorScale" priority="243">
      <colorScale>
        <cfvo type="min"/>
        <cfvo type="percentile" val="50"/>
        <cfvo type="max"/>
        <color rgb="FFF8696B"/>
        <color rgb="FFFCFCFF"/>
        <color rgb="FF63BE7B"/>
      </colorScale>
    </cfRule>
    <cfRule type="colorScale" priority="249">
      <colorScale>
        <cfvo type="min"/>
        <cfvo type="percentile" val="50"/>
        <cfvo type="max"/>
        <color rgb="FFF8696B"/>
        <color rgb="FFFCFCFF"/>
        <color rgb="FF63BE7B"/>
      </colorScale>
    </cfRule>
  </conditionalFormatting>
  <conditionalFormatting sqref="K2:K3">
    <cfRule type="colorScale" priority="4435">
      <colorScale>
        <cfvo type="min"/>
        <cfvo type="percentile" val="50"/>
        <cfvo type="max"/>
        <color rgb="FF63BE7B"/>
        <color rgb="FFFCFCFF"/>
        <color rgb="FFF8696B"/>
      </colorScale>
    </cfRule>
  </conditionalFormatting>
  <conditionalFormatting sqref="K2:K4">
    <cfRule type="colorScale" priority="4448">
      <colorScale>
        <cfvo type="min"/>
        <cfvo type="percentile" val="50"/>
        <cfvo type="max"/>
        <color rgb="FF63BE7B"/>
        <color rgb="FFFCFCFF"/>
        <color rgb="FFF8696B"/>
      </colorScale>
    </cfRule>
  </conditionalFormatting>
  <conditionalFormatting sqref="K2:K6">
    <cfRule type="colorScale" priority="7869">
      <colorScale>
        <cfvo type="min"/>
        <cfvo type="percentile" val="50"/>
        <cfvo type="max"/>
        <color rgb="FF63BE7B"/>
        <color rgb="FFFCFCFF"/>
        <color rgb="FFF8696B"/>
      </colorScale>
    </cfRule>
  </conditionalFormatting>
  <conditionalFormatting sqref="K2:K7">
    <cfRule type="colorScale" priority="254">
      <colorScale>
        <cfvo type="min"/>
        <cfvo type="percentile" val="50"/>
        <cfvo type="max"/>
        <color rgb="FF63BE7B"/>
        <color rgb="FFFCFCFF"/>
        <color rgb="FFF8696B"/>
      </colorScale>
    </cfRule>
  </conditionalFormatting>
  <conditionalFormatting sqref="K2:K8">
    <cfRule type="colorScale" priority="113">
      <colorScale>
        <cfvo type="min"/>
        <cfvo type="percentile" val="50"/>
        <cfvo type="max"/>
        <color rgb="FF63BE7B"/>
        <color rgb="FFFCFCFF"/>
        <color rgb="FFF8696B"/>
      </colorScale>
    </cfRule>
  </conditionalFormatting>
  <conditionalFormatting sqref="K5">
    <cfRule type="colorScale" priority="341">
      <colorScale>
        <cfvo type="min"/>
        <cfvo type="percentile" val="50"/>
        <cfvo type="max"/>
        <color rgb="FF63BE7B"/>
        <color rgb="FFFCFCFF"/>
        <color rgb="FFF8696B"/>
      </colorScale>
    </cfRule>
    <cfRule type="colorScale" priority="359">
      <colorScale>
        <cfvo type="min"/>
        <cfvo type="percentile" val="50"/>
        <cfvo type="max"/>
        <color rgb="FF63BE7B"/>
        <color rgb="FFFCFCFF"/>
        <color rgb="FFF8696B"/>
      </colorScale>
    </cfRule>
    <cfRule type="colorScale" priority="372">
      <colorScale>
        <cfvo type="min"/>
        <cfvo type="percentile" val="50"/>
        <cfvo type="max"/>
        <color rgb="FF63BE7B"/>
        <color rgb="FFFCFCFF"/>
        <color rgb="FFF8696B"/>
      </colorScale>
    </cfRule>
    <cfRule type="colorScale" priority="390">
      <colorScale>
        <cfvo type="min"/>
        <cfvo type="percentile" val="50"/>
        <cfvo type="max"/>
        <color rgb="FF63BE7B"/>
        <color rgb="FFFCFCFF"/>
        <color rgb="FFF8696B"/>
      </colorScale>
    </cfRule>
  </conditionalFormatting>
  <conditionalFormatting sqref="K6">
    <cfRule type="colorScale" priority="269">
      <colorScale>
        <cfvo type="min"/>
        <cfvo type="percentile" val="50"/>
        <cfvo type="max"/>
        <color rgb="FF63BE7B"/>
        <color rgb="FFFCFCFF"/>
        <color rgb="FFF8696B"/>
      </colorScale>
    </cfRule>
  </conditionalFormatting>
  <conditionalFormatting sqref="K7">
    <cfRule type="colorScale" priority="134">
      <colorScale>
        <cfvo type="min"/>
        <cfvo type="percentile" val="50"/>
        <cfvo type="max"/>
        <color rgb="FF63BE7B"/>
        <color rgb="FFFCFCFF"/>
        <color rgb="FFF8696B"/>
      </colorScale>
    </cfRule>
    <cfRule type="colorScale" priority="146">
      <colorScale>
        <cfvo type="min"/>
        <cfvo type="percentile" val="50"/>
        <cfvo type="max"/>
        <color rgb="FF63BE7B"/>
        <color rgb="FFFCFCFF"/>
        <color rgb="FFF8696B"/>
      </colorScale>
    </cfRule>
    <cfRule type="colorScale" priority="187">
      <colorScale>
        <cfvo type="min"/>
        <cfvo type="percentile" val="50"/>
        <cfvo type="max"/>
        <color rgb="FF63BE7B"/>
        <color rgb="FFFCFCFF"/>
        <color rgb="FFF8696B"/>
      </colorScale>
    </cfRule>
    <cfRule type="colorScale" priority="210">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fRule type="colorScale" priority="224">
      <colorScale>
        <cfvo type="min"/>
        <cfvo type="percentile" val="50"/>
        <cfvo type="max"/>
        <color rgb="FF63BE7B"/>
        <color rgb="FFFCFCFF"/>
        <color rgb="FFF8696B"/>
      </colorScale>
    </cfRule>
    <cfRule type="colorScale" priority="231">
      <colorScale>
        <cfvo type="min"/>
        <cfvo type="percentile" val="50"/>
        <cfvo type="max"/>
        <color rgb="FF63BE7B"/>
        <color rgb="FFFCFCFF"/>
        <color rgb="FFF8696B"/>
      </colorScale>
    </cfRule>
    <cfRule type="colorScale" priority="238">
      <colorScale>
        <cfvo type="min"/>
        <cfvo type="percentile" val="50"/>
        <cfvo type="max"/>
        <color rgb="FF63BE7B"/>
        <color rgb="FFFCFCFF"/>
        <color rgb="FFF8696B"/>
      </colorScale>
    </cfRule>
    <cfRule type="colorScale" priority="247">
      <colorScale>
        <cfvo type="min"/>
        <cfvo type="percentile" val="50"/>
        <cfvo type="max"/>
        <color rgb="FF63BE7B"/>
        <color rgb="FFFCFCFF"/>
        <color rgb="FFF8696B"/>
      </colorScale>
    </cfRule>
  </conditionalFormatting>
  <conditionalFormatting sqref="L2:L3">
    <cfRule type="colorScale" priority="4436">
      <colorScale>
        <cfvo type="min"/>
        <cfvo type="percentile" val="50"/>
        <cfvo type="max"/>
        <color rgb="FF63BE7B"/>
        <color rgb="FFFCFCFF"/>
        <color rgb="FFF8696B"/>
      </colorScale>
    </cfRule>
  </conditionalFormatting>
  <conditionalFormatting sqref="L2:L4">
    <cfRule type="colorScale" priority="4449">
      <colorScale>
        <cfvo type="min"/>
        <cfvo type="percentile" val="50"/>
        <cfvo type="max"/>
        <color rgb="FF63BE7B"/>
        <color rgb="FFFCFCFF"/>
        <color rgb="FFF8696B"/>
      </colorScale>
    </cfRule>
  </conditionalFormatting>
  <conditionalFormatting sqref="L2:L6">
    <cfRule type="colorScale" priority="7875">
      <colorScale>
        <cfvo type="min"/>
        <cfvo type="percentile" val="50"/>
        <cfvo type="max"/>
        <color rgb="FF63BE7B"/>
        <color rgb="FFFCFCFF"/>
        <color rgb="FFF8696B"/>
      </colorScale>
    </cfRule>
  </conditionalFormatting>
  <conditionalFormatting sqref="L2:L7">
    <cfRule type="colorScale" priority="253">
      <colorScale>
        <cfvo type="min"/>
        <cfvo type="percentile" val="50"/>
        <cfvo type="max"/>
        <color rgb="FF63BE7B"/>
        <color rgb="FFFCFCFF"/>
        <color rgb="FFF8696B"/>
      </colorScale>
    </cfRule>
  </conditionalFormatting>
  <conditionalFormatting sqref="L2:L8">
    <cfRule type="colorScale" priority="112">
      <colorScale>
        <cfvo type="min"/>
        <cfvo type="percentile" val="50"/>
        <cfvo type="max"/>
        <color rgb="FF63BE7B"/>
        <color rgb="FFFCFCFF"/>
        <color rgb="FFF8696B"/>
      </colorScale>
    </cfRule>
  </conditionalFormatting>
  <conditionalFormatting sqref="L5">
    <cfRule type="colorScale" priority="340">
      <colorScale>
        <cfvo type="min"/>
        <cfvo type="percentile" val="50"/>
        <cfvo type="max"/>
        <color rgb="FF63BE7B"/>
        <color rgb="FFFCFCFF"/>
        <color rgb="FFF8696B"/>
      </colorScale>
    </cfRule>
    <cfRule type="colorScale" priority="358">
      <colorScale>
        <cfvo type="min"/>
        <cfvo type="percentile" val="50"/>
        <cfvo type="max"/>
        <color rgb="FF63BE7B"/>
        <color rgb="FFFCFCFF"/>
        <color rgb="FFF8696B"/>
      </colorScale>
    </cfRule>
    <cfRule type="colorScale" priority="371">
      <colorScale>
        <cfvo type="min"/>
        <cfvo type="percentile" val="50"/>
        <cfvo type="max"/>
        <color rgb="FF63BE7B"/>
        <color rgb="FFFCFCFF"/>
        <color rgb="FFF8696B"/>
      </colorScale>
    </cfRule>
    <cfRule type="colorScale" priority="389">
      <colorScale>
        <cfvo type="min"/>
        <cfvo type="percentile" val="50"/>
        <cfvo type="max"/>
        <color rgb="FF63BE7B"/>
        <color rgb="FFFCFCFF"/>
        <color rgb="FFF8696B"/>
      </colorScale>
    </cfRule>
  </conditionalFormatting>
  <conditionalFormatting sqref="L6">
    <cfRule type="colorScale" priority="268">
      <colorScale>
        <cfvo type="min"/>
        <cfvo type="percentile" val="50"/>
        <cfvo type="max"/>
        <color rgb="FF63BE7B"/>
        <color rgb="FFFCFCFF"/>
        <color rgb="FFF8696B"/>
      </colorScale>
    </cfRule>
  </conditionalFormatting>
  <conditionalFormatting sqref="L7">
    <cfRule type="colorScale" priority="133">
      <colorScale>
        <cfvo type="min"/>
        <cfvo type="percentile" val="50"/>
        <cfvo type="max"/>
        <color rgb="FF63BE7B"/>
        <color rgb="FFFCFCFF"/>
        <color rgb="FFF8696B"/>
      </colorScale>
    </cfRule>
    <cfRule type="colorScale" priority="145">
      <colorScale>
        <cfvo type="min"/>
        <cfvo type="percentile" val="50"/>
        <cfvo type="max"/>
        <color rgb="FF63BE7B"/>
        <color rgb="FFFCFCFF"/>
        <color rgb="FFF8696B"/>
      </colorScale>
    </cfRule>
    <cfRule type="colorScale" priority="188">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fRule type="colorScale" priority="223">
      <colorScale>
        <cfvo type="min"/>
        <cfvo type="percentile" val="50"/>
        <cfvo type="max"/>
        <color rgb="FF63BE7B"/>
        <color rgb="FFFCFCFF"/>
        <color rgb="FFF8696B"/>
      </colorScale>
    </cfRule>
    <cfRule type="colorScale" priority="230">
      <colorScale>
        <cfvo type="min"/>
        <cfvo type="percentile" val="50"/>
        <cfvo type="max"/>
        <color rgb="FF63BE7B"/>
        <color rgb="FFFCFCFF"/>
        <color rgb="FFF8696B"/>
      </colorScale>
    </cfRule>
    <cfRule type="colorScale" priority="237">
      <colorScale>
        <cfvo type="min"/>
        <cfvo type="percentile" val="50"/>
        <cfvo type="max"/>
        <color rgb="FF63BE7B"/>
        <color rgb="FFFCFCFF"/>
        <color rgb="FFF8696B"/>
      </colorScale>
    </cfRule>
    <cfRule type="colorScale" priority="246">
      <colorScale>
        <cfvo type="min"/>
        <cfvo type="percentile" val="50"/>
        <cfvo type="max"/>
        <color rgb="FF63BE7B"/>
        <color rgb="FFFCFCFF"/>
        <color rgb="FFF8696B"/>
      </colorScale>
    </cfRule>
  </conditionalFormatting>
  <conditionalFormatting sqref="M2:M3">
    <cfRule type="colorScale" priority="4437">
      <colorScale>
        <cfvo type="min"/>
        <cfvo type="percentile" val="50"/>
        <cfvo type="max"/>
        <color rgb="FFF8696B"/>
        <color rgb="FFFCFCFF"/>
        <color rgb="FF63BE7B"/>
      </colorScale>
    </cfRule>
  </conditionalFormatting>
  <conditionalFormatting sqref="M2:M4">
    <cfRule type="colorScale" priority="4450">
      <colorScale>
        <cfvo type="min"/>
        <cfvo type="percentile" val="50"/>
        <cfvo type="max"/>
        <color rgb="FFF8696B"/>
        <color rgb="FFFCFCFF"/>
        <color rgb="FF63BE7B"/>
      </colorScale>
    </cfRule>
  </conditionalFormatting>
  <conditionalFormatting sqref="M2:M6">
    <cfRule type="colorScale" priority="7881">
      <colorScale>
        <cfvo type="min"/>
        <cfvo type="percentile" val="50"/>
        <cfvo type="max"/>
        <color rgb="FFF8696B"/>
        <color rgb="FFFCFCFF"/>
        <color rgb="FF63BE7B"/>
      </colorScale>
    </cfRule>
  </conditionalFormatting>
  <conditionalFormatting sqref="M2:M7">
    <cfRule type="colorScale" priority="252">
      <colorScale>
        <cfvo type="min"/>
        <cfvo type="percentile" val="50"/>
        <cfvo type="max"/>
        <color rgb="FFF8696B"/>
        <color rgb="FFFCFCFF"/>
        <color rgb="FF63BE7B"/>
      </colorScale>
    </cfRule>
  </conditionalFormatting>
  <conditionalFormatting sqref="M2:M8">
    <cfRule type="colorScale" priority="111">
      <colorScale>
        <cfvo type="min"/>
        <cfvo type="percentile" val="50"/>
        <cfvo type="max"/>
        <color rgb="FFF8696B"/>
        <color rgb="FFFCFCFF"/>
        <color rgb="FF63BE7B"/>
      </colorScale>
    </cfRule>
  </conditionalFormatting>
  <conditionalFormatting sqref="M5">
    <cfRule type="colorScale" priority="339">
      <colorScale>
        <cfvo type="min"/>
        <cfvo type="percentile" val="50"/>
        <cfvo type="max"/>
        <color rgb="FFF8696B"/>
        <color rgb="FFFCFCFF"/>
        <color rgb="FF63BE7B"/>
      </colorScale>
    </cfRule>
    <cfRule type="colorScale" priority="357">
      <colorScale>
        <cfvo type="min"/>
        <cfvo type="percentile" val="50"/>
        <cfvo type="max"/>
        <color rgb="FFF8696B"/>
        <color rgb="FFFCFCFF"/>
        <color rgb="FF63BE7B"/>
      </colorScale>
    </cfRule>
    <cfRule type="colorScale" priority="370">
      <colorScale>
        <cfvo type="min"/>
        <cfvo type="percentile" val="50"/>
        <cfvo type="max"/>
        <color rgb="FFF8696B"/>
        <color rgb="FFFCFCFF"/>
        <color rgb="FF63BE7B"/>
      </colorScale>
    </cfRule>
    <cfRule type="colorScale" priority="388">
      <colorScale>
        <cfvo type="min"/>
        <cfvo type="percentile" val="50"/>
        <cfvo type="max"/>
        <color rgb="FFF8696B"/>
        <color rgb="FFFCFCFF"/>
        <color rgb="FF63BE7B"/>
      </colorScale>
    </cfRule>
  </conditionalFormatting>
  <conditionalFormatting sqref="M6">
    <cfRule type="colorScale" priority="267">
      <colorScale>
        <cfvo type="min"/>
        <cfvo type="percentile" val="50"/>
        <cfvo type="max"/>
        <color rgb="FFF8696B"/>
        <color rgb="FFFCFCFF"/>
        <color rgb="FF63BE7B"/>
      </colorScale>
    </cfRule>
  </conditionalFormatting>
  <conditionalFormatting sqref="M7">
    <cfRule type="colorScale" priority="132">
      <colorScale>
        <cfvo type="min"/>
        <cfvo type="percentile" val="50"/>
        <cfvo type="max"/>
        <color rgb="FFF8696B"/>
        <color rgb="FFFCFCFF"/>
        <color rgb="FF63BE7B"/>
      </colorScale>
    </cfRule>
    <cfRule type="colorScale" priority="144">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208">
      <colorScale>
        <cfvo type="min"/>
        <cfvo type="percentile" val="50"/>
        <cfvo type="max"/>
        <color rgb="FFF8696B"/>
        <color rgb="FFFCFCFF"/>
        <color rgb="FF63BE7B"/>
      </colorScale>
    </cfRule>
    <cfRule type="colorScale" priority="215">
      <colorScale>
        <cfvo type="min"/>
        <cfvo type="percentile" val="50"/>
        <cfvo type="max"/>
        <color rgb="FFF8696B"/>
        <color rgb="FFFCFCFF"/>
        <color rgb="FF63BE7B"/>
      </colorScale>
    </cfRule>
    <cfRule type="colorScale" priority="222">
      <colorScale>
        <cfvo type="min"/>
        <cfvo type="percentile" val="50"/>
        <cfvo type="max"/>
        <color rgb="FFF8696B"/>
        <color rgb="FFFCFCFF"/>
        <color rgb="FF63BE7B"/>
      </colorScale>
    </cfRule>
    <cfRule type="colorScale" priority="229">
      <colorScale>
        <cfvo type="min"/>
        <cfvo type="percentile" val="50"/>
        <cfvo type="max"/>
        <color rgb="FFF8696B"/>
        <color rgb="FFFCFCFF"/>
        <color rgb="FF63BE7B"/>
      </colorScale>
    </cfRule>
    <cfRule type="colorScale" priority="236">
      <colorScale>
        <cfvo type="min"/>
        <cfvo type="percentile" val="50"/>
        <cfvo type="max"/>
        <color rgb="FFF8696B"/>
        <color rgb="FFFCFCFF"/>
        <color rgb="FF63BE7B"/>
      </colorScale>
    </cfRule>
    <cfRule type="colorScale" priority="245">
      <colorScale>
        <cfvo type="min"/>
        <cfvo type="percentile" val="50"/>
        <cfvo type="max"/>
        <color rgb="FFF8696B"/>
        <color rgb="FFFCFCFF"/>
        <color rgb="FF63BE7B"/>
      </colorScale>
    </cfRule>
  </conditionalFormatting>
  <conditionalFormatting sqref="N2:N3">
    <cfRule type="colorScale" priority="4438">
      <colorScale>
        <cfvo type="min"/>
        <cfvo type="percentile" val="50"/>
        <cfvo type="max"/>
        <color rgb="FF63BE7B"/>
        <color rgb="FFFCFCFF"/>
        <color rgb="FFF8696B"/>
      </colorScale>
    </cfRule>
  </conditionalFormatting>
  <conditionalFormatting sqref="N2:N4">
    <cfRule type="colorScale" priority="4451">
      <colorScale>
        <cfvo type="min"/>
        <cfvo type="percentile" val="50"/>
        <cfvo type="max"/>
        <color rgb="FF63BE7B"/>
        <color rgb="FFFCFCFF"/>
        <color rgb="FFF8696B"/>
      </colorScale>
    </cfRule>
  </conditionalFormatting>
  <conditionalFormatting sqref="N2:N6">
    <cfRule type="colorScale" priority="7887">
      <colorScale>
        <cfvo type="min"/>
        <cfvo type="percentile" val="50"/>
        <cfvo type="max"/>
        <color rgb="FF63BE7B"/>
        <color rgb="FFFCFCFF"/>
        <color rgb="FFF8696B"/>
      </colorScale>
    </cfRule>
  </conditionalFormatting>
  <conditionalFormatting sqref="N2:N7">
    <cfRule type="colorScale" priority="251">
      <colorScale>
        <cfvo type="min"/>
        <cfvo type="percentile" val="50"/>
        <cfvo type="max"/>
        <color rgb="FF63BE7B"/>
        <color rgb="FFFCFCFF"/>
        <color rgb="FFF8696B"/>
      </colorScale>
    </cfRule>
  </conditionalFormatting>
  <conditionalFormatting sqref="N2:N8">
    <cfRule type="colorScale" priority="110">
      <colorScale>
        <cfvo type="min"/>
        <cfvo type="percentile" val="50"/>
        <cfvo type="max"/>
        <color rgb="FF63BE7B"/>
        <color rgb="FFFCFCFF"/>
        <color rgb="FFF8696B"/>
      </colorScale>
    </cfRule>
  </conditionalFormatting>
  <conditionalFormatting sqref="N5">
    <cfRule type="colorScale" priority="338">
      <colorScale>
        <cfvo type="min"/>
        <cfvo type="percentile" val="50"/>
        <cfvo type="max"/>
        <color rgb="FF63BE7B"/>
        <color rgb="FFFCFCFF"/>
        <color rgb="FFF8696B"/>
      </colorScale>
    </cfRule>
    <cfRule type="colorScale" priority="356">
      <colorScale>
        <cfvo type="min"/>
        <cfvo type="percentile" val="50"/>
        <cfvo type="max"/>
        <color rgb="FF63BE7B"/>
        <color rgb="FFFCFCFF"/>
        <color rgb="FFF8696B"/>
      </colorScale>
    </cfRule>
    <cfRule type="colorScale" priority="369">
      <colorScale>
        <cfvo type="min"/>
        <cfvo type="percentile" val="50"/>
        <cfvo type="max"/>
        <color rgb="FF63BE7B"/>
        <color rgb="FFFCFCFF"/>
        <color rgb="FFF8696B"/>
      </colorScale>
    </cfRule>
    <cfRule type="colorScale" priority="387">
      <colorScale>
        <cfvo type="min"/>
        <cfvo type="percentile" val="50"/>
        <cfvo type="max"/>
        <color rgb="FF63BE7B"/>
        <color rgb="FFFCFCFF"/>
        <color rgb="FFF8696B"/>
      </colorScale>
    </cfRule>
  </conditionalFormatting>
  <conditionalFormatting sqref="N6">
    <cfRule type="colorScale" priority="266">
      <colorScale>
        <cfvo type="min"/>
        <cfvo type="percentile" val="50"/>
        <cfvo type="max"/>
        <color rgb="FF63BE7B"/>
        <color rgb="FFFCFCFF"/>
        <color rgb="FFF8696B"/>
      </colorScale>
    </cfRule>
  </conditionalFormatting>
  <conditionalFormatting sqref="N7">
    <cfRule type="colorScale" priority="131">
      <colorScale>
        <cfvo type="min"/>
        <cfvo type="percentile" val="50"/>
        <cfvo type="max"/>
        <color rgb="FF63BE7B"/>
        <color rgb="FFFCFCFF"/>
        <color rgb="FFF8696B"/>
      </colorScale>
    </cfRule>
    <cfRule type="colorScale" priority="143">
      <colorScale>
        <cfvo type="min"/>
        <cfvo type="percentile" val="50"/>
        <cfvo type="max"/>
        <color rgb="FF63BE7B"/>
        <color rgb="FFFCFCFF"/>
        <color rgb="FFF8696B"/>
      </colorScale>
    </cfRule>
    <cfRule type="colorScale" priority="190">
      <colorScale>
        <cfvo type="min"/>
        <cfvo type="percentile" val="50"/>
        <cfvo type="max"/>
        <color rgb="FFF8696B"/>
        <color rgb="FFFCFCFF"/>
        <color rgb="FF63BE7B"/>
      </colorScale>
    </cfRule>
    <cfRule type="colorScale" priority="207">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fRule type="colorScale" priority="221">
      <colorScale>
        <cfvo type="min"/>
        <cfvo type="percentile" val="50"/>
        <cfvo type="max"/>
        <color rgb="FF63BE7B"/>
        <color rgb="FFFCFCFF"/>
        <color rgb="FFF8696B"/>
      </colorScale>
    </cfRule>
    <cfRule type="colorScale" priority="228">
      <colorScale>
        <cfvo type="min"/>
        <cfvo type="percentile" val="50"/>
        <cfvo type="max"/>
        <color rgb="FF63BE7B"/>
        <color rgb="FFFCFCFF"/>
        <color rgb="FFF8696B"/>
      </colorScale>
    </cfRule>
    <cfRule type="colorScale" priority="235">
      <colorScale>
        <cfvo type="min"/>
        <cfvo type="percentile" val="50"/>
        <cfvo type="max"/>
        <color rgb="FF63BE7B"/>
        <color rgb="FFFCFCFF"/>
        <color rgb="FFF8696B"/>
      </colorScale>
    </cfRule>
    <cfRule type="colorScale" priority="244">
      <colorScale>
        <cfvo type="min"/>
        <cfvo type="percentile" val="50"/>
        <cfvo type="max"/>
        <color rgb="FF63BE7B"/>
        <color rgb="FFFCFCFF"/>
        <color rgb="FFF8696B"/>
      </colorScale>
    </cfRule>
  </conditionalFormatting>
  <conditionalFormatting sqref="C2:C9">
    <cfRule type="colorScale" priority="67">
      <colorScale>
        <cfvo type="min"/>
        <cfvo type="percentile" val="50"/>
        <cfvo type="max"/>
        <color rgb="FFF8696B"/>
        <color rgb="FFFCFCFF"/>
        <color rgb="FF63BE7B"/>
      </colorScale>
    </cfRule>
  </conditionalFormatting>
  <conditionalFormatting sqref="D2:D3">
    <cfRule type="colorScale" priority="64">
      <colorScale>
        <cfvo type="min"/>
        <cfvo type="percentile" val="50"/>
        <cfvo type="max"/>
        <color rgb="FFF8696B"/>
        <color rgb="FFFCFCFF"/>
        <color rgb="FF63BE7B"/>
      </colorScale>
    </cfRule>
  </conditionalFormatting>
  <conditionalFormatting sqref="D2:D4">
    <cfRule type="colorScale" priority="65">
      <colorScale>
        <cfvo type="min"/>
        <cfvo type="percentile" val="50"/>
        <cfvo type="max"/>
        <color rgb="FFF8696B"/>
        <color rgb="FFFCFCFF"/>
        <color rgb="FF63BE7B"/>
      </colorScale>
    </cfRule>
  </conditionalFormatting>
  <conditionalFormatting sqref="D2:D6">
    <cfRule type="colorScale" priority="66">
      <colorScale>
        <cfvo type="min"/>
        <cfvo type="percentile" val="50"/>
        <cfvo type="max"/>
        <color rgb="FFF8696B"/>
        <color rgb="FFFCFCFF"/>
        <color rgb="FF63BE7B"/>
      </colorScale>
    </cfRule>
  </conditionalFormatting>
  <conditionalFormatting sqref="D2:D7">
    <cfRule type="colorScale" priority="63">
      <colorScale>
        <cfvo type="min"/>
        <cfvo type="percentile" val="50"/>
        <cfvo type="max"/>
        <color rgb="FFF8696B"/>
        <color rgb="FFFCFCFF"/>
        <color rgb="FF63BE7B"/>
      </colorScale>
    </cfRule>
  </conditionalFormatting>
  <conditionalFormatting sqref="D2:D8">
    <cfRule type="colorScale" priority="62">
      <colorScale>
        <cfvo type="min"/>
        <cfvo type="percentile" val="50"/>
        <cfvo type="max"/>
        <color rgb="FFF8696B"/>
        <color rgb="FFFCFCFF"/>
        <color rgb="FF63BE7B"/>
      </colorScale>
    </cfRule>
  </conditionalFormatting>
  <conditionalFormatting sqref="D2:D9">
    <cfRule type="colorScale" priority="61">
      <colorScale>
        <cfvo type="min"/>
        <cfvo type="percentile" val="50"/>
        <cfvo type="max"/>
        <color rgb="FFF8696B"/>
        <color rgb="FFFCFCFF"/>
        <color rgb="FF63BE7B"/>
      </colorScale>
    </cfRule>
  </conditionalFormatting>
  <conditionalFormatting sqref="E2:E3">
    <cfRule type="colorScale" priority="58">
      <colorScale>
        <cfvo type="min"/>
        <cfvo type="percentile" val="50"/>
        <cfvo type="max"/>
        <color rgb="FFF8696B"/>
        <color rgb="FFFCFCFF"/>
        <color rgb="FF63BE7B"/>
      </colorScale>
    </cfRule>
  </conditionalFormatting>
  <conditionalFormatting sqref="E2:E4">
    <cfRule type="colorScale" priority="59">
      <colorScale>
        <cfvo type="min"/>
        <cfvo type="percentile" val="50"/>
        <cfvo type="max"/>
        <color rgb="FFF8696B"/>
        <color rgb="FFFCFCFF"/>
        <color rgb="FF63BE7B"/>
      </colorScale>
    </cfRule>
  </conditionalFormatting>
  <conditionalFormatting sqref="E2:E6">
    <cfRule type="colorScale" priority="60">
      <colorScale>
        <cfvo type="min"/>
        <cfvo type="percentile" val="50"/>
        <cfvo type="max"/>
        <color rgb="FFF8696B"/>
        <color rgb="FFFCFCFF"/>
        <color rgb="FF63BE7B"/>
      </colorScale>
    </cfRule>
  </conditionalFormatting>
  <conditionalFormatting sqref="E2:E7">
    <cfRule type="colorScale" priority="57">
      <colorScale>
        <cfvo type="min"/>
        <cfvo type="percentile" val="50"/>
        <cfvo type="max"/>
        <color rgb="FFF8696B"/>
        <color rgb="FFFCFCFF"/>
        <color rgb="FF63BE7B"/>
      </colorScale>
    </cfRule>
  </conditionalFormatting>
  <conditionalFormatting sqref="E2:E8">
    <cfRule type="colorScale" priority="56">
      <colorScale>
        <cfvo type="min"/>
        <cfvo type="percentile" val="50"/>
        <cfvo type="max"/>
        <color rgb="FFF8696B"/>
        <color rgb="FFFCFCFF"/>
        <color rgb="FF63BE7B"/>
      </colorScale>
    </cfRule>
  </conditionalFormatting>
  <conditionalFormatting sqref="E2:E9">
    <cfRule type="colorScale" priority="55">
      <colorScale>
        <cfvo type="min"/>
        <cfvo type="percentile" val="50"/>
        <cfvo type="max"/>
        <color rgb="FFF8696B"/>
        <color rgb="FFFCFCFF"/>
        <color rgb="FF63BE7B"/>
      </colorScale>
    </cfRule>
  </conditionalFormatting>
  <conditionalFormatting sqref="F2:F3">
    <cfRule type="colorScale" priority="52">
      <colorScale>
        <cfvo type="min"/>
        <cfvo type="percentile" val="50"/>
        <cfvo type="max"/>
        <color rgb="FFF8696B"/>
        <color rgb="FFFCFCFF"/>
        <color rgb="FF63BE7B"/>
      </colorScale>
    </cfRule>
  </conditionalFormatting>
  <conditionalFormatting sqref="F2:F4">
    <cfRule type="colorScale" priority="53">
      <colorScale>
        <cfvo type="min"/>
        <cfvo type="percentile" val="50"/>
        <cfvo type="max"/>
        <color rgb="FFF8696B"/>
        <color rgb="FFFCFCFF"/>
        <color rgb="FF63BE7B"/>
      </colorScale>
    </cfRule>
  </conditionalFormatting>
  <conditionalFormatting sqref="F2:F6">
    <cfRule type="colorScale" priority="54">
      <colorScale>
        <cfvo type="min"/>
        <cfvo type="percentile" val="50"/>
        <cfvo type="max"/>
        <color rgb="FFF8696B"/>
        <color rgb="FFFCFCFF"/>
        <color rgb="FF63BE7B"/>
      </colorScale>
    </cfRule>
  </conditionalFormatting>
  <conditionalFormatting sqref="F2:F7">
    <cfRule type="colorScale" priority="51">
      <colorScale>
        <cfvo type="min"/>
        <cfvo type="percentile" val="50"/>
        <cfvo type="max"/>
        <color rgb="FFF8696B"/>
        <color rgb="FFFCFCFF"/>
        <color rgb="FF63BE7B"/>
      </colorScale>
    </cfRule>
  </conditionalFormatting>
  <conditionalFormatting sqref="F2:F8">
    <cfRule type="colorScale" priority="50">
      <colorScale>
        <cfvo type="min"/>
        <cfvo type="percentile" val="50"/>
        <cfvo type="max"/>
        <color rgb="FFF8696B"/>
        <color rgb="FFFCFCFF"/>
        <color rgb="FF63BE7B"/>
      </colorScale>
    </cfRule>
  </conditionalFormatting>
  <conditionalFormatting sqref="F2:F9">
    <cfRule type="colorScale" priority="49">
      <colorScale>
        <cfvo type="min"/>
        <cfvo type="percentile" val="50"/>
        <cfvo type="max"/>
        <color rgb="FFF8696B"/>
        <color rgb="FFFCFCFF"/>
        <color rgb="FF63BE7B"/>
      </colorScale>
    </cfRule>
  </conditionalFormatting>
  <conditionalFormatting sqref="G2:G3">
    <cfRule type="colorScale" priority="46">
      <colorScale>
        <cfvo type="min"/>
        <cfvo type="percentile" val="50"/>
        <cfvo type="max"/>
        <color rgb="FFF8696B"/>
        <color rgb="FFFCFCFF"/>
        <color rgb="FF63BE7B"/>
      </colorScale>
    </cfRule>
  </conditionalFormatting>
  <conditionalFormatting sqref="G2:G4">
    <cfRule type="colorScale" priority="47">
      <colorScale>
        <cfvo type="min"/>
        <cfvo type="percentile" val="50"/>
        <cfvo type="max"/>
        <color rgb="FFF8696B"/>
        <color rgb="FFFCFCFF"/>
        <color rgb="FF63BE7B"/>
      </colorScale>
    </cfRule>
  </conditionalFormatting>
  <conditionalFormatting sqref="G2:G6">
    <cfRule type="colorScale" priority="48">
      <colorScale>
        <cfvo type="min"/>
        <cfvo type="percentile" val="50"/>
        <cfvo type="max"/>
        <color rgb="FFF8696B"/>
        <color rgb="FFFCFCFF"/>
        <color rgb="FF63BE7B"/>
      </colorScale>
    </cfRule>
  </conditionalFormatting>
  <conditionalFormatting sqref="G2:G7">
    <cfRule type="colorScale" priority="45">
      <colorScale>
        <cfvo type="min"/>
        <cfvo type="percentile" val="50"/>
        <cfvo type="max"/>
        <color rgb="FFF8696B"/>
        <color rgb="FFFCFCFF"/>
        <color rgb="FF63BE7B"/>
      </colorScale>
    </cfRule>
  </conditionalFormatting>
  <conditionalFormatting sqref="G2:G8">
    <cfRule type="colorScale" priority="44">
      <colorScale>
        <cfvo type="min"/>
        <cfvo type="percentile" val="50"/>
        <cfvo type="max"/>
        <color rgb="FFF8696B"/>
        <color rgb="FFFCFCFF"/>
        <color rgb="FF63BE7B"/>
      </colorScale>
    </cfRule>
  </conditionalFormatting>
  <conditionalFormatting sqref="G2:G9">
    <cfRule type="colorScale" priority="43">
      <colorScale>
        <cfvo type="min"/>
        <cfvo type="percentile" val="50"/>
        <cfvo type="max"/>
        <color rgb="FFF8696B"/>
        <color rgb="FFFCFCFF"/>
        <color rgb="FF63BE7B"/>
      </colorScale>
    </cfRule>
  </conditionalFormatting>
  <conditionalFormatting sqref="H2:H3">
    <cfRule type="colorScale" priority="40">
      <colorScale>
        <cfvo type="min"/>
        <cfvo type="percentile" val="50"/>
        <cfvo type="max"/>
        <color rgb="FFF8696B"/>
        <color rgb="FFFCFCFF"/>
        <color rgb="FF63BE7B"/>
      </colorScale>
    </cfRule>
  </conditionalFormatting>
  <conditionalFormatting sqref="H2:H4">
    <cfRule type="colorScale" priority="41">
      <colorScale>
        <cfvo type="min"/>
        <cfvo type="percentile" val="50"/>
        <cfvo type="max"/>
        <color rgb="FFF8696B"/>
        <color rgb="FFFCFCFF"/>
        <color rgb="FF63BE7B"/>
      </colorScale>
    </cfRule>
  </conditionalFormatting>
  <conditionalFormatting sqref="H2:H6">
    <cfRule type="colorScale" priority="42">
      <colorScale>
        <cfvo type="min"/>
        <cfvo type="percentile" val="50"/>
        <cfvo type="max"/>
        <color rgb="FFF8696B"/>
        <color rgb="FFFCFCFF"/>
        <color rgb="FF63BE7B"/>
      </colorScale>
    </cfRule>
  </conditionalFormatting>
  <conditionalFormatting sqref="H2:H7">
    <cfRule type="colorScale" priority="39">
      <colorScale>
        <cfvo type="min"/>
        <cfvo type="percentile" val="50"/>
        <cfvo type="max"/>
        <color rgb="FFF8696B"/>
        <color rgb="FFFCFCFF"/>
        <color rgb="FF63BE7B"/>
      </colorScale>
    </cfRule>
  </conditionalFormatting>
  <conditionalFormatting sqref="H2:H8">
    <cfRule type="colorScale" priority="38">
      <colorScale>
        <cfvo type="min"/>
        <cfvo type="percentile" val="50"/>
        <cfvo type="max"/>
        <color rgb="FFF8696B"/>
        <color rgb="FFFCFCFF"/>
        <color rgb="FF63BE7B"/>
      </colorScale>
    </cfRule>
  </conditionalFormatting>
  <conditionalFormatting sqref="H2:H9">
    <cfRule type="colorScale" priority="37">
      <colorScale>
        <cfvo type="min"/>
        <cfvo type="percentile" val="50"/>
        <cfvo type="max"/>
        <color rgb="FFF8696B"/>
        <color rgb="FFFCFCFF"/>
        <color rgb="FF63BE7B"/>
      </colorScale>
    </cfRule>
  </conditionalFormatting>
  <conditionalFormatting sqref="I2:I3">
    <cfRule type="colorScale" priority="34">
      <colorScale>
        <cfvo type="min"/>
        <cfvo type="percentile" val="50"/>
        <cfvo type="max"/>
        <color rgb="FFF8696B"/>
        <color rgb="FFFCFCFF"/>
        <color rgb="FF63BE7B"/>
      </colorScale>
    </cfRule>
  </conditionalFormatting>
  <conditionalFormatting sqref="I2:I4">
    <cfRule type="colorScale" priority="35">
      <colorScale>
        <cfvo type="min"/>
        <cfvo type="percentile" val="50"/>
        <cfvo type="max"/>
        <color rgb="FFF8696B"/>
        <color rgb="FFFCFCFF"/>
        <color rgb="FF63BE7B"/>
      </colorScale>
    </cfRule>
  </conditionalFormatting>
  <conditionalFormatting sqref="I2:I6">
    <cfRule type="colorScale" priority="36">
      <colorScale>
        <cfvo type="min"/>
        <cfvo type="percentile" val="50"/>
        <cfvo type="max"/>
        <color rgb="FFF8696B"/>
        <color rgb="FFFCFCFF"/>
        <color rgb="FF63BE7B"/>
      </colorScale>
    </cfRule>
  </conditionalFormatting>
  <conditionalFormatting sqref="I2:I7">
    <cfRule type="colorScale" priority="33">
      <colorScale>
        <cfvo type="min"/>
        <cfvo type="percentile" val="50"/>
        <cfvo type="max"/>
        <color rgb="FFF8696B"/>
        <color rgb="FFFCFCFF"/>
        <color rgb="FF63BE7B"/>
      </colorScale>
    </cfRule>
  </conditionalFormatting>
  <conditionalFormatting sqref="I2:I8">
    <cfRule type="colorScale" priority="32">
      <colorScale>
        <cfvo type="min"/>
        <cfvo type="percentile" val="50"/>
        <cfvo type="max"/>
        <color rgb="FFF8696B"/>
        <color rgb="FFFCFCFF"/>
        <color rgb="FF63BE7B"/>
      </colorScale>
    </cfRule>
  </conditionalFormatting>
  <conditionalFormatting sqref="I2:I9">
    <cfRule type="colorScale" priority="31">
      <colorScale>
        <cfvo type="min"/>
        <cfvo type="percentile" val="50"/>
        <cfvo type="max"/>
        <color rgb="FFF8696B"/>
        <color rgb="FFFCFCFF"/>
        <color rgb="FF63BE7B"/>
      </colorScale>
    </cfRule>
  </conditionalFormatting>
  <conditionalFormatting sqref="J2:J3">
    <cfRule type="colorScale" priority="28">
      <colorScale>
        <cfvo type="min"/>
        <cfvo type="percentile" val="50"/>
        <cfvo type="max"/>
        <color rgb="FFF8696B"/>
        <color rgb="FFFCFCFF"/>
        <color rgb="FF63BE7B"/>
      </colorScale>
    </cfRule>
  </conditionalFormatting>
  <conditionalFormatting sqref="J2:J4">
    <cfRule type="colorScale" priority="29">
      <colorScale>
        <cfvo type="min"/>
        <cfvo type="percentile" val="50"/>
        <cfvo type="max"/>
        <color rgb="FFF8696B"/>
        <color rgb="FFFCFCFF"/>
        <color rgb="FF63BE7B"/>
      </colorScale>
    </cfRule>
  </conditionalFormatting>
  <conditionalFormatting sqref="J2:J6">
    <cfRule type="colorScale" priority="30">
      <colorScale>
        <cfvo type="min"/>
        <cfvo type="percentile" val="50"/>
        <cfvo type="max"/>
        <color rgb="FFF8696B"/>
        <color rgb="FFFCFCFF"/>
        <color rgb="FF63BE7B"/>
      </colorScale>
    </cfRule>
  </conditionalFormatting>
  <conditionalFormatting sqref="J2:J7">
    <cfRule type="colorScale" priority="27">
      <colorScale>
        <cfvo type="min"/>
        <cfvo type="percentile" val="50"/>
        <cfvo type="max"/>
        <color rgb="FFF8696B"/>
        <color rgb="FFFCFCFF"/>
        <color rgb="FF63BE7B"/>
      </colorScale>
    </cfRule>
  </conditionalFormatting>
  <conditionalFormatting sqref="J2:J8">
    <cfRule type="colorScale" priority="26">
      <colorScale>
        <cfvo type="min"/>
        <cfvo type="percentile" val="50"/>
        <cfvo type="max"/>
        <color rgb="FFF8696B"/>
        <color rgb="FFFCFCFF"/>
        <color rgb="FF63BE7B"/>
      </colorScale>
    </cfRule>
  </conditionalFormatting>
  <conditionalFormatting sqref="J2:J9">
    <cfRule type="colorScale" priority="25">
      <colorScale>
        <cfvo type="min"/>
        <cfvo type="percentile" val="50"/>
        <cfvo type="max"/>
        <color rgb="FFF8696B"/>
        <color rgb="FFFCFCFF"/>
        <color rgb="FF63BE7B"/>
      </colorScale>
    </cfRule>
  </conditionalFormatting>
  <conditionalFormatting sqref="P5">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63BE7B"/>
      </colorScale>
    </cfRule>
  </conditionalFormatting>
  <conditionalFormatting sqref="P6">
    <cfRule type="colorScale" priority="20">
      <colorScale>
        <cfvo type="min"/>
        <cfvo type="percentile" val="50"/>
        <cfvo type="max"/>
        <color rgb="FFF8696B"/>
        <color rgb="FFFCFCFF"/>
        <color rgb="FF63BE7B"/>
      </colorScale>
    </cfRule>
  </conditionalFormatting>
  <conditionalFormatting sqref="P7">
    <cfRule type="colorScale" priority="11">
      <colorScale>
        <cfvo type="min"/>
        <cfvo type="percentile" val="50"/>
        <cfvo type="max"/>
        <color rgb="FFF8696B"/>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63BE7B"/>
      </colorScale>
    </cfRule>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percentile" val="50"/>
        <cfvo type="max"/>
        <color rgb="FFF8696B"/>
        <color rgb="FFFCFCFF"/>
        <color rgb="FF63BE7B"/>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63BE7B"/>
      </colorScale>
    </cfRule>
    <cfRule type="colorScale" priority="19">
      <colorScale>
        <cfvo type="min"/>
        <cfvo type="percentile" val="50"/>
        <cfvo type="max"/>
        <color rgb="FFF8696B"/>
        <color rgb="FFFCFCFF"/>
        <color rgb="FF63BE7B"/>
      </colorScale>
    </cfRule>
  </conditionalFormatting>
  <conditionalFormatting sqref="P2:P3">
    <cfRule type="colorScale" priority="8">
      <colorScale>
        <cfvo type="min"/>
        <cfvo type="percentile" val="50"/>
        <cfvo type="max"/>
        <color rgb="FFF8696B"/>
        <color rgb="FFFCFCFF"/>
        <color rgb="FF63BE7B"/>
      </colorScale>
    </cfRule>
  </conditionalFormatting>
  <conditionalFormatting sqref="P2:P4">
    <cfRule type="colorScale" priority="9">
      <colorScale>
        <cfvo type="min"/>
        <cfvo type="percentile" val="50"/>
        <cfvo type="max"/>
        <color rgb="FFF8696B"/>
        <color rgb="FFFCFCFF"/>
        <color rgb="FF63BE7B"/>
      </colorScale>
    </cfRule>
  </conditionalFormatting>
  <conditionalFormatting sqref="P2:P6">
    <cfRule type="colorScale" priority="10">
      <colorScale>
        <cfvo type="min"/>
        <cfvo type="percentile" val="50"/>
        <cfvo type="max"/>
        <color rgb="FFF8696B"/>
        <color rgb="FFFCFCFF"/>
        <color rgb="FF63BE7B"/>
      </colorScale>
    </cfRule>
  </conditionalFormatting>
  <conditionalFormatting sqref="P2:P7">
    <cfRule type="colorScale" priority="7">
      <colorScale>
        <cfvo type="min"/>
        <cfvo type="percentile" val="50"/>
        <cfvo type="max"/>
        <color rgb="FFF8696B"/>
        <color rgb="FFFCFCFF"/>
        <color rgb="FF63BE7B"/>
      </colorScale>
    </cfRule>
  </conditionalFormatting>
  <conditionalFormatting sqref="P2:P8">
    <cfRule type="colorScale" priority="6">
      <colorScale>
        <cfvo type="min"/>
        <cfvo type="percentile" val="50"/>
        <cfvo type="max"/>
        <color rgb="FFF8696B"/>
        <color rgb="FFFCFCFF"/>
        <color rgb="FF63BE7B"/>
      </colorScale>
    </cfRule>
  </conditionalFormatting>
  <conditionalFormatting sqref="P2:P9">
    <cfRule type="colorScale" priority="5">
      <colorScale>
        <cfvo type="min"/>
        <cfvo type="percentile" val="50"/>
        <cfvo type="max"/>
        <color rgb="FFF8696B"/>
        <color rgb="FFFCFCFF"/>
        <color rgb="FF63BE7B"/>
      </colorScale>
    </cfRule>
  </conditionalFormatting>
  <conditionalFormatting sqref="K2:K9">
    <cfRule type="colorScale" priority="4">
      <colorScale>
        <cfvo type="min"/>
        <cfvo type="percentile" val="50"/>
        <cfvo type="max"/>
        <color rgb="FF63BE7B"/>
        <color rgb="FFFCFCFF"/>
        <color rgb="FFF8696B"/>
      </colorScale>
    </cfRule>
  </conditionalFormatting>
  <conditionalFormatting sqref="L2:L9">
    <cfRule type="colorScale" priority="3">
      <colorScale>
        <cfvo type="min"/>
        <cfvo type="percentile" val="50"/>
        <cfvo type="max"/>
        <color rgb="FF63BE7B"/>
        <color rgb="FFFCFCFF"/>
        <color rgb="FFF8696B"/>
      </colorScale>
    </cfRule>
  </conditionalFormatting>
  <conditionalFormatting sqref="M2:M9">
    <cfRule type="colorScale" priority="2">
      <colorScale>
        <cfvo type="min"/>
        <cfvo type="percentile" val="50"/>
        <cfvo type="max"/>
        <color rgb="FFF8696B"/>
        <color rgb="FFFCFCFF"/>
        <color rgb="FF63BE7B"/>
      </colorScale>
    </cfRule>
  </conditionalFormatting>
  <conditionalFormatting sqref="N2:N9">
    <cfRule type="colorScale" priority="1">
      <colorScale>
        <cfvo type="min"/>
        <cfvo type="percentile" val="50"/>
        <cfvo type="max"/>
        <color rgb="FF63BE7B"/>
        <color rgb="FFFCFCFF"/>
        <color rgb="FFF8696B"/>
      </colorScale>
    </cfRule>
  </conditionalFormatting>
  <hyperlinks>
    <hyperlink ref="A3" r:id="rId1" display="Healthcare/NVO.xlsx" xr:uid="{94CC1C2E-A9FE-814C-8F2F-63CBCB8EA678}"/>
    <hyperlink ref="A8" r:id="rId2" display="Healthcare/ISRG.xlsx" xr:uid="{EAD5C9DA-BDC9-7045-A9FA-47EE66B59330}"/>
    <hyperlink ref="A9" r:id="rId3" display="Healthcare/BSX.xlsx" xr:uid="{DE9EB0FD-7C3D-E747-AA4C-8D46A0FD6097}"/>
    <hyperlink ref="A2" r:id="rId4" display="Healthcare/LNTH.xlsx" xr:uid="{4D58BED0-D552-C841-BF8F-8B9A73A95901}"/>
    <hyperlink ref="A5" r:id="rId5" display="Healthcare/HIMS.xlsx" xr:uid="{A38DBCFF-A89F-0748-9F03-86B3C054A482}"/>
    <hyperlink ref="A6" r:id="rId6" display="Healthcare/TMDX.xlsx" xr:uid="{0148DC37-BCB3-EC41-93AB-928711D55798}"/>
    <hyperlink ref="A4" r:id="rId7" display="Healthcare/LLY.xlsx" xr:uid="{C1D50126-17BE-164D-B55D-54705E1D8356}"/>
    <hyperlink ref="A7" r:id="rId8" display="Healthcare/VRTX.xlsx" xr:uid="{1B88F3FB-799F-9647-9F64-8011CECF4D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2A52-1F56-D940-B460-9C203118858E}">
  <dimension ref="A1:Q33"/>
  <sheetViews>
    <sheetView workbookViewId="0">
      <pane ySplit="1" topLeftCell="A2" activePane="bottomLeft" state="frozen"/>
      <selection pane="bottomLeft" activeCell="A7" sqref="A7:P7"/>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24</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49">
        <v>#VALUE!</v>
      </c>
      <c r="B2" s="12" cm="1">
        <f t="array" aca="1" ref="B2" ca="1">_FV(A2,"Price",TRUE)</f>
        <v>1335.8</v>
      </c>
      <c r="C2" s="5">
        <f>'[49]DCF Model'!$K$6</f>
        <v>0.24420067069068785</v>
      </c>
      <c r="D2" s="5">
        <f>'[49]DCF Model'!$K$11</f>
        <v>0.21298423347124767</v>
      </c>
      <c r="E2" s="5">
        <f>'[49]DCF Model'!$K$16</f>
        <v>0.26071846663936615</v>
      </c>
      <c r="F2" s="5">
        <f>'[49]DCF Model'!$K$19</f>
        <v>0.21496765011077365</v>
      </c>
      <c r="G2" s="5">
        <f>'[49]DCF Model'!$E$3</f>
        <v>0.61869618696186957</v>
      </c>
      <c r="H2" s="5">
        <f>'[49]DCF Model'!$E$4</f>
        <v>0.45499748869914614</v>
      </c>
      <c r="I2" s="5">
        <f>'[49]DCF Model'!$E$5</f>
        <v>0.94324460070316429</v>
      </c>
      <c r="J2" s="5">
        <f>'[49]DCF Model'!$E$6</f>
        <v>0.18</v>
      </c>
      <c r="K2" s="7">
        <f>'[49]DCF Model'!$C$3</f>
        <v>21.761024610748368</v>
      </c>
      <c r="L2" s="7">
        <f>'[49]DCF Model'!$C$4</f>
        <v>47.826691687824265</v>
      </c>
      <c r="M2" s="8">
        <f>'[49]DCF Model'!$C$5</f>
        <v>4.3345596890565059E-2</v>
      </c>
      <c r="N2" s="9">
        <f>'[49]DCF Model'!$C$6</f>
        <v>7.8128215199754578E-3</v>
      </c>
      <c r="O2" s="10" cm="1">
        <f t="array" aca="1" ref="O2" ca="1">_FV(A2,"Market cap",TRUE)</f>
        <v>43326200000</v>
      </c>
      <c r="P2" s="5">
        <f>AVERAGE(C2,D2,E2,F2,G2,H2,I2,J2)</f>
        <v>0.39122616215953193</v>
      </c>
      <c r="Q2" s="14" t="str" cm="1">
        <f t="array" aca="1" ref="Q2" ca="1">_FV(A2,"Industry")</f>
        <v>Financial Technology (Fintech) &amp; Infrastructure</v>
      </c>
    </row>
    <row r="3" spans="1:17" ht="34" customHeight="1" x14ac:dyDescent="0.2">
      <c r="A3" s="11" t="e" vm="50">
        <v>#VALUE!</v>
      </c>
      <c r="B3" s="12" cm="1">
        <f t="array" aca="1" ref="B3" ca="1">_FV(A3,"Price",TRUE)</f>
        <v>448.26</v>
      </c>
      <c r="C3" s="5">
        <f>'[55]DCF Model'!$K$6</f>
        <v>0.92627595843384247</v>
      </c>
      <c r="D3" s="5">
        <f>'[55]DCF Model'!$K$11</f>
        <v>0.17462081077420205</v>
      </c>
      <c r="E3" s="5">
        <f>'[55]DCF Model'!$K$16</f>
        <v>0.16448659338880037</v>
      </c>
      <c r="F3" s="5">
        <f>'[55]DCF Model'!$K$19</f>
        <v>0.14319593236091185</v>
      </c>
      <c r="G3" s="5">
        <f>'[55]DCF Model'!$E$3</f>
        <v>0.25351307189542482</v>
      </c>
      <c r="H3" s="5">
        <f>'[55]DCF Model'!$E$4</f>
        <v>0.22468354430379747</v>
      </c>
      <c r="I3" s="5">
        <f>'[55]DCF Model'!$E$5</f>
        <v>0.68354430379746833</v>
      </c>
      <c r="J3" s="5">
        <f>'[55]DCF Model'!$E$6</f>
        <v>0.29599999999999999</v>
      </c>
      <c r="K3" s="7">
        <f>'[55]DCF Model'!$C$3</f>
        <v>6.6563797468354426</v>
      </c>
      <c r="L3" s="7">
        <f>'[55]DCF Model'!$C$4</f>
        <v>29.625577464788734</v>
      </c>
      <c r="M3" s="8">
        <f>'[55]DCF Model'!$C$5</f>
        <v>0.10269010029399796</v>
      </c>
      <c r="N3" s="9">
        <f>'[55]DCF Model'!$C$6</f>
        <v>7.2430502811665258E-3</v>
      </c>
      <c r="O3" s="10" cm="1">
        <f t="array" aca="1" ref="O3" ca="1">_FV(A3,"Market cap",TRUE)</f>
        <v>10517080000</v>
      </c>
      <c r="P3" s="5">
        <f>AVERAGE(C3,D3,E3,F3,G3,H3,I3,J3)</f>
        <v>0.35829002686930589</v>
      </c>
      <c r="Q3" s="14" t="str" cm="1">
        <f t="array" aca="1" ref="Q3" ca="1">_FV(A3,"Industry")</f>
        <v>Insurance</v>
      </c>
    </row>
    <row r="4" spans="1:17" ht="34" customHeight="1" x14ac:dyDescent="0.2">
      <c r="A4" s="11" t="e" vm="51">
        <v>#VALUE!</v>
      </c>
      <c r="B4" s="12" cm="1">
        <f t="array" aca="1" ref="B4" ca="1">_FV(A4,"Price",TRUE)</f>
        <v>517.97</v>
      </c>
      <c r="C4" s="5">
        <f>'[50]DCF Model'!$K$6</f>
        <v>-0.42066814326433333</v>
      </c>
      <c r="D4" s="5">
        <f>'[50]DCF Model'!$K$11</f>
        <v>0.11679440298670088</v>
      </c>
      <c r="E4" s="5">
        <f>'[50]DCF Model'!$K$16</f>
        <v>0.13460580040948344</v>
      </c>
      <c r="F4" s="5">
        <f>'[50]DCF Model'!$K$19</f>
        <v>0.11164443470217607</v>
      </c>
      <c r="G4" s="5">
        <f>'[50]DCF Model'!$E$3</f>
        <v>1</v>
      </c>
      <c r="H4" s="5">
        <f>'[50]DCF Model'!$E$4</f>
        <v>0.47806736452324999</v>
      </c>
      <c r="I4" s="5">
        <f>'[50]DCF Model'!$E$5</f>
        <v>0.51983194474115213</v>
      </c>
      <c r="J4" s="5">
        <f>'[50]DCF Model'!$E$6</f>
        <v>0.54100000000000004</v>
      </c>
      <c r="K4" s="7">
        <f>'[50]DCF Model'!$C$3</f>
        <v>16.926902188528093</v>
      </c>
      <c r="L4" s="7">
        <f>'[50]DCF Model'!$C$4</f>
        <v>35.406939365978999</v>
      </c>
      <c r="M4" s="8">
        <f>'[50]DCF Model'!$C$5</f>
        <v>3.0710400459066815E-2</v>
      </c>
      <c r="N4" s="9">
        <f>'[50]DCF Model'!$C$6</f>
        <v>-2.0187644431610734E-2</v>
      </c>
      <c r="O4" s="10" cm="1">
        <f t="array" aca="1" ref="O4" ca="1">_FV(A4,"Market cap",TRUE)</f>
        <v>475408974867</v>
      </c>
      <c r="P4" s="5">
        <f>AVERAGE(C4,D4,E4,F4,G4,H4,I4,J4)</f>
        <v>0.31015947551230366</v>
      </c>
      <c r="Q4" s="14" t="str" cm="1">
        <f t="array" aca="1" ref="Q4" ca="1">_FV(A4,"Industry")</f>
        <v>Software &amp; IT Services</v>
      </c>
    </row>
    <row r="5" spans="1:17" ht="34" customHeight="1" x14ac:dyDescent="0.2">
      <c r="A5" s="11" t="e" vm="52">
        <v>#VALUE!</v>
      </c>
      <c r="B5" s="12" cm="1">
        <f t="array" aca="1" ref="B5" ca="1">_FV(A5,"Price",TRUE)</f>
        <v>250.47</v>
      </c>
      <c r="C5" s="5">
        <f>'[56]DCF Model'!$K$6</f>
        <v>0.14447036983503536</v>
      </c>
      <c r="D5" s="5">
        <f>'[56]DCF Model'!$K$11</f>
        <v>0.24823053189045</v>
      </c>
      <c r="E5" s="5">
        <f>'[56]DCF Model'!$K$16</f>
        <v>0.3471532718175151</v>
      </c>
      <c r="F5" s="5">
        <f>'[56]DCF Model'!$K$19</f>
        <v>0.38187984496124028</v>
      </c>
      <c r="G5" s="5">
        <f>'[56]DCF Model'!$E$3</f>
        <v>0.46540880503144655</v>
      </c>
      <c r="H5" s="5">
        <f>'[56]DCF Model'!$E$4</f>
        <v>0.18099547511312217</v>
      </c>
      <c r="I5" s="5">
        <f>'[56]DCF Model'!$E$5</f>
        <v>0.19457013574660634</v>
      </c>
      <c r="J5" s="5">
        <f>'[56]DCF Model'!$E$6</f>
        <v>0.41</v>
      </c>
      <c r="K5" s="7">
        <f>'[56]DCF Model'!$C$3</f>
        <v>6.1110859728506783</v>
      </c>
      <c r="L5" s="7">
        <f>'[56]DCF Model'!$C$4</f>
        <v>33.763750000000002</v>
      </c>
      <c r="M5" s="8">
        <f>'[56]DCF Model'!$C$5</f>
        <v>3.1838880456110476E-2</v>
      </c>
      <c r="N5" s="9">
        <f>'[56]DCF Model'!$C$6</f>
        <v>0</v>
      </c>
      <c r="O5" s="10" cm="1">
        <f t="array" aca="1" ref="O5" ca="1">_FV(A5,"Market cap",TRUE)</f>
        <v>1350550000</v>
      </c>
      <c r="P5" s="5">
        <f>AVERAGE(C5,D5,E5,F5,G5,H5,I5,J5)</f>
        <v>0.29658855429942699</v>
      </c>
      <c r="Q5" s="14" t="str" cm="1">
        <f t="array" aca="1" ref="Q5" ca="1">_FV(A5,"Industry")</f>
        <v>Professional &amp; Commercial Services</v>
      </c>
    </row>
    <row r="6" spans="1:17" ht="34" customHeight="1" x14ac:dyDescent="0.2">
      <c r="A6" s="11" t="e" vm="53">
        <v>#VALUE!</v>
      </c>
      <c r="B6" s="12" cm="1">
        <f t="array" aca="1" ref="B6" ca="1">_FV(A6,"Price",TRUE)</f>
        <v>306.43</v>
      </c>
      <c r="C6" s="5">
        <f>'[57]DCF Model'!$K$6</f>
        <v>-2.32516044097133E-2</v>
      </c>
      <c r="D6" s="5">
        <f>'[57]DCF Model'!$K$11</f>
        <v>0.12610779113880036</v>
      </c>
      <c r="E6" s="5">
        <f>'[57]DCF Model'!$K$16</f>
        <v>0.32610987354183707</v>
      </c>
      <c r="F6" s="5">
        <f>'[57]DCF Model'!$K$19</f>
        <v>0.457773464783509</v>
      </c>
      <c r="G6" s="5">
        <f>'[57]DCF Model'!$E$3</f>
        <v>0.93899422918384168</v>
      </c>
      <c r="H6" s="5">
        <f>'[57]DCF Model'!$E$4</f>
        <v>0.10552349546578731</v>
      </c>
      <c r="I6" s="5">
        <f>'[57]DCF Model'!$E$5</f>
        <v>6.4303380049464134E-2</v>
      </c>
      <c r="J6" s="5">
        <f>'[57]DCF Model'!$E$6</f>
        <v>0.111</v>
      </c>
      <c r="K6" s="7">
        <f>'[57]DCF Model'!$C$3</f>
        <v>4.0888203870518618</v>
      </c>
      <c r="L6" s="7">
        <f>'[57]DCF Model'!$C$4</f>
        <v>29.077180623762377</v>
      </c>
      <c r="M6" s="8">
        <f>'[57]DCF Model'!$C$5</f>
        <v>2.1281701592568262E-2</v>
      </c>
      <c r="N6" s="9">
        <f>'[57]DCF Model'!$C$6</f>
        <v>-2.4777645388358582E-2</v>
      </c>
      <c r="O6" s="10" cm="1">
        <f t="array" aca="1" ref="O6" ca="1">_FV(A6,"Market cap",TRUE)</f>
        <v>11747180972</v>
      </c>
      <c r="P6" s="5">
        <f>AVERAGE(C6,D6,E6,F6,G6,H6,I6,J6)</f>
        <v>0.26332007871919078</v>
      </c>
      <c r="Q6" s="14" t="str" cm="1">
        <f t="array" aca="1" ref="Q6" ca="1">_FV(A6,"Industry")</f>
        <v>Investment Banking &amp; Investment Services</v>
      </c>
    </row>
    <row r="7" spans="1:17" ht="34" customHeight="1" x14ac:dyDescent="0.2">
      <c r="A7" s="11" t="e" vm="54">
        <v>#VALUE!</v>
      </c>
      <c r="B7" s="12" cm="1">
        <f t="array" aca="1" ref="B7" ca="1">_FV(A7,"Price",TRUE)</f>
        <v>2176.7199999999998</v>
      </c>
      <c r="C7" s="5">
        <f ca="1">'[51]DCF Model'!$K$6</f>
        <v>-0.58618200143543131</v>
      </c>
      <c r="D7" s="5">
        <f>'[51]DCF Model'!$K$11</f>
        <v>0.13457325704461312</v>
      </c>
      <c r="E7" s="5">
        <f>'[51]DCF Model'!$K$16</f>
        <v>0.24901736031792199</v>
      </c>
      <c r="F7" s="5">
        <f>'[51]DCF Model'!$K$19</f>
        <v>0.28296439005774526</v>
      </c>
      <c r="G7" s="5">
        <f>'[51]DCF Model'!$E$3</f>
        <v>0.79458388375165123</v>
      </c>
      <c r="H7" s="5">
        <f>'[51]DCF Model'!$E$4</f>
        <v>0.34597432905484249</v>
      </c>
      <c r="I7" s="5">
        <f>'[51]DCF Model'!$E$5</f>
        <v>0.42065344224037338</v>
      </c>
      <c r="J7" s="5">
        <f>'[51]DCF Model'!$E$6</f>
        <v>0.39500000000000002</v>
      </c>
      <c r="K7" s="7">
        <f ca="1">'[51]DCF Model'!$C$3</f>
        <v>31.13767480805134</v>
      </c>
      <c r="L7" s="7">
        <f ca="1">'[51]DCF Model'!$C$4</f>
        <v>89.999957202360875</v>
      </c>
      <c r="M7" s="8">
        <f ca="1">'[51]DCF Model'!$C$5</f>
        <v>1.3509468668855263E-2</v>
      </c>
      <c r="N7" s="9">
        <f>'[51]DCF Model'!$C$6</f>
        <v>-4.9062710099157227E-2</v>
      </c>
      <c r="O7" s="10" cm="1">
        <f t="array" aca="1" ref="O7" ca="1">_FV(A7,"Market cap",TRUE)</f>
        <v>53369974621</v>
      </c>
      <c r="P7" s="5">
        <f ca="1">AVERAGE(C7,D7,E7,F7,G7,H7,I7,J7)</f>
        <v>0.2545730826289645</v>
      </c>
      <c r="Q7" s="14" t="str" cm="1">
        <f t="array" aca="1" ref="Q7" ca="1">_FV(A7,"Industry")</f>
        <v>Software &amp; IT Services</v>
      </c>
    </row>
    <row r="8" spans="1:17" ht="34" customHeight="1" x14ac:dyDescent="0.2">
      <c r="A8" s="11" t="e" vm="55">
        <v>#VALUE!</v>
      </c>
      <c r="B8" s="12" cm="1">
        <f t="array" aca="1" ref="B8" ca="1">_FV(A8,"Price",TRUE)</f>
        <v>129.85</v>
      </c>
      <c r="C8" s="5">
        <f>'[58]DCF Model'!$K$6</f>
        <v>-0.53424584729952285</v>
      </c>
      <c r="D8" s="5">
        <f>'[58]DCF Model'!$K$11</f>
        <v>0.12916781755828416</v>
      </c>
      <c r="E8" s="5">
        <f>'[58]DCF Model'!$K$16</f>
        <v>0.29284949848571695</v>
      </c>
      <c r="F8" s="5">
        <f>'[58]DCF Model'!$K$19</f>
        <v>9.4569010647277935E-2</v>
      </c>
      <c r="G8" s="5">
        <f>'[58]DCF Model'!$E$3</f>
        <v>0.94245142002989535</v>
      </c>
      <c r="H8" s="5">
        <f>'[58]DCF Model'!$E$4</f>
        <v>0.40516206482593037</v>
      </c>
      <c r="I8" s="5">
        <f>'[58]DCF Model'!$E$5</f>
        <v>0.32773109243697479</v>
      </c>
      <c r="J8" s="5">
        <f>'[58]DCF Model'!$E$6</f>
        <v>6.9000000000000006E-2</v>
      </c>
      <c r="K8" s="7">
        <f>'[58]DCF Model'!$C$3</f>
        <v>16.614097058823528</v>
      </c>
      <c r="L8" s="7">
        <f>'[58]DCF Model'!$C$4</f>
        <v>41.006052888888888</v>
      </c>
      <c r="M8" s="8">
        <f>'[58]DCF Model'!$C$5</f>
        <v>1.9726085099696773E-2</v>
      </c>
      <c r="N8" s="9">
        <f>'[58]DCF Model'!$C$6</f>
        <v>-3.4421395123095465E-2</v>
      </c>
      <c r="O8" s="10" cm="1">
        <f t="array" aca="1" ref="O8" ca="1">_FV(A8,"Market cap",TRUE)</f>
        <v>27679085700</v>
      </c>
      <c r="P8" s="5">
        <f>AVERAGE(C8,D8,E8,F8,G8,H8,I8,J8)</f>
        <v>0.21583563208556958</v>
      </c>
      <c r="Q8" s="14" t="str" cm="1">
        <f t="array" aca="1" ref="Q8" ca="1">_FV(A8,"Industry")</f>
        <v>Investment Banking &amp; Investment Services</v>
      </c>
    </row>
    <row r="9" spans="1:17" ht="34" customHeight="1" x14ac:dyDescent="0.2">
      <c r="A9" s="11" t="e" vm="56">
        <v>#VALUE!</v>
      </c>
      <c r="B9" s="12" cm="1">
        <f t="array" aca="1" ref="B9" ca="1">_FV(A9,"Price",TRUE)</f>
        <v>460.13</v>
      </c>
      <c r="C9" s="5">
        <f>'[52]DCF Model'!$K$6</f>
        <v>0.75266583725658287</v>
      </c>
      <c r="D9" s="5">
        <f>'[52]DCF Model'!$K$11</f>
        <v>3.4797471870410733E-2</v>
      </c>
      <c r="E9" s="5">
        <f>'[52]DCF Model'!$K$16</f>
        <v>2.9957072112585748E-2</v>
      </c>
      <c r="F9" s="5">
        <f>'[52]DCF Model'!$K$19</f>
        <v>0.1174272157799609</v>
      </c>
      <c r="G9" s="5">
        <f>'[52]DCF Model'!$E$3</f>
        <v>0.33799725651577506</v>
      </c>
      <c r="H9" s="5">
        <f>'[52]DCF Model'!$E$4</f>
        <v>0.14321934688847812</v>
      </c>
      <c r="I9" s="5">
        <f>'[52]DCF Model'!$E$5</f>
        <v>0.14804374614910659</v>
      </c>
      <c r="J9" s="5">
        <f>'[52]DCF Model'!$E$6</f>
        <v>0.14599999999999999</v>
      </c>
      <c r="K9" s="7">
        <f>'[52]DCF Model'!$C$3</f>
        <v>3.1124645717806532</v>
      </c>
      <c r="L9" s="7">
        <f>'[52]DCF Model'!$C$4</f>
        <v>21.732151691798059</v>
      </c>
      <c r="M9" s="8">
        <f>'[52]DCF Model'!$C$5</f>
        <v>4.7564797200056221E-2</v>
      </c>
      <c r="N9" s="9">
        <f>'[52]DCF Model'!$C$6</f>
        <v>-2.6135545106150904E-2</v>
      </c>
      <c r="O9" s="10" cm="1">
        <f t="array" aca="1" ref="O9" ca="1">_FV(A9,"Market cap",TRUE)</f>
        <v>1010306000000</v>
      </c>
      <c r="P9" s="5">
        <f>AVERAGE(C9,D9,E9,F9,G9,H9,I9,J9)</f>
        <v>0.21376349332161251</v>
      </c>
      <c r="Q9" s="14" t="str" cm="1">
        <f t="array" aca="1" ref="Q9" ca="1">_FV(A9,"Industry")</f>
        <v>Consumer Goods Conglomerates</v>
      </c>
    </row>
    <row r="10" spans="1:17" ht="34" customHeight="1" x14ac:dyDescent="0.2">
      <c r="A10" s="11" t="e" vm="57">
        <v>#VALUE!</v>
      </c>
      <c r="B10" s="12" cm="1">
        <f t="array" aca="1" ref="B10" ca="1">_FV(A10,"Price",TRUE)</f>
        <v>497.1</v>
      </c>
      <c r="C10" s="5">
        <f>'[53]DCF Model'!$K$6</f>
        <v>-0.55316035542675657</v>
      </c>
      <c r="D10" s="5">
        <f>'[53]DCF Model'!$K$11</f>
        <v>6.9380024531411427E-2</v>
      </c>
      <c r="E10" s="5">
        <f>'[53]DCF Model'!$K$16</f>
        <v>0.21202817221188153</v>
      </c>
      <c r="F10" s="5">
        <f>'[53]DCF Model'!$K$19</f>
        <v>4.5156718848709664E-2</v>
      </c>
      <c r="G10" s="5">
        <f>'[53]DCF Model'!$E$3</f>
        <v>0.66864047371369129</v>
      </c>
      <c r="H10" s="5">
        <f>'[53]DCF Model'!$E$4</f>
        <v>0.33369947275922673</v>
      </c>
      <c r="I10" s="5">
        <f>'[53]DCF Model'!$E$5</f>
        <v>0.38063854715875806</v>
      </c>
      <c r="J10" s="5">
        <f>'[53]DCF Model'!$E$6</f>
        <v>7.0000000000000007E-2</v>
      </c>
      <c r="K10" s="7">
        <f>'[53]DCF Model'!$C$3</f>
        <v>11.295410808435852</v>
      </c>
      <c r="L10" s="7">
        <f>'[53]DCF Model'!$C$4</f>
        <v>33.849052007899935</v>
      </c>
      <c r="M10" s="8">
        <f>'[53]DCF Model'!$C$5</f>
        <v>3.3698512928319733E-2</v>
      </c>
      <c r="N10" s="9">
        <f>'[53]DCF Model'!$C$6</f>
        <v>0</v>
      </c>
      <c r="O10" s="10" cm="1">
        <f t="array" aca="1" ref="O10" ca="1">_FV(A10,"Market cap",TRUE)</f>
        <v>154250130000</v>
      </c>
      <c r="P10" s="5">
        <f>AVERAGE(C10,D10,E10,F10,G10,H10,I10,J10)</f>
        <v>0.15329788172461528</v>
      </c>
      <c r="Q10" s="14" t="str" cm="1">
        <f t="array" aca="1" ref="Q10" ca="1">_FV(A10,"Industry")</f>
        <v>Professional &amp; Commercial Services</v>
      </c>
    </row>
    <row r="11" spans="1:17" ht="34" customHeight="1" x14ac:dyDescent="0.2">
      <c r="A11" s="11" t="e" vm="58">
        <v>#VALUE!</v>
      </c>
      <c r="B11" s="12" cm="1">
        <f t="array" aca="1" ref="B11" ca="1">_FV(A11,"Price",TRUE)</f>
        <v>465.62</v>
      </c>
      <c r="C11" s="5">
        <f>'[59]DCF Model'!$K$6</f>
        <v>-0.6245071219808378</v>
      </c>
      <c r="D11" s="5">
        <f>'[59]DCF Model'!$K$11</f>
        <v>8.5449448265435365E-2</v>
      </c>
      <c r="E11" s="5">
        <f>'[59]DCF Model'!$K$16</f>
        <v>0.13995523210207045</v>
      </c>
      <c r="F11" s="5">
        <f>'[59]DCF Model'!$K$19</f>
        <v>8.5451558398313449E-2</v>
      </c>
      <c r="G11" s="5">
        <f>'[59]DCF Model'!$E$3</f>
        <v>0.71501014198782964</v>
      </c>
      <c r="H11" s="5">
        <f>'[59]DCF Model'!$E$4</f>
        <v>0.30714285714285716</v>
      </c>
      <c r="I11" s="5">
        <f>'[59]DCF Model'!$E$5</f>
        <v>0.34002976190476192</v>
      </c>
      <c r="J11" s="5">
        <f>'[59]DCF Model'!$E$6</f>
        <v>0.16300000000000001</v>
      </c>
      <c r="K11" s="7">
        <f>'[59]DCF Model'!$C$3</f>
        <v>12.555110714285714</v>
      </c>
      <c r="L11" s="7">
        <f>'[59]DCF Model'!$C$4</f>
        <v>40.877104651162789</v>
      </c>
      <c r="M11" s="8">
        <f>'[59]DCF Model'!$C$5</f>
        <v>2.7082975980280463E-2</v>
      </c>
      <c r="N11" s="9">
        <f>'[59]DCF Model'!$C$6</f>
        <v>0</v>
      </c>
      <c r="O11" s="10" cm="1">
        <f t="array" aca="1" ref="O11" ca="1">_FV(A11,"Market cap",TRUE)</f>
        <v>84370344000</v>
      </c>
      <c r="P11" s="5">
        <f>AVERAGE(C11,D11,E11,F11,G11,H11,I11,J11)</f>
        <v>0.15144148472755378</v>
      </c>
      <c r="Q11" s="14" t="str" cm="1">
        <f t="array" aca="1" ref="Q11" ca="1">_FV(A11,"Industry")</f>
        <v>Professional &amp; Commercial Services</v>
      </c>
    </row>
    <row r="12" spans="1:17" ht="34" customHeight="1" x14ac:dyDescent="0.2">
      <c r="A12" s="11" t="e" vm="59">
        <v>#VALUE!</v>
      </c>
      <c r="B12" s="12" cm="1">
        <f t="array" aca="1" ref="B12" ca="1">_FV(A12,"Price",TRUE)</f>
        <v>159.82</v>
      </c>
      <c r="C12" s="5">
        <f>'[54]DCF Model'!$K$6</f>
        <v>-0.13492456177239487</v>
      </c>
      <c r="D12" s="5">
        <f>'[54]DCF Model'!$K$11</f>
        <v>0.11455059361746806</v>
      </c>
      <c r="E12" s="5">
        <f>'[54]DCF Model'!$K$16</f>
        <v>0.15575189839741099</v>
      </c>
      <c r="F12" s="5">
        <f>'[54]DCF Model'!$K$19</f>
        <v>0.22587460841043205</v>
      </c>
      <c r="G12" s="17" t="s">
        <v>18</v>
      </c>
      <c r="H12" s="17" t="s">
        <v>18</v>
      </c>
      <c r="I12" s="17" t="s">
        <v>18</v>
      </c>
      <c r="J12" s="5">
        <f>'[54]DCF Model'!$E$6</f>
        <v>0.14899999999999999</v>
      </c>
      <c r="K12" s="7">
        <f>'[54]DCF Model'!$C$3</f>
        <v>25.28415440111111</v>
      </c>
      <c r="L12" s="7">
        <f>'[54]DCF Model'!$C$4</f>
        <v>21.143543750058072</v>
      </c>
      <c r="M12" s="8">
        <f>'[54]DCF Model'!$C$5</f>
        <v>3.3216895364086348E-2</v>
      </c>
      <c r="N12" s="9">
        <f>'[54]DCF Model'!$C$6</f>
        <v>-2.737491991379811E-3</v>
      </c>
      <c r="O12" s="10" cm="1">
        <f t="array" aca="1" ref="O12" ca="1">_FV(A12,"Market cap",TRUE)</f>
        <v>91022955844</v>
      </c>
      <c r="P12" s="5">
        <f>AVERAGE(C12,D12,E12,F12,G12,H12,I12,J12)</f>
        <v>0.10205050773058325</v>
      </c>
      <c r="Q12" s="14" t="str" cm="1">
        <f t="array" aca="1" ref="Q12" ca="1">_FV(A12,"Industry")</f>
        <v>Investment Banking &amp; Investment Services</v>
      </c>
    </row>
    <row r="13" spans="1:17" ht="34" customHeight="1" x14ac:dyDescent="0.2">
      <c r="A13" s="11"/>
      <c r="B13" s="12"/>
      <c r="J13" s="6"/>
      <c r="M13" s="8"/>
      <c r="O13" s="10"/>
      <c r="P13" s="6"/>
    </row>
    <row r="14" spans="1:17" ht="34" customHeight="1" x14ac:dyDescent="0.2">
      <c r="A14" s="11"/>
      <c r="B14" s="12"/>
      <c r="J14" s="6"/>
      <c r="M14" s="8"/>
      <c r="O14" s="10"/>
      <c r="P14" s="6"/>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10">
    <cfRule type="colorScale" priority="32">
      <colorScale>
        <cfvo type="min"/>
        <cfvo type="percentile" val="50"/>
        <cfvo type="max"/>
        <color rgb="FFF8696B"/>
        <color rgb="FFFCFCFF"/>
        <color rgb="FF63BE7B"/>
      </colorScale>
    </cfRule>
  </conditionalFormatting>
  <conditionalFormatting sqref="C2:C12">
    <cfRule type="colorScale" priority="19">
      <colorScale>
        <cfvo type="min"/>
        <cfvo type="percentile" val="50"/>
        <cfvo type="max"/>
        <color rgb="FFF8696B"/>
        <color rgb="FFFCFCFF"/>
        <color rgb="FF63BE7B"/>
      </colorScale>
    </cfRule>
  </conditionalFormatting>
  <conditionalFormatting sqref="C2:J2">
    <cfRule type="colorScale" priority="5136">
      <colorScale>
        <cfvo type="min"/>
        <cfvo type="percentile" val="50"/>
        <cfvo type="max"/>
        <color rgb="FFF8696B"/>
        <color rgb="FFFCFCFF"/>
        <color rgb="FF63BE7B"/>
      </colorScale>
    </cfRule>
    <cfRule type="colorScale" priority="5177">
      <colorScale>
        <cfvo type="min"/>
        <cfvo type="percentile" val="50"/>
        <cfvo type="max"/>
        <color rgb="FFF8696B"/>
        <color rgb="FFFCFCFF"/>
        <color rgb="FF63BE7B"/>
      </colorScale>
    </cfRule>
  </conditionalFormatting>
  <conditionalFormatting sqref="C3:J3">
    <cfRule type="colorScale" priority="45">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63BE7B"/>
      </colorScale>
    </cfRule>
  </conditionalFormatting>
  <conditionalFormatting sqref="C4:J4">
    <cfRule type="colorScale" priority="744">
      <colorScale>
        <cfvo type="min"/>
        <cfvo type="percentile" val="50"/>
        <cfvo type="max"/>
        <color rgb="FFF8696B"/>
        <color rgb="FFFCFCFF"/>
        <color rgb="FF63BE7B"/>
      </colorScale>
    </cfRule>
    <cfRule type="colorScale" priority="786">
      <colorScale>
        <cfvo type="min"/>
        <cfvo type="percentile" val="50"/>
        <cfvo type="max"/>
        <color rgb="FFF8696B"/>
        <color rgb="FFFCFCFF"/>
        <color rgb="FF63BE7B"/>
      </colorScale>
    </cfRule>
    <cfRule type="colorScale" priority="808">
      <colorScale>
        <cfvo type="min"/>
        <cfvo type="percentile" val="50"/>
        <cfvo type="max"/>
        <color rgb="FFF8696B"/>
        <color rgb="FFFCFCFF"/>
        <color rgb="FF63BE7B"/>
      </colorScale>
    </cfRule>
    <cfRule type="colorScale" priority="815">
      <colorScale>
        <cfvo type="min"/>
        <cfvo type="percentile" val="50"/>
        <cfvo type="max"/>
        <color rgb="FFF8696B"/>
        <color rgb="FFFCFCFF"/>
        <color rgb="FF63BE7B"/>
      </colorScale>
    </cfRule>
    <cfRule type="colorScale" priority="822">
      <colorScale>
        <cfvo type="min"/>
        <cfvo type="percentile" val="50"/>
        <cfvo type="max"/>
        <color rgb="FFF8696B"/>
        <color rgb="FFFCFCFF"/>
        <color rgb="FF63BE7B"/>
      </colorScale>
    </cfRule>
    <cfRule type="colorScale" priority="829">
      <colorScale>
        <cfvo type="min"/>
        <cfvo type="percentile" val="50"/>
        <cfvo type="max"/>
        <color rgb="FFF8696B"/>
        <color rgb="FFFCFCFF"/>
        <color rgb="FF63BE7B"/>
      </colorScale>
    </cfRule>
    <cfRule type="colorScale" priority="836">
      <colorScale>
        <cfvo type="min"/>
        <cfvo type="percentile" val="50"/>
        <cfvo type="max"/>
        <color rgb="FFF8696B"/>
        <color rgb="FFFCFCFF"/>
        <color rgb="FF63BE7B"/>
      </colorScale>
    </cfRule>
    <cfRule type="colorScale" priority="845">
      <colorScale>
        <cfvo type="min"/>
        <cfvo type="percentile" val="50"/>
        <cfvo type="max"/>
        <color rgb="FFF8696B"/>
        <color rgb="FFFCFCFF"/>
        <color rgb="FF63BE7B"/>
      </colorScale>
    </cfRule>
    <cfRule type="colorScale" priority="851">
      <colorScale>
        <cfvo type="min"/>
        <cfvo type="percentile" val="50"/>
        <cfvo type="max"/>
        <color rgb="FFF8696B"/>
        <color rgb="FFFCFCFF"/>
        <color rgb="FF63BE7B"/>
      </colorScale>
    </cfRule>
  </conditionalFormatting>
  <conditionalFormatting sqref="C4:J10 C2:J2">
    <cfRule type="colorScale" priority="120">
      <colorScale>
        <cfvo type="min"/>
        <cfvo type="percentile" val="50"/>
        <cfvo type="max"/>
        <color rgb="FFF8696B"/>
        <color rgb="FFFCFCFF"/>
        <color rgb="FF63BE7B"/>
      </colorScale>
    </cfRule>
  </conditionalFormatting>
  <conditionalFormatting sqref="C5:J5">
    <cfRule type="colorScale" priority="624">
      <colorScale>
        <cfvo type="min"/>
        <cfvo type="percentile" val="50"/>
        <cfvo type="max"/>
        <color rgb="FFF8696B"/>
        <color rgb="FFFCFCFF"/>
        <color rgb="FF63BE7B"/>
      </colorScale>
    </cfRule>
    <cfRule type="colorScale" priority="666">
      <colorScale>
        <cfvo type="min"/>
        <cfvo type="percentile" val="50"/>
        <cfvo type="max"/>
        <color rgb="FFF8696B"/>
        <color rgb="FFFCFCFF"/>
        <color rgb="FF63BE7B"/>
      </colorScale>
    </cfRule>
    <cfRule type="colorScale" priority="688">
      <colorScale>
        <cfvo type="min"/>
        <cfvo type="percentile" val="50"/>
        <cfvo type="max"/>
        <color rgb="FFF8696B"/>
        <color rgb="FFFCFCFF"/>
        <color rgb="FF63BE7B"/>
      </colorScale>
    </cfRule>
    <cfRule type="colorScale" priority="695">
      <colorScale>
        <cfvo type="min"/>
        <cfvo type="percentile" val="50"/>
        <cfvo type="max"/>
        <color rgb="FFF8696B"/>
        <color rgb="FFFCFCFF"/>
        <color rgb="FF63BE7B"/>
      </colorScale>
    </cfRule>
    <cfRule type="colorScale" priority="702">
      <colorScale>
        <cfvo type="min"/>
        <cfvo type="percentile" val="50"/>
        <cfvo type="max"/>
        <color rgb="FFF8696B"/>
        <color rgb="FFFCFCFF"/>
        <color rgb="FF63BE7B"/>
      </colorScale>
    </cfRule>
    <cfRule type="colorScale" priority="709">
      <colorScale>
        <cfvo type="min"/>
        <cfvo type="percentile" val="50"/>
        <cfvo type="max"/>
        <color rgb="FFF8696B"/>
        <color rgb="FFFCFCFF"/>
        <color rgb="FF63BE7B"/>
      </colorScale>
    </cfRule>
    <cfRule type="colorScale" priority="716">
      <colorScale>
        <cfvo type="min"/>
        <cfvo type="percentile" val="50"/>
        <cfvo type="max"/>
        <color rgb="FFF8696B"/>
        <color rgb="FFFCFCFF"/>
        <color rgb="FF63BE7B"/>
      </colorScale>
    </cfRule>
    <cfRule type="colorScale" priority="725">
      <colorScale>
        <cfvo type="min"/>
        <cfvo type="percentile" val="50"/>
        <cfvo type="max"/>
        <color rgb="FFF8696B"/>
        <color rgb="FFFCFCFF"/>
        <color rgb="FF63BE7B"/>
      </colorScale>
    </cfRule>
    <cfRule type="colorScale" priority="731">
      <colorScale>
        <cfvo type="min"/>
        <cfvo type="percentile" val="50"/>
        <cfvo type="max"/>
        <color rgb="FFF8696B"/>
        <color rgb="FFFCFCFF"/>
        <color rgb="FF63BE7B"/>
      </colorScale>
    </cfRule>
  </conditionalFormatting>
  <conditionalFormatting sqref="C6:J6">
    <cfRule type="colorScale" priority="517">
      <colorScale>
        <cfvo type="min"/>
        <cfvo type="percentile" val="50"/>
        <cfvo type="max"/>
        <color rgb="FFF8696B"/>
        <color rgb="FFFCFCFF"/>
        <color rgb="FF63BE7B"/>
      </colorScale>
    </cfRule>
    <cfRule type="colorScale" priority="555">
      <colorScale>
        <cfvo type="min"/>
        <cfvo type="percentile" val="50"/>
        <cfvo type="max"/>
        <color rgb="FFF8696B"/>
        <color rgb="FFFCFCFF"/>
        <color rgb="FF63BE7B"/>
      </colorScale>
    </cfRule>
    <cfRule type="colorScale" priority="575">
      <colorScale>
        <cfvo type="min"/>
        <cfvo type="percentile" val="50"/>
        <cfvo type="max"/>
        <color rgb="FFF8696B"/>
        <color rgb="FFFCFCFF"/>
        <color rgb="FF63BE7B"/>
      </colorScale>
    </cfRule>
    <cfRule type="colorScale" priority="582">
      <colorScale>
        <cfvo type="min"/>
        <cfvo type="percentile" val="50"/>
        <cfvo type="max"/>
        <color rgb="FFF8696B"/>
        <color rgb="FFFCFCFF"/>
        <color rgb="FF63BE7B"/>
      </colorScale>
    </cfRule>
    <cfRule type="colorScale" priority="589">
      <colorScale>
        <cfvo type="min"/>
        <cfvo type="percentile" val="50"/>
        <cfvo type="max"/>
        <color rgb="FFF8696B"/>
        <color rgb="FFFCFCFF"/>
        <color rgb="FF63BE7B"/>
      </colorScale>
    </cfRule>
    <cfRule type="colorScale" priority="596">
      <colorScale>
        <cfvo type="min"/>
        <cfvo type="percentile" val="50"/>
        <cfvo type="max"/>
        <color rgb="FFF8696B"/>
        <color rgb="FFFCFCFF"/>
        <color rgb="FF63BE7B"/>
      </colorScale>
    </cfRule>
    <cfRule type="colorScale" priority="603">
      <colorScale>
        <cfvo type="min"/>
        <cfvo type="percentile" val="50"/>
        <cfvo type="max"/>
        <color rgb="FFF8696B"/>
        <color rgb="FFFCFCFF"/>
        <color rgb="FF63BE7B"/>
      </colorScale>
    </cfRule>
    <cfRule type="colorScale" priority="611">
      <colorScale>
        <cfvo type="min"/>
        <cfvo type="percentile" val="50"/>
        <cfvo type="max"/>
        <color rgb="FFF8696B"/>
        <color rgb="FFFCFCFF"/>
        <color rgb="FF63BE7B"/>
      </colorScale>
    </cfRule>
  </conditionalFormatting>
  <conditionalFormatting sqref="C7:J7">
    <cfRule type="colorScale" priority="410">
      <colorScale>
        <cfvo type="min"/>
        <cfvo type="percentile" val="50"/>
        <cfvo type="max"/>
        <color rgb="FFF8696B"/>
        <color rgb="FFFCFCFF"/>
        <color rgb="FF63BE7B"/>
      </colorScale>
    </cfRule>
    <cfRule type="colorScale" priority="448">
      <colorScale>
        <cfvo type="min"/>
        <cfvo type="percentile" val="50"/>
        <cfvo type="max"/>
        <color rgb="FFF8696B"/>
        <color rgb="FFFCFCFF"/>
        <color rgb="FF63BE7B"/>
      </colorScale>
    </cfRule>
    <cfRule type="colorScale" priority="468">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fRule type="colorScale" priority="482">
      <colorScale>
        <cfvo type="min"/>
        <cfvo type="percentile" val="50"/>
        <cfvo type="max"/>
        <color rgb="FFF8696B"/>
        <color rgb="FFFCFCFF"/>
        <color rgb="FF63BE7B"/>
      </colorScale>
    </cfRule>
    <cfRule type="colorScale" priority="489">
      <colorScale>
        <cfvo type="min"/>
        <cfvo type="percentile" val="50"/>
        <cfvo type="max"/>
        <color rgb="FFF8696B"/>
        <color rgb="FFFCFCFF"/>
        <color rgb="FF63BE7B"/>
      </colorScale>
    </cfRule>
    <cfRule type="colorScale" priority="496">
      <colorScale>
        <cfvo type="min"/>
        <cfvo type="percentile" val="50"/>
        <cfvo type="max"/>
        <color rgb="FFF8696B"/>
        <color rgb="FFFCFCFF"/>
        <color rgb="FF63BE7B"/>
      </colorScale>
    </cfRule>
    <cfRule type="colorScale" priority="504">
      <colorScale>
        <cfvo type="min"/>
        <cfvo type="percentile" val="50"/>
        <cfvo type="max"/>
        <color rgb="FFF8696B"/>
        <color rgb="FFFCFCFF"/>
        <color rgb="FF63BE7B"/>
      </colorScale>
    </cfRule>
  </conditionalFormatting>
  <conditionalFormatting sqref="C8:J8">
    <cfRule type="colorScale" priority="245">
      <colorScale>
        <cfvo type="min"/>
        <cfvo type="percentile" val="50"/>
        <cfvo type="max"/>
        <color rgb="FFF8696B"/>
        <color rgb="FFFCFCFF"/>
        <color rgb="FF63BE7B"/>
      </colorScale>
    </cfRule>
    <cfRule type="colorScale" priority="273">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onditionalFormatting>
  <conditionalFormatting sqref="C9:J9">
    <cfRule type="colorScale" priority="195">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26">
      <colorScale>
        <cfvo type="min"/>
        <cfvo type="percentile" val="50"/>
        <cfvo type="max"/>
        <color rgb="FFF8696B"/>
        <color rgb="FFFCFCFF"/>
        <color rgb="FF63BE7B"/>
      </colorScale>
    </cfRule>
    <cfRule type="colorScale" priority="232">
      <colorScale>
        <cfvo type="min"/>
        <cfvo type="percentile" val="50"/>
        <cfvo type="max"/>
        <color rgb="FFF8696B"/>
        <color rgb="FFFCFCFF"/>
        <color rgb="FF63BE7B"/>
      </colorScale>
    </cfRule>
  </conditionalFormatting>
  <conditionalFormatting sqref="C10:J10">
    <cfRule type="colorScale" priority="139">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70">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onditionalFormatting>
  <conditionalFormatting sqref="D2:D10">
    <cfRule type="colorScale" priority="31">
      <colorScale>
        <cfvo type="min"/>
        <cfvo type="percentile" val="50"/>
        <cfvo type="max"/>
        <color rgb="FFF8696B"/>
        <color rgb="FFFCFCFF"/>
        <color rgb="FF63BE7B"/>
      </colorScale>
    </cfRule>
  </conditionalFormatting>
  <conditionalFormatting sqref="D2:D12">
    <cfRule type="colorScale" priority="18">
      <colorScale>
        <cfvo type="min"/>
        <cfvo type="percentile" val="50"/>
        <cfvo type="max"/>
        <color rgb="FFF8696B"/>
        <color rgb="FFFCFCFF"/>
        <color rgb="FF63BE7B"/>
      </colorScale>
    </cfRule>
  </conditionalFormatting>
  <conditionalFormatting sqref="E2:E10">
    <cfRule type="colorScale" priority="17">
      <colorScale>
        <cfvo type="min"/>
        <cfvo type="percentile" val="50"/>
        <cfvo type="max"/>
        <color rgb="FFF8696B"/>
        <color rgb="FFFCFCFF"/>
        <color rgb="FF63BE7B"/>
      </colorScale>
    </cfRule>
  </conditionalFormatting>
  <conditionalFormatting sqref="E2:E12">
    <cfRule type="colorScale" priority="16">
      <colorScale>
        <cfvo type="min"/>
        <cfvo type="percentile" val="50"/>
        <cfvo type="max"/>
        <color rgb="FFF8696B"/>
        <color rgb="FFFCFCFF"/>
        <color rgb="FF63BE7B"/>
      </colorScale>
    </cfRule>
  </conditionalFormatting>
  <conditionalFormatting sqref="F2:F10">
    <cfRule type="colorScale" priority="15">
      <colorScale>
        <cfvo type="min"/>
        <cfvo type="percentile" val="50"/>
        <cfvo type="max"/>
        <color rgb="FFF8696B"/>
        <color rgb="FFFCFCFF"/>
        <color rgb="FF63BE7B"/>
      </colorScale>
    </cfRule>
  </conditionalFormatting>
  <conditionalFormatting sqref="F2:F12">
    <cfRule type="colorScale" priority="14">
      <colorScale>
        <cfvo type="min"/>
        <cfvo type="percentile" val="50"/>
        <cfvo type="max"/>
        <color rgb="FFF8696B"/>
        <color rgb="FFFCFCFF"/>
        <color rgb="FF63BE7B"/>
      </colorScale>
    </cfRule>
  </conditionalFormatting>
  <conditionalFormatting sqref="G2:G10">
    <cfRule type="colorScale" priority="13">
      <colorScale>
        <cfvo type="min"/>
        <cfvo type="percentile" val="50"/>
        <cfvo type="max"/>
        <color rgb="FFF8696B"/>
        <color rgb="FFFCFCFF"/>
        <color rgb="FF63BE7B"/>
      </colorScale>
    </cfRule>
  </conditionalFormatting>
  <conditionalFormatting sqref="G2:G12">
    <cfRule type="colorScale" priority="12">
      <colorScale>
        <cfvo type="min"/>
        <cfvo type="percentile" val="50"/>
        <cfvo type="max"/>
        <color rgb="FFF8696B"/>
        <color rgb="FFFCFCFF"/>
        <color rgb="FF63BE7B"/>
      </colorScale>
    </cfRule>
  </conditionalFormatting>
  <conditionalFormatting sqref="H2:H10">
    <cfRule type="colorScale" priority="11">
      <colorScale>
        <cfvo type="min"/>
        <cfvo type="percentile" val="50"/>
        <cfvo type="max"/>
        <color rgb="FFF8696B"/>
        <color rgb="FFFCFCFF"/>
        <color rgb="FF63BE7B"/>
      </colorScale>
    </cfRule>
  </conditionalFormatting>
  <conditionalFormatting sqref="H2:H12">
    <cfRule type="colorScale" priority="10">
      <colorScale>
        <cfvo type="min"/>
        <cfvo type="percentile" val="50"/>
        <cfvo type="max"/>
        <color rgb="FFF8696B"/>
        <color rgb="FFFCFCFF"/>
        <color rgb="FF63BE7B"/>
      </colorScale>
    </cfRule>
  </conditionalFormatting>
  <conditionalFormatting sqref="I2:I10">
    <cfRule type="colorScale" priority="9">
      <colorScale>
        <cfvo type="min"/>
        <cfvo type="percentile" val="50"/>
        <cfvo type="max"/>
        <color rgb="FFF8696B"/>
        <color rgb="FFFCFCFF"/>
        <color rgb="FF63BE7B"/>
      </colorScale>
    </cfRule>
  </conditionalFormatting>
  <conditionalFormatting sqref="I2:I12">
    <cfRule type="colorScale" priority="8">
      <colorScale>
        <cfvo type="min"/>
        <cfvo type="percentile" val="50"/>
        <cfvo type="max"/>
        <color rgb="FFF8696B"/>
        <color rgb="FFFCFCFF"/>
        <color rgb="FF63BE7B"/>
      </colorScale>
    </cfRule>
  </conditionalFormatting>
  <conditionalFormatting sqref="J2:J10">
    <cfRule type="colorScale" priority="7">
      <colorScale>
        <cfvo type="min"/>
        <cfvo type="percentile" val="50"/>
        <cfvo type="max"/>
        <color rgb="FFF8696B"/>
        <color rgb="FFFCFCFF"/>
        <color rgb="FF63BE7B"/>
      </colorScale>
    </cfRule>
  </conditionalFormatting>
  <conditionalFormatting sqref="J2:J12">
    <cfRule type="colorScale" priority="6">
      <colorScale>
        <cfvo type="min"/>
        <cfvo type="percentile" val="50"/>
        <cfvo type="max"/>
        <color rgb="FFF8696B"/>
        <color rgb="FFFCFCFF"/>
        <color rgb="FF63BE7B"/>
      </colorScale>
    </cfRule>
  </conditionalFormatting>
  <conditionalFormatting sqref="K2">
    <cfRule type="colorScale" priority="5160">
      <colorScale>
        <cfvo type="min"/>
        <cfvo type="percentile" val="50"/>
        <cfvo type="max"/>
        <color rgb="FF63BE7B"/>
        <color rgb="FFFCFCFF"/>
        <color rgb="FFF8696B"/>
      </colorScale>
    </cfRule>
    <cfRule type="colorScale" priority="5193">
      <colorScale>
        <cfvo type="min"/>
        <cfvo type="percentile" val="50"/>
        <cfvo type="max"/>
        <color rgb="FF63BE7B"/>
        <color rgb="FFFCFCFF"/>
        <color rgb="FFF8696B"/>
      </colorScale>
    </cfRule>
  </conditionalFormatting>
  <conditionalFormatting sqref="K2:K10">
    <cfRule type="colorScale" priority="24">
      <colorScale>
        <cfvo type="min"/>
        <cfvo type="percentile" val="50"/>
        <cfvo type="max"/>
        <color rgb="FF63BE7B"/>
        <color rgb="FFFCFCFF"/>
        <color rgb="FFF8696B"/>
      </colorScale>
    </cfRule>
  </conditionalFormatting>
  <conditionalFormatting sqref="K2:K12">
    <cfRule type="colorScale" priority="5">
      <colorScale>
        <cfvo type="min"/>
        <cfvo type="percentile" val="50"/>
        <cfvo type="max"/>
        <color rgb="FF63BE7B"/>
        <color rgb="FFFCFCFF"/>
        <color rgb="FFF8696B"/>
      </colorScale>
    </cfRule>
  </conditionalFormatting>
  <conditionalFormatting sqref="K3">
    <cfRule type="colorScale" priority="37">
      <colorScale>
        <cfvo type="min"/>
        <cfvo type="percentile" val="50"/>
        <cfvo type="max"/>
        <color rgb="FF63BE7B"/>
        <color rgb="FFFCFCFF"/>
        <color rgb="FFF8696B"/>
      </colorScale>
    </cfRule>
    <cfRule type="colorScale" priority="50">
      <colorScale>
        <cfvo type="min"/>
        <cfvo type="percentile" val="50"/>
        <cfvo type="max"/>
        <color rgb="FF63BE7B"/>
        <color rgb="FFFCFCFF"/>
        <color rgb="FFF8696B"/>
      </colorScale>
    </cfRule>
    <cfRule type="colorScale" priority="66">
      <colorScale>
        <cfvo type="min"/>
        <cfvo type="percentile" val="50"/>
        <cfvo type="max"/>
        <color rgb="FF63BE7B"/>
        <color rgb="FFFCFCFF"/>
        <color rgb="FFF8696B"/>
      </colorScale>
    </cfRule>
    <cfRule type="colorScale" priority="88">
      <colorScale>
        <cfvo type="min"/>
        <cfvo type="percentile" val="50"/>
        <cfvo type="max"/>
        <color rgb="FF63BE7B"/>
        <color rgb="FFFCFCFF"/>
        <color rgb="FFF8696B"/>
      </colorScale>
    </cfRule>
    <cfRule type="colorScale" priority="101">
      <colorScale>
        <cfvo type="min"/>
        <cfvo type="percentile" val="50"/>
        <cfvo type="max"/>
        <color rgb="FF63BE7B"/>
        <color rgb="FFFCFCFF"/>
        <color rgb="FFF8696B"/>
      </colorScale>
    </cfRule>
  </conditionalFormatting>
  <conditionalFormatting sqref="K4">
    <cfRule type="colorScale" priority="736">
      <colorScale>
        <cfvo type="min"/>
        <cfvo type="percentile" val="50"/>
        <cfvo type="max"/>
        <color rgb="FF63BE7B"/>
        <color rgb="FFFCFCFF"/>
        <color rgb="FFF8696B"/>
      </colorScale>
    </cfRule>
    <cfRule type="colorScale" priority="748">
      <colorScale>
        <cfvo type="min"/>
        <cfvo type="percentile" val="50"/>
        <cfvo type="max"/>
        <color rgb="FF63BE7B"/>
        <color rgb="FFFCFCFF"/>
        <color rgb="FFF8696B"/>
      </colorScale>
    </cfRule>
    <cfRule type="colorScale" priority="789">
      <colorScale>
        <cfvo type="min"/>
        <cfvo type="percentile" val="50"/>
        <cfvo type="max"/>
        <color rgb="FF63BE7B"/>
        <color rgb="FFFCFCFF"/>
        <color rgb="FFF8696B"/>
      </colorScale>
    </cfRule>
    <cfRule type="colorScale" priority="812">
      <colorScale>
        <cfvo type="min"/>
        <cfvo type="percentile" val="50"/>
        <cfvo type="max"/>
        <color rgb="FF63BE7B"/>
        <color rgb="FFFCFCFF"/>
        <color rgb="FFF8696B"/>
      </colorScale>
    </cfRule>
    <cfRule type="colorScale" priority="819">
      <colorScale>
        <cfvo type="min"/>
        <cfvo type="percentile" val="50"/>
        <cfvo type="max"/>
        <color rgb="FF63BE7B"/>
        <color rgb="FFFCFCFF"/>
        <color rgb="FFF8696B"/>
      </colorScale>
    </cfRule>
    <cfRule type="colorScale" priority="826">
      <colorScale>
        <cfvo type="min"/>
        <cfvo type="percentile" val="50"/>
        <cfvo type="max"/>
        <color rgb="FF63BE7B"/>
        <color rgb="FFFCFCFF"/>
        <color rgb="FFF8696B"/>
      </colorScale>
    </cfRule>
    <cfRule type="colorScale" priority="833">
      <colorScale>
        <cfvo type="min"/>
        <cfvo type="percentile" val="50"/>
        <cfvo type="max"/>
        <color rgb="FF63BE7B"/>
        <color rgb="FFFCFCFF"/>
        <color rgb="FFF8696B"/>
      </colorScale>
    </cfRule>
    <cfRule type="colorScale" priority="840">
      <colorScale>
        <cfvo type="min"/>
        <cfvo type="percentile" val="50"/>
        <cfvo type="max"/>
        <color rgb="FF63BE7B"/>
        <color rgb="FFFCFCFF"/>
        <color rgb="FFF8696B"/>
      </colorScale>
    </cfRule>
    <cfRule type="colorScale" priority="849">
      <colorScale>
        <cfvo type="min"/>
        <cfvo type="percentile" val="50"/>
        <cfvo type="max"/>
        <color rgb="FF63BE7B"/>
        <color rgb="FFFCFCFF"/>
        <color rgb="FFF8696B"/>
      </colorScale>
    </cfRule>
  </conditionalFormatting>
  <conditionalFormatting sqref="K4:K10 K2">
    <cfRule type="colorScale" priority="112">
      <colorScale>
        <cfvo type="min"/>
        <cfvo type="percentile" val="50"/>
        <cfvo type="max"/>
        <color rgb="FF63BE7B"/>
        <color rgb="FFFCFCFF"/>
        <color rgb="FFF8696B"/>
      </colorScale>
    </cfRule>
  </conditionalFormatting>
  <conditionalFormatting sqref="K5">
    <cfRule type="colorScale" priority="616">
      <colorScale>
        <cfvo type="min"/>
        <cfvo type="percentile" val="50"/>
        <cfvo type="max"/>
        <color rgb="FF63BE7B"/>
        <color rgb="FFFCFCFF"/>
        <color rgb="FFF8696B"/>
      </colorScale>
    </cfRule>
    <cfRule type="colorScale" priority="628">
      <colorScale>
        <cfvo type="min"/>
        <cfvo type="percentile" val="50"/>
        <cfvo type="max"/>
        <color rgb="FF63BE7B"/>
        <color rgb="FFFCFCFF"/>
        <color rgb="FFF8696B"/>
      </colorScale>
    </cfRule>
    <cfRule type="colorScale" priority="669">
      <colorScale>
        <cfvo type="min"/>
        <cfvo type="percentile" val="50"/>
        <cfvo type="max"/>
        <color rgb="FF63BE7B"/>
        <color rgb="FFFCFCFF"/>
        <color rgb="FFF8696B"/>
      </colorScale>
    </cfRule>
    <cfRule type="colorScale" priority="692">
      <colorScale>
        <cfvo type="min"/>
        <cfvo type="percentile" val="50"/>
        <cfvo type="max"/>
        <color rgb="FF63BE7B"/>
        <color rgb="FFFCFCFF"/>
        <color rgb="FFF8696B"/>
      </colorScale>
    </cfRule>
    <cfRule type="colorScale" priority="699">
      <colorScale>
        <cfvo type="min"/>
        <cfvo type="percentile" val="50"/>
        <cfvo type="max"/>
        <color rgb="FF63BE7B"/>
        <color rgb="FFFCFCFF"/>
        <color rgb="FFF8696B"/>
      </colorScale>
    </cfRule>
    <cfRule type="colorScale" priority="706">
      <colorScale>
        <cfvo type="min"/>
        <cfvo type="percentile" val="50"/>
        <cfvo type="max"/>
        <color rgb="FF63BE7B"/>
        <color rgb="FFFCFCFF"/>
        <color rgb="FFF8696B"/>
      </colorScale>
    </cfRule>
    <cfRule type="colorScale" priority="713">
      <colorScale>
        <cfvo type="min"/>
        <cfvo type="percentile" val="50"/>
        <cfvo type="max"/>
        <color rgb="FF63BE7B"/>
        <color rgb="FFFCFCFF"/>
        <color rgb="FFF8696B"/>
      </colorScale>
    </cfRule>
    <cfRule type="colorScale" priority="720">
      <colorScale>
        <cfvo type="min"/>
        <cfvo type="percentile" val="50"/>
        <cfvo type="max"/>
        <color rgb="FF63BE7B"/>
        <color rgb="FFFCFCFF"/>
        <color rgb="FFF8696B"/>
      </colorScale>
    </cfRule>
    <cfRule type="colorScale" priority="729">
      <colorScale>
        <cfvo type="min"/>
        <cfvo type="percentile" val="50"/>
        <cfvo type="max"/>
        <color rgb="FF63BE7B"/>
        <color rgb="FFFCFCFF"/>
        <color rgb="FFF8696B"/>
      </colorScale>
    </cfRule>
  </conditionalFormatting>
  <conditionalFormatting sqref="K6">
    <cfRule type="colorScale" priority="509">
      <colorScale>
        <cfvo type="min"/>
        <cfvo type="percentile" val="50"/>
        <cfvo type="max"/>
        <color rgb="FF63BE7B"/>
        <color rgb="FFFCFCFF"/>
        <color rgb="FFF8696B"/>
      </colorScale>
    </cfRule>
    <cfRule type="colorScale" priority="521">
      <colorScale>
        <cfvo type="min"/>
        <cfvo type="percentile" val="50"/>
        <cfvo type="max"/>
        <color rgb="FF63BE7B"/>
        <color rgb="FFFCFCFF"/>
        <color rgb="FFF8696B"/>
      </colorScale>
    </cfRule>
    <cfRule type="colorScale" priority="558">
      <colorScale>
        <cfvo type="min"/>
        <cfvo type="percentile" val="50"/>
        <cfvo type="max"/>
        <color rgb="FF63BE7B"/>
        <color rgb="FFFCFCFF"/>
        <color rgb="FFF8696B"/>
      </colorScale>
    </cfRule>
    <cfRule type="colorScale" priority="579">
      <colorScale>
        <cfvo type="min"/>
        <cfvo type="percentile" val="50"/>
        <cfvo type="max"/>
        <color rgb="FF63BE7B"/>
        <color rgb="FFFCFCFF"/>
        <color rgb="FFF8696B"/>
      </colorScale>
    </cfRule>
    <cfRule type="colorScale" priority="586">
      <colorScale>
        <cfvo type="min"/>
        <cfvo type="percentile" val="50"/>
        <cfvo type="max"/>
        <color rgb="FF63BE7B"/>
        <color rgb="FFFCFCFF"/>
        <color rgb="FFF8696B"/>
      </colorScale>
    </cfRule>
    <cfRule type="colorScale" priority="593">
      <colorScale>
        <cfvo type="min"/>
        <cfvo type="percentile" val="50"/>
        <cfvo type="max"/>
        <color rgb="FF63BE7B"/>
        <color rgb="FFFCFCFF"/>
        <color rgb="FFF8696B"/>
      </colorScale>
    </cfRule>
    <cfRule type="colorScale" priority="600">
      <colorScale>
        <cfvo type="min"/>
        <cfvo type="percentile" val="50"/>
        <cfvo type="max"/>
        <color rgb="FF63BE7B"/>
        <color rgb="FFFCFCFF"/>
        <color rgb="FFF8696B"/>
      </colorScale>
    </cfRule>
    <cfRule type="colorScale" priority="607">
      <colorScale>
        <cfvo type="min"/>
        <cfvo type="percentile" val="50"/>
        <cfvo type="max"/>
        <color rgb="FF63BE7B"/>
        <color rgb="FFFCFCFF"/>
        <color rgb="FFF8696B"/>
      </colorScale>
    </cfRule>
  </conditionalFormatting>
  <conditionalFormatting sqref="K7">
    <cfRule type="colorScale" priority="402">
      <colorScale>
        <cfvo type="min"/>
        <cfvo type="percentile" val="50"/>
        <cfvo type="max"/>
        <color rgb="FF63BE7B"/>
        <color rgb="FFFCFCFF"/>
        <color rgb="FFF8696B"/>
      </colorScale>
    </cfRule>
    <cfRule type="colorScale" priority="414">
      <colorScale>
        <cfvo type="min"/>
        <cfvo type="percentile" val="50"/>
        <cfvo type="max"/>
        <color rgb="FF63BE7B"/>
        <color rgb="FFFCFCFF"/>
        <color rgb="FFF8696B"/>
      </colorScale>
    </cfRule>
    <cfRule type="colorScale" priority="451">
      <colorScale>
        <cfvo type="min"/>
        <cfvo type="percentile" val="50"/>
        <cfvo type="max"/>
        <color rgb="FF63BE7B"/>
        <color rgb="FFFCFCFF"/>
        <color rgb="FFF8696B"/>
      </colorScale>
    </cfRule>
    <cfRule type="colorScale" priority="472">
      <colorScale>
        <cfvo type="min"/>
        <cfvo type="percentile" val="50"/>
        <cfvo type="max"/>
        <color rgb="FF63BE7B"/>
        <color rgb="FFFCFCFF"/>
        <color rgb="FFF8696B"/>
      </colorScale>
    </cfRule>
    <cfRule type="colorScale" priority="479">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93">
      <colorScale>
        <cfvo type="min"/>
        <cfvo type="percentile" val="50"/>
        <cfvo type="max"/>
        <color rgb="FF63BE7B"/>
        <color rgb="FFFCFCFF"/>
        <color rgb="FFF8696B"/>
      </colorScale>
    </cfRule>
    <cfRule type="colorScale" priority="500">
      <colorScale>
        <cfvo type="min"/>
        <cfvo type="percentile" val="50"/>
        <cfvo type="max"/>
        <color rgb="FF63BE7B"/>
        <color rgb="FFFCFCFF"/>
        <color rgb="FFF8696B"/>
      </colorScale>
    </cfRule>
  </conditionalFormatting>
  <conditionalFormatting sqref="K8">
    <cfRule type="colorScale" priority="237">
      <colorScale>
        <cfvo type="min"/>
        <cfvo type="percentile" val="50"/>
        <cfvo type="max"/>
        <color rgb="FF63BE7B"/>
        <color rgb="FFFCFCFF"/>
        <color rgb="FFF8696B"/>
      </colorScale>
    </cfRule>
    <cfRule type="colorScale" priority="249">
      <colorScale>
        <cfvo type="min"/>
        <cfvo type="percentile" val="50"/>
        <cfvo type="max"/>
        <color rgb="FF63BE7B"/>
        <color rgb="FFFCFCFF"/>
        <color rgb="FFF8696B"/>
      </colorScale>
    </cfRule>
    <cfRule type="colorScale" priority="276">
      <colorScale>
        <cfvo type="min"/>
        <cfvo type="percentile" val="50"/>
        <cfvo type="max"/>
        <color rgb="FF63BE7B"/>
        <color rgb="FFFCFCFF"/>
        <color rgb="FFF8696B"/>
      </colorScale>
    </cfRule>
    <cfRule type="colorScale" priority="291">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onditionalFormatting>
  <conditionalFormatting sqref="K9">
    <cfRule type="colorScale" priority="181">
      <colorScale>
        <cfvo type="min"/>
        <cfvo type="percentile" val="50"/>
        <cfvo type="max"/>
        <color rgb="FF63BE7B"/>
        <color rgb="FFFCFCFF"/>
        <color rgb="FFF8696B"/>
      </colorScale>
    </cfRule>
    <cfRule type="colorScale" priority="199">
      <colorScale>
        <cfvo type="min"/>
        <cfvo type="percentile" val="50"/>
        <cfvo type="max"/>
        <color rgb="FF63BE7B"/>
        <color rgb="FFFCFCFF"/>
        <color rgb="FFF8696B"/>
      </colorScale>
    </cfRule>
    <cfRule type="colorScale" priority="212">
      <colorScale>
        <cfvo type="min"/>
        <cfvo type="percentile" val="50"/>
        <cfvo type="max"/>
        <color rgb="FF63BE7B"/>
        <color rgb="FFFCFCFF"/>
        <color rgb="FFF8696B"/>
      </colorScale>
    </cfRule>
    <cfRule type="colorScale" priority="230">
      <colorScale>
        <cfvo type="min"/>
        <cfvo type="percentile" val="50"/>
        <cfvo type="max"/>
        <color rgb="FF63BE7B"/>
        <color rgb="FFFCFCFF"/>
        <color rgb="FFF8696B"/>
      </colorScale>
    </cfRule>
  </conditionalFormatting>
  <conditionalFormatting sqref="K10">
    <cfRule type="colorScale" priority="125">
      <colorScale>
        <cfvo type="min"/>
        <cfvo type="percentile" val="50"/>
        <cfvo type="max"/>
        <color rgb="FF63BE7B"/>
        <color rgb="FFFCFCFF"/>
        <color rgb="FFF8696B"/>
      </colorScale>
    </cfRule>
    <cfRule type="colorScale" priority="143">
      <colorScale>
        <cfvo type="min"/>
        <cfvo type="percentile" val="50"/>
        <cfvo type="max"/>
        <color rgb="FF63BE7B"/>
        <color rgb="FFFCFCFF"/>
        <color rgb="FFF8696B"/>
      </colorScale>
    </cfRule>
    <cfRule type="colorScale" priority="156">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onditionalFormatting>
  <conditionalFormatting sqref="L2">
    <cfRule type="colorScale" priority="5163">
      <colorScale>
        <cfvo type="min"/>
        <cfvo type="percentile" val="50"/>
        <cfvo type="max"/>
        <color rgb="FF63BE7B"/>
        <color rgb="FFFCFCFF"/>
        <color rgb="FFF8696B"/>
      </colorScale>
    </cfRule>
    <cfRule type="colorScale" priority="5195">
      <colorScale>
        <cfvo type="min"/>
        <cfvo type="percentile" val="50"/>
        <cfvo type="max"/>
        <color rgb="FF63BE7B"/>
        <color rgb="FFFCFCFF"/>
        <color rgb="FFF8696B"/>
      </colorScale>
    </cfRule>
  </conditionalFormatting>
  <conditionalFormatting sqref="L2:L10">
    <cfRule type="colorScale" priority="23">
      <colorScale>
        <cfvo type="min"/>
        <cfvo type="percentile" val="50"/>
        <cfvo type="max"/>
        <color rgb="FF63BE7B"/>
        <color rgb="FFFCFCFF"/>
        <color rgb="FFF8696B"/>
      </colorScale>
    </cfRule>
  </conditionalFormatting>
  <conditionalFormatting sqref="L2:L12">
    <cfRule type="colorScale" priority="4">
      <colorScale>
        <cfvo type="min"/>
        <cfvo type="percentile" val="50"/>
        <cfvo type="max"/>
        <color rgb="FF63BE7B"/>
        <color rgb="FFFCFCFF"/>
        <color rgb="FFF8696B"/>
      </colorScale>
    </cfRule>
  </conditionalFormatting>
  <conditionalFormatting sqref="L3">
    <cfRule type="colorScale" priority="36">
      <colorScale>
        <cfvo type="min"/>
        <cfvo type="percentile" val="50"/>
        <cfvo type="max"/>
        <color rgb="FF63BE7B"/>
        <color rgb="FFFCFCFF"/>
        <color rgb="FFF8696B"/>
      </colorScale>
    </cfRule>
    <cfRule type="colorScale" priority="49">
      <colorScale>
        <cfvo type="min"/>
        <cfvo type="percentile" val="50"/>
        <cfvo type="max"/>
        <color rgb="FF63BE7B"/>
        <color rgb="FFFCFCFF"/>
        <color rgb="FFF8696B"/>
      </colorScale>
    </cfRule>
    <cfRule type="colorScale" priority="65">
      <colorScale>
        <cfvo type="min"/>
        <cfvo type="percentile" val="50"/>
        <cfvo type="max"/>
        <color rgb="FF63BE7B"/>
        <color rgb="FFFCFCFF"/>
        <color rgb="FFF8696B"/>
      </colorScale>
    </cfRule>
    <cfRule type="colorScale" priority="87">
      <colorScale>
        <cfvo type="min"/>
        <cfvo type="percentile" val="50"/>
        <cfvo type="max"/>
        <color rgb="FF63BE7B"/>
        <color rgb="FFFCFCFF"/>
        <color rgb="FFF8696B"/>
      </colorScale>
    </cfRule>
    <cfRule type="colorScale" priority="102">
      <colorScale>
        <cfvo type="min"/>
        <cfvo type="percentile" val="50"/>
        <cfvo type="max"/>
        <color rgb="FF63BE7B"/>
        <color rgb="FFFCFCFF"/>
        <color rgb="FFF8696B"/>
      </colorScale>
    </cfRule>
  </conditionalFormatting>
  <conditionalFormatting sqref="L4">
    <cfRule type="colorScale" priority="735">
      <colorScale>
        <cfvo type="min"/>
        <cfvo type="percentile" val="50"/>
        <cfvo type="max"/>
        <color rgb="FF63BE7B"/>
        <color rgb="FFFCFCFF"/>
        <color rgb="FFF8696B"/>
      </colorScale>
    </cfRule>
    <cfRule type="colorScale" priority="747">
      <colorScale>
        <cfvo type="min"/>
        <cfvo type="percentile" val="50"/>
        <cfvo type="max"/>
        <color rgb="FF63BE7B"/>
        <color rgb="FFFCFCFF"/>
        <color rgb="FFF8696B"/>
      </colorScale>
    </cfRule>
    <cfRule type="colorScale" priority="790">
      <colorScale>
        <cfvo type="min"/>
        <cfvo type="percentile" val="50"/>
        <cfvo type="max"/>
        <color rgb="FF63BE7B"/>
        <color rgb="FFFCFCFF"/>
        <color rgb="FFF8696B"/>
      </colorScale>
    </cfRule>
    <cfRule type="colorScale" priority="811">
      <colorScale>
        <cfvo type="min"/>
        <cfvo type="percentile" val="50"/>
        <cfvo type="max"/>
        <color rgb="FF63BE7B"/>
        <color rgb="FFFCFCFF"/>
        <color rgb="FFF8696B"/>
      </colorScale>
    </cfRule>
    <cfRule type="colorScale" priority="818">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fRule type="colorScale" priority="832">
      <colorScale>
        <cfvo type="min"/>
        <cfvo type="percentile" val="50"/>
        <cfvo type="max"/>
        <color rgb="FF63BE7B"/>
        <color rgb="FFFCFCFF"/>
        <color rgb="FFF8696B"/>
      </colorScale>
    </cfRule>
    <cfRule type="colorScale" priority="839">
      <colorScale>
        <cfvo type="min"/>
        <cfvo type="percentile" val="50"/>
        <cfvo type="max"/>
        <color rgb="FF63BE7B"/>
        <color rgb="FFFCFCFF"/>
        <color rgb="FFF8696B"/>
      </colorScale>
    </cfRule>
    <cfRule type="colorScale" priority="848">
      <colorScale>
        <cfvo type="min"/>
        <cfvo type="percentile" val="50"/>
        <cfvo type="max"/>
        <color rgb="FF63BE7B"/>
        <color rgb="FFFCFCFF"/>
        <color rgb="FFF8696B"/>
      </colorScale>
    </cfRule>
  </conditionalFormatting>
  <conditionalFormatting sqref="L4:L10 L2">
    <cfRule type="colorScale" priority="111">
      <colorScale>
        <cfvo type="min"/>
        <cfvo type="percentile" val="50"/>
        <cfvo type="max"/>
        <color rgb="FF63BE7B"/>
        <color rgb="FFFCFCFF"/>
        <color rgb="FFF8696B"/>
      </colorScale>
    </cfRule>
  </conditionalFormatting>
  <conditionalFormatting sqref="L5">
    <cfRule type="colorScale" priority="615">
      <colorScale>
        <cfvo type="min"/>
        <cfvo type="percentile" val="50"/>
        <cfvo type="max"/>
        <color rgb="FF63BE7B"/>
        <color rgb="FFFCFCFF"/>
        <color rgb="FFF8696B"/>
      </colorScale>
    </cfRule>
    <cfRule type="colorScale" priority="627">
      <colorScale>
        <cfvo type="min"/>
        <cfvo type="percentile" val="50"/>
        <cfvo type="max"/>
        <color rgb="FF63BE7B"/>
        <color rgb="FFFCFCFF"/>
        <color rgb="FFF8696B"/>
      </colorScale>
    </cfRule>
    <cfRule type="colorScale" priority="670">
      <colorScale>
        <cfvo type="min"/>
        <cfvo type="percentile" val="50"/>
        <cfvo type="max"/>
        <color rgb="FF63BE7B"/>
        <color rgb="FFFCFCFF"/>
        <color rgb="FFF8696B"/>
      </colorScale>
    </cfRule>
    <cfRule type="colorScale" priority="691">
      <colorScale>
        <cfvo type="min"/>
        <cfvo type="percentile" val="50"/>
        <cfvo type="max"/>
        <color rgb="FF63BE7B"/>
        <color rgb="FFFCFCFF"/>
        <color rgb="FFF8696B"/>
      </colorScale>
    </cfRule>
    <cfRule type="colorScale" priority="698">
      <colorScale>
        <cfvo type="min"/>
        <cfvo type="percentile" val="50"/>
        <cfvo type="max"/>
        <color rgb="FF63BE7B"/>
        <color rgb="FFFCFCFF"/>
        <color rgb="FFF8696B"/>
      </colorScale>
    </cfRule>
    <cfRule type="colorScale" priority="705">
      <colorScale>
        <cfvo type="min"/>
        <cfvo type="percentile" val="50"/>
        <cfvo type="max"/>
        <color rgb="FF63BE7B"/>
        <color rgb="FFFCFCFF"/>
        <color rgb="FFF8696B"/>
      </colorScale>
    </cfRule>
    <cfRule type="colorScale" priority="712">
      <colorScale>
        <cfvo type="min"/>
        <cfvo type="percentile" val="50"/>
        <cfvo type="max"/>
        <color rgb="FF63BE7B"/>
        <color rgb="FFFCFCFF"/>
        <color rgb="FFF8696B"/>
      </colorScale>
    </cfRule>
    <cfRule type="colorScale" priority="719">
      <colorScale>
        <cfvo type="min"/>
        <cfvo type="percentile" val="50"/>
        <cfvo type="max"/>
        <color rgb="FF63BE7B"/>
        <color rgb="FFFCFCFF"/>
        <color rgb="FFF8696B"/>
      </colorScale>
    </cfRule>
    <cfRule type="colorScale" priority="728">
      <colorScale>
        <cfvo type="min"/>
        <cfvo type="percentile" val="50"/>
        <cfvo type="max"/>
        <color rgb="FF63BE7B"/>
        <color rgb="FFFCFCFF"/>
        <color rgb="FFF8696B"/>
      </colorScale>
    </cfRule>
  </conditionalFormatting>
  <conditionalFormatting sqref="L6">
    <cfRule type="colorScale" priority="508">
      <colorScale>
        <cfvo type="min"/>
        <cfvo type="percentile" val="50"/>
        <cfvo type="max"/>
        <color rgb="FF63BE7B"/>
        <color rgb="FFFCFCFF"/>
        <color rgb="FFF8696B"/>
      </colorScale>
    </cfRule>
    <cfRule type="colorScale" priority="520">
      <colorScale>
        <cfvo type="min"/>
        <cfvo type="percentile" val="50"/>
        <cfvo type="max"/>
        <color rgb="FF63BE7B"/>
        <color rgb="FFFCFCFF"/>
        <color rgb="FFF8696B"/>
      </colorScale>
    </cfRule>
    <cfRule type="colorScale" priority="559">
      <colorScale>
        <cfvo type="min"/>
        <cfvo type="percentile" val="50"/>
        <cfvo type="max"/>
        <color rgb="FF63BE7B"/>
        <color rgb="FFFCFCFF"/>
        <color rgb="FFF8696B"/>
      </colorScale>
    </cfRule>
    <cfRule type="colorScale" priority="578">
      <colorScale>
        <cfvo type="min"/>
        <cfvo type="percentile" val="50"/>
        <cfvo type="max"/>
        <color rgb="FF63BE7B"/>
        <color rgb="FFFCFCFF"/>
        <color rgb="FFF8696B"/>
      </colorScale>
    </cfRule>
    <cfRule type="colorScale" priority="585">
      <colorScale>
        <cfvo type="min"/>
        <cfvo type="percentile" val="50"/>
        <cfvo type="max"/>
        <color rgb="FF63BE7B"/>
        <color rgb="FFFCFCFF"/>
        <color rgb="FFF8696B"/>
      </colorScale>
    </cfRule>
    <cfRule type="colorScale" priority="592">
      <colorScale>
        <cfvo type="min"/>
        <cfvo type="percentile" val="50"/>
        <cfvo type="max"/>
        <color rgb="FF63BE7B"/>
        <color rgb="FFFCFCFF"/>
        <color rgb="FFF8696B"/>
      </colorScale>
    </cfRule>
    <cfRule type="colorScale" priority="599">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onditionalFormatting>
  <conditionalFormatting sqref="L7">
    <cfRule type="colorScale" priority="401">
      <colorScale>
        <cfvo type="min"/>
        <cfvo type="percentile" val="50"/>
        <cfvo type="max"/>
        <color rgb="FF63BE7B"/>
        <color rgb="FFFCFCFF"/>
        <color rgb="FFF8696B"/>
      </colorScale>
    </cfRule>
    <cfRule type="colorScale" priority="413">
      <colorScale>
        <cfvo type="min"/>
        <cfvo type="percentile" val="50"/>
        <cfvo type="max"/>
        <color rgb="FF63BE7B"/>
        <color rgb="FFFCFCFF"/>
        <color rgb="FFF8696B"/>
      </colorScale>
    </cfRule>
    <cfRule type="colorScale" priority="452">
      <colorScale>
        <cfvo type="min"/>
        <cfvo type="percentile" val="50"/>
        <cfvo type="max"/>
        <color rgb="FF63BE7B"/>
        <color rgb="FFFCFCFF"/>
        <color rgb="FFF8696B"/>
      </colorScale>
    </cfRule>
    <cfRule type="colorScale" priority="471">
      <colorScale>
        <cfvo type="min"/>
        <cfvo type="percentile" val="50"/>
        <cfvo type="max"/>
        <color rgb="FF63BE7B"/>
        <color rgb="FFFCFCFF"/>
        <color rgb="FFF8696B"/>
      </colorScale>
    </cfRule>
    <cfRule type="colorScale" priority="478">
      <colorScale>
        <cfvo type="min"/>
        <cfvo type="percentile" val="50"/>
        <cfvo type="max"/>
        <color rgb="FF63BE7B"/>
        <color rgb="FFFCFCFF"/>
        <color rgb="FFF8696B"/>
      </colorScale>
    </cfRule>
    <cfRule type="colorScale" priority="485">
      <colorScale>
        <cfvo type="min"/>
        <cfvo type="percentile" val="50"/>
        <cfvo type="max"/>
        <color rgb="FF63BE7B"/>
        <color rgb="FFFCFCFF"/>
        <color rgb="FFF8696B"/>
      </colorScale>
    </cfRule>
    <cfRule type="colorScale" priority="492">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onditionalFormatting>
  <conditionalFormatting sqref="L8">
    <cfRule type="colorScale" priority="236">
      <colorScale>
        <cfvo type="min"/>
        <cfvo type="percentile" val="50"/>
        <cfvo type="max"/>
        <color rgb="FF63BE7B"/>
        <color rgb="FFFCFCFF"/>
        <color rgb="FFF8696B"/>
      </colorScale>
    </cfRule>
    <cfRule type="colorScale" priority="248">
      <colorScale>
        <cfvo type="min"/>
        <cfvo type="percentile" val="50"/>
        <cfvo type="max"/>
        <color rgb="FF63BE7B"/>
        <color rgb="FFFCFCFF"/>
        <color rgb="FFF8696B"/>
      </colorScale>
    </cfRule>
    <cfRule type="colorScale" priority="277">
      <colorScale>
        <cfvo type="min"/>
        <cfvo type="percentile" val="50"/>
        <cfvo type="max"/>
        <color rgb="FF63BE7B"/>
        <color rgb="FFFCFCFF"/>
        <color rgb="FFF8696B"/>
      </colorScale>
    </cfRule>
    <cfRule type="colorScale" priority="290">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onditionalFormatting>
  <conditionalFormatting sqref="L9">
    <cfRule type="colorScale" priority="180">
      <colorScale>
        <cfvo type="min"/>
        <cfvo type="percentile" val="50"/>
        <cfvo type="max"/>
        <color rgb="FF63BE7B"/>
        <color rgb="FFFCFCFF"/>
        <color rgb="FFF8696B"/>
      </colorScale>
    </cfRule>
    <cfRule type="colorScale" priority="198">
      <colorScale>
        <cfvo type="min"/>
        <cfvo type="percentile" val="50"/>
        <cfvo type="max"/>
        <color rgb="FF63BE7B"/>
        <color rgb="FFFCFCFF"/>
        <color rgb="FFF8696B"/>
      </colorScale>
    </cfRule>
    <cfRule type="colorScale" priority="211">
      <colorScale>
        <cfvo type="min"/>
        <cfvo type="percentile" val="50"/>
        <cfvo type="max"/>
        <color rgb="FF63BE7B"/>
        <color rgb="FFFCFCFF"/>
        <color rgb="FFF8696B"/>
      </colorScale>
    </cfRule>
    <cfRule type="colorScale" priority="229">
      <colorScale>
        <cfvo type="min"/>
        <cfvo type="percentile" val="50"/>
        <cfvo type="max"/>
        <color rgb="FF63BE7B"/>
        <color rgb="FFFCFCFF"/>
        <color rgb="FFF8696B"/>
      </colorScale>
    </cfRule>
  </conditionalFormatting>
  <conditionalFormatting sqref="L10">
    <cfRule type="colorScale" priority="124">
      <colorScale>
        <cfvo type="min"/>
        <cfvo type="percentile" val="50"/>
        <cfvo type="max"/>
        <color rgb="FF63BE7B"/>
        <color rgb="FFFCFCFF"/>
        <color rgb="FFF8696B"/>
      </colorScale>
    </cfRule>
    <cfRule type="colorScale" priority="142">
      <colorScale>
        <cfvo type="min"/>
        <cfvo type="percentile" val="50"/>
        <cfvo type="max"/>
        <color rgb="FF63BE7B"/>
        <color rgb="FFFCFCFF"/>
        <color rgb="FFF8696B"/>
      </colorScale>
    </cfRule>
    <cfRule type="colorScale" priority="155">
      <colorScale>
        <cfvo type="min"/>
        <cfvo type="percentile" val="50"/>
        <cfvo type="max"/>
        <color rgb="FF63BE7B"/>
        <color rgb="FFFCFCFF"/>
        <color rgb="FFF8696B"/>
      </colorScale>
    </cfRule>
    <cfRule type="colorScale" priority="173">
      <colorScale>
        <cfvo type="min"/>
        <cfvo type="percentile" val="50"/>
        <cfvo type="max"/>
        <color rgb="FF63BE7B"/>
        <color rgb="FFFCFCFF"/>
        <color rgb="FFF8696B"/>
      </colorScale>
    </cfRule>
  </conditionalFormatting>
  <conditionalFormatting sqref="M2">
    <cfRule type="colorScale" priority="5166">
      <colorScale>
        <cfvo type="min"/>
        <cfvo type="percentile" val="50"/>
        <cfvo type="max"/>
        <color rgb="FFF8696B"/>
        <color rgb="FFFCFCFF"/>
        <color rgb="FF63BE7B"/>
      </colorScale>
    </cfRule>
    <cfRule type="colorScale" priority="5197">
      <colorScale>
        <cfvo type="min"/>
        <cfvo type="percentile" val="50"/>
        <cfvo type="max"/>
        <color rgb="FFF8696B"/>
        <color rgb="FFFCFCFF"/>
        <color rgb="FF63BE7B"/>
      </colorScale>
    </cfRule>
  </conditionalFormatting>
  <conditionalFormatting sqref="M2:M10">
    <cfRule type="colorScale" priority="22">
      <colorScale>
        <cfvo type="min"/>
        <cfvo type="percentile" val="50"/>
        <cfvo type="max"/>
        <color rgb="FFF8696B"/>
        <color rgb="FFFCFCFF"/>
        <color rgb="FF63BE7B"/>
      </colorScale>
    </cfRule>
  </conditionalFormatting>
  <conditionalFormatting sqref="M2:M12">
    <cfRule type="colorScale" priority="3">
      <colorScale>
        <cfvo type="min"/>
        <cfvo type="percentile" val="50"/>
        <cfvo type="max"/>
        <color rgb="FFF8696B"/>
        <color rgb="FFFCFCFF"/>
        <color rgb="FF63BE7B"/>
      </colorScale>
    </cfRule>
  </conditionalFormatting>
  <conditionalFormatting sqref="M3">
    <cfRule type="colorScale" priority="35">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86">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onditionalFormatting>
  <conditionalFormatting sqref="M4">
    <cfRule type="colorScale" priority="734">
      <colorScale>
        <cfvo type="min"/>
        <cfvo type="percentile" val="50"/>
        <cfvo type="max"/>
        <color rgb="FFF8696B"/>
        <color rgb="FFFCFCFF"/>
        <color rgb="FF63BE7B"/>
      </colorScale>
    </cfRule>
    <cfRule type="colorScale" priority="746">
      <colorScale>
        <cfvo type="min"/>
        <cfvo type="percentile" val="50"/>
        <cfvo type="max"/>
        <color rgb="FFF8696B"/>
        <color rgb="FFFCFCFF"/>
        <color rgb="FF63BE7B"/>
      </colorScale>
    </cfRule>
    <cfRule type="colorScale" priority="791">
      <colorScale>
        <cfvo type="min"/>
        <cfvo type="percentile" val="50"/>
        <cfvo type="max"/>
        <color rgb="FFF8696B"/>
        <color rgb="FFFCFCFF"/>
        <color rgb="FF63BE7B"/>
      </colorScale>
    </cfRule>
    <cfRule type="colorScale" priority="810">
      <colorScale>
        <cfvo type="min"/>
        <cfvo type="percentile" val="50"/>
        <cfvo type="max"/>
        <color rgb="FFF8696B"/>
        <color rgb="FFFCFCFF"/>
        <color rgb="FF63BE7B"/>
      </colorScale>
    </cfRule>
    <cfRule type="colorScale" priority="817">
      <colorScale>
        <cfvo type="min"/>
        <cfvo type="percentile" val="50"/>
        <cfvo type="max"/>
        <color rgb="FFF8696B"/>
        <color rgb="FFFCFCFF"/>
        <color rgb="FF63BE7B"/>
      </colorScale>
    </cfRule>
    <cfRule type="colorScale" priority="824">
      <colorScale>
        <cfvo type="min"/>
        <cfvo type="percentile" val="50"/>
        <cfvo type="max"/>
        <color rgb="FFF8696B"/>
        <color rgb="FFFCFCFF"/>
        <color rgb="FF63BE7B"/>
      </colorScale>
    </cfRule>
    <cfRule type="colorScale" priority="831">
      <colorScale>
        <cfvo type="min"/>
        <cfvo type="percentile" val="50"/>
        <cfvo type="max"/>
        <color rgb="FFF8696B"/>
        <color rgb="FFFCFCFF"/>
        <color rgb="FF63BE7B"/>
      </colorScale>
    </cfRule>
    <cfRule type="colorScale" priority="838">
      <colorScale>
        <cfvo type="min"/>
        <cfvo type="percentile" val="50"/>
        <cfvo type="max"/>
        <color rgb="FFF8696B"/>
        <color rgb="FFFCFCFF"/>
        <color rgb="FF63BE7B"/>
      </colorScale>
    </cfRule>
    <cfRule type="colorScale" priority="847">
      <colorScale>
        <cfvo type="min"/>
        <cfvo type="percentile" val="50"/>
        <cfvo type="max"/>
        <color rgb="FFF8696B"/>
        <color rgb="FFFCFCFF"/>
        <color rgb="FF63BE7B"/>
      </colorScale>
    </cfRule>
  </conditionalFormatting>
  <conditionalFormatting sqref="M4:M10 M2">
    <cfRule type="colorScale" priority="110">
      <colorScale>
        <cfvo type="min"/>
        <cfvo type="percentile" val="50"/>
        <cfvo type="max"/>
        <color rgb="FFF8696B"/>
        <color rgb="FFFCFCFF"/>
        <color rgb="FF63BE7B"/>
      </colorScale>
    </cfRule>
  </conditionalFormatting>
  <conditionalFormatting sqref="M5">
    <cfRule type="colorScale" priority="614">
      <colorScale>
        <cfvo type="min"/>
        <cfvo type="percentile" val="50"/>
        <cfvo type="max"/>
        <color rgb="FFF8696B"/>
        <color rgb="FFFCFCFF"/>
        <color rgb="FF63BE7B"/>
      </colorScale>
    </cfRule>
    <cfRule type="colorScale" priority="626">
      <colorScale>
        <cfvo type="min"/>
        <cfvo type="percentile" val="50"/>
        <cfvo type="max"/>
        <color rgb="FFF8696B"/>
        <color rgb="FFFCFCFF"/>
        <color rgb="FF63BE7B"/>
      </colorScale>
    </cfRule>
    <cfRule type="colorScale" priority="671">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63BE7B"/>
      </colorScale>
    </cfRule>
    <cfRule type="colorScale" priority="697">
      <colorScale>
        <cfvo type="min"/>
        <cfvo type="percentile" val="50"/>
        <cfvo type="max"/>
        <color rgb="FFF8696B"/>
        <color rgb="FFFCFCFF"/>
        <color rgb="FF63BE7B"/>
      </colorScale>
    </cfRule>
    <cfRule type="colorScale" priority="704">
      <colorScale>
        <cfvo type="min"/>
        <cfvo type="percentile" val="50"/>
        <cfvo type="max"/>
        <color rgb="FFF8696B"/>
        <color rgb="FFFCFCFF"/>
        <color rgb="FF63BE7B"/>
      </colorScale>
    </cfRule>
    <cfRule type="colorScale" priority="711">
      <colorScale>
        <cfvo type="min"/>
        <cfvo type="percentile" val="50"/>
        <cfvo type="max"/>
        <color rgb="FFF8696B"/>
        <color rgb="FFFCFCFF"/>
        <color rgb="FF63BE7B"/>
      </colorScale>
    </cfRule>
    <cfRule type="colorScale" priority="718">
      <colorScale>
        <cfvo type="min"/>
        <cfvo type="percentile" val="50"/>
        <cfvo type="max"/>
        <color rgb="FFF8696B"/>
        <color rgb="FFFCFCFF"/>
        <color rgb="FF63BE7B"/>
      </colorScale>
    </cfRule>
    <cfRule type="colorScale" priority="727">
      <colorScale>
        <cfvo type="min"/>
        <cfvo type="percentile" val="50"/>
        <cfvo type="max"/>
        <color rgb="FFF8696B"/>
        <color rgb="FFFCFCFF"/>
        <color rgb="FF63BE7B"/>
      </colorScale>
    </cfRule>
  </conditionalFormatting>
  <conditionalFormatting sqref="M6">
    <cfRule type="colorScale" priority="507">
      <colorScale>
        <cfvo type="min"/>
        <cfvo type="percentile" val="50"/>
        <cfvo type="max"/>
        <color rgb="FFF8696B"/>
        <color rgb="FFFCFCFF"/>
        <color rgb="FF63BE7B"/>
      </colorScale>
    </cfRule>
    <cfRule type="colorScale" priority="519">
      <colorScale>
        <cfvo type="min"/>
        <cfvo type="percentile" val="50"/>
        <cfvo type="max"/>
        <color rgb="FFF8696B"/>
        <color rgb="FFFCFCFF"/>
        <color rgb="FF63BE7B"/>
      </colorScale>
    </cfRule>
    <cfRule type="colorScale" priority="560">
      <colorScale>
        <cfvo type="min"/>
        <cfvo type="percentile" val="50"/>
        <cfvo type="max"/>
        <color rgb="FFF8696B"/>
        <color rgb="FFFCFCFF"/>
        <color rgb="FF63BE7B"/>
      </colorScale>
    </cfRule>
    <cfRule type="colorScale" priority="577">
      <colorScale>
        <cfvo type="min"/>
        <cfvo type="percentile" val="50"/>
        <cfvo type="max"/>
        <color rgb="FFF8696B"/>
        <color rgb="FFFCFCFF"/>
        <color rgb="FF63BE7B"/>
      </colorScale>
    </cfRule>
    <cfRule type="colorScale" priority="584">
      <colorScale>
        <cfvo type="min"/>
        <cfvo type="percentile" val="50"/>
        <cfvo type="max"/>
        <color rgb="FFF8696B"/>
        <color rgb="FFFCFCFF"/>
        <color rgb="FF63BE7B"/>
      </colorScale>
    </cfRule>
    <cfRule type="colorScale" priority="591">
      <colorScale>
        <cfvo type="min"/>
        <cfvo type="percentile" val="50"/>
        <cfvo type="max"/>
        <color rgb="FFF8696B"/>
        <color rgb="FFFCFCFF"/>
        <color rgb="FF63BE7B"/>
      </colorScale>
    </cfRule>
    <cfRule type="colorScale" priority="598">
      <colorScale>
        <cfvo type="min"/>
        <cfvo type="percentile" val="50"/>
        <cfvo type="max"/>
        <color rgb="FFF8696B"/>
        <color rgb="FFFCFCFF"/>
        <color rgb="FF63BE7B"/>
      </colorScale>
    </cfRule>
    <cfRule type="colorScale" priority="605">
      <colorScale>
        <cfvo type="min"/>
        <cfvo type="percentile" val="50"/>
        <cfvo type="max"/>
        <color rgb="FFF8696B"/>
        <color rgb="FFFCFCFF"/>
        <color rgb="FF63BE7B"/>
      </colorScale>
    </cfRule>
  </conditionalFormatting>
  <conditionalFormatting sqref="M7">
    <cfRule type="colorScale" priority="400">
      <colorScale>
        <cfvo type="min"/>
        <cfvo type="percentile" val="50"/>
        <cfvo type="max"/>
        <color rgb="FFF8696B"/>
        <color rgb="FFFCFCFF"/>
        <color rgb="FF63BE7B"/>
      </colorScale>
    </cfRule>
    <cfRule type="colorScale" priority="412">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70">
      <colorScale>
        <cfvo type="min"/>
        <cfvo type="percentile" val="50"/>
        <cfvo type="max"/>
        <color rgb="FFF8696B"/>
        <color rgb="FFFCFCFF"/>
        <color rgb="FF63BE7B"/>
      </colorScale>
    </cfRule>
    <cfRule type="colorScale" priority="477">
      <colorScale>
        <cfvo type="min"/>
        <cfvo type="percentile" val="50"/>
        <cfvo type="max"/>
        <color rgb="FFF8696B"/>
        <color rgb="FFFCFCFF"/>
        <color rgb="FF63BE7B"/>
      </colorScale>
    </cfRule>
    <cfRule type="colorScale" priority="484">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63BE7B"/>
      </colorScale>
    </cfRule>
    <cfRule type="colorScale" priority="498">
      <colorScale>
        <cfvo type="min"/>
        <cfvo type="percentile" val="50"/>
        <cfvo type="max"/>
        <color rgb="FFF8696B"/>
        <color rgb="FFFCFCFF"/>
        <color rgb="FF63BE7B"/>
      </colorScale>
    </cfRule>
  </conditionalFormatting>
  <conditionalFormatting sqref="M8">
    <cfRule type="colorScale" priority="235">
      <colorScale>
        <cfvo type="min"/>
        <cfvo type="percentile" val="50"/>
        <cfvo type="max"/>
        <color rgb="FFF8696B"/>
        <color rgb="FFFCFCFF"/>
        <color rgb="FF63BE7B"/>
      </colorScale>
    </cfRule>
    <cfRule type="colorScale" priority="24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onditionalFormatting>
  <conditionalFormatting sqref="M9">
    <cfRule type="colorScale" priority="179">
      <colorScale>
        <cfvo type="min"/>
        <cfvo type="percentile" val="50"/>
        <cfvo type="max"/>
        <color rgb="FFF8696B"/>
        <color rgb="FFFCFCFF"/>
        <color rgb="FF63BE7B"/>
      </colorScale>
    </cfRule>
    <cfRule type="colorScale" priority="197">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onditionalFormatting>
  <conditionalFormatting sqref="M10">
    <cfRule type="colorScale" priority="123">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54">
      <colorScale>
        <cfvo type="min"/>
        <cfvo type="percentile" val="50"/>
        <cfvo type="max"/>
        <color rgb="FFF8696B"/>
        <color rgb="FFFCFCFF"/>
        <color rgb="FF63BE7B"/>
      </colorScale>
    </cfRule>
    <cfRule type="colorScale" priority="172">
      <colorScale>
        <cfvo type="min"/>
        <cfvo type="percentile" val="50"/>
        <cfvo type="max"/>
        <color rgb="FFF8696B"/>
        <color rgb="FFFCFCFF"/>
        <color rgb="FF63BE7B"/>
      </colorScale>
    </cfRule>
  </conditionalFormatting>
  <conditionalFormatting sqref="N2">
    <cfRule type="colorScale" priority="5169">
      <colorScale>
        <cfvo type="min"/>
        <cfvo type="percentile" val="50"/>
        <cfvo type="max"/>
        <color rgb="FF63BE7B"/>
        <color rgb="FFFCFCFF"/>
        <color rgb="FFF8696B"/>
      </colorScale>
    </cfRule>
    <cfRule type="colorScale" priority="5199">
      <colorScale>
        <cfvo type="min"/>
        <cfvo type="percentile" val="50"/>
        <cfvo type="max"/>
        <color rgb="FF63BE7B"/>
        <color rgb="FFFCFCFF"/>
        <color rgb="FFF8696B"/>
      </colorScale>
    </cfRule>
  </conditionalFormatting>
  <conditionalFormatting sqref="N2:N10">
    <cfRule type="colorScale" priority="21">
      <colorScale>
        <cfvo type="min"/>
        <cfvo type="percentile" val="50"/>
        <cfvo type="max"/>
        <color rgb="FF63BE7B"/>
        <color rgb="FFFCFCFF"/>
        <color rgb="FFF8696B"/>
      </colorScale>
    </cfRule>
  </conditionalFormatting>
  <conditionalFormatting sqref="N2:N12">
    <cfRule type="colorScale" priority="2">
      <colorScale>
        <cfvo type="min"/>
        <cfvo type="percentile" val="50"/>
        <cfvo type="max"/>
        <color rgb="FF63BE7B"/>
        <color rgb="FFFCFCFF"/>
        <color rgb="FFF8696B"/>
      </colorScale>
    </cfRule>
  </conditionalFormatting>
  <conditionalFormatting sqref="N3">
    <cfRule type="colorScale" priority="34">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fRule type="colorScale" priority="63">
      <colorScale>
        <cfvo type="min"/>
        <cfvo type="percentile" val="50"/>
        <cfvo type="max"/>
        <color rgb="FF63BE7B"/>
        <color rgb="FFFCFCFF"/>
        <color rgb="FFF8696B"/>
      </colorScale>
    </cfRule>
    <cfRule type="colorScale" priority="85">
      <colorScale>
        <cfvo type="min"/>
        <cfvo type="percentile" val="50"/>
        <cfvo type="max"/>
        <color rgb="FF63BE7B"/>
        <color rgb="FFFCFCFF"/>
        <color rgb="FFF8696B"/>
      </colorScale>
    </cfRule>
    <cfRule type="colorScale" priority="104">
      <colorScale>
        <cfvo type="min"/>
        <cfvo type="percentile" val="50"/>
        <cfvo type="max"/>
        <color rgb="FF63BE7B"/>
        <color rgb="FFFCFCFF"/>
        <color rgb="FFF8696B"/>
      </colorScale>
    </cfRule>
  </conditionalFormatting>
  <conditionalFormatting sqref="N4">
    <cfRule type="colorScale" priority="733">
      <colorScale>
        <cfvo type="min"/>
        <cfvo type="percentile" val="50"/>
        <cfvo type="max"/>
        <color rgb="FF63BE7B"/>
        <color rgb="FFFCFCFF"/>
        <color rgb="FFF8696B"/>
      </colorScale>
    </cfRule>
    <cfRule type="colorScale" priority="745">
      <colorScale>
        <cfvo type="min"/>
        <cfvo type="percentile" val="50"/>
        <cfvo type="max"/>
        <color rgb="FF63BE7B"/>
        <color rgb="FFFCFCFF"/>
        <color rgb="FFF8696B"/>
      </colorScale>
    </cfRule>
    <cfRule type="colorScale" priority="792">
      <colorScale>
        <cfvo type="min"/>
        <cfvo type="percentile" val="50"/>
        <cfvo type="max"/>
        <color rgb="FFF8696B"/>
        <color rgb="FFFCFCFF"/>
        <color rgb="FF63BE7B"/>
      </colorScale>
    </cfRule>
    <cfRule type="colorScale" priority="809">
      <colorScale>
        <cfvo type="min"/>
        <cfvo type="percentile" val="50"/>
        <cfvo type="max"/>
        <color rgb="FF63BE7B"/>
        <color rgb="FFFCFCFF"/>
        <color rgb="FFF8696B"/>
      </colorScale>
    </cfRule>
    <cfRule type="colorScale" priority="816">
      <colorScale>
        <cfvo type="min"/>
        <cfvo type="percentile" val="50"/>
        <cfvo type="max"/>
        <color rgb="FF63BE7B"/>
        <color rgb="FFFCFCFF"/>
        <color rgb="FFF8696B"/>
      </colorScale>
    </cfRule>
    <cfRule type="colorScale" priority="823">
      <colorScale>
        <cfvo type="min"/>
        <cfvo type="percentile" val="50"/>
        <cfvo type="max"/>
        <color rgb="FF63BE7B"/>
        <color rgb="FFFCFCFF"/>
        <color rgb="FFF8696B"/>
      </colorScale>
    </cfRule>
    <cfRule type="colorScale" priority="830">
      <colorScale>
        <cfvo type="min"/>
        <cfvo type="percentile" val="50"/>
        <cfvo type="max"/>
        <color rgb="FF63BE7B"/>
        <color rgb="FFFCFCFF"/>
        <color rgb="FFF8696B"/>
      </colorScale>
    </cfRule>
    <cfRule type="colorScale" priority="837">
      <colorScale>
        <cfvo type="min"/>
        <cfvo type="percentile" val="50"/>
        <cfvo type="max"/>
        <color rgb="FF63BE7B"/>
        <color rgb="FFFCFCFF"/>
        <color rgb="FFF8696B"/>
      </colorScale>
    </cfRule>
    <cfRule type="colorScale" priority="846">
      <colorScale>
        <cfvo type="min"/>
        <cfvo type="percentile" val="50"/>
        <cfvo type="max"/>
        <color rgb="FF63BE7B"/>
        <color rgb="FFFCFCFF"/>
        <color rgb="FFF8696B"/>
      </colorScale>
    </cfRule>
  </conditionalFormatting>
  <conditionalFormatting sqref="N4:N10 N2">
    <cfRule type="colorScale" priority="109">
      <colorScale>
        <cfvo type="min"/>
        <cfvo type="percentile" val="50"/>
        <cfvo type="max"/>
        <color rgb="FF63BE7B"/>
        <color rgb="FFFCFCFF"/>
        <color rgb="FFF8696B"/>
      </colorScale>
    </cfRule>
  </conditionalFormatting>
  <conditionalFormatting sqref="N5">
    <cfRule type="colorScale" priority="613">
      <colorScale>
        <cfvo type="min"/>
        <cfvo type="percentile" val="50"/>
        <cfvo type="max"/>
        <color rgb="FF63BE7B"/>
        <color rgb="FFFCFCFF"/>
        <color rgb="FFF8696B"/>
      </colorScale>
    </cfRule>
    <cfRule type="colorScale" priority="625">
      <colorScale>
        <cfvo type="min"/>
        <cfvo type="percentile" val="50"/>
        <cfvo type="max"/>
        <color rgb="FF63BE7B"/>
        <color rgb="FFFCFCFF"/>
        <color rgb="FFF8696B"/>
      </colorScale>
    </cfRule>
    <cfRule type="colorScale" priority="672">
      <colorScale>
        <cfvo type="min"/>
        <cfvo type="percentile" val="50"/>
        <cfvo type="max"/>
        <color rgb="FFF8696B"/>
        <color rgb="FFFCFCFF"/>
        <color rgb="FF63BE7B"/>
      </colorScale>
    </cfRule>
    <cfRule type="colorScale" priority="689">
      <colorScale>
        <cfvo type="min"/>
        <cfvo type="percentile" val="50"/>
        <cfvo type="max"/>
        <color rgb="FF63BE7B"/>
        <color rgb="FFFCFCFF"/>
        <color rgb="FFF8696B"/>
      </colorScale>
    </cfRule>
    <cfRule type="colorScale" priority="696">
      <colorScale>
        <cfvo type="min"/>
        <cfvo type="percentile" val="50"/>
        <cfvo type="max"/>
        <color rgb="FF63BE7B"/>
        <color rgb="FFFCFCFF"/>
        <color rgb="FFF8696B"/>
      </colorScale>
    </cfRule>
    <cfRule type="colorScale" priority="703">
      <colorScale>
        <cfvo type="min"/>
        <cfvo type="percentile" val="50"/>
        <cfvo type="max"/>
        <color rgb="FF63BE7B"/>
        <color rgb="FFFCFCFF"/>
        <color rgb="FFF8696B"/>
      </colorScale>
    </cfRule>
    <cfRule type="colorScale" priority="710">
      <colorScale>
        <cfvo type="min"/>
        <cfvo type="percentile" val="50"/>
        <cfvo type="max"/>
        <color rgb="FF63BE7B"/>
        <color rgb="FFFCFCFF"/>
        <color rgb="FFF8696B"/>
      </colorScale>
    </cfRule>
    <cfRule type="colorScale" priority="717">
      <colorScale>
        <cfvo type="min"/>
        <cfvo type="percentile" val="50"/>
        <cfvo type="max"/>
        <color rgb="FF63BE7B"/>
        <color rgb="FFFCFCFF"/>
        <color rgb="FFF8696B"/>
      </colorScale>
    </cfRule>
    <cfRule type="colorScale" priority="726">
      <colorScale>
        <cfvo type="min"/>
        <cfvo type="percentile" val="50"/>
        <cfvo type="max"/>
        <color rgb="FF63BE7B"/>
        <color rgb="FFFCFCFF"/>
        <color rgb="FFF8696B"/>
      </colorScale>
    </cfRule>
  </conditionalFormatting>
  <conditionalFormatting sqref="N6">
    <cfRule type="colorScale" priority="506">
      <colorScale>
        <cfvo type="min"/>
        <cfvo type="percentile" val="50"/>
        <cfvo type="max"/>
        <color rgb="FF63BE7B"/>
        <color rgb="FFFCFCFF"/>
        <color rgb="FFF8696B"/>
      </colorScale>
    </cfRule>
    <cfRule type="colorScale" priority="518">
      <colorScale>
        <cfvo type="min"/>
        <cfvo type="percentile" val="50"/>
        <cfvo type="max"/>
        <color rgb="FF63BE7B"/>
        <color rgb="FFFCFCFF"/>
        <color rgb="FFF8696B"/>
      </colorScale>
    </cfRule>
    <cfRule type="colorScale" priority="561">
      <colorScale>
        <cfvo type="min"/>
        <cfvo type="percentile" val="50"/>
        <cfvo type="max"/>
        <color rgb="FFF8696B"/>
        <color rgb="FFFCFCFF"/>
        <color rgb="FF63BE7B"/>
      </colorScale>
    </cfRule>
    <cfRule type="colorScale" priority="576">
      <colorScale>
        <cfvo type="min"/>
        <cfvo type="percentile" val="50"/>
        <cfvo type="max"/>
        <color rgb="FF63BE7B"/>
        <color rgb="FFFCFCFF"/>
        <color rgb="FFF8696B"/>
      </colorScale>
    </cfRule>
    <cfRule type="colorScale" priority="583">
      <colorScale>
        <cfvo type="min"/>
        <cfvo type="percentile" val="50"/>
        <cfvo type="max"/>
        <color rgb="FF63BE7B"/>
        <color rgb="FFFCFCFF"/>
        <color rgb="FFF8696B"/>
      </colorScale>
    </cfRule>
    <cfRule type="colorScale" priority="590">
      <colorScale>
        <cfvo type="min"/>
        <cfvo type="percentile" val="50"/>
        <cfvo type="max"/>
        <color rgb="FF63BE7B"/>
        <color rgb="FFFCFCFF"/>
        <color rgb="FFF8696B"/>
      </colorScale>
    </cfRule>
    <cfRule type="colorScale" priority="597">
      <colorScale>
        <cfvo type="min"/>
        <cfvo type="percentile" val="50"/>
        <cfvo type="max"/>
        <color rgb="FF63BE7B"/>
        <color rgb="FFFCFCFF"/>
        <color rgb="FFF8696B"/>
      </colorScale>
    </cfRule>
    <cfRule type="colorScale" priority="604">
      <colorScale>
        <cfvo type="min"/>
        <cfvo type="percentile" val="50"/>
        <cfvo type="max"/>
        <color rgb="FF63BE7B"/>
        <color rgb="FFFCFCFF"/>
        <color rgb="FFF8696B"/>
      </colorScale>
    </cfRule>
  </conditionalFormatting>
  <conditionalFormatting sqref="N7">
    <cfRule type="colorScale" priority="399">
      <colorScale>
        <cfvo type="min"/>
        <cfvo type="percentile" val="50"/>
        <cfvo type="max"/>
        <color rgb="FF63BE7B"/>
        <color rgb="FFFCFCFF"/>
        <color rgb="FFF8696B"/>
      </colorScale>
    </cfRule>
    <cfRule type="colorScale" priority="411">
      <colorScale>
        <cfvo type="min"/>
        <cfvo type="percentile" val="50"/>
        <cfvo type="max"/>
        <color rgb="FF63BE7B"/>
        <color rgb="FFFCFCFF"/>
        <color rgb="FFF8696B"/>
      </colorScale>
    </cfRule>
    <cfRule type="colorScale" priority="454">
      <colorScale>
        <cfvo type="min"/>
        <cfvo type="percentile" val="50"/>
        <cfvo type="max"/>
        <color rgb="FFF8696B"/>
        <color rgb="FFFCFCFF"/>
        <color rgb="FF63BE7B"/>
      </colorScale>
    </cfRule>
    <cfRule type="colorScale" priority="469">
      <colorScale>
        <cfvo type="min"/>
        <cfvo type="percentile" val="50"/>
        <cfvo type="max"/>
        <color rgb="FF63BE7B"/>
        <color rgb="FFFCFCFF"/>
        <color rgb="FFF8696B"/>
      </colorScale>
    </cfRule>
    <cfRule type="colorScale" priority="476">
      <colorScale>
        <cfvo type="min"/>
        <cfvo type="percentile" val="50"/>
        <cfvo type="max"/>
        <color rgb="FF63BE7B"/>
        <color rgb="FFFCFCFF"/>
        <color rgb="FFF8696B"/>
      </colorScale>
    </cfRule>
    <cfRule type="colorScale" priority="483">
      <colorScale>
        <cfvo type="min"/>
        <cfvo type="percentile" val="50"/>
        <cfvo type="max"/>
        <color rgb="FF63BE7B"/>
        <color rgb="FFFCFCFF"/>
        <color rgb="FFF8696B"/>
      </colorScale>
    </cfRule>
    <cfRule type="colorScale" priority="490">
      <colorScale>
        <cfvo type="min"/>
        <cfvo type="percentile" val="50"/>
        <cfvo type="max"/>
        <color rgb="FF63BE7B"/>
        <color rgb="FFFCFCFF"/>
        <color rgb="FFF8696B"/>
      </colorScale>
    </cfRule>
    <cfRule type="colorScale" priority="497">
      <colorScale>
        <cfvo type="min"/>
        <cfvo type="percentile" val="50"/>
        <cfvo type="max"/>
        <color rgb="FF63BE7B"/>
        <color rgb="FFFCFCFF"/>
        <color rgb="FFF8696B"/>
      </colorScale>
    </cfRule>
  </conditionalFormatting>
  <conditionalFormatting sqref="N8">
    <cfRule type="colorScale" priority="234">
      <colorScale>
        <cfvo type="min"/>
        <cfvo type="percentile" val="50"/>
        <cfvo type="max"/>
        <color rgb="FF63BE7B"/>
        <color rgb="FFFCFCFF"/>
        <color rgb="FFF8696B"/>
      </colorScale>
    </cfRule>
    <cfRule type="colorScale" priority="246">
      <colorScale>
        <cfvo type="min"/>
        <cfvo type="percentile" val="50"/>
        <cfvo type="max"/>
        <color rgb="FF63BE7B"/>
        <color rgb="FFFCFCFF"/>
        <color rgb="FFF8696B"/>
      </colorScale>
    </cfRule>
    <cfRule type="colorScale" priority="279">
      <colorScale>
        <cfvo type="min"/>
        <cfvo type="percentile" val="50"/>
        <cfvo type="max"/>
        <color rgb="FFF8696B"/>
        <color rgb="FFFCFCFF"/>
        <color rgb="FF63BE7B"/>
      </colorScale>
    </cfRule>
    <cfRule type="colorScale" priority="288">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onditionalFormatting>
  <conditionalFormatting sqref="N9">
    <cfRule type="colorScale" priority="178">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onditionalFormatting>
  <conditionalFormatting sqref="N10">
    <cfRule type="colorScale" priority="122">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53">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onditionalFormatting>
  <conditionalFormatting sqref="P2">
    <cfRule type="colorScale" priority="5172">
      <colorScale>
        <cfvo type="min"/>
        <cfvo type="percentile" val="50"/>
        <cfvo type="max"/>
        <color rgb="FFF8696B"/>
        <color rgb="FFFCFCFF"/>
        <color rgb="FF63BE7B"/>
      </colorScale>
    </cfRule>
    <cfRule type="colorScale" priority="5201">
      <colorScale>
        <cfvo type="min"/>
        <cfvo type="percentile" val="50"/>
        <cfvo type="max"/>
        <color rgb="FFF8696B"/>
        <color rgb="FFFCFCFF"/>
        <color rgb="FF63BE7B"/>
      </colorScale>
    </cfRule>
    <cfRule type="colorScale" priority="5203">
      <colorScale>
        <cfvo type="min"/>
        <cfvo type="percentile" val="50"/>
        <cfvo type="max"/>
        <color rgb="FFF8696B"/>
        <color rgb="FFFCFCFF"/>
        <color rgb="FF63BE7B"/>
      </colorScale>
    </cfRule>
    <cfRule type="colorScale" priority="5204">
      <colorScale>
        <cfvo type="min"/>
        <cfvo type="max"/>
        <color rgb="FFFFEF9C"/>
        <color rgb="FF63BE7B"/>
      </colorScale>
    </cfRule>
  </conditionalFormatting>
  <conditionalFormatting sqref="P2:P12">
    <cfRule type="colorScale" priority="1">
      <colorScale>
        <cfvo type="min"/>
        <cfvo type="percentile" val="50"/>
        <cfvo type="max"/>
        <color rgb="FFF8696B"/>
        <color rgb="FFFCFCFF"/>
        <color rgb="FF63BE7B"/>
      </colorScale>
    </cfRule>
  </conditionalFormatting>
  <conditionalFormatting sqref="P3">
    <cfRule type="colorScale" priority="33">
      <colorScale>
        <cfvo type="min"/>
        <cfvo type="percentile" val="50"/>
        <cfvo type="max"/>
        <color rgb="FFF8696B"/>
        <color rgb="FFFCFCFF"/>
        <color rgb="FF63BE7B"/>
      </colorScale>
    </cfRule>
    <cfRule type="colorScale" priority="46">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max"/>
        <color rgb="FFFCFCFF"/>
        <color rgb="FF63BE7B"/>
      </colorScale>
    </cfRule>
    <cfRule type="colorScale" priority="62">
      <colorScale>
        <cfvo type="min"/>
        <cfvo type="max"/>
        <color rgb="FFFCFCFF"/>
        <color rgb="FF63BE7B"/>
      </colorScale>
    </cfRule>
    <cfRule type="colorScale" priority="105">
      <colorScale>
        <cfvo type="min"/>
        <cfvo type="percentile" val="50"/>
        <cfvo type="max"/>
        <color rgb="FFF8696B"/>
        <color rgb="FFFCFCFF"/>
        <color rgb="FF63BE7B"/>
      </colorScale>
    </cfRule>
    <cfRule type="colorScale" priority="106">
      <colorScale>
        <cfvo type="min"/>
        <cfvo type="max"/>
        <color rgb="FFFCFCFF"/>
        <color rgb="FF63BE7B"/>
      </colorScale>
    </cfRule>
    <cfRule type="colorScale" priority="107">
      <colorScale>
        <cfvo type="min"/>
        <cfvo type="percentile" val="50"/>
        <cfvo type="max"/>
        <color rgb="FFF8696B"/>
        <color rgb="FFFCFCFF"/>
        <color rgb="FF63BE7B"/>
      </colorScale>
    </cfRule>
  </conditionalFormatting>
  <conditionalFormatting sqref="P4">
    <cfRule type="colorScale" priority="732">
      <colorScale>
        <cfvo type="min"/>
        <cfvo type="percentile" val="50"/>
        <cfvo type="max"/>
        <color rgb="FFF8696B"/>
        <color rgb="FFFCFCFF"/>
        <color rgb="FF63BE7B"/>
      </colorScale>
    </cfRule>
    <cfRule type="colorScale" priority="793">
      <colorScale>
        <cfvo type="min"/>
        <cfvo type="percentile" val="50"/>
        <cfvo type="max"/>
        <color rgb="FFF8696B"/>
        <color rgb="FFFCFCFF"/>
        <color rgb="FF63BE7B"/>
      </colorScale>
    </cfRule>
    <cfRule type="colorScale" priority="794">
      <colorScale>
        <cfvo type="min"/>
        <cfvo type="percentile" val="50"/>
        <cfvo type="max"/>
        <color rgb="FFF8696B"/>
        <color rgb="FFFCFCFF"/>
        <color rgb="FF63BE7B"/>
      </colorScale>
    </cfRule>
    <cfRule type="colorScale" priority="795">
      <colorScale>
        <cfvo type="min"/>
        <cfvo type="percentile" val="50"/>
        <cfvo type="max"/>
        <color rgb="FFF8696B"/>
        <color rgb="FFFCFCFF"/>
        <color rgb="FF63BE7B"/>
      </colorScale>
    </cfRule>
    <cfRule type="colorScale" priority="796">
      <colorScale>
        <cfvo type="min"/>
        <cfvo type="percentile" val="50"/>
        <cfvo type="max"/>
        <color rgb="FFF8696B"/>
        <color rgb="FFFCFCFF"/>
        <color rgb="FF63BE7B"/>
      </colorScale>
    </cfRule>
    <cfRule type="colorScale" priority="797">
      <colorScale>
        <cfvo type="min"/>
        <cfvo type="percentile" val="50"/>
        <cfvo type="max"/>
        <color rgb="FFF8696B"/>
        <color rgb="FFFCFCFF"/>
        <color rgb="FF63BE7B"/>
      </colorScale>
    </cfRule>
    <cfRule type="colorScale" priority="798">
      <colorScale>
        <cfvo type="min"/>
        <cfvo type="max"/>
        <color rgb="FFFCFCFF"/>
        <color rgb="FF63BE7B"/>
      </colorScale>
    </cfRule>
    <cfRule type="colorScale" priority="799">
      <colorScale>
        <cfvo type="min"/>
        <cfvo type="max"/>
        <color rgb="FFFCFCFF"/>
        <color rgb="FF63BE7B"/>
      </colorScale>
    </cfRule>
  </conditionalFormatting>
  <conditionalFormatting sqref="P4:P12 P2">
    <cfRule type="colorScale" priority="108">
      <colorScale>
        <cfvo type="min"/>
        <cfvo type="percentile" val="50"/>
        <cfvo type="max"/>
        <color rgb="FFF8696B"/>
        <color rgb="FFFCFCFF"/>
        <color rgb="FF63BE7B"/>
      </colorScale>
    </cfRule>
  </conditionalFormatting>
  <conditionalFormatting sqref="P5">
    <cfRule type="colorScale" priority="612">
      <colorScale>
        <cfvo type="min"/>
        <cfvo type="percentile" val="50"/>
        <cfvo type="max"/>
        <color rgb="FFF8696B"/>
        <color rgb="FFFCFCFF"/>
        <color rgb="FF63BE7B"/>
      </colorScale>
    </cfRule>
    <cfRule type="colorScale" priority="673">
      <colorScale>
        <cfvo type="min"/>
        <cfvo type="percentile" val="50"/>
        <cfvo type="max"/>
        <color rgb="FFF8696B"/>
        <color rgb="FFFCFCFF"/>
        <color rgb="FF63BE7B"/>
      </colorScale>
    </cfRule>
    <cfRule type="colorScale" priority="674">
      <colorScale>
        <cfvo type="min"/>
        <cfvo type="percentile" val="50"/>
        <cfvo type="max"/>
        <color rgb="FFF8696B"/>
        <color rgb="FFFCFCFF"/>
        <color rgb="FF63BE7B"/>
      </colorScale>
    </cfRule>
    <cfRule type="colorScale" priority="675">
      <colorScale>
        <cfvo type="min"/>
        <cfvo type="percentile" val="50"/>
        <cfvo type="max"/>
        <color rgb="FFF8696B"/>
        <color rgb="FFFCFCFF"/>
        <color rgb="FF63BE7B"/>
      </colorScale>
    </cfRule>
    <cfRule type="colorScale" priority="676">
      <colorScale>
        <cfvo type="min"/>
        <cfvo type="percentile" val="50"/>
        <cfvo type="max"/>
        <color rgb="FFF8696B"/>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fRule type="colorScale" priority="679">
      <colorScale>
        <cfvo type="min"/>
        <cfvo type="max"/>
        <color rgb="FFFCFCFF"/>
        <color rgb="FF63BE7B"/>
      </colorScale>
    </cfRule>
  </conditionalFormatting>
  <conditionalFormatting sqref="P6">
    <cfRule type="colorScale" priority="505">
      <colorScale>
        <cfvo type="min"/>
        <cfvo type="percentile" val="50"/>
        <cfvo type="max"/>
        <color rgb="FFF8696B"/>
        <color rgb="FFFCFCFF"/>
        <color rgb="FF63BE7B"/>
      </colorScale>
    </cfRule>
    <cfRule type="colorScale" priority="562">
      <colorScale>
        <cfvo type="min"/>
        <cfvo type="percentile" val="50"/>
        <cfvo type="max"/>
        <color rgb="FFF8696B"/>
        <color rgb="FFFCFCFF"/>
        <color rgb="FF63BE7B"/>
      </colorScale>
    </cfRule>
    <cfRule type="colorScale" priority="563">
      <colorScale>
        <cfvo type="min"/>
        <cfvo type="percentile" val="50"/>
        <cfvo type="max"/>
        <color rgb="FFF8696B"/>
        <color rgb="FFFCFCFF"/>
        <color rgb="FF63BE7B"/>
      </colorScale>
    </cfRule>
    <cfRule type="colorScale" priority="564">
      <colorScale>
        <cfvo type="min"/>
        <cfvo type="percentile" val="50"/>
        <cfvo type="max"/>
        <color rgb="FFF8696B"/>
        <color rgb="FFFCFCFF"/>
        <color rgb="FF63BE7B"/>
      </colorScale>
    </cfRule>
    <cfRule type="colorScale" priority="565">
      <colorScale>
        <cfvo type="min"/>
        <cfvo type="percentile" val="50"/>
        <cfvo type="max"/>
        <color rgb="FFF8696B"/>
        <color rgb="FFFCFCFF"/>
        <color rgb="FF63BE7B"/>
      </colorScale>
    </cfRule>
    <cfRule type="colorScale" priority="566">
      <colorScale>
        <cfvo type="min"/>
        <cfvo type="percentile" val="50"/>
        <cfvo type="max"/>
        <color rgb="FFF8696B"/>
        <color rgb="FFFCFCFF"/>
        <color rgb="FF63BE7B"/>
      </colorScale>
    </cfRule>
    <cfRule type="colorScale" priority="567">
      <colorScale>
        <cfvo type="min"/>
        <cfvo type="max"/>
        <color rgb="FFFCFCFF"/>
        <color rgb="FF63BE7B"/>
      </colorScale>
    </cfRule>
  </conditionalFormatting>
  <conditionalFormatting sqref="P7">
    <cfRule type="colorScale" priority="398">
      <colorScale>
        <cfvo type="min"/>
        <cfvo type="percentile" val="50"/>
        <cfvo type="max"/>
        <color rgb="FFF8696B"/>
        <color rgb="FFFCFCFF"/>
        <color rgb="FF63BE7B"/>
      </colorScale>
    </cfRule>
    <cfRule type="colorScale" priority="455">
      <colorScale>
        <cfvo type="min"/>
        <cfvo type="percentile" val="50"/>
        <cfvo type="max"/>
        <color rgb="FFF8696B"/>
        <color rgb="FFFCFCFF"/>
        <color rgb="FF63BE7B"/>
      </colorScale>
    </cfRule>
    <cfRule type="colorScale" priority="456">
      <colorScale>
        <cfvo type="min"/>
        <cfvo type="percentile" val="50"/>
        <cfvo type="max"/>
        <color rgb="FFF8696B"/>
        <color rgb="FFFCFCFF"/>
        <color rgb="FF63BE7B"/>
      </colorScale>
    </cfRule>
    <cfRule type="colorScale" priority="457">
      <colorScale>
        <cfvo type="min"/>
        <cfvo type="percentile" val="50"/>
        <cfvo type="max"/>
        <color rgb="FFF8696B"/>
        <color rgb="FFFCFCFF"/>
        <color rgb="FF63BE7B"/>
      </colorScale>
    </cfRule>
    <cfRule type="colorScale" priority="458">
      <colorScale>
        <cfvo type="min"/>
        <cfvo type="percentile" val="50"/>
        <cfvo type="max"/>
        <color rgb="FFF8696B"/>
        <color rgb="FFFCFCFF"/>
        <color rgb="FF63BE7B"/>
      </colorScale>
    </cfRule>
    <cfRule type="colorScale" priority="459">
      <colorScale>
        <cfvo type="min"/>
        <cfvo type="percentile" val="50"/>
        <cfvo type="max"/>
        <color rgb="FFF8696B"/>
        <color rgb="FFFCFCFF"/>
        <color rgb="FF63BE7B"/>
      </colorScale>
    </cfRule>
    <cfRule type="colorScale" priority="460">
      <colorScale>
        <cfvo type="min"/>
        <cfvo type="max"/>
        <color rgb="FFFCFCFF"/>
        <color rgb="FF63BE7B"/>
      </colorScale>
    </cfRule>
  </conditionalFormatting>
  <conditionalFormatting sqref="P8">
    <cfRule type="colorScale" priority="233">
      <colorScale>
        <cfvo type="min"/>
        <cfvo type="percentile" val="50"/>
        <cfvo type="max"/>
        <color rgb="FFF8696B"/>
        <color rgb="FFFCFCFF"/>
        <color rgb="FF63BE7B"/>
      </colorScale>
    </cfRule>
    <cfRule type="colorScale" priority="280">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63BE7B"/>
      </colorScale>
    </cfRule>
  </conditionalFormatting>
  <conditionalFormatting sqref="P9">
    <cfRule type="colorScale" priority="177">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onditionalFormatting>
  <conditionalFormatting sqref="P10:P12">
    <cfRule type="colorScale" priority="121">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51">
      <colorScale>
        <cfvo type="min"/>
        <cfvo type="max"/>
        <color rgb="FFFCFCFF"/>
        <color rgb="FF63BE7B"/>
      </colorScale>
    </cfRule>
    <cfRule type="colorScale" priority="152">
      <colorScale>
        <cfvo type="min"/>
        <cfvo type="max"/>
        <color rgb="FFFCFCFF"/>
        <color rgb="FF63BE7B"/>
      </colorScale>
    </cfRule>
  </conditionalFormatting>
  <hyperlinks>
    <hyperlink ref="A4" r:id="rId1" display="Financials/MA.xlsx" xr:uid="{20B3F7C4-4A1D-F749-8096-90511F4491B5}"/>
    <hyperlink ref="A10" r:id="rId2" display="Financials/SPGI.xlsx" xr:uid="{5DC7BB48-F8E5-0A4F-91D0-F450799F4547}"/>
    <hyperlink ref="A2" r:id="rId3" display="Financials/ADYEN.xlsx" xr:uid="{B8AE4928-EB76-F94D-BC05-199AD0D92911}"/>
    <hyperlink ref="A7" r:id="rId4" display="Financials/FICO.xlsx" xr:uid="{87B25557-3A3B-7C40-95A2-7C18D7E6080B}"/>
    <hyperlink ref="A8" r:id="rId5" display="Software/TW.xlsx" xr:uid="{FEFCD41E-033E-BB48-9B6A-C071F5698D2B}"/>
    <hyperlink ref="A11" r:id="rId6" display="Financials/MCO.xlsx" xr:uid="{63E6F6ED-4C73-4D4D-9935-381F4DD58615}"/>
    <hyperlink ref="A12" r:id="rId7" display="Financials/APO.xlsx" xr:uid="{F5D1E332-470C-6D48-BF88-1F0E8619EF51}"/>
    <hyperlink ref="A6" r:id="rId8" display="Financials/EVR.xlsx" xr:uid="{ECDA48B8-8189-404A-8395-A82143F13097}"/>
    <hyperlink ref="A3" r:id="rId9" display="Financials/KNSL.xlsx" xr:uid="{FD701CB8-7A86-1E4C-9668-CDD1E76B3C3D}"/>
    <hyperlink ref="A5" r:id="rId10" display="Financials/SEZL.xlsx" xr:uid="{DB20F081-A3E0-A84D-B1E6-30EC5FE6AF14}"/>
    <hyperlink ref="A9" r:id="rId11" display="Financials/BRK.B.xlsx" xr:uid="{A3253A9E-85DF-7441-98BD-91BC698144B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834-5143-0243-A6CA-817E3CADCEF6}">
  <dimension ref="A1:Q33"/>
  <sheetViews>
    <sheetView workbookViewId="0">
      <pane ySplit="1" topLeftCell="A2" activePane="bottomLeft" state="frozen"/>
      <selection pane="bottomLeft" activeCell="A2" sqref="A2:P2"/>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23</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60">
        <v>#VALUE!</v>
      </c>
      <c r="B2" s="12" cm="1">
        <f t="array" aca="1" ref="B2" ca="1">_FV(A2,"Price",TRUE)</f>
        <v>1329.39</v>
      </c>
      <c r="C2" s="5">
        <f ca="1">'[62]DCF Model'!$K$6</f>
        <v>-0.56850386152558241</v>
      </c>
      <c r="D2" s="5">
        <f>'[62]DCF Model'!$K$11</f>
        <v>9.0350322004959654E-2</v>
      </c>
      <c r="E2" s="5">
        <f>'[62]DCF Model'!$K$16</f>
        <v>0.15523094255660963</v>
      </c>
      <c r="F2" s="5">
        <f>'[62]DCF Model'!$K$19</f>
        <v>9.579102538191625E-2</v>
      </c>
      <c r="G2" s="5">
        <f>'[62]DCF Model'!$E$3</f>
        <v>0.5834472285497343</v>
      </c>
      <c r="H2" s="5">
        <f>'[62]DCF Model'!$E$4</f>
        <v>0.24369323915237134</v>
      </c>
      <c r="I2" s="5">
        <f>'[62]DCF Model'!$E$5</f>
        <v>0.36919778002018161</v>
      </c>
      <c r="J2" s="5">
        <f>'[62]DCF Model'!$E$6</f>
        <v>7.2999999999999995E-2</v>
      </c>
      <c r="K2" s="7">
        <f ca="1">'[62]DCF Model'!$C$3</f>
        <v>9.4089203773965693</v>
      </c>
      <c r="L2" s="7">
        <f ca="1">'[62]DCF Model'!$C$4</f>
        <v>38.609689830227744</v>
      </c>
      <c r="M2" s="8">
        <f ca="1">'[62]DCF Model'!$C$5</f>
        <v>3.9239122578518193E-2</v>
      </c>
      <c r="N2" s="9">
        <f>'[62]DCF Model'!$C$6</f>
        <v>6.0934848416180536E-3</v>
      </c>
      <c r="O2" s="10" cm="1">
        <f t="array" aca="1" ref="O2" ca="1">_FV(A2,"Market cap",TRUE)</f>
        <v>74593920752</v>
      </c>
      <c r="P2" s="5">
        <f ca="1">AVERAGE(C2,D2,E2,F2,G2,H2,I2,J2)</f>
        <v>0.13027583451752378</v>
      </c>
      <c r="Q2" s="14" t="str" cm="1">
        <f t="array" aca="1" ref="Q2" ca="1">_FV(A2,"Industry")</f>
        <v>Aerospace &amp; Defense</v>
      </c>
    </row>
    <row r="3" spans="1:17" ht="34" customHeight="1" x14ac:dyDescent="0.2">
      <c r="A3" s="11" t="e" vm="61">
        <v>#VALUE!</v>
      </c>
      <c r="B3" s="12" cm="1">
        <f t="array" aca="1" ref="B3" ca="1">_FV(A3,"Price",TRUE)</f>
        <v>122.17</v>
      </c>
      <c r="C3" s="5">
        <f>'[61]DCF Model'!$K$6</f>
        <v>-0.59931207387958163</v>
      </c>
      <c r="D3" s="5">
        <f>'[61]DCF Model'!$K$11</f>
        <v>0.123076711163894</v>
      </c>
      <c r="E3" s="5">
        <f>'[61]DCF Model'!$K$16</f>
        <v>0.45543912244542961</v>
      </c>
      <c r="F3" s="5">
        <f>'[61]DCF Model'!$K$19</f>
        <v>0.19757008424970635</v>
      </c>
      <c r="G3" s="5">
        <f>'[61]DCF Model'!$E$3</f>
        <v>0.34984700568264609</v>
      </c>
      <c r="H3" s="5">
        <f>'[61]DCF Model'!$E$4</f>
        <v>0.13297532284874056</v>
      </c>
      <c r="I3" s="5">
        <f>'[61]DCF Model'!$E$5</f>
        <v>0.12671013936836723</v>
      </c>
      <c r="J3" s="5">
        <f>'[61]DCF Model'!$E$6</f>
        <v>0.14599999999999999</v>
      </c>
      <c r="K3" s="7">
        <f>'[61]DCF Model'!$C$3</f>
        <v>5.863035304948216</v>
      </c>
      <c r="L3" s="7">
        <f>'[61]DCF Model'!$C$4</f>
        <v>44.091152999999998</v>
      </c>
      <c r="M3" s="8">
        <f>'[61]DCF Model'!$C$5</f>
        <v>2.1611696464018879E-2</v>
      </c>
      <c r="N3" s="9">
        <f>'[61]DCF Model'!$C$6</f>
        <v>5.3052356698089533E-2</v>
      </c>
      <c r="O3" s="10" cm="1">
        <f t="array" aca="1" ref="O3" ca="1">_FV(A3,"Market cap",TRUE)</f>
        <v>45854799120</v>
      </c>
      <c r="P3" s="5">
        <f>AVERAGE(C3,D3,E3,F3,G3,H3,I3,J3)</f>
        <v>0.11653828898490028</v>
      </c>
      <c r="Q3" s="14" t="str" cm="1">
        <f t="array" aca="1" ref="Q3" ca="1">_FV(A3,"Industry")</f>
        <v>Machinery, Equipment &amp; Components</v>
      </c>
    </row>
    <row r="4" spans="1:17" ht="34" customHeight="1" x14ac:dyDescent="0.2">
      <c r="A4" s="11" t="e" vm="62">
        <v>#VALUE!</v>
      </c>
      <c r="B4" s="12" cm="1">
        <f t="array" aca="1" ref="B4" ca="1">_FV(A4,"Price",TRUE)</f>
        <v>53.58</v>
      </c>
      <c r="C4" s="5">
        <f>'[64]DCF Model'!$K$6</f>
        <v>-0.73145402274802662</v>
      </c>
      <c r="D4" s="5">
        <f>'[64]DCF Model'!$K$11</f>
        <v>6.02638660363203E-2</v>
      </c>
      <c r="E4" s="5">
        <f>'[64]DCF Model'!$K$16</f>
        <v>0.26948605564134132</v>
      </c>
      <c r="F4" s="5">
        <f>'[64]DCF Model'!$K$19</f>
        <v>0.4369863137608988</v>
      </c>
      <c r="G4" s="5">
        <f>'[64]DCF Model'!$E$3</f>
        <v>0.30209933435739889</v>
      </c>
      <c r="H4" s="5">
        <f>'[64]DCF Model'!$F$17</f>
        <v>0.13632326820603907</v>
      </c>
      <c r="I4" s="5">
        <f>'[64]DCF Model'!$F$20</f>
        <v>0.14476021314387211</v>
      </c>
      <c r="J4" s="5">
        <f>'[64]DCF Model'!$E$6</f>
        <v>8.3000000000000004E-2</v>
      </c>
      <c r="K4" s="7">
        <f>'[64]DCF Model'!$C$3</f>
        <v>13.793050621669627</v>
      </c>
      <c r="L4" s="7">
        <f>'[64]DCF Model'!$C$4</f>
        <v>101.17899022801303</v>
      </c>
      <c r="M4" s="8">
        <f>'[64]DCF Model'!$C$5</f>
        <v>1.0495155648631203E-2</v>
      </c>
      <c r="N4" s="9">
        <f>'[64]DCF Model'!$C$6</f>
        <v>1.3715184625683477E-2</v>
      </c>
      <c r="O4" s="10" cm="1">
        <f t="array" aca="1" ref="O4" ca="1">_FV(A4,"Market cap",TRUE)</f>
        <v>31061950000</v>
      </c>
      <c r="P4" s="5">
        <f>AVERAGE(C4,D4,E4,F4,G4,H4,I4,J4)</f>
        <v>8.7683128549730482E-2</v>
      </c>
      <c r="Q4" s="14" t="str" cm="1">
        <f t="array" aca="1" ref="Q4" ca="1">_FV(A4,"Industry")</f>
        <v>Uranium</v>
      </c>
    </row>
    <row r="5" spans="1:17" ht="34" customHeight="1" x14ac:dyDescent="0.2">
      <c r="A5" s="11" t="e" vm="63">
        <v>#VALUE!</v>
      </c>
      <c r="B5" s="12" cm="1">
        <f t="array" aca="1" ref="B5" ca="1">_FV(A5,"Price",TRUE)</f>
        <v>150.93</v>
      </c>
      <c r="C5" s="5">
        <f>'[63]DCF Model'!$K$6</f>
        <v>-0.54642491819470274</v>
      </c>
      <c r="D5" s="5">
        <f>'[63]DCF Model'!$K$11</f>
        <v>0.10947102660440378</v>
      </c>
      <c r="E5" s="5">
        <f>'[63]DCF Model'!$K$16</f>
        <v>0.29890507136987682</v>
      </c>
      <c r="F5" s="5">
        <f>'[63]DCF Model'!$K$19</f>
        <v>0.62318953497982033</v>
      </c>
      <c r="G5" s="5">
        <f>'[63]DCF Model'!$E$3</f>
        <v>0.11891662596087102</v>
      </c>
      <c r="H5" s="5">
        <f>'[63]DCF Model'!$E$4</f>
        <v>-4.3001973191807853E-2</v>
      </c>
      <c r="I5" s="5">
        <f>'[63]DCF Model'!$E$5</f>
        <v>1.1013131931686739E-2</v>
      </c>
      <c r="J5" s="5">
        <f>'[63]DCF Model'!$E$6</f>
        <v>0.111</v>
      </c>
      <c r="K5" s="7">
        <f>'[63]DCF Model'!$C$3</f>
        <v>1.4962727087160645</v>
      </c>
      <c r="L5" s="13" t="s">
        <v>18</v>
      </c>
      <c r="M5" s="8">
        <f>'[63]DCF Model'!$C$5</f>
        <v>7.3603774683139072E-3</v>
      </c>
      <c r="N5" s="9">
        <f>'[63]DCF Model'!$C$6</f>
        <v>2.3440613343615729E-2</v>
      </c>
      <c r="O5" s="10" cm="1">
        <f t="array" aca="1" ref="O5" ca="1">_FV(A5,"Market cap",TRUE)</f>
        <v>109953600000</v>
      </c>
      <c r="P5" s="5">
        <f>AVERAGE(C5,D5,E5,F5,G5,H5,I5,J5)</f>
        <v>8.5383562432518503E-2</v>
      </c>
      <c r="Q5" s="14" t="str" cm="1">
        <f t="array" aca="1" ref="Q5" ca="1">_FV(A5,"Industry")</f>
        <v>Aerospace &amp; Defense</v>
      </c>
    </row>
    <row r="6" spans="1:17" ht="34" customHeight="1" x14ac:dyDescent="0.2">
      <c r="A6" s="11" t="e" vm="64">
        <v>#VALUE!</v>
      </c>
      <c r="B6" s="12" cm="1">
        <f t="array" aca="1" ref="B6" ca="1">_FV(A6,"Price",TRUE)</f>
        <v>7.32</v>
      </c>
      <c r="C6" s="5">
        <f>'[67]DCF Model'!$K$6</f>
        <v>-0.28746851126960304</v>
      </c>
      <c r="D6" s="5">
        <f>'[67]DCF Model'!$K$11</f>
        <v>7.4114631312629076E-2</v>
      </c>
      <c r="E6" s="5">
        <f>'[67]DCF Model'!$K$16</f>
        <v>5.9090182534001355E-2</v>
      </c>
      <c r="F6" s="5">
        <f>'[67]DCF Model'!$K$19</f>
        <v>0.23253361831724631</v>
      </c>
      <c r="G6" s="5">
        <f>'[67]DCF Model'!$E$3</f>
        <v>0.22115430365894276</v>
      </c>
      <c r="H6" s="5">
        <f>'[67]DCF Model'!$E$4</f>
        <v>9.1191150681235664E-2</v>
      </c>
      <c r="I6" s="5">
        <f>'[67]DCF Model'!$E$5</f>
        <v>0.11097621295921579</v>
      </c>
      <c r="J6" s="5">
        <f>'[67]DCF Model'!$E$6</f>
        <v>0.114</v>
      </c>
      <c r="K6" s="7">
        <f>'[67]DCF Model'!$C$3</f>
        <v>2.8627137011556276</v>
      </c>
      <c r="L6" s="7">
        <f>'[67]DCF Model'!$C$4</f>
        <v>31.392450690335306</v>
      </c>
      <c r="M6" s="8">
        <f>'[67]DCF Model'!$C$5</f>
        <v>3.876608859433503E-2</v>
      </c>
      <c r="N6" s="9">
        <f>'[67]DCF Model'!$C$6</f>
        <v>2.8138004113128129E-4</v>
      </c>
      <c r="O6" s="10" cm="1">
        <f t="array" aca="1" ref="O6" ca="1">_FV(A6,"Market cap",TRUE)</f>
        <v>63663890000</v>
      </c>
      <c r="P6" s="5">
        <f>AVERAGE(C6,D6,E6,F6,G6,H6,I6,J6)</f>
        <v>7.6948948524208499E-2</v>
      </c>
      <c r="Q6" s="14" t="str" cm="1">
        <f t="array" aca="1" ref="Q6" ca="1">_FV(A6,"Industry")</f>
        <v>Aerospace &amp; Defense</v>
      </c>
    </row>
    <row r="7" spans="1:17" ht="34" customHeight="1" x14ac:dyDescent="0.2">
      <c r="A7" s="11" t="e" vm="65">
        <v>#VALUE!</v>
      </c>
      <c r="B7" s="12" cm="1">
        <f t="array" aca="1" ref="B7" ca="1">_FV(A7,"Price",TRUE)</f>
        <v>110.27</v>
      </c>
      <c r="C7" s="5">
        <f>'[65]DCF Model'!$K$6</f>
        <v>-0.46524569134707683</v>
      </c>
      <c r="D7" s="5">
        <f>'[65]DCF Model'!$K$11</f>
        <v>0.10688777762841614</v>
      </c>
      <c r="E7" s="5">
        <f>'[65]DCF Model'!$K$16</f>
        <v>0.33715530474779232</v>
      </c>
      <c r="F7" s="5">
        <f>'[65]DCF Model'!$K$19</f>
        <v>0.22912883603000322</v>
      </c>
      <c r="G7" s="5">
        <f>'[65]DCF Model'!$E$3</f>
        <v>0.22156898769061179</v>
      </c>
      <c r="H7" s="5">
        <f>'[65]DCF Model'!$E$4</f>
        <v>5.2340752110514199E-2</v>
      </c>
      <c r="I7" s="5">
        <f>'[65]DCF Model'!$E$5</f>
        <v>5.0038372985418265E-2</v>
      </c>
      <c r="J7" s="5">
        <f>'[65]DCF Model'!$E$6</f>
        <v>8.3000000000000004E-2</v>
      </c>
      <c r="K7" s="7">
        <f>'[65]DCF Model'!$C$3</f>
        <v>1.8041703760552572</v>
      </c>
      <c r="L7" s="7">
        <f>'[65]DCF Model'!$C$4</f>
        <v>34.469706744868034</v>
      </c>
      <c r="M7" s="8">
        <f>'[65]DCF Model'!$C$5</f>
        <v>2.7734837934111894E-2</v>
      </c>
      <c r="N7" s="9">
        <f>'[65]DCF Model'!$C$6</f>
        <v>1.3715184625683477E-2</v>
      </c>
      <c r="O7" s="10" cm="1">
        <f t="array" aca="1" ref="O7" ca="1">_FV(A7,"Market cap",TRUE)</f>
        <v>11754170000</v>
      </c>
      <c r="P7" s="5">
        <f>AVERAGE(C7,D7,E7,F7,G7,H7,I7,J7)</f>
        <v>7.6859292480709884E-2</v>
      </c>
      <c r="Q7" s="14" t="str" cm="1">
        <f t="array" aca="1" ref="Q7" ca="1">_FV(A7,"Industry")</f>
        <v>Aerospace &amp; Defense</v>
      </c>
    </row>
    <row r="8" spans="1:17" ht="34" customHeight="1" x14ac:dyDescent="0.2">
      <c r="A8" s="11" t="e" vm="66">
        <v>#VALUE!</v>
      </c>
      <c r="B8" s="12" cm="1">
        <f t="array" aca="1" ref="B8" ca="1">_FV(A8,"Price",TRUE)</f>
        <v>111.22</v>
      </c>
      <c r="C8" s="5">
        <f>'[68]DCF Model'!$K$6</f>
        <v>-0.59100449006453204</v>
      </c>
      <c r="D8" s="5">
        <f>'[68]DCF Model'!$K$11</f>
        <v>0.10591688763837914</v>
      </c>
      <c r="E8" s="5">
        <f>'[68]DCF Model'!$K$16</f>
        <v>0.17593074659074959</v>
      </c>
      <c r="F8" s="5">
        <f>'[68]DCF Model'!$K$19</f>
        <v>0.15568742757601595</v>
      </c>
      <c r="G8" s="5">
        <f>'[68]DCF Model'!$E$3</f>
        <v>0.27936746987951805</v>
      </c>
      <c r="H8" s="5">
        <f>'[68]DCF Model'!$E$4</f>
        <v>0.14241652138929864</v>
      </c>
      <c r="I8" s="5">
        <f>'[68]DCF Model'!$E$5</f>
        <v>0.13383398149389836</v>
      </c>
      <c r="J8" s="5">
        <f>'[68]DCF Model'!$E$6</f>
        <v>0.111</v>
      </c>
      <c r="K8" s="7">
        <f>'[68]DCF Model'!$C$3</f>
        <v>6.0874433219793485</v>
      </c>
      <c r="L8" s="7">
        <f>'[68]DCF Model'!$C$4</f>
        <v>42.743940538606402</v>
      </c>
      <c r="M8" s="8">
        <f>'[68]DCF Model'!$C$5</f>
        <v>2.1985252989654428E-2</v>
      </c>
      <c r="N8" s="9">
        <f>'[68]DCF Model'!$C$6</f>
        <v>-1.7065230758352496E-2</v>
      </c>
      <c r="O8" s="10" cm="1">
        <f t="array" aca="1" ref="O8" ca="1">_FV(A8,"Market cap",TRUE)</f>
        <v>45394064852</v>
      </c>
      <c r="P8" s="5">
        <f>AVERAGE(C8,D8,E8,F8,G8,H8,I8,J8)</f>
        <v>6.4143568062915962E-2</v>
      </c>
      <c r="Q8" s="14" t="str" cm="1">
        <f t="array" aca="1" ref="Q8" ca="1">_FV(A8,"Industry")</f>
        <v>Aerospace &amp; Defense</v>
      </c>
    </row>
    <row r="9" spans="1:17" ht="34" customHeight="1" x14ac:dyDescent="0.2">
      <c r="A9" s="11" t="e" vm="67">
        <v>#VALUE!</v>
      </c>
      <c r="B9" s="12" cm="1">
        <f t="array" aca="1" ref="B9" ca="1">_FV(A9,"Price",TRUE)</f>
        <v>253.11</v>
      </c>
      <c r="C9" s="5">
        <f>'[69]DCF Model'!$K$6</f>
        <v>-0.74577603966945616</v>
      </c>
      <c r="D9" s="5">
        <f>'[69]DCF Model'!$K$11</f>
        <v>0.12802166048164482</v>
      </c>
      <c r="E9" s="5">
        <f>'[69]DCF Model'!$K$16</f>
        <v>0.13967441256212521</v>
      </c>
      <c r="F9" s="5">
        <f>'[69]DCF Model'!$K$19</f>
        <v>0.20620845384776976</v>
      </c>
      <c r="G9" s="5">
        <f>'[69]DCF Model'!$E$3</f>
        <v>0.38847708894878707</v>
      </c>
      <c r="H9" s="5">
        <f>'[69]DCF Model'!$E$4</f>
        <v>0.13195876288659794</v>
      </c>
      <c r="I9" s="5">
        <f>'[69]DCF Model'!$E$5</f>
        <v>0.13041237113402063</v>
      </c>
      <c r="J9" s="5">
        <f>'[69]DCF Model'!$E$6</f>
        <v>0.112</v>
      </c>
      <c r="K9" s="7">
        <f>'[69]DCF Model'!$C$3</f>
        <v>8.0772603092783513</v>
      </c>
      <c r="L9" s="7">
        <f>'[69]DCF Model'!$C$4</f>
        <v>61.210488281250001</v>
      </c>
      <c r="M9" s="8">
        <f>'[69]DCF Model'!$C$5</f>
        <v>1.6145619447749615E-2</v>
      </c>
      <c r="N9" s="9">
        <f>'[69]DCF Model'!$C$6</f>
        <v>8.094036405009275E-3</v>
      </c>
      <c r="O9" s="10" cm="1">
        <f t="array" aca="1" ref="O9" ca="1">_FV(A9,"Market cap",TRUE)</f>
        <v>31339770000</v>
      </c>
      <c r="P9" s="5">
        <f>AVERAGE(C9,D9,E9,F9,G9,H9,I9,J9)</f>
        <v>6.1372088773936163E-2</v>
      </c>
      <c r="Q9" s="14" t="str" cm="1">
        <f t="array" aca="1" ref="Q9" ca="1">_FV(A9,"Industry")</f>
        <v>Aerospace &amp; Defense</v>
      </c>
    </row>
    <row r="10" spans="1:17" ht="34" customHeight="1" x14ac:dyDescent="0.2">
      <c r="A10" s="11" t="e" vm="68">
        <v>#VALUE!</v>
      </c>
      <c r="B10" s="12" cm="1">
        <f t="array" aca="1" ref="B10" ca="1">_FV(A10,"Price",TRUE)</f>
        <v>551.84</v>
      </c>
      <c r="C10" s="5">
        <f>'[66]DCF Model'!$K$6</f>
        <v>-0.24429185203814086</v>
      </c>
      <c r="D10" s="5">
        <f>'[66]DCF Model'!$K$11</f>
        <v>3.772949890681767E-2</v>
      </c>
      <c r="E10" s="5">
        <f>'[66]DCF Model'!$K$16</f>
        <v>-6.0703170739764281E-4</v>
      </c>
      <c r="F10" s="5">
        <f>'[66]DCF Model'!$K$19</f>
        <v>2.511775811296111E-2</v>
      </c>
      <c r="G10" s="5">
        <f>'[66]DCF Model'!$E$3</f>
        <v>0.13071327263576887</v>
      </c>
      <c r="H10" s="5">
        <f>'[66]DCF Model'!$E$4</f>
        <v>8.8542762927103072E-2</v>
      </c>
      <c r="I10" s="5">
        <f>'[66]DCF Model'!$E$5</f>
        <v>9.3524170350101729E-2</v>
      </c>
      <c r="J10" s="5">
        <f>'[66]DCF Model'!$E$6</f>
        <v>0.30599999999999999</v>
      </c>
      <c r="K10" s="7">
        <f>'[66]DCF Model'!$C$3</f>
        <v>1.8354810910264505</v>
      </c>
      <c r="L10" s="7">
        <f>'[66]DCF Model'!$C$4</f>
        <v>20.729882718225038</v>
      </c>
      <c r="M10" s="8">
        <f>'[66]DCF Model'!$C$5</f>
        <v>5.0953491598107664E-2</v>
      </c>
      <c r="N10" s="9">
        <f>'[66]DCF Model'!$C$6</f>
        <v>-3.9128109813924637E-2</v>
      </c>
      <c r="O10" s="10" cm="1">
        <f t="array" aca="1" ref="O10" ca="1">_FV(A10,"Market cap",TRUE)</f>
        <v>130805559952</v>
      </c>
      <c r="P10" s="5">
        <f>AVERAGE(C10,D10,E10,F10,G10,H10,I10,J10)</f>
        <v>5.4591072398401747E-2</v>
      </c>
      <c r="Q10" s="14" t="str" cm="1">
        <f t="array" aca="1" ref="Q10" ca="1">_FV(A10,"Industry")</f>
        <v>Aerospace &amp; Defense</v>
      </c>
    </row>
    <row r="11" spans="1:17" ht="34" customHeight="1" x14ac:dyDescent="0.2">
      <c r="A11" s="11" t="e" vm="69">
        <v>#VALUE!</v>
      </c>
      <c r="B11" s="12" cm="1">
        <f t="array" aca="1" ref="B11" ca="1">_FV(A11,"Price",TRUE)</f>
        <v>377.27</v>
      </c>
      <c r="C11" s="5">
        <f>'[70]DCF Model'!$K$6</f>
        <v>-0.55263899811257833</v>
      </c>
      <c r="D11" s="5">
        <f>'[70]DCF Model'!$K$11</f>
        <v>5.3551609114593557E-2</v>
      </c>
      <c r="E11" s="5">
        <f>'[70]DCF Model'!$K$16</f>
        <v>6.5971476956470487E-2</v>
      </c>
      <c r="F11" s="5">
        <f>'[70]DCF Model'!$K$19</f>
        <v>6.0458155118145451E-2</v>
      </c>
      <c r="G11" s="5">
        <f>'[70]DCF Model'!$E$3</f>
        <v>0.3750439367311072</v>
      </c>
      <c r="H11" s="5">
        <f>'[70]DCF Model'!$E$4</f>
        <v>0.13348638897999343</v>
      </c>
      <c r="I11" s="5">
        <f>'[70]DCF Model'!$E$5</f>
        <v>0.13906198753689733</v>
      </c>
      <c r="J11" s="5">
        <f>'[70]DCF Model'!$E$6</f>
        <v>0.112</v>
      </c>
      <c r="K11" s="7">
        <f>'[70]DCF Model'!$C$3</f>
        <v>4.6955427576254509</v>
      </c>
      <c r="L11" s="7">
        <f>'[70]DCF Model'!$C$4</f>
        <v>35.176191321867321</v>
      </c>
      <c r="M11" s="8">
        <f>'[70]DCF Model'!$C$5</f>
        <v>2.9615742996070889E-2</v>
      </c>
      <c r="N11" s="9">
        <f>'[70]DCF Model'!$C$6</f>
        <v>-2.6667884524169277E-2</v>
      </c>
      <c r="O11" s="10" cm="1">
        <f t="array" aca="1" ref="O11" ca="1">_FV(A11,"Market cap",TRUE)</f>
        <v>14316709868</v>
      </c>
      <c r="P11" s="5">
        <f>AVERAGE(C11,D11,E11,F11,G11,H11,I11,J11)</f>
        <v>4.8366819540578643E-2</v>
      </c>
      <c r="Q11" s="14" t="str" cm="1">
        <f t="array" aca="1" ref="Q11" ca="1">_FV(A11,"Industry")</f>
        <v>Aerospace &amp; Defense</v>
      </c>
    </row>
    <row r="12" spans="1:17" ht="34" customHeight="1" x14ac:dyDescent="0.2">
      <c r="A12" s="11" t="e" vm="70">
        <v>#VALUE!</v>
      </c>
      <c r="B12" s="12" cm="1">
        <f t="array" aca="1" ref="B12" ca="1">_FV(A12,"Price",TRUE)</f>
        <v>337.56</v>
      </c>
      <c r="C12" s="5">
        <f>'[71]DCF Model'!$K$6</f>
        <v>-0.65211178019054428</v>
      </c>
      <c r="D12" s="5">
        <f>'[71]DCF Model'!$K$11</f>
        <v>0.16337835684543642</v>
      </c>
      <c r="E12" s="5">
        <f>'[71]DCF Model'!$K$16</f>
        <v>5.2371733058664716E-2</v>
      </c>
      <c r="F12" s="5">
        <f>'[71]DCF Model'!$K$19</f>
        <v>0.10696032571032571</v>
      </c>
      <c r="G12" s="5">
        <f>'[71]DCF Model'!$E$3</f>
        <v>0.21142857142857144</v>
      </c>
      <c r="H12" s="5">
        <f>'[71]DCF Model'!$E$4</f>
        <v>0.14119922630560927</v>
      </c>
      <c r="I12" s="5">
        <f>'[71]DCF Model'!$E$5</f>
        <v>0.15667311411992263</v>
      </c>
      <c r="J12" s="5">
        <f>'[71]DCF Model'!$E$6</f>
        <v>0.14499999999999999</v>
      </c>
      <c r="K12" s="7">
        <f>'[71]DCF Model'!$C$3</f>
        <v>3.9135544197292069</v>
      </c>
      <c r="L12" s="7">
        <f>'[71]DCF Model'!$C$4</f>
        <v>27.716542945205479</v>
      </c>
      <c r="M12" s="8">
        <f>'[71]DCF Model'!$C$5</f>
        <v>4.003345739364049E-2</v>
      </c>
      <c r="N12" s="9">
        <f>'[71]DCF Model'!$C$6</f>
        <v>7.0106910052958327E-3</v>
      </c>
      <c r="O12" s="10" cm="1">
        <f t="array" aca="1" ref="O12" ca="1">_FV(A12,"Market cap",TRUE)</f>
        <v>4046615270</v>
      </c>
      <c r="P12" s="5">
        <f>AVERAGE(C12,D12,E12,F12,G12,H12,I12,J12)</f>
        <v>4.061244340974824E-2</v>
      </c>
      <c r="Q12" s="14" t="str" cm="1">
        <f t="array" aca="1" ref="Q12" ca="1">_FV(A12,"Industry")</f>
        <v>Machinery, Equipment &amp; Components</v>
      </c>
    </row>
    <row r="13" spans="1:17" ht="34" customHeight="1" x14ac:dyDescent="0.2">
      <c r="A13" s="11" t="e" vm="71">
        <v>#VALUE!</v>
      </c>
      <c r="B13" s="12" cm="1">
        <f t="array" aca="1" ref="B13" ca="1">_FV(A13,"Price",TRUE)</f>
        <v>121.05</v>
      </c>
      <c r="C13" s="5">
        <f>'[72]DCF Model'!$K$6</f>
        <v>-0.70528092685803379</v>
      </c>
      <c r="D13" s="5">
        <f>'[72]DCF Model'!$K$11</f>
        <v>5.4675428043284888E-2</v>
      </c>
      <c r="E13" s="5">
        <f>'[72]DCF Model'!$K$16</f>
        <v>9.3866474743780237E-2</v>
      </c>
      <c r="F13" s="5">
        <f>'[72]DCF Model'!$K$19</f>
        <v>0.11370062051347091</v>
      </c>
      <c r="G13" s="5">
        <f>'[72]DCF Model'!$E$3</f>
        <v>0.24879807692307693</v>
      </c>
      <c r="H13" s="5">
        <f>'[72]DCF Model'!$E$4</f>
        <v>0.11039453717754173</v>
      </c>
      <c r="I13" s="5">
        <f>'[72]DCF Model'!$E$5</f>
        <v>9.0667678300455232E-2</v>
      </c>
      <c r="J13" s="5">
        <f>'[72]DCF Model'!$E$6</f>
        <v>0.115</v>
      </c>
      <c r="K13" s="7">
        <f>'[72]DCF Model'!$C$3</f>
        <v>4.1981774817905917</v>
      </c>
      <c r="L13" s="7">
        <f>'[72]DCF Model'!$C$4</f>
        <v>38.028851690721652</v>
      </c>
      <c r="M13" s="8">
        <f>'[72]DCF Model'!$C$5</f>
        <v>2.1596914064191487E-2</v>
      </c>
      <c r="N13" s="9">
        <f>'[72]DCF Model'!$C$6</f>
        <v>-1.3349398883834981E-2</v>
      </c>
      <c r="O13" s="10" cm="1">
        <f t="array" aca="1" ref="O13" ca="1">_FV(A13,"Market cap",TRUE)</f>
        <v>11066395842</v>
      </c>
      <c r="P13" s="5">
        <f>AVERAGE(C13,D13,E13,F13,G13,H13,I13,J13)</f>
        <v>1.522773610544702E-2</v>
      </c>
      <c r="Q13" s="14" t="str" cm="1">
        <f t="array" aca="1" ref="Q13" ca="1">_FV(A13,"Industry")</f>
        <v>Aerospace &amp; Defense</v>
      </c>
    </row>
    <row r="14" spans="1:17" ht="34" customHeight="1" x14ac:dyDescent="0.2">
      <c r="A14" s="11" t="e" vm="72">
        <v>#VALUE!</v>
      </c>
      <c r="B14" s="12" cm="1">
        <f t="array" aca="1" ref="B14" ca="1">_FV(A14,"Price",TRUE)</f>
        <v>13.46</v>
      </c>
      <c r="C14" s="5">
        <f>'[60]DCF Model'!$K$6</f>
        <v>-0.5984693703634234</v>
      </c>
      <c r="D14" s="5">
        <f>'[60]DCF Model'!$K$11</f>
        <v>0.44678765870241699</v>
      </c>
      <c r="E14" s="5">
        <f>'[60]DCF Model'!$K$16</f>
        <v>0.10410391318760129</v>
      </c>
      <c r="F14" s="5">
        <f>'[60]DCF Model'!$K$19</f>
        <v>0.85202001919648962</v>
      </c>
      <c r="G14" s="5">
        <f>'[60]DCF Model'!$E$3</f>
        <v>0.20983265306122448</v>
      </c>
      <c r="H14" s="5">
        <f>'[60]DCF Model'!$E$4</f>
        <v>-0.31560283687943264</v>
      </c>
      <c r="I14" s="5">
        <f>'[60]DCF Model'!$E$5</f>
        <v>-0.42553191489361702</v>
      </c>
      <c r="J14" s="5">
        <f>'[60]DCF Model'!$E$6</f>
        <v>-0.19500000000000001</v>
      </c>
      <c r="K14" s="7">
        <f>'[60]DCF Model'!$C$3</f>
        <v>15.803252354609929</v>
      </c>
      <c r="L14" s="13" t="s">
        <v>18</v>
      </c>
      <c r="M14" s="8">
        <f>'[60]DCF Model'!$C$5</f>
        <v>-2.6926856911798039E-2</v>
      </c>
      <c r="N14" s="9">
        <f>'[60]DCF Model'!$C$6</f>
        <v>2.6744287998228256E-2</v>
      </c>
      <c r="O14" s="10" cm="1">
        <f t="array" aca="1" ref="O14" ca="1">_FV(A14,"Market cap",TRUE)</f>
        <v>6684775746</v>
      </c>
      <c r="P14" s="5">
        <f>AVERAGE(C14,D14,E14,F14,G14,H14,I14,J14)</f>
        <v>9.767515251407427E-3</v>
      </c>
      <c r="Q14" s="14" t="str" cm="1">
        <f t="array" aca="1" ref="Q14" ca="1">_FV(A14,"Industry")</f>
        <v>Aerospace &amp; Defense</v>
      </c>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3">
    <cfRule type="colorScale" priority="5503">
      <colorScale>
        <cfvo type="min"/>
        <cfvo type="percentile" val="50"/>
        <cfvo type="max"/>
        <color rgb="FFF8696B"/>
        <color rgb="FFFCFCFF"/>
        <color rgb="FF63BE7B"/>
      </colorScale>
    </cfRule>
  </conditionalFormatting>
  <conditionalFormatting sqref="C2:C10">
    <cfRule type="colorScale" priority="158">
      <colorScale>
        <cfvo type="min"/>
        <cfvo type="percentile" val="50"/>
        <cfvo type="max"/>
        <color rgb="FFF8696B"/>
        <color rgb="FFFCFCFF"/>
        <color rgb="FF63BE7B"/>
      </colorScale>
    </cfRule>
  </conditionalFormatting>
  <conditionalFormatting sqref="C2:C11">
    <cfRule type="colorScale" priority="145">
      <colorScale>
        <cfvo type="min"/>
        <cfvo type="percentile" val="50"/>
        <cfvo type="max"/>
        <color rgb="FFF8696B"/>
        <color rgb="FFFCFCFF"/>
        <color rgb="FF63BE7B"/>
      </colorScale>
    </cfRule>
  </conditionalFormatting>
  <conditionalFormatting sqref="C2:C12">
    <cfRule type="colorScale" priority="120">
      <colorScale>
        <cfvo type="min"/>
        <cfvo type="percentile" val="50"/>
        <cfvo type="max"/>
        <color rgb="FFF8696B"/>
        <color rgb="FFFCFCFF"/>
        <color rgb="FF63BE7B"/>
      </colorScale>
    </cfRule>
  </conditionalFormatting>
  <conditionalFormatting sqref="C2:C13">
    <cfRule type="colorScale" priority="89">
      <colorScale>
        <cfvo type="min"/>
        <cfvo type="percentile" val="50"/>
        <cfvo type="max"/>
        <color rgb="FFF8696B"/>
        <color rgb="FFFCFCFF"/>
        <color rgb="FF63BE7B"/>
      </colorScale>
    </cfRule>
  </conditionalFormatting>
  <conditionalFormatting sqref="C2:C14">
    <cfRule type="colorScale" priority="48">
      <colorScale>
        <cfvo type="min"/>
        <cfvo type="percentile" val="50"/>
        <cfvo type="max"/>
        <color rgb="FFF8696B"/>
        <color rgb="FFFCFCFF"/>
        <color rgb="FF63BE7B"/>
      </colorScale>
    </cfRule>
  </conditionalFormatting>
  <conditionalFormatting sqref="C2:J2">
    <cfRule type="colorScale" priority="5490">
      <colorScale>
        <cfvo type="min"/>
        <cfvo type="percentile" val="50"/>
        <cfvo type="max"/>
        <color rgb="FFF8696B"/>
        <color rgb="FFFCFCFF"/>
        <color rgb="FF63BE7B"/>
      </colorScale>
    </cfRule>
  </conditionalFormatting>
  <conditionalFormatting sqref="C4:J4">
    <cfRule type="colorScale" priority="343">
      <colorScale>
        <cfvo type="min"/>
        <cfvo type="percentile" val="50"/>
        <cfvo type="max"/>
        <color rgb="FFF8696B"/>
        <color rgb="FFFCFCFF"/>
        <color rgb="FF63BE7B"/>
      </colorScale>
    </cfRule>
    <cfRule type="colorScale" priority="375">
      <colorScale>
        <cfvo type="min"/>
        <cfvo type="percentile" val="50"/>
        <cfvo type="max"/>
        <color rgb="FFF8696B"/>
        <color rgb="FFFCFCFF"/>
        <color rgb="FF63BE7B"/>
      </colorScale>
    </cfRule>
    <cfRule type="colorScale" priority="391">
      <colorScale>
        <cfvo type="min"/>
        <cfvo type="percentile" val="50"/>
        <cfvo type="max"/>
        <color rgb="FFF8696B"/>
        <color rgb="FFFCFCFF"/>
        <color rgb="FF63BE7B"/>
      </colorScale>
    </cfRule>
    <cfRule type="colorScale" priority="398">
      <colorScale>
        <cfvo type="min"/>
        <cfvo type="percentile" val="50"/>
        <cfvo type="max"/>
        <color rgb="FFF8696B"/>
        <color rgb="FFFCFCFF"/>
        <color rgb="FF63BE7B"/>
      </colorScale>
    </cfRule>
    <cfRule type="colorScale" priority="405">
      <colorScale>
        <cfvo type="min"/>
        <cfvo type="percentile" val="50"/>
        <cfvo type="max"/>
        <color rgb="FFF8696B"/>
        <color rgb="FFFCFCFF"/>
        <color rgb="FF63BE7B"/>
      </colorScale>
    </cfRule>
    <cfRule type="colorScale" priority="412">
      <colorScale>
        <cfvo type="min"/>
        <cfvo type="percentile" val="50"/>
        <cfvo type="max"/>
        <color rgb="FFF8696B"/>
        <color rgb="FFFCFCFF"/>
        <color rgb="FF63BE7B"/>
      </colorScale>
    </cfRule>
    <cfRule type="colorScale" priority="419">
      <colorScale>
        <cfvo type="min"/>
        <cfvo type="percentile" val="50"/>
        <cfvo type="max"/>
        <color rgb="FFF8696B"/>
        <color rgb="FFFCFCFF"/>
        <color rgb="FF63BE7B"/>
      </colorScale>
    </cfRule>
  </conditionalFormatting>
  <conditionalFormatting sqref="C5:J5">
    <cfRule type="colorScale" priority="306">
      <colorScale>
        <cfvo type="min"/>
        <cfvo type="percentile" val="50"/>
        <cfvo type="max"/>
        <color rgb="FFF8696B"/>
        <color rgb="FFFCFCFF"/>
        <color rgb="FF63BE7B"/>
      </colorScale>
    </cfRule>
    <cfRule type="colorScale" priority="322">
      <colorScale>
        <cfvo type="min"/>
        <cfvo type="percentile" val="50"/>
        <cfvo type="max"/>
        <color rgb="FFF8696B"/>
        <color rgb="FFFCFCFF"/>
        <color rgb="FF63BE7B"/>
      </colorScale>
    </cfRule>
    <cfRule type="colorScale" priority="330">
      <colorScale>
        <cfvo type="min"/>
        <cfvo type="percentile" val="50"/>
        <cfvo type="max"/>
        <color rgb="FFF8696B"/>
        <color rgb="FFFCFCFF"/>
        <color rgb="FF63BE7B"/>
      </colorScale>
    </cfRule>
  </conditionalFormatting>
  <conditionalFormatting sqref="C6:J6">
    <cfRule type="colorScale" priority="281">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onditionalFormatting>
  <conditionalFormatting sqref="C7:J7">
    <cfRule type="colorScale" priority="256">
      <colorScale>
        <cfvo type="min"/>
        <cfvo type="percentile" val="50"/>
        <cfvo type="max"/>
        <color rgb="FFF8696B"/>
        <color rgb="FFFCFCFF"/>
        <color rgb="FF63BE7B"/>
      </colorScale>
    </cfRule>
    <cfRule type="colorScale" priority="268">
      <colorScale>
        <cfvo type="min"/>
        <cfvo type="percentile" val="50"/>
        <cfvo type="max"/>
        <color rgb="FFF8696B"/>
        <color rgb="FFFCFCFF"/>
        <color rgb="FF63BE7B"/>
      </colorScale>
    </cfRule>
  </conditionalFormatting>
  <conditionalFormatting sqref="C8:J8">
    <cfRule type="colorScale" priority="243">
      <colorScale>
        <cfvo type="min"/>
        <cfvo type="percentile" val="50"/>
        <cfvo type="max"/>
        <color rgb="FFF8696B"/>
        <color rgb="FFFCFCFF"/>
        <color rgb="FF63BE7B"/>
      </colorScale>
    </cfRule>
  </conditionalFormatting>
  <conditionalFormatting sqref="C9:J9">
    <cfRule type="colorScale" priority="203">
      <colorScale>
        <cfvo type="min"/>
        <cfvo type="percentile" val="50"/>
        <cfvo type="max"/>
        <color rgb="FFF8696B"/>
        <color rgb="FFFCFCFF"/>
        <color rgb="FF63BE7B"/>
      </colorScale>
    </cfRule>
    <cfRule type="colorScale" priority="213">
      <colorScale>
        <cfvo type="min"/>
        <cfvo type="percentile" val="50"/>
        <cfvo type="max"/>
        <color rgb="FFF8696B"/>
        <color rgb="FFFCFCFF"/>
        <color rgb="FF63BE7B"/>
      </colorScale>
    </cfRule>
    <cfRule type="colorScale" priority="230">
      <colorScale>
        <cfvo type="min"/>
        <cfvo type="percentile" val="50"/>
        <cfvo type="max"/>
        <color rgb="FFF8696B"/>
        <color rgb="FFFCFCFF"/>
        <color rgb="FF63BE7B"/>
      </colorScale>
    </cfRule>
  </conditionalFormatting>
  <conditionalFormatting sqref="C10:J10">
    <cfRule type="colorScale" priority="173">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onditionalFormatting>
  <conditionalFormatting sqref="D2:D3">
    <cfRule type="colorScale" priority="47">
      <colorScale>
        <cfvo type="min"/>
        <cfvo type="percentile" val="50"/>
        <cfvo type="max"/>
        <color rgb="FFF8696B"/>
        <color rgb="FFFCFCFF"/>
        <color rgb="FF63BE7B"/>
      </colorScale>
    </cfRule>
  </conditionalFormatting>
  <conditionalFormatting sqref="D2:D10">
    <cfRule type="colorScale" priority="46">
      <colorScale>
        <cfvo type="min"/>
        <cfvo type="percentile" val="50"/>
        <cfvo type="max"/>
        <color rgb="FFF8696B"/>
        <color rgb="FFFCFCFF"/>
        <color rgb="FF63BE7B"/>
      </colorScale>
    </cfRule>
  </conditionalFormatting>
  <conditionalFormatting sqref="D2:D11">
    <cfRule type="colorScale" priority="45">
      <colorScale>
        <cfvo type="min"/>
        <cfvo type="percentile" val="50"/>
        <cfvo type="max"/>
        <color rgb="FFF8696B"/>
        <color rgb="FFFCFCFF"/>
        <color rgb="FF63BE7B"/>
      </colorScale>
    </cfRule>
  </conditionalFormatting>
  <conditionalFormatting sqref="D2:D12">
    <cfRule type="colorScale" priority="44">
      <colorScale>
        <cfvo type="min"/>
        <cfvo type="percentile" val="50"/>
        <cfvo type="max"/>
        <color rgb="FFF8696B"/>
        <color rgb="FFFCFCFF"/>
        <color rgb="FF63BE7B"/>
      </colorScale>
    </cfRule>
  </conditionalFormatting>
  <conditionalFormatting sqref="D2:D13">
    <cfRule type="colorScale" priority="43">
      <colorScale>
        <cfvo type="min"/>
        <cfvo type="percentile" val="50"/>
        <cfvo type="max"/>
        <color rgb="FFF8696B"/>
        <color rgb="FFFCFCFF"/>
        <color rgb="FF63BE7B"/>
      </colorScale>
    </cfRule>
  </conditionalFormatting>
  <conditionalFormatting sqref="D2:D14">
    <cfRule type="colorScale" priority="42">
      <colorScale>
        <cfvo type="min"/>
        <cfvo type="percentile" val="50"/>
        <cfvo type="max"/>
        <color rgb="FFF8696B"/>
        <color rgb="FFFCFCFF"/>
        <color rgb="FF63BE7B"/>
      </colorScale>
    </cfRule>
  </conditionalFormatting>
  <conditionalFormatting sqref="E2:E3">
    <cfRule type="colorScale" priority="41">
      <colorScale>
        <cfvo type="min"/>
        <cfvo type="percentile" val="50"/>
        <cfvo type="max"/>
        <color rgb="FFF8696B"/>
        <color rgb="FFFCFCFF"/>
        <color rgb="FF63BE7B"/>
      </colorScale>
    </cfRule>
  </conditionalFormatting>
  <conditionalFormatting sqref="E2:E10">
    <cfRule type="colorScale" priority="40">
      <colorScale>
        <cfvo type="min"/>
        <cfvo type="percentile" val="50"/>
        <cfvo type="max"/>
        <color rgb="FFF8696B"/>
        <color rgb="FFFCFCFF"/>
        <color rgb="FF63BE7B"/>
      </colorScale>
    </cfRule>
  </conditionalFormatting>
  <conditionalFormatting sqref="E2:E11">
    <cfRule type="colorScale" priority="39">
      <colorScale>
        <cfvo type="min"/>
        <cfvo type="percentile" val="50"/>
        <cfvo type="max"/>
        <color rgb="FFF8696B"/>
        <color rgb="FFFCFCFF"/>
        <color rgb="FF63BE7B"/>
      </colorScale>
    </cfRule>
  </conditionalFormatting>
  <conditionalFormatting sqref="E2:E12">
    <cfRule type="colorScale" priority="38">
      <colorScale>
        <cfvo type="min"/>
        <cfvo type="percentile" val="50"/>
        <cfvo type="max"/>
        <color rgb="FFF8696B"/>
        <color rgb="FFFCFCFF"/>
        <color rgb="FF63BE7B"/>
      </colorScale>
    </cfRule>
  </conditionalFormatting>
  <conditionalFormatting sqref="E2:E13">
    <cfRule type="colorScale" priority="37">
      <colorScale>
        <cfvo type="min"/>
        <cfvo type="percentile" val="50"/>
        <cfvo type="max"/>
        <color rgb="FFF8696B"/>
        <color rgb="FFFCFCFF"/>
        <color rgb="FF63BE7B"/>
      </colorScale>
    </cfRule>
  </conditionalFormatting>
  <conditionalFormatting sqref="E2:E14">
    <cfRule type="colorScale" priority="36">
      <colorScale>
        <cfvo type="min"/>
        <cfvo type="percentile" val="50"/>
        <cfvo type="max"/>
        <color rgb="FFF8696B"/>
        <color rgb="FFFCFCFF"/>
        <color rgb="FF63BE7B"/>
      </colorScale>
    </cfRule>
  </conditionalFormatting>
  <conditionalFormatting sqref="F2:F3">
    <cfRule type="colorScale" priority="35">
      <colorScale>
        <cfvo type="min"/>
        <cfvo type="percentile" val="50"/>
        <cfvo type="max"/>
        <color rgb="FFF8696B"/>
        <color rgb="FFFCFCFF"/>
        <color rgb="FF63BE7B"/>
      </colorScale>
    </cfRule>
  </conditionalFormatting>
  <conditionalFormatting sqref="F2:F10">
    <cfRule type="colorScale" priority="34">
      <colorScale>
        <cfvo type="min"/>
        <cfvo type="percentile" val="50"/>
        <cfvo type="max"/>
        <color rgb="FFF8696B"/>
        <color rgb="FFFCFCFF"/>
        <color rgb="FF63BE7B"/>
      </colorScale>
    </cfRule>
  </conditionalFormatting>
  <conditionalFormatting sqref="F2:F11">
    <cfRule type="colorScale" priority="33">
      <colorScale>
        <cfvo type="min"/>
        <cfvo type="percentile" val="50"/>
        <cfvo type="max"/>
        <color rgb="FFF8696B"/>
        <color rgb="FFFCFCFF"/>
        <color rgb="FF63BE7B"/>
      </colorScale>
    </cfRule>
  </conditionalFormatting>
  <conditionalFormatting sqref="F2:F12">
    <cfRule type="colorScale" priority="32">
      <colorScale>
        <cfvo type="min"/>
        <cfvo type="percentile" val="50"/>
        <cfvo type="max"/>
        <color rgb="FFF8696B"/>
        <color rgb="FFFCFCFF"/>
        <color rgb="FF63BE7B"/>
      </colorScale>
    </cfRule>
  </conditionalFormatting>
  <conditionalFormatting sqref="F2:F13">
    <cfRule type="colorScale" priority="31">
      <colorScale>
        <cfvo type="min"/>
        <cfvo type="percentile" val="50"/>
        <cfvo type="max"/>
        <color rgb="FFF8696B"/>
        <color rgb="FFFCFCFF"/>
        <color rgb="FF63BE7B"/>
      </colorScale>
    </cfRule>
  </conditionalFormatting>
  <conditionalFormatting sqref="F2:F14">
    <cfRule type="colorScale" priority="30">
      <colorScale>
        <cfvo type="min"/>
        <cfvo type="percentile" val="50"/>
        <cfvo type="max"/>
        <color rgb="FFF8696B"/>
        <color rgb="FFFCFCFF"/>
        <color rgb="FF63BE7B"/>
      </colorScale>
    </cfRule>
  </conditionalFormatting>
  <conditionalFormatting sqref="G2:G3">
    <cfRule type="colorScale" priority="29">
      <colorScale>
        <cfvo type="min"/>
        <cfvo type="percentile" val="50"/>
        <cfvo type="max"/>
        <color rgb="FFF8696B"/>
        <color rgb="FFFCFCFF"/>
        <color rgb="FF63BE7B"/>
      </colorScale>
    </cfRule>
  </conditionalFormatting>
  <conditionalFormatting sqref="G2:G10">
    <cfRule type="colorScale" priority="28">
      <colorScale>
        <cfvo type="min"/>
        <cfvo type="percentile" val="50"/>
        <cfvo type="max"/>
        <color rgb="FFF8696B"/>
        <color rgb="FFFCFCFF"/>
        <color rgb="FF63BE7B"/>
      </colorScale>
    </cfRule>
  </conditionalFormatting>
  <conditionalFormatting sqref="G2:G11">
    <cfRule type="colorScale" priority="27">
      <colorScale>
        <cfvo type="min"/>
        <cfvo type="percentile" val="50"/>
        <cfvo type="max"/>
        <color rgb="FFF8696B"/>
        <color rgb="FFFCFCFF"/>
        <color rgb="FF63BE7B"/>
      </colorScale>
    </cfRule>
  </conditionalFormatting>
  <conditionalFormatting sqref="G2:G12">
    <cfRule type="colorScale" priority="26">
      <colorScale>
        <cfvo type="min"/>
        <cfvo type="percentile" val="50"/>
        <cfvo type="max"/>
        <color rgb="FFF8696B"/>
        <color rgb="FFFCFCFF"/>
        <color rgb="FF63BE7B"/>
      </colorScale>
    </cfRule>
  </conditionalFormatting>
  <conditionalFormatting sqref="G2:G13">
    <cfRule type="colorScale" priority="25">
      <colorScale>
        <cfvo type="min"/>
        <cfvo type="percentile" val="50"/>
        <cfvo type="max"/>
        <color rgb="FFF8696B"/>
        <color rgb="FFFCFCFF"/>
        <color rgb="FF63BE7B"/>
      </colorScale>
    </cfRule>
  </conditionalFormatting>
  <conditionalFormatting sqref="G2:G14">
    <cfRule type="colorScale" priority="24">
      <colorScale>
        <cfvo type="min"/>
        <cfvo type="percentile" val="50"/>
        <cfvo type="max"/>
        <color rgb="FFF8696B"/>
        <color rgb="FFFCFCFF"/>
        <color rgb="FF63BE7B"/>
      </colorScale>
    </cfRule>
  </conditionalFormatting>
  <conditionalFormatting sqref="H2:H3">
    <cfRule type="colorScale" priority="23">
      <colorScale>
        <cfvo type="min"/>
        <cfvo type="percentile" val="50"/>
        <cfvo type="max"/>
        <color rgb="FFF8696B"/>
        <color rgb="FFFCFCFF"/>
        <color rgb="FF63BE7B"/>
      </colorScale>
    </cfRule>
  </conditionalFormatting>
  <conditionalFormatting sqref="H2:H10">
    <cfRule type="colorScale" priority="22">
      <colorScale>
        <cfvo type="min"/>
        <cfvo type="percentile" val="50"/>
        <cfvo type="max"/>
        <color rgb="FFF8696B"/>
        <color rgb="FFFCFCFF"/>
        <color rgb="FF63BE7B"/>
      </colorScale>
    </cfRule>
  </conditionalFormatting>
  <conditionalFormatting sqref="H2:H11">
    <cfRule type="colorScale" priority="21">
      <colorScale>
        <cfvo type="min"/>
        <cfvo type="percentile" val="50"/>
        <cfvo type="max"/>
        <color rgb="FFF8696B"/>
        <color rgb="FFFCFCFF"/>
        <color rgb="FF63BE7B"/>
      </colorScale>
    </cfRule>
  </conditionalFormatting>
  <conditionalFormatting sqref="H2:H12">
    <cfRule type="colorScale" priority="20">
      <colorScale>
        <cfvo type="min"/>
        <cfvo type="percentile" val="50"/>
        <cfvo type="max"/>
        <color rgb="FFF8696B"/>
        <color rgb="FFFCFCFF"/>
        <color rgb="FF63BE7B"/>
      </colorScale>
    </cfRule>
  </conditionalFormatting>
  <conditionalFormatting sqref="H2:H13">
    <cfRule type="colorScale" priority="19">
      <colorScale>
        <cfvo type="min"/>
        <cfvo type="percentile" val="50"/>
        <cfvo type="max"/>
        <color rgb="FFF8696B"/>
        <color rgb="FFFCFCFF"/>
        <color rgb="FF63BE7B"/>
      </colorScale>
    </cfRule>
  </conditionalFormatting>
  <conditionalFormatting sqref="H2:H14">
    <cfRule type="colorScale" priority="18">
      <colorScale>
        <cfvo type="min"/>
        <cfvo type="percentile" val="50"/>
        <cfvo type="max"/>
        <color rgb="FFF8696B"/>
        <color rgb="FFFCFCFF"/>
        <color rgb="FF63BE7B"/>
      </colorScale>
    </cfRule>
  </conditionalFormatting>
  <conditionalFormatting sqref="I2:I3">
    <cfRule type="colorScale" priority="17">
      <colorScale>
        <cfvo type="min"/>
        <cfvo type="percentile" val="50"/>
        <cfvo type="max"/>
        <color rgb="FFF8696B"/>
        <color rgb="FFFCFCFF"/>
        <color rgb="FF63BE7B"/>
      </colorScale>
    </cfRule>
  </conditionalFormatting>
  <conditionalFormatting sqref="I2:I10">
    <cfRule type="colorScale" priority="16">
      <colorScale>
        <cfvo type="min"/>
        <cfvo type="percentile" val="50"/>
        <cfvo type="max"/>
        <color rgb="FFF8696B"/>
        <color rgb="FFFCFCFF"/>
        <color rgb="FF63BE7B"/>
      </colorScale>
    </cfRule>
  </conditionalFormatting>
  <conditionalFormatting sqref="I2:I11">
    <cfRule type="colorScale" priority="15">
      <colorScale>
        <cfvo type="min"/>
        <cfvo type="percentile" val="50"/>
        <cfvo type="max"/>
        <color rgb="FFF8696B"/>
        <color rgb="FFFCFCFF"/>
        <color rgb="FF63BE7B"/>
      </colorScale>
    </cfRule>
  </conditionalFormatting>
  <conditionalFormatting sqref="I2:I12">
    <cfRule type="colorScale" priority="14">
      <colorScale>
        <cfvo type="min"/>
        <cfvo type="percentile" val="50"/>
        <cfvo type="max"/>
        <color rgb="FFF8696B"/>
        <color rgb="FFFCFCFF"/>
        <color rgb="FF63BE7B"/>
      </colorScale>
    </cfRule>
  </conditionalFormatting>
  <conditionalFormatting sqref="I2:I13">
    <cfRule type="colorScale" priority="13">
      <colorScale>
        <cfvo type="min"/>
        <cfvo type="percentile" val="50"/>
        <cfvo type="max"/>
        <color rgb="FFF8696B"/>
        <color rgb="FFFCFCFF"/>
        <color rgb="FF63BE7B"/>
      </colorScale>
    </cfRule>
  </conditionalFormatting>
  <conditionalFormatting sqref="I2:I14">
    <cfRule type="colorScale" priority="12">
      <colorScale>
        <cfvo type="min"/>
        <cfvo type="percentile" val="50"/>
        <cfvo type="max"/>
        <color rgb="FFF8696B"/>
        <color rgb="FFFCFCFF"/>
        <color rgb="FF63BE7B"/>
      </colorScale>
    </cfRule>
  </conditionalFormatting>
  <conditionalFormatting sqref="J2:J3">
    <cfRule type="colorScale" priority="11">
      <colorScale>
        <cfvo type="min"/>
        <cfvo type="percentile" val="50"/>
        <cfvo type="max"/>
        <color rgb="FFF8696B"/>
        <color rgb="FFFCFCFF"/>
        <color rgb="FF63BE7B"/>
      </colorScale>
    </cfRule>
  </conditionalFormatting>
  <conditionalFormatting sqref="J2:J10">
    <cfRule type="colorScale" priority="10">
      <colorScale>
        <cfvo type="min"/>
        <cfvo type="percentile" val="50"/>
        <cfvo type="max"/>
        <color rgb="FFF8696B"/>
        <color rgb="FFFCFCFF"/>
        <color rgb="FF63BE7B"/>
      </colorScale>
    </cfRule>
  </conditionalFormatting>
  <conditionalFormatting sqref="J2:J11">
    <cfRule type="colorScale" priority="9">
      <colorScale>
        <cfvo type="min"/>
        <cfvo type="percentile" val="50"/>
        <cfvo type="max"/>
        <color rgb="FFF8696B"/>
        <color rgb="FFFCFCFF"/>
        <color rgb="FF63BE7B"/>
      </colorScale>
    </cfRule>
  </conditionalFormatting>
  <conditionalFormatting sqref="J2:J12">
    <cfRule type="colorScale" priority="8">
      <colorScale>
        <cfvo type="min"/>
        <cfvo type="percentile" val="50"/>
        <cfvo type="max"/>
        <color rgb="FFF8696B"/>
        <color rgb="FFFCFCFF"/>
        <color rgb="FF63BE7B"/>
      </colorScale>
    </cfRule>
  </conditionalFormatting>
  <conditionalFormatting sqref="J2:J13">
    <cfRule type="colorScale" priority="7">
      <colorScale>
        <cfvo type="min"/>
        <cfvo type="percentile" val="50"/>
        <cfvo type="max"/>
        <color rgb="FFF8696B"/>
        <color rgb="FFFCFCFF"/>
        <color rgb="FF63BE7B"/>
      </colorScale>
    </cfRule>
  </conditionalFormatting>
  <conditionalFormatting sqref="J2:J14">
    <cfRule type="colorScale" priority="6">
      <colorScale>
        <cfvo type="min"/>
        <cfvo type="percentile" val="50"/>
        <cfvo type="max"/>
        <color rgb="FFF8696B"/>
        <color rgb="FFFCFCFF"/>
        <color rgb="FF63BE7B"/>
      </colorScale>
    </cfRule>
  </conditionalFormatting>
  <conditionalFormatting sqref="K2">
    <cfRule type="colorScale" priority="5498">
      <colorScale>
        <cfvo type="min"/>
        <cfvo type="percentile" val="50"/>
        <cfvo type="max"/>
        <color rgb="FF63BE7B"/>
        <color rgb="FFFCFCFF"/>
        <color rgb="FFF8696B"/>
      </colorScale>
    </cfRule>
  </conditionalFormatting>
  <conditionalFormatting sqref="K2:K3">
    <cfRule type="colorScale" priority="5511">
      <colorScale>
        <cfvo type="min"/>
        <cfvo type="percentile" val="50"/>
        <cfvo type="max"/>
        <color rgb="FF63BE7B"/>
        <color rgb="FFFCFCFF"/>
        <color rgb="FFF8696B"/>
      </colorScale>
    </cfRule>
  </conditionalFormatting>
  <conditionalFormatting sqref="K2:K10">
    <cfRule type="colorScale" priority="150">
      <colorScale>
        <cfvo type="min"/>
        <cfvo type="percentile" val="50"/>
        <cfvo type="max"/>
        <color rgb="FF63BE7B"/>
        <color rgb="FFFCFCFF"/>
        <color rgb="FFF8696B"/>
      </colorScale>
    </cfRule>
  </conditionalFormatting>
  <conditionalFormatting sqref="K2:K11">
    <cfRule type="colorScale" priority="125">
      <colorScale>
        <cfvo type="min"/>
        <cfvo type="percentile" val="50"/>
        <cfvo type="max"/>
        <color rgb="FF63BE7B"/>
        <color rgb="FFFCFCFF"/>
        <color rgb="FFF8696B"/>
      </colorScale>
    </cfRule>
  </conditionalFormatting>
  <conditionalFormatting sqref="K2:K12">
    <cfRule type="colorScale" priority="94">
      <colorScale>
        <cfvo type="min"/>
        <cfvo type="percentile" val="50"/>
        <cfvo type="max"/>
        <color rgb="FF63BE7B"/>
        <color rgb="FFFCFCFF"/>
        <color rgb="FFF8696B"/>
      </colorScale>
    </cfRule>
  </conditionalFormatting>
  <conditionalFormatting sqref="K2:K13">
    <cfRule type="colorScale" priority="53">
      <colorScale>
        <cfvo type="min"/>
        <cfvo type="percentile" val="50"/>
        <cfvo type="max"/>
        <color rgb="FF63BE7B"/>
        <color rgb="FFFCFCFF"/>
        <color rgb="FFF8696B"/>
      </colorScale>
    </cfRule>
  </conditionalFormatting>
  <conditionalFormatting sqref="K2:K14">
    <cfRule type="colorScale" priority="5">
      <colorScale>
        <cfvo type="min"/>
        <cfvo type="percentile" val="50"/>
        <cfvo type="max"/>
        <color rgb="FF63BE7B"/>
        <color rgb="FFFCFCFF"/>
        <color rgb="FFF8696B"/>
      </colorScale>
    </cfRule>
  </conditionalFormatting>
  <conditionalFormatting sqref="K4">
    <cfRule type="colorScale" priority="335">
      <colorScale>
        <cfvo type="min"/>
        <cfvo type="percentile" val="50"/>
        <cfvo type="max"/>
        <color rgb="FF63BE7B"/>
        <color rgb="FFFCFCFF"/>
        <color rgb="FFF8696B"/>
      </colorScale>
    </cfRule>
    <cfRule type="colorScale" priority="347">
      <colorScale>
        <cfvo type="min"/>
        <cfvo type="percentile" val="50"/>
        <cfvo type="max"/>
        <color rgb="FF63BE7B"/>
        <color rgb="FFFCFCFF"/>
        <color rgb="FFF8696B"/>
      </colorScale>
    </cfRule>
    <cfRule type="colorScale" priority="378">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402">
      <colorScale>
        <cfvo type="min"/>
        <cfvo type="percentile" val="50"/>
        <cfvo type="max"/>
        <color rgb="FF63BE7B"/>
        <color rgb="FFFCFCFF"/>
        <color rgb="FFF8696B"/>
      </colorScale>
    </cfRule>
    <cfRule type="colorScale" priority="409">
      <colorScale>
        <cfvo type="min"/>
        <cfvo type="percentile" val="50"/>
        <cfvo type="max"/>
        <color rgb="FF63BE7B"/>
        <color rgb="FFFCFCFF"/>
        <color rgb="FFF8696B"/>
      </colorScale>
    </cfRule>
    <cfRule type="colorScale" priority="416">
      <colorScale>
        <cfvo type="min"/>
        <cfvo type="percentile" val="50"/>
        <cfvo type="max"/>
        <color rgb="FF63BE7B"/>
        <color rgb="FFFCFCFF"/>
        <color rgb="FFF8696B"/>
      </colorScale>
    </cfRule>
  </conditionalFormatting>
  <conditionalFormatting sqref="K5">
    <cfRule type="colorScale" priority="298">
      <colorScale>
        <cfvo type="min"/>
        <cfvo type="percentile" val="50"/>
        <cfvo type="max"/>
        <color rgb="FF63BE7B"/>
        <color rgb="FFFCFCFF"/>
        <color rgb="FFF8696B"/>
      </colorScale>
    </cfRule>
    <cfRule type="colorScale" priority="310">
      <colorScale>
        <cfvo type="min"/>
        <cfvo type="percentile" val="50"/>
        <cfvo type="max"/>
        <color rgb="FF63BE7B"/>
        <color rgb="FFFCFCFF"/>
        <color rgb="FFF8696B"/>
      </colorScale>
    </cfRule>
    <cfRule type="colorScale" priority="325">
      <colorScale>
        <cfvo type="min"/>
        <cfvo type="percentile" val="50"/>
        <cfvo type="max"/>
        <color rgb="FF63BE7B"/>
        <color rgb="FFFCFCFF"/>
        <color rgb="FFF8696B"/>
      </colorScale>
    </cfRule>
  </conditionalFormatting>
  <conditionalFormatting sqref="K6">
    <cfRule type="colorScale" priority="273">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onditionalFormatting>
  <conditionalFormatting sqref="K7">
    <cfRule type="colorScale" priority="248">
      <colorScale>
        <cfvo type="min"/>
        <cfvo type="percentile" val="50"/>
        <cfvo type="max"/>
        <color rgb="FF63BE7B"/>
        <color rgb="FFFCFCFF"/>
        <color rgb="FFF8696B"/>
      </colorScale>
    </cfRule>
    <cfRule type="colorScale" priority="260">
      <colorScale>
        <cfvo type="min"/>
        <cfvo type="percentile" val="50"/>
        <cfvo type="max"/>
        <color rgb="FF63BE7B"/>
        <color rgb="FFFCFCFF"/>
        <color rgb="FFF8696B"/>
      </colorScale>
    </cfRule>
  </conditionalFormatting>
  <conditionalFormatting sqref="K8">
    <cfRule type="colorScale" priority="235">
      <colorScale>
        <cfvo type="min"/>
        <cfvo type="percentile" val="50"/>
        <cfvo type="max"/>
        <color rgb="FF63BE7B"/>
        <color rgb="FFFCFCFF"/>
        <color rgb="FFF8696B"/>
      </colorScale>
    </cfRule>
  </conditionalFormatting>
  <conditionalFormatting sqref="K9">
    <cfRule type="colorScale" priority="191">
      <colorScale>
        <cfvo type="min"/>
        <cfvo type="percentile" val="50"/>
        <cfvo type="max"/>
        <color rgb="FF63BE7B"/>
        <color rgb="FFFCFCFF"/>
        <color rgb="FFF8696B"/>
      </colorScale>
    </cfRule>
    <cfRule type="colorScale" priority="207">
      <colorScale>
        <cfvo type="min"/>
        <cfvo type="percentile" val="50"/>
        <cfvo type="max"/>
        <color rgb="FF63BE7B"/>
        <color rgb="FFFCFCFF"/>
        <color rgb="FFF8696B"/>
      </colorScale>
    </cfRule>
    <cfRule type="colorScale" priority="220">
      <colorScale>
        <cfvo type="min"/>
        <cfvo type="percentile" val="50"/>
        <cfvo type="max"/>
        <color rgb="FF63BE7B"/>
        <color rgb="FFFCFCFF"/>
        <color rgb="FFF8696B"/>
      </colorScale>
    </cfRule>
  </conditionalFormatting>
  <conditionalFormatting sqref="K10">
    <cfRule type="colorScale" priority="163">
      <colorScale>
        <cfvo type="min"/>
        <cfvo type="percentile" val="50"/>
        <cfvo type="max"/>
        <color rgb="FF63BE7B"/>
        <color rgb="FFFCFCFF"/>
        <color rgb="FFF8696B"/>
      </colorScale>
    </cfRule>
    <cfRule type="colorScale" priority="177">
      <colorScale>
        <cfvo type="min"/>
        <cfvo type="percentile" val="50"/>
        <cfvo type="max"/>
        <color rgb="FF63BE7B"/>
        <color rgb="FFFCFCFF"/>
        <color rgb="FFF8696B"/>
      </colorScale>
    </cfRule>
  </conditionalFormatting>
  <conditionalFormatting sqref="L2">
    <cfRule type="colorScale" priority="5499">
      <colorScale>
        <cfvo type="min"/>
        <cfvo type="percentile" val="50"/>
        <cfvo type="max"/>
        <color rgb="FF63BE7B"/>
        <color rgb="FFFCFCFF"/>
        <color rgb="FFF8696B"/>
      </colorScale>
    </cfRule>
  </conditionalFormatting>
  <conditionalFormatting sqref="L2:L3">
    <cfRule type="colorScale" priority="5512">
      <colorScale>
        <cfvo type="min"/>
        <cfvo type="percentile" val="50"/>
        <cfvo type="max"/>
        <color rgb="FF63BE7B"/>
        <color rgb="FFFCFCFF"/>
        <color rgb="FFF8696B"/>
      </colorScale>
    </cfRule>
  </conditionalFormatting>
  <conditionalFormatting sqref="L2:L10">
    <cfRule type="colorScale" priority="149">
      <colorScale>
        <cfvo type="min"/>
        <cfvo type="percentile" val="50"/>
        <cfvo type="max"/>
        <color rgb="FF63BE7B"/>
        <color rgb="FFFCFCFF"/>
        <color rgb="FFF8696B"/>
      </colorScale>
    </cfRule>
  </conditionalFormatting>
  <conditionalFormatting sqref="L2:L11">
    <cfRule type="colorScale" priority="124">
      <colorScale>
        <cfvo type="min"/>
        <cfvo type="percentile" val="50"/>
        <cfvo type="max"/>
        <color rgb="FF63BE7B"/>
        <color rgb="FFFCFCFF"/>
        <color rgb="FFF8696B"/>
      </colorScale>
    </cfRule>
  </conditionalFormatting>
  <conditionalFormatting sqref="L2:L12">
    <cfRule type="colorScale" priority="93">
      <colorScale>
        <cfvo type="min"/>
        <cfvo type="percentile" val="50"/>
        <cfvo type="max"/>
        <color rgb="FF63BE7B"/>
        <color rgb="FFFCFCFF"/>
        <color rgb="FFF8696B"/>
      </colorScale>
    </cfRule>
  </conditionalFormatting>
  <conditionalFormatting sqref="L2:L13">
    <cfRule type="colorScale" priority="52">
      <colorScale>
        <cfvo type="min"/>
        <cfvo type="percentile" val="50"/>
        <cfvo type="max"/>
        <color rgb="FF63BE7B"/>
        <color rgb="FFFCFCFF"/>
        <color rgb="FFF8696B"/>
      </colorScale>
    </cfRule>
  </conditionalFormatting>
  <conditionalFormatting sqref="L2:L14">
    <cfRule type="colorScale" priority="4">
      <colorScale>
        <cfvo type="min"/>
        <cfvo type="percentile" val="50"/>
        <cfvo type="max"/>
        <color rgb="FF63BE7B"/>
        <color rgb="FFFCFCFF"/>
        <color rgb="FFF8696B"/>
      </colorScale>
    </cfRule>
  </conditionalFormatting>
  <conditionalFormatting sqref="L4">
    <cfRule type="colorScale" priority="334">
      <colorScale>
        <cfvo type="min"/>
        <cfvo type="percentile" val="50"/>
        <cfvo type="max"/>
        <color rgb="FF63BE7B"/>
        <color rgb="FFFCFCFF"/>
        <color rgb="FFF8696B"/>
      </colorScale>
    </cfRule>
    <cfRule type="colorScale" priority="346">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fRule type="colorScale" priority="401">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fRule type="colorScale" priority="415">
      <colorScale>
        <cfvo type="min"/>
        <cfvo type="percentile" val="50"/>
        <cfvo type="max"/>
        <color rgb="FF63BE7B"/>
        <color rgb="FFFCFCFF"/>
        <color rgb="FFF8696B"/>
      </colorScale>
    </cfRule>
  </conditionalFormatting>
  <conditionalFormatting sqref="L5">
    <cfRule type="colorScale" priority="297">
      <colorScale>
        <cfvo type="min"/>
        <cfvo type="percentile" val="50"/>
        <cfvo type="max"/>
        <color rgb="FF63BE7B"/>
        <color rgb="FFFCFCFF"/>
        <color rgb="FFF8696B"/>
      </colorScale>
    </cfRule>
    <cfRule type="colorScale" priority="309">
      <colorScale>
        <cfvo type="min"/>
        <cfvo type="percentile" val="50"/>
        <cfvo type="max"/>
        <color rgb="FF63BE7B"/>
        <color rgb="FFFCFCFF"/>
        <color rgb="FFF8696B"/>
      </colorScale>
    </cfRule>
    <cfRule type="colorScale" priority="326">
      <colorScale>
        <cfvo type="min"/>
        <cfvo type="percentile" val="50"/>
        <cfvo type="max"/>
        <color rgb="FF63BE7B"/>
        <color rgb="FFFCFCFF"/>
        <color rgb="FFF8696B"/>
      </colorScale>
    </cfRule>
  </conditionalFormatting>
  <conditionalFormatting sqref="L6">
    <cfRule type="colorScale" priority="272">
      <colorScale>
        <cfvo type="min"/>
        <cfvo type="percentile" val="50"/>
        <cfvo type="max"/>
        <color rgb="FF63BE7B"/>
        <color rgb="FFFCFCFF"/>
        <color rgb="FFF8696B"/>
      </colorScale>
    </cfRule>
    <cfRule type="colorScale" priority="284">
      <colorScale>
        <cfvo type="min"/>
        <cfvo type="percentile" val="50"/>
        <cfvo type="max"/>
        <color rgb="FF63BE7B"/>
        <color rgb="FFFCFCFF"/>
        <color rgb="FFF8696B"/>
      </colorScale>
    </cfRule>
  </conditionalFormatting>
  <conditionalFormatting sqref="L7">
    <cfRule type="colorScale" priority="247">
      <colorScale>
        <cfvo type="min"/>
        <cfvo type="percentile" val="50"/>
        <cfvo type="max"/>
        <color rgb="FF63BE7B"/>
        <color rgb="FFFCFCFF"/>
        <color rgb="FFF8696B"/>
      </colorScale>
    </cfRule>
    <cfRule type="colorScale" priority="259">
      <colorScale>
        <cfvo type="min"/>
        <cfvo type="percentile" val="50"/>
        <cfvo type="max"/>
        <color rgb="FF63BE7B"/>
        <color rgb="FFFCFCFF"/>
        <color rgb="FFF8696B"/>
      </colorScale>
    </cfRule>
  </conditionalFormatting>
  <conditionalFormatting sqref="L8">
    <cfRule type="colorScale" priority="234">
      <colorScale>
        <cfvo type="min"/>
        <cfvo type="percentile" val="50"/>
        <cfvo type="max"/>
        <color rgb="FF63BE7B"/>
        <color rgb="FFFCFCFF"/>
        <color rgb="FFF8696B"/>
      </colorScale>
    </cfRule>
  </conditionalFormatting>
  <conditionalFormatting sqref="L9">
    <cfRule type="colorScale" priority="190">
      <colorScale>
        <cfvo type="min"/>
        <cfvo type="percentile" val="50"/>
        <cfvo type="max"/>
        <color rgb="FF63BE7B"/>
        <color rgb="FFFCFCFF"/>
        <color rgb="FFF8696B"/>
      </colorScale>
    </cfRule>
    <cfRule type="colorScale" priority="206">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onditionalFormatting>
  <conditionalFormatting sqref="L10">
    <cfRule type="colorScale" priority="162">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onditionalFormatting>
  <conditionalFormatting sqref="M2">
    <cfRule type="colorScale" priority="5500">
      <colorScale>
        <cfvo type="min"/>
        <cfvo type="percentile" val="50"/>
        <cfvo type="max"/>
        <color rgb="FFF8696B"/>
        <color rgb="FFFCFCFF"/>
        <color rgb="FF63BE7B"/>
      </colorScale>
    </cfRule>
  </conditionalFormatting>
  <conditionalFormatting sqref="M2:M3">
    <cfRule type="colorScale" priority="5513">
      <colorScale>
        <cfvo type="min"/>
        <cfvo type="percentile" val="50"/>
        <cfvo type="max"/>
        <color rgb="FFF8696B"/>
        <color rgb="FFFCFCFF"/>
        <color rgb="FF63BE7B"/>
      </colorScale>
    </cfRule>
  </conditionalFormatting>
  <conditionalFormatting sqref="M2:M10">
    <cfRule type="colorScale" priority="148">
      <colorScale>
        <cfvo type="min"/>
        <cfvo type="percentile" val="50"/>
        <cfvo type="max"/>
        <color rgb="FFF8696B"/>
        <color rgb="FFFCFCFF"/>
        <color rgb="FF63BE7B"/>
      </colorScale>
    </cfRule>
  </conditionalFormatting>
  <conditionalFormatting sqref="M2:M11">
    <cfRule type="colorScale" priority="123">
      <colorScale>
        <cfvo type="min"/>
        <cfvo type="percentile" val="50"/>
        <cfvo type="max"/>
        <color rgb="FFF8696B"/>
        <color rgb="FFFCFCFF"/>
        <color rgb="FF63BE7B"/>
      </colorScale>
    </cfRule>
  </conditionalFormatting>
  <conditionalFormatting sqref="M2:M12">
    <cfRule type="colorScale" priority="92">
      <colorScale>
        <cfvo type="min"/>
        <cfvo type="percentile" val="50"/>
        <cfvo type="max"/>
        <color rgb="FFF8696B"/>
        <color rgb="FFFCFCFF"/>
        <color rgb="FF63BE7B"/>
      </colorScale>
    </cfRule>
  </conditionalFormatting>
  <conditionalFormatting sqref="M2:M13">
    <cfRule type="colorScale" priority="51">
      <colorScale>
        <cfvo type="min"/>
        <cfvo type="percentile" val="50"/>
        <cfvo type="max"/>
        <color rgb="FFF8696B"/>
        <color rgb="FFFCFCFF"/>
        <color rgb="FF63BE7B"/>
      </colorScale>
    </cfRule>
  </conditionalFormatting>
  <conditionalFormatting sqref="M2:M14">
    <cfRule type="colorScale" priority="3">
      <colorScale>
        <cfvo type="min"/>
        <cfvo type="percentile" val="50"/>
        <cfvo type="max"/>
        <color rgb="FFF8696B"/>
        <color rgb="FFFCFCFF"/>
        <color rgb="FF63BE7B"/>
      </colorScale>
    </cfRule>
  </conditionalFormatting>
  <conditionalFormatting sqref="M4">
    <cfRule type="colorScale" priority="333">
      <colorScale>
        <cfvo type="min"/>
        <cfvo type="percentile" val="50"/>
        <cfvo type="max"/>
        <color rgb="FFF8696B"/>
        <color rgb="FFFCFCFF"/>
        <color rgb="FF63BE7B"/>
      </colorScale>
    </cfRule>
    <cfRule type="colorScale" priority="345">
      <colorScale>
        <cfvo type="min"/>
        <cfvo type="percentile" val="50"/>
        <cfvo type="max"/>
        <color rgb="FFF8696B"/>
        <color rgb="FFFCFCFF"/>
        <color rgb="FF63BE7B"/>
      </colorScale>
    </cfRule>
    <cfRule type="colorScale" priority="380">
      <colorScale>
        <cfvo type="min"/>
        <cfvo type="percentile" val="50"/>
        <cfvo type="max"/>
        <color rgb="FFF8696B"/>
        <color rgb="FFFCFCFF"/>
        <color rgb="FF63BE7B"/>
      </colorScale>
    </cfRule>
    <cfRule type="colorScale" priority="393">
      <colorScale>
        <cfvo type="min"/>
        <cfvo type="percentile" val="50"/>
        <cfvo type="max"/>
        <color rgb="FFF8696B"/>
        <color rgb="FFFCFCFF"/>
        <color rgb="FF63BE7B"/>
      </colorScale>
    </cfRule>
    <cfRule type="colorScale" priority="400">
      <colorScale>
        <cfvo type="min"/>
        <cfvo type="percentile" val="50"/>
        <cfvo type="max"/>
        <color rgb="FFF8696B"/>
        <color rgb="FFFCFCFF"/>
        <color rgb="FF63BE7B"/>
      </colorScale>
    </cfRule>
    <cfRule type="colorScale" priority="407">
      <colorScale>
        <cfvo type="min"/>
        <cfvo type="percentile" val="50"/>
        <cfvo type="max"/>
        <color rgb="FFF8696B"/>
        <color rgb="FFFCFCFF"/>
        <color rgb="FF63BE7B"/>
      </colorScale>
    </cfRule>
    <cfRule type="colorScale" priority="414">
      <colorScale>
        <cfvo type="min"/>
        <cfvo type="percentile" val="50"/>
        <cfvo type="max"/>
        <color rgb="FFF8696B"/>
        <color rgb="FFFCFCFF"/>
        <color rgb="FF63BE7B"/>
      </colorScale>
    </cfRule>
  </conditionalFormatting>
  <conditionalFormatting sqref="M5">
    <cfRule type="colorScale" priority="296">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fRule type="colorScale" priority="327">
      <colorScale>
        <cfvo type="min"/>
        <cfvo type="percentile" val="50"/>
        <cfvo type="max"/>
        <color rgb="FFF8696B"/>
        <color rgb="FFFCFCFF"/>
        <color rgb="FF63BE7B"/>
      </colorScale>
    </cfRule>
  </conditionalFormatting>
  <conditionalFormatting sqref="M6">
    <cfRule type="colorScale" priority="271">
      <colorScale>
        <cfvo type="min"/>
        <cfvo type="percentile" val="50"/>
        <cfvo type="max"/>
        <color rgb="FFF8696B"/>
        <color rgb="FFFCFCFF"/>
        <color rgb="FF63BE7B"/>
      </colorScale>
    </cfRule>
    <cfRule type="colorScale" priority="283">
      <colorScale>
        <cfvo type="min"/>
        <cfvo type="percentile" val="50"/>
        <cfvo type="max"/>
        <color rgb="FFF8696B"/>
        <color rgb="FFFCFCFF"/>
        <color rgb="FF63BE7B"/>
      </colorScale>
    </cfRule>
  </conditionalFormatting>
  <conditionalFormatting sqref="M7">
    <cfRule type="colorScale" priority="246">
      <colorScale>
        <cfvo type="min"/>
        <cfvo type="percentile" val="50"/>
        <cfvo type="max"/>
        <color rgb="FFF8696B"/>
        <color rgb="FFFCFCFF"/>
        <color rgb="FF63BE7B"/>
      </colorScale>
    </cfRule>
    <cfRule type="colorScale" priority="258">
      <colorScale>
        <cfvo type="min"/>
        <cfvo type="percentile" val="50"/>
        <cfvo type="max"/>
        <color rgb="FFF8696B"/>
        <color rgb="FFFCFCFF"/>
        <color rgb="FF63BE7B"/>
      </colorScale>
    </cfRule>
  </conditionalFormatting>
  <conditionalFormatting sqref="M8">
    <cfRule type="colorScale" priority="233">
      <colorScale>
        <cfvo type="min"/>
        <cfvo type="percentile" val="50"/>
        <cfvo type="max"/>
        <color rgb="FFF8696B"/>
        <color rgb="FFFCFCFF"/>
        <color rgb="FF63BE7B"/>
      </colorScale>
    </cfRule>
  </conditionalFormatting>
  <conditionalFormatting sqref="M9">
    <cfRule type="colorScale" priority="189">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18">
      <colorScale>
        <cfvo type="min"/>
        <cfvo type="percentile" val="50"/>
        <cfvo type="max"/>
        <color rgb="FFF8696B"/>
        <color rgb="FFFCFCFF"/>
        <color rgb="FF63BE7B"/>
      </colorScale>
    </cfRule>
  </conditionalFormatting>
  <conditionalFormatting sqref="M10">
    <cfRule type="colorScale" priority="161">
      <colorScale>
        <cfvo type="min"/>
        <cfvo type="percentile" val="50"/>
        <cfvo type="max"/>
        <color rgb="FFF8696B"/>
        <color rgb="FFFCFCFF"/>
        <color rgb="FF63BE7B"/>
      </colorScale>
    </cfRule>
    <cfRule type="colorScale" priority="175">
      <colorScale>
        <cfvo type="min"/>
        <cfvo type="percentile" val="50"/>
        <cfvo type="max"/>
        <color rgb="FFF8696B"/>
        <color rgb="FFFCFCFF"/>
        <color rgb="FF63BE7B"/>
      </colorScale>
    </cfRule>
  </conditionalFormatting>
  <conditionalFormatting sqref="N2">
    <cfRule type="colorScale" priority="5501">
      <colorScale>
        <cfvo type="min"/>
        <cfvo type="percentile" val="50"/>
        <cfvo type="max"/>
        <color rgb="FF63BE7B"/>
        <color rgb="FFFCFCFF"/>
        <color rgb="FFF8696B"/>
      </colorScale>
    </cfRule>
  </conditionalFormatting>
  <conditionalFormatting sqref="N2:N3">
    <cfRule type="colorScale" priority="5514">
      <colorScale>
        <cfvo type="min"/>
        <cfvo type="percentile" val="50"/>
        <cfvo type="max"/>
        <color rgb="FF63BE7B"/>
        <color rgb="FFFCFCFF"/>
        <color rgb="FFF8696B"/>
      </colorScale>
    </cfRule>
  </conditionalFormatting>
  <conditionalFormatting sqref="N2:N10">
    <cfRule type="colorScale" priority="147">
      <colorScale>
        <cfvo type="min"/>
        <cfvo type="percentile" val="50"/>
        <cfvo type="max"/>
        <color rgb="FF63BE7B"/>
        <color rgb="FFFCFCFF"/>
        <color rgb="FFF8696B"/>
      </colorScale>
    </cfRule>
  </conditionalFormatting>
  <conditionalFormatting sqref="N2:N11">
    <cfRule type="colorScale" priority="122">
      <colorScale>
        <cfvo type="min"/>
        <cfvo type="percentile" val="50"/>
        <cfvo type="max"/>
        <color rgb="FF63BE7B"/>
        <color rgb="FFFCFCFF"/>
        <color rgb="FFF8696B"/>
      </colorScale>
    </cfRule>
  </conditionalFormatting>
  <conditionalFormatting sqref="N2:N12">
    <cfRule type="colorScale" priority="91">
      <colorScale>
        <cfvo type="min"/>
        <cfvo type="percentile" val="50"/>
        <cfvo type="max"/>
        <color rgb="FF63BE7B"/>
        <color rgb="FFFCFCFF"/>
        <color rgb="FFF8696B"/>
      </colorScale>
    </cfRule>
  </conditionalFormatting>
  <conditionalFormatting sqref="N2:N13">
    <cfRule type="colorScale" priority="50">
      <colorScale>
        <cfvo type="min"/>
        <cfvo type="percentile" val="50"/>
        <cfvo type="max"/>
        <color rgb="FF63BE7B"/>
        <color rgb="FFFCFCFF"/>
        <color rgb="FFF8696B"/>
      </colorScale>
    </cfRule>
  </conditionalFormatting>
  <conditionalFormatting sqref="N2:N14">
    <cfRule type="colorScale" priority="2">
      <colorScale>
        <cfvo type="min"/>
        <cfvo type="percentile" val="50"/>
        <cfvo type="max"/>
        <color rgb="FF63BE7B"/>
        <color rgb="FFFCFCFF"/>
        <color rgb="FFF8696B"/>
      </colorScale>
    </cfRule>
  </conditionalFormatting>
  <conditionalFormatting sqref="N4">
    <cfRule type="colorScale" priority="332">
      <colorScale>
        <cfvo type="min"/>
        <cfvo type="percentile" val="50"/>
        <cfvo type="max"/>
        <color rgb="FF63BE7B"/>
        <color rgb="FFFCFCFF"/>
        <color rgb="FFF8696B"/>
      </colorScale>
    </cfRule>
    <cfRule type="colorScale" priority="344">
      <colorScale>
        <cfvo type="min"/>
        <cfvo type="percentile" val="50"/>
        <cfvo type="max"/>
        <color rgb="FF63BE7B"/>
        <color rgb="FFFCFCFF"/>
        <color rgb="FFF8696B"/>
      </colorScale>
    </cfRule>
    <cfRule type="colorScale" priority="381">
      <colorScale>
        <cfvo type="min"/>
        <cfvo type="percentile" val="50"/>
        <cfvo type="max"/>
        <color rgb="FFF8696B"/>
        <color rgb="FFFCFCFF"/>
        <color rgb="FF63BE7B"/>
      </colorScale>
    </cfRule>
    <cfRule type="colorScale" priority="392">
      <colorScale>
        <cfvo type="min"/>
        <cfvo type="percentile" val="50"/>
        <cfvo type="max"/>
        <color rgb="FF63BE7B"/>
        <color rgb="FFFCFCFF"/>
        <color rgb="FFF8696B"/>
      </colorScale>
    </cfRule>
    <cfRule type="colorScale" priority="399">
      <colorScale>
        <cfvo type="min"/>
        <cfvo type="percentile" val="50"/>
        <cfvo type="max"/>
        <color rgb="FF63BE7B"/>
        <color rgb="FFFCFCFF"/>
        <color rgb="FFF8696B"/>
      </colorScale>
    </cfRule>
    <cfRule type="colorScale" priority="406">
      <colorScale>
        <cfvo type="min"/>
        <cfvo type="percentile" val="50"/>
        <cfvo type="max"/>
        <color rgb="FF63BE7B"/>
        <color rgb="FFFCFCFF"/>
        <color rgb="FFF8696B"/>
      </colorScale>
    </cfRule>
    <cfRule type="colorScale" priority="413">
      <colorScale>
        <cfvo type="min"/>
        <cfvo type="percentile" val="50"/>
        <cfvo type="max"/>
        <color rgb="FF63BE7B"/>
        <color rgb="FFFCFCFF"/>
        <color rgb="FFF8696B"/>
      </colorScale>
    </cfRule>
  </conditionalFormatting>
  <conditionalFormatting sqref="N5">
    <cfRule type="colorScale" priority="295">
      <colorScale>
        <cfvo type="min"/>
        <cfvo type="percentile" val="50"/>
        <cfvo type="max"/>
        <color rgb="FF63BE7B"/>
        <color rgb="FFFCFCFF"/>
        <color rgb="FFF8696B"/>
      </colorScale>
    </cfRule>
    <cfRule type="colorScale" priority="307">
      <colorScale>
        <cfvo type="min"/>
        <cfvo type="percentile" val="50"/>
        <cfvo type="max"/>
        <color rgb="FF63BE7B"/>
        <color rgb="FFFCFCFF"/>
        <color rgb="FFF8696B"/>
      </colorScale>
    </cfRule>
    <cfRule type="colorScale" priority="328">
      <colorScale>
        <cfvo type="min"/>
        <cfvo type="percentile" val="50"/>
        <cfvo type="max"/>
        <color rgb="FFF8696B"/>
        <color rgb="FFFCFCFF"/>
        <color rgb="FF63BE7B"/>
      </colorScale>
    </cfRule>
  </conditionalFormatting>
  <conditionalFormatting sqref="N6">
    <cfRule type="colorScale" priority="270">
      <colorScale>
        <cfvo type="min"/>
        <cfvo type="percentile" val="50"/>
        <cfvo type="max"/>
        <color rgb="FF63BE7B"/>
        <color rgb="FFFCFCFF"/>
        <color rgb="FFF8696B"/>
      </colorScale>
    </cfRule>
    <cfRule type="colorScale" priority="282">
      <colorScale>
        <cfvo type="min"/>
        <cfvo type="percentile" val="50"/>
        <cfvo type="max"/>
        <color rgb="FF63BE7B"/>
        <color rgb="FFFCFCFF"/>
        <color rgb="FFF8696B"/>
      </colorScale>
    </cfRule>
  </conditionalFormatting>
  <conditionalFormatting sqref="N7">
    <cfRule type="colorScale" priority="245">
      <colorScale>
        <cfvo type="min"/>
        <cfvo type="percentile" val="50"/>
        <cfvo type="max"/>
        <color rgb="FF63BE7B"/>
        <color rgb="FFFCFCFF"/>
        <color rgb="FFF8696B"/>
      </colorScale>
    </cfRule>
    <cfRule type="colorScale" priority="257">
      <colorScale>
        <cfvo type="min"/>
        <cfvo type="percentile" val="50"/>
        <cfvo type="max"/>
        <color rgb="FF63BE7B"/>
        <color rgb="FFFCFCFF"/>
        <color rgb="FFF8696B"/>
      </colorScale>
    </cfRule>
  </conditionalFormatting>
  <conditionalFormatting sqref="N8">
    <cfRule type="colorScale" priority="232">
      <colorScale>
        <cfvo type="min"/>
        <cfvo type="percentile" val="50"/>
        <cfvo type="max"/>
        <color rgb="FF63BE7B"/>
        <color rgb="FFFCFCFF"/>
        <color rgb="FFF8696B"/>
      </colorScale>
    </cfRule>
  </conditionalFormatting>
  <conditionalFormatting sqref="N9">
    <cfRule type="colorScale" priority="188">
      <colorScale>
        <cfvo type="min"/>
        <cfvo type="percentile" val="50"/>
        <cfvo type="max"/>
        <color rgb="FF63BE7B"/>
        <color rgb="FFFCFCFF"/>
        <color rgb="FFF8696B"/>
      </colorScale>
    </cfRule>
    <cfRule type="colorScale" priority="204">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N10">
    <cfRule type="colorScale" priority="160">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onditionalFormatting>
  <conditionalFormatting sqref="P2">
    <cfRule type="colorScale" priority="5502">
      <colorScale>
        <cfvo type="min"/>
        <cfvo type="percentile" val="50"/>
        <cfvo type="max"/>
        <color rgb="FFF8696B"/>
        <color rgb="FFFCFCFF"/>
        <color rgb="FF63BE7B"/>
      </colorScale>
    </cfRule>
  </conditionalFormatting>
  <conditionalFormatting sqref="P2:P3">
    <cfRule type="colorScale" priority="5515">
      <colorScale>
        <cfvo type="min"/>
        <cfvo type="percentile" val="50"/>
        <cfvo type="max"/>
        <color rgb="FFF8696B"/>
        <color rgb="FFFCFCFF"/>
        <color rgb="FF63BE7B"/>
      </colorScale>
    </cfRule>
    <cfRule type="colorScale" priority="5516">
      <colorScale>
        <cfvo type="min"/>
        <cfvo type="percentile" val="50"/>
        <cfvo type="max"/>
        <color rgb="FFF8696B"/>
        <color rgb="FFFCFCFF"/>
        <color rgb="FF63BE7B"/>
      </colorScale>
    </cfRule>
    <cfRule type="colorScale" priority="5517">
      <colorScale>
        <cfvo type="min"/>
        <cfvo type="max"/>
        <color rgb="FFFFEF9C"/>
        <color rgb="FF63BE7B"/>
      </colorScale>
    </cfRule>
  </conditionalFormatting>
  <conditionalFormatting sqref="P2:P14">
    <cfRule type="colorScale" priority="1">
      <colorScale>
        <cfvo type="min"/>
        <cfvo type="percentile" val="50"/>
        <cfvo type="max"/>
        <color rgb="FFF8696B"/>
        <color rgb="FFFCFCFF"/>
        <color rgb="FF63BE7B"/>
      </colorScale>
    </cfRule>
    <cfRule type="colorScale" priority="90">
      <colorScale>
        <cfvo type="min"/>
        <cfvo type="percentile" val="50"/>
        <cfvo type="max"/>
        <color rgb="FFF8696B"/>
        <color rgb="FFFCFCFF"/>
        <color rgb="FF63BE7B"/>
      </colorScale>
    </cfRule>
  </conditionalFormatting>
  <conditionalFormatting sqref="P4">
    <cfRule type="colorScale" priority="331">
      <colorScale>
        <cfvo type="min"/>
        <cfvo type="percentile" val="50"/>
        <cfvo type="max"/>
        <color rgb="FFF8696B"/>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percentile" val="50"/>
        <cfvo type="max"/>
        <color rgb="FFF8696B"/>
        <color rgb="FFFCFCFF"/>
        <color rgb="FF63BE7B"/>
      </colorScale>
    </cfRule>
  </conditionalFormatting>
  <conditionalFormatting sqref="P5">
    <cfRule type="colorScale" priority="294">
      <colorScale>
        <cfvo type="min"/>
        <cfvo type="percentile" val="50"/>
        <cfvo type="max"/>
        <color rgb="FFF8696B"/>
        <color rgb="FFFCFCFF"/>
        <color rgb="FF63BE7B"/>
      </colorScale>
    </cfRule>
  </conditionalFormatting>
  <conditionalFormatting sqref="P6">
    <cfRule type="colorScale" priority="269">
      <colorScale>
        <cfvo type="min"/>
        <cfvo type="percentile" val="50"/>
        <cfvo type="max"/>
        <color rgb="FFF8696B"/>
        <color rgb="FFFCFCFF"/>
        <color rgb="FF63BE7B"/>
      </colorScale>
    </cfRule>
  </conditionalFormatting>
  <conditionalFormatting sqref="P7">
    <cfRule type="colorScale" priority="244">
      <colorScale>
        <cfvo type="min"/>
        <cfvo type="percentile" val="50"/>
        <cfvo type="max"/>
        <color rgb="FFF8696B"/>
        <color rgb="FFFCFCFF"/>
        <color rgb="FF63BE7B"/>
      </colorScale>
    </cfRule>
  </conditionalFormatting>
  <conditionalFormatting sqref="P8">
    <cfRule type="colorScale" priority="231">
      <colorScale>
        <cfvo type="min"/>
        <cfvo type="percentile" val="50"/>
        <cfvo type="max"/>
        <color rgb="FFF8696B"/>
        <color rgb="FFFCFCFF"/>
        <color rgb="FF63BE7B"/>
      </colorScale>
    </cfRule>
  </conditionalFormatting>
  <conditionalFormatting sqref="P9">
    <cfRule type="colorScale" priority="187">
      <colorScale>
        <cfvo type="min"/>
        <cfvo type="percentile" val="50"/>
        <cfvo type="max"/>
        <color rgb="FFF8696B"/>
        <color rgb="FFFCFCFF"/>
        <color rgb="FF63BE7B"/>
      </colorScale>
    </cfRule>
    <cfRule type="colorScale" priority="214">
      <colorScale>
        <cfvo type="min"/>
        <cfvo type="percentile" val="50"/>
        <cfvo type="max"/>
        <color rgb="FFF8696B"/>
        <color rgb="FFFCFCFF"/>
        <color rgb="FF63BE7B"/>
      </colorScale>
    </cfRule>
    <cfRule type="colorScale" priority="215">
      <colorScale>
        <cfvo type="min"/>
        <cfvo type="max"/>
        <color rgb="FFFCFCFF"/>
        <color rgb="FF63BE7B"/>
      </colorScale>
    </cfRule>
    <cfRule type="colorScale" priority="216">
      <colorScale>
        <cfvo type="min"/>
        <cfvo type="max"/>
        <color rgb="FFFCFCFF"/>
        <color rgb="FF63BE7B"/>
      </colorScale>
    </cfRule>
  </conditionalFormatting>
  <conditionalFormatting sqref="P10:P14">
    <cfRule type="colorScale" priority="159">
      <colorScale>
        <cfvo type="min"/>
        <cfvo type="percentile" val="50"/>
        <cfvo type="max"/>
        <color rgb="FFF8696B"/>
        <color rgb="FFFCFCFF"/>
        <color rgb="FF63BE7B"/>
      </colorScale>
    </cfRule>
    <cfRule type="colorScale" priority="184">
      <colorScale>
        <cfvo type="min"/>
        <cfvo type="percentile" val="50"/>
        <cfvo type="max"/>
        <color rgb="FFF8696B"/>
        <color rgb="FFFCFCFF"/>
        <color rgb="FF63BE7B"/>
      </colorScale>
    </cfRule>
    <cfRule type="colorScale" priority="185">
      <colorScale>
        <cfvo type="min"/>
        <cfvo type="max"/>
        <color rgb="FFFCFCFF"/>
        <color rgb="FF63BE7B"/>
      </colorScale>
    </cfRule>
    <cfRule type="colorScale" priority="186">
      <colorScale>
        <cfvo type="min"/>
        <cfvo type="max"/>
        <color rgb="FFFCFCFF"/>
        <color rgb="FF63BE7B"/>
      </colorScale>
    </cfRule>
  </conditionalFormatting>
  <hyperlinks>
    <hyperlink ref="A10" r:id="rId1" display="Defense/LMT.xlsx" xr:uid="{8310E4BC-5291-B349-88BC-17AF048E7D38}"/>
    <hyperlink ref="A5" r:id="rId2" display="Defense/BA.xlsx" xr:uid="{19F61956-D518-CA42-A195-430B00311FE7}"/>
    <hyperlink ref="A2" r:id="rId3" display="Defense/TDG.xlsx" xr:uid="{1C1B8E64-90D2-3942-9C4D-FCDFBDB8A56E}"/>
    <hyperlink ref="A4" r:id="rId4" display="Energy/CCJ.xlsx" xr:uid="{D339B44A-2292-0E4D-BC8C-58DB0DC177A4}"/>
    <hyperlink ref="A8" r:id="rId5" display="Defense/HWM.xlsx" xr:uid="{D198B01C-B459-EF43-9383-764AC6E52C42}"/>
    <hyperlink ref="A9" r:id="rId6" display="Defense/HEI.xlsx" xr:uid="{DFDEC3CB-D022-5A42-8802-D23CA5FE9F22}"/>
    <hyperlink ref="A11" r:id="rId7" display="Defense/CW.xlsx" xr:uid="{009DC9D0-796E-C34C-A092-2F94F8DF8348}"/>
    <hyperlink ref="A7" r:id="rId8" display="Defense/PSN.xlsx" xr:uid="{E78AB042-32EC-0F48-9442-DE81A408F4AE}"/>
    <hyperlink ref="A13" r:id="rId9" display="Defense/BWXT.xlsx" xr:uid="{FCB38B16-C975-3F42-975D-3181626BB298}"/>
    <hyperlink ref="A14" r:id="rId10" display="Defense/RKLB.xlsx" xr:uid="{94799693-D17F-9B48-83FB-6F8A53F291F3}"/>
    <hyperlink ref="A3" r:id="rId11" display="Industrials/VRT.xlsx" xr:uid="{361F6786-4342-994E-A800-8564CF6E03A7}"/>
    <hyperlink ref="A6" r:id="rId12" display="Industrials/RYCEY.xlsx" xr:uid="{DBFF2C80-AF01-3B43-AA22-B3C2221D9AE2}"/>
    <hyperlink ref="A12" r:id="rId13" display="Industrials/POWL.xlsx" xr:uid="{352C48B6-6C5F-1C4B-A48C-BFD47D865E1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B830F-6CB2-A446-9573-F3AE78C789D0}">
  <dimension ref="A1:Q50"/>
  <sheetViews>
    <sheetView workbookViewId="0">
      <pane ySplit="1" topLeftCell="A2" activePane="bottomLeft" state="frozen"/>
      <selection pane="bottomLeft" activeCell="D6" sqref="D6"/>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17</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22">
        <v>#VALUE!</v>
      </c>
      <c r="B2" s="12" cm="1">
        <f t="array" aca="1" ref="B2" ca="1">_FV(A2,"Price",TRUE)</f>
        <v>148.88</v>
      </c>
      <c r="C2" s="5">
        <v>-0.53219763332890635</v>
      </c>
      <c r="D2" s="5">
        <v>0.35996592928852433</v>
      </c>
      <c r="E2" s="5">
        <v>0.41044319014551772</v>
      </c>
      <c r="F2" s="5">
        <v>0.51182567891475217</v>
      </c>
      <c r="G2" s="5">
        <v>0.72717573290436954</v>
      </c>
      <c r="H2" s="5">
        <v>0.4884934834706674</v>
      </c>
      <c r="I2" s="5">
        <v>0.39767243360362431</v>
      </c>
      <c r="J2" s="5">
        <v>0.64300000000000002</v>
      </c>
      <c r="K2" s="7">
        <v>27.433991207034371</v>
      </c>
      <c r="L2" s="7">
        <v>48.95712390516676</v>
      </c>
      <c r="M2" s="8">
        <v>1.8939436431719268E-2</v>
      </c>
      <c r="N2" s="9">
        <v>-7.4996556950790438E-4</v>
      </c>
      <c r="O2" s="10" cm="1">
        <f t="array" aca="1" ref="O2" ca="1">_FV(A2,"Market cap",TRUE)</f>
        <v>3652026400000</v>
      </c>
      <c r="P2" s="5">
        <f t="shared" ref="P2:P20" si="0">AVERAGE(C2,D2,E2,F2,G2,H2,I2,J2)</f>
        <v>0.37579735187481866</v>
      </c>
      <c r="Q2" s="14" t="str" cm="1">
        <f t="array" aca="1" ref="Q2" ca="1">_FV(A2,"Industry")</f>
        <v>Semiconductors &amp; Semiconductor Equipment</v>
      </c>
    </row>
    <row r="3" spans="1:17" ht="34" customHeight="1" x14ac:dyDescent="0.2">
      <c r="A3" s="11" t="e" vm="51">
        <v>#VALUE!</v>
      </c>
      <c r="B3" s="12" cm="1">
        <f t="array" aca="1" ref="B3" ca="1">_FV(A3,"Price",TRUE)</f>
        <v>517.97</v>
      </c>
      <c r="C3" s="5">
        <v>-0.40644726277123722</v>
      </c>
      <c r="D3" s="5">
        <v>0.11679440298670088</v>
      </c>
      <c r="E3" s="5">
        <v>0.13460580040948344</v>
      </c>
      <c r="F3" s="5">
        <v>0.11164443470217607</v>
      </c>
      <c r="G3" s="5">
        <v>1</v>
      </c>
      <c r="H3" s="5">
        <v>0.47806736452324999</v>
      </c>
      <c r="I3" s="5">
        <v>0.51983194474115213</v>
      </c>
      <c r="J3" s="5">
        <v>0.54100000000000004</v>
      </c>
      <c r="K3" s="7">
        <v>16.521351951719719</v>
      </c>
      <c r="L3" s="7">
        <v>34.558627460787967</v>
      </c>
      <c r="M3" s="8">
        <v>3.1464249793857972E-2</v>
      </c>
      <c r="N3" s="9">
        <v>-2.0187644431610734E-2</v>
      </c>
      <c r="O3" s="10" cm="1">
        <f t="array" aca="1" ref="O3" ca="1">_FV(A3,"Market cap",TRUE)</f>
        <v>475408974867</v>
      </c>
      <c r="P3" s="5">
        <f t="shared" si="0"/>
        <v>0.31193708557394068</v>
      </c>
      <c r="Q3" s="14" t="str" cm="1">
        <f t="array" aca="1" ref="Q3" ca="1">_FV(A3,"Industry")</f>
        <v>Software &amp; IT Services</v>
      </c>
    </row>
    <row r="4" spans="1:17" ht="34" customHeight="1" x14ac:dyDescent="0.2">
      <c r="A4" s="11" t="e" vm="42">
        <v>#VALUE!</v>
      </c>
      <c r="B4" s="12" cm="1">
        <f t="array" aca="1" ref="B4" ca="1">_FV(A4,"Price",TRUE)</f>
        <v>107.63</v>
      </c>
      <c r="C4" s="5">
        <v>-0.22993212233618587</v>
      </c>
      <c r="D4" s="5">
        <v>0.15336542419716367</v>
      </c>
      <c r="E4" s="5">
        <v>0.15964350762086257</v>
      </c>
      <c r="F4" s="5">
        <v>0.1461035606390258</v>
      </c>
      <c r="G4" s="5">
        <v>0.84601744186046512</v>
      </c>
      <c r="H4" s="5">
        <v>0.35034397073372753</v>
      </c>
      <c r="I4" s="5">
        <v>0.30303936681775301</v>
      </c>
      <c r="J4" s="5">
        <v>0.68400000000000005</v>
      </c>
      <c r="K4" s="7">
        <v>8.5282032993580739</v>
      </c>
      <c r="L4" s="7">
        <v>24.342372102186904</v>
      </c>
      <c r="M4" s="8">
        <v>3.5533787854302563E-2</v>
      </c>
      <c r="N4" s="9">
        <v>-1.2180825940086404E-2</v>
      </c>
      <c r="O4" s="10" cm="1">
        <f t="array" aca="1" ref="O4" ca="1">_FV(A4,"Market cap",TRUE)</f>
        <v>372418700000</v>
      </c>
      <c r="P4" s="5">
        <f t="shared" si="0"/>
        <v>0.30157264369160147</v>
      </c>
      <c r="Q4" s="14" t="str" cm="1">
        <f t="array" aca="1" ref="Q4" ca="1">_FV(A4,"Industry")</f>
        <v>Pharmaceuticals</v>
      </c>
    </row>
    <row r="5" spans="1:17" ht="34" customHeight="1" x14ac:dyDescent="0.2">
      <c r="A5" s="11" t="e" vm="5">
        <v>#VALUE!</v>
      </c>
      <c r="B5" s="12" cm="1">
        <f t="array" aca="1" ref="B5" ca="1">_FV(A5,"Price",TRUE)</f>
        <v>180.75</v>
      </c>
      <c r="C5" s="5">
        <v>0.10609591661716888</v>
      </c>
      <c r="D5" s="5">
        <v>0.10646413874887894</v>
      </c>
      <c r="E5" s="5">
        <v>0.16318202578038626</v>
      </c>
      <c r="F5" s="5">
        <v>0.25762744227414369</v>
      </c>
      <c r="G5" s="5">
        <v>0.56929082628497074</v>
      </c>
      <c r="H5" s="5">
        <v>0.24006180871828237</v>
      </c>
      <c r="I5" s="5">
        <v>0.18295705920624594</v>
      </c>
      <c r="J5" s="5">
        <v>0.23200000000000001</v>
      </c>
      <c r="K5" s="7">
        <v>6.0572452504317793</v>
      </c>
      <c r="L5" s="7">
        <v>22.032803878249762</v>
      </c>
      <c r="M5" s="8">
        <v>3.9381985442099865E-2</v>
      </c>
      <c r="N5" s="9">
        <v>-2.5591568825894268E-2</v>
      </c>
      <c r="O5" s="10" cm="1">
        <f t="array" aca="1" ref="O5" ca="1">_FV(A5,"Market cap",TRUE)</f>
        <v>2170731000000</v>
      </c>
      <c r="P5" s="5">
        <f t="shared" si="0"/>
        <v>0.23220990220375962</v>
      </c>
      <c r="Q5" s="14" t="str" cm="1">
        <f t="array" aca="1" ref="Q5" ca="1">_FV(A5,"Industry")</f>
        <v>Software &amp; IT Services</v>
      </c>
    </row>
    <row r="6" spans="1:17" ht="34" customHeight="1" x14ac:dyDescent="0.2">
      <c r="A6" s="11" t="e" vm="25">
        <v>#VALUE!</v>
      </c>
      <c r="B6" s="12" cm="1">
        <f t="array" aca="1" ref="B6" ca="1">_FV(A6,"Price",TRUE)</f>
        <v>201.19</v>
      </c>
      <c r="C6" s="5">
        <v>-0.31614578654889092</v>
      </c>
      <c r="D6" s="5">
        <v>0.17603375528806789</v>
      </c>
      <c r="E6" s="5">
        <v>0.20023210077555037</v>
      </c>
      <c r="F6" s="5">
        <v>0.51147223139809983</v>
      </c>
      <c r="G6" s="5">
        <v>0.54360328888510201</v>
      </c>
      <c r="H6" s="5">
        <v>0.38787827148922877</v>
      </c>
      <c r="I6" s="5">
        <v>0.15291327624646758</v>
      </c>
      <c r="J6" s="5">
        <v>0.19700000000000001</v>
      </c>
      <c r="K6" s="7">
        <v>9.4754132926583079</v>
      </c>
      <c r="L6" s="7">
        <v>23.277222757955641</v>
      </c>
      <c r="M6" s="8">
        <v>3.59722022975053E-2</v>
      </c>
      <c r="N6" s="9">
        <v>2.5710245532846916E-5</v>
      </c>
      <c r="O6" s="10" cm="1">
        <f t="array" aca="1" ref="O6" ca="1">_FV(A6,"Market cap",TRUE)</f>
        <v>861795700000</v>
      </c>
      <c r="P6" s="5">
        <f t="shared" si="0"/>
        <v>0.23162339219170319</v>
      </c>
      <c r="Q6" s="14" t="str" cm="1">
        <f t="array" aca="1" ref="Q6" ca="1">_FV(A6,"Industry")</f>
        <v>Semiconductors &amp; Semiconductor Equipment</v>
      </c>
    </row>
    <row r="7" spans="1:17" ht="34" customHeight="1" x14ac:dyDescent="0.2">
      <c r="A7" s="11" t="e" vm="27">
        <v>#VALUE!</v>
      </c>
      <c r="B7" s="12" cm="1">
        <f t="array" aca="1" ref="B7" ca="1">_FV(A7,"Price",TRUE)</f>
        <v>677.21</v>
      </c>
      <c r="C7" s="5">
        <v>-0.18956628103420736</v>
      </c>
      <c r="D7" s="5">
        <v>0.10032039014029023</v>
      </c>
      <c r="E7" s="5">
        <v>0.14403776037328322</v>
      </c>
      <c r="F7" s="5">
        <v>0.37370642351489797</v>
      </c>
      <c r="G7" s="5">
        <v>0.51295030239284778</v>
      </c>
      <c r="H7" s="5">
        <v>0.28444648961346308</v>
      </c>
      <c r="I7" s="5">
        <v>0.13387457270575862</v>
      </c>
      <c r="J7" s="5">
        <v>0.49299999999999999</v>
      </c>
      <c r="K7" s="7">
        <v>8.7973768120706097</v>
      </c>
      <c r="L7" s="7">
        <v>32.93440807285257</v>
      </c>
      <c r="M7" s="8">
        <v>2.6626809901914992E-2</v>
      </c>
      <c r="N7" s="9">
        <v>-1.3234091213934188E-2</v>
      </c>
      <c r="O7" s="10" cm="1">
        <f t="array" aca="1" ref="O7" ca="1">_FV(A7,"Market cap",TRUE)</f>
        <v>266765400000</v>
      </c>
      <c r="P7" s="5">
        <f t="shared" si="0"/>
        <v>0.23159620721329172</v>
      </c>
      <c r="Q7" s="14" t="str" cm="1">
        <f t="array" aca="1" ref="Q7" ca="1">_FV(A7,"Industry")</f>
        <v>Semiconductors &amp; Semiconductor Equipment</v>
      </c>
    </row>
    <row r="8" spans="1:17" ht="34" customHeight="1" x14ac:dyDescent="0.2">
      <c r="A8" s="11" t="e" vm="11">
        <v>#VALUE!</v>
      </c>
      <c r="B8" s="12" cm="1">
        <f t="array" aca="1" ref="B8" ca="1">_FV(A8,"Price",TRUE)</f>
        <v>425.42</v>
      </c>
      <c r="C8" s="5">
        <v>-0.40412652216705003</v>
      </c>
      <c r="D8" s="5">
        <v>0.13163999597200804</v>
      </c>
      <c r="E8" s="5">
        <v>0.14041525910974922</v>
      </c>
      <c r="F8" s="5">
        <v>0.18188571263816136</v>
      </c>
      <c r="G8" s="5">
        <v>0.69767441860465118</v>
      </c>
      <c r="H8" s="5">
        <v>0.35959200326397389</v>
      </c>
      <c r="I8" s="5">
        <v>0.29116279069767442</v>
      </c>
      <c r="J8" s="5">
        <v>0.28199999999999997</v>
      </c>
      <c r="K8" s="7">
        <v>10.9922965729788</v>
      </c>
      <c r="L8" s="7">
        <v>31.422691554208825</v>
      </c>
      <c r="M8" s="8">
        <v>2.5387720188401391E-2</v>
      </c>
      <c r="N8" s="9">
        <v>-4.4410933615544783E-3</v>
      </c>
      <c r="O8" s="10" cm="1">
        <f t="array" aca="1" ref="O8" ca="1">_FV(A8,"Market cap",TRUE)</f>
        <v>3162947075020</v>
      </c>
      <c r="P8" s="5">
        <f t="shared" si="0"/>
        <v>0.210030457264896</v>
      </c>
      <c r="Q8" s="14" t="str" cm="1">
        <f t="array" aca="1" ref="Q8" ca="1">_FV(A8,"Industry")</f>
        <v>Software &amp; IT Services</v>
      </c>
    </row>
    <row r="9" spans="1:17" ht="34" customHeight="1" x14ac:dyDescent="0.2">
      <c r="A9" s="11" t="e" vm="47">
        <v>#VALUE!</v>
      </c>
      <c r="B9" s="12" cm="1">
        <f t="array" aca="1" ref="B9" ca="1">_FV(A9,"Price",TRUE)</f>
        <v>524.28</v>
      </c>
      <c r="C9" s="5">
        <v>-0.67930832195990765</v>
      </c>
      <c r="D9" s="5">
        <v>0.14853546579836796</v>
      </c>
      <c r="E9" s="5">
        <v>0.20508108213122714</v>
      </c>
      <c r="F9" s="5">
        <v>0.59562795248374811</v>
      </c>
      <c r="G9" s="5">
        <v>0.66381246490735546</v>
      </c>
      <c r="H9" s="5">
        <v>0.30712530712530711</v>
      </c>
      <c r="I9" s="5">
        <v>0.21805896805896807</v>
      </c>
      <c r="J9" s="5">
        <v>0.129</v>
      </c>
      <c r="K9" s="7">
        <v>22.542130405159707</v>
      </c>
      <c r="L9" s="7">
        <v>73.397176599199994</v>
      </c>
      <c r="M9" s="8">
        <v>9.6733966195606865E-3</v>
      </c>
      <c r="N9" s="9">
        <v>-5.1937687715971259E-4</v>
      </c>
      <c r="O9" s="10" cm="1">
        <f t="array" aca="1" ref="O9" ca="1">_FV(A9,"Market cap",TRUE)</f>
        <v>186737735832</v>
      </c>
      <c r="P9" s="5">
        <f t="shared" si="0"/>
        <v>0.19849161481813327</v>
      </c>
      <c r="Q9" s="14" t="str" cm="1">
        <f t="array" aca="1" ref="Q9" ca="1">_FV(A9,"Industry")</f>
        <v>Healthcare Equipment &amp; Supplies</v>
      </c>
    </row>
    <row r="10" spans="1:17" ht="34" customHeight="1" x14ac:dyDescent="0.2">
      <c r="A10" s="11" t="e" vm="24">
        <v>#VALUE!</v>
      </c>
      <c r="B10" s="12" cm="1">
        <f t="array" aca="1" ref="B10" ca="1">_FV(A10,"Price",TRUE)</f>
        <v>150.65</v>
      </c>
      <c r="C10" s="5">
        <v>-0.6580981469987226</v>
      </c>
      <c r="D10" s="5">
        <v>0.20611531900585484</v>
      </c>
      <c r="E10" s="5">
        <v>0.2674168258431906</v>
      </c>
      <c r="F10" s="5">
        <v>0.3216938486728409</v>
      </c>
      <c r="G10" s="5">
        <v>0.95236622332199194</v>
      </c>
      <c r="H10" s="5">
        <v>0.41797072185764766</v>
      </c>
      <c r="I10" s="5">
        <v>0.36875315497223626</v>
      </c>
      <c r="J10" s="5">
        <v>0.20399999999999999</v>
      </c>
      <c r="K10" s="7">
        <v>37.203735487127716</v>
      </c>
      <c r="L10" s="7">
        <v>89.010386473429946</v>
      </c>
      <c r="M10" s="8">
        <v>9.9117239208364651E-3</v>
      </c>
      <c r="N10" s="9">
        <v>0</v>
      </c>
      <c r="O10" s="10" cm="1">
        <f t="array" aca="1" ref="O10" ca="1">_FV(A10,"Market cap",TRUE)</f>
        <v>157881200000</v>
      </c>
      <c r="P10" s="5">
        <f t="shared" si="0"/>
        <v>0.26002724333437993</v>
      </c>
      <c r="Q10" s="14" t="str" cm="1">
        <f t="array" aca="1" ref="Q10" ca="1">_FV(A10,"Industry")</f>
        <v>Semiconductors &amp; Semiconductor Equipment</v>
      </c>
    </row>
    <row r="11" spans="1:17" ht="34" customHeight="1" x14ac:dyDescent="0.2">
      <c r="A11" s="11" t="e" vm="37">
        <v>#VALUE!</v>
      </c>
      <c r="B11" s="12" cm="1">
        <f t="array" aca="1" ref="B11" ca="1">_FV(A11,"Price",TRUE)</f>
        <v>2157</v>
      </c>
      <c r="C11" s="5">
        <v>-0.63663420773888113</v>
      </c>
      <c r="D11" s="5">
        <v>0.10541798864364456</v>
      </c>
      <c r="E11" s="5">
        <v>9.6582926110158007E-2</v>
      </c>
      <c r="F11" s="5">
        <v>0.1229054186933215</v>
      </c>
      <c r="G11" s="5">
        <v>0.72309525582780965</v>
      </c>
      <c r="H11" s="5">
        <v>0.32106948685484471</v>
      </c>
      <c r="I11" s="5">
        <v>0.23221866388619944</v>
      </c>
      <c r="J11" s="5">
        <v>0.23699999999999999</v>
      </c>
      <c r="K11" s="7">
        <v>14.750484917396829</v>
      </c>
      <c r="L11" s="7">
        <v>48.225344412858078</v>
      </c>
      <c r="M11" s="8">
        <v>1.7607222452722816E-2</v>
      </c>
      <c r="N11" s="9">
        <v>-3.1867431485022024E-4</v>
      </c>
      <c r="O11" s="10" cm="1">
        <f t="array" aca="1" ref="O11" ca="1">_FV(A11,"Market cap",TRUE)</f>
        <v>220956800000</v>
      </c>
      <c r="P11" s="5">
        <f t="shared" si="0"/>
        <v>0.1502069415346371</v>
      </c>
      <c r="Q11" s="14" t="str" cm="1">
        <f t="array" aca="1" ref="Q11" ca="1">_FV(A11,"Industry")</f>
        <v>Textiles &amp; Apparel</v>
      </c>
    </row>
    <row r="12" spans="1:17" ht="34" customHeight="1" x14ac:dyDescent="0.2">
      <c r="A12" s="11" t="e" vm="36">
        <v>#VALUE!</v>
      </c>
      <c r="B12" s="12" cm="1">
        <f t="array" aca="1" ref="B12" ca="1">_FV(A12,"Price",TRUE)</f>
        <v>619</v>
      </c>
      <c r="C12" s="5">
        <v>-0.33222662871326025</v>
      </c>
      <c r="D12" s="5">
        <v>4.9652512234094545E-2</v>
      </c>
      <c r="E12" s="5">
        <v>7.5284064093569775E-2</v>
      </c>
      <c r="F12" s="5">
        <v>0.21425504086392627</v>
      </c>
      <c r="G12" s="5">
        <v>0.68804336471161776</v>
      </c>
      <c r="H12" s="5">
        <v>0.17612851554792056</v>
      </c>
      <c r="I12" s="5">
        <v>9.9659907374090279E-2</v>
      </c>
      <c r="J12" s="5">
        <v>0.16900000000000001</v>
      </c>
      <c r="K12" s="7">
        <v>3.6215032649362118</v>
      </c>
      <c r="L12" s="7">
        <v>21.386599423631125</v>
      </c>
      <c r="M12" s="8">
        <v>5.1596418601532364E-2</v>
      </c>
      <c r="N12" s="9">
        <v>-2.6524030763773743E-3</v>
      </c>
      <c r="O12" s="10" cm="1">
        <f t="array" aca="1" ref="O12" ca="1">_FV(A12,"Market cap",TRUE)</f>
        <v>301635500000</v>
      </c>
      <c r="P12" s="5">
        <f t="shared" si="0"/>
        <v>0.14247459701399487</v>
      </c>
      <c r="Q12" s="14" t="str" cm="1">
        <f t="array" aca="1" ref="Q12" ca="1">_FV(A12,"Industry")</f>
        <v>Textiles &amp; Apparel</v>
      </c>
    </row>
    <row r="13" spans="1:17" ht="34" customHeight="1" x14ac:dyDescent="0.2">
      <c r="A13" s="11" t="e" vm="57">
        <v>#VALUE!</v>
      </c>
      <c r="B13" s="12" cm="1">
        <f t="array" aca="1" ref="B13" ca="1">_FV(A13,"Price",TRUE)</f>
        <v>497.1</v>
      </c>
      <c r="C13" s="5">
        <v>-0.54234266546335774</v>
      </c>
      <c r="D13" s="5">
        <v>6.9380024531411427E-2</v>
      </c>
      <c r="E13" s="5">
        <v>0.21202817221188153</v>
      </c>
      <c r="F13" s="5">
        <v>4.5156718848709664E-2</v>
      </c>
      <c r="G13" s="5">
        <v>0.66864047371369129</v>
      </c>
      <c r="H13" s="5">
        <v>0.33369947275922673</v>
      </c>
      <c r="I13" s="5">
        <v>0.38063854715875806</v>
      </c>
      <c r="J13" s="5">
        <v>7.0000000000000007E-2</v>
      </c>
      <c r="K13" s="7">
        <v>11.02842010837727</v>
      </c>
      <c r="L13" s="7">
        <v>33.048958744788237</v>
      </c>
      <c r="M13" s="8">
        <v>3.4514331465267827E-2</v>
      </c>
      <c r="N13" s="9">
        <v>0</v>
      </c>
      <c r="O13" s="10" cm="1">
        <f t="array" aca="1" ref="O13" ca="1">_FV(A13,"Market cap",TRUE)</f>
        <v>154250130000</v>
      </c>
      <c r="P13" s="5">
        <f t="shared" si="0"/>
        <v>0.15465009297004012</v>
      </c>
      <c r="Q13" s="14" t="str" cm="1">
        <f t="array" aca="1" ref="Q13" ca="1">_FV(A13,"Industry")</f>
        <v>Professional &amp; Commercial Services</v>
      </c>
    </row>
    <row r="14" spans="1:17" ht="34" customHeight="1" x14ac:dyDescent="0.2">
      <c r="A14" s="11" t="e" vm="14">
        <v>#VALUE!</v>
      </c>
      <c r="B14" s="12" cm="1">
        <f t="array" aca="1" ref="B14" ca="1">_FV(A14,"Price",TRUE)</f>
        <v>210.05</v>
      </c>
      <c r="C14" s="5">
        <v>-0.21683175802217536</v>
      </c>
      <c r="D14" s="5">
        <v>0.10603841743810807</v>
      </c>
      <c r="E14" s="5">
        <v>0.31035400854532963</v>
      </c>
      <c r="F14" s="5">
        <v>0.41731667865266359</v>
      </c>
      <c r="G14" s="5">
        <v>0.46972860125260962</v>
      </c>
      <c r="H14" s="5">
        <v>8.623313460935049E-2</v>
      </c>
      <c r="I14" s="5">
        <v>9.9077502353310323E-2</v>
      </c>
      <c r="J14" s="5">
        <v>9.1999999999999998E-2</v>
      </c>
      <c r="K14" s="7">
        <v>3.2910958503294636</v>
      </c>
      <c r="L14" s="7">
        <v>38.165095879195853</v>
      </c>
      <c r="M14" s="8">
        <v>3.0104714921442326E-2</v>
      </c>
      <c r="N14" s="9">
        <v>9.8392636008117016E-3</v>
      </c>
      <c r="O14" s="10" cm="1">
        <f t="array" aca="1" ref="O14" ca="1">_FV(A14,"Market cap",TRUE)</f>
        <v>2208677850500</v>
      </c>
      <c r="P14" s="5">
        <f t="shared" si="0"/>
        <v>0.17048957310364957</v>
      </c>
      <c r="Q14" s="14" t="str" cm="1">
        <f t="array" aca="1" ref="Q14" ca="1">_FV(A14,"Industry")</f>
        <v>Diversified Retail</v>
      </c>
    </row>
    <row r="15" spans="1:17" ht="34" customHeight="1" x14ac:dyDescent="0.2">
      <c r="A15" s="11" t="e" vm="48">
        <v>#VALUE!</v>
      </c>
      <c r="B15" s="12" cm="1">
        <f t="array" aca="1" ref="B15" ca="1">_FV(A15,"Price",TRUE)</f>
        <v>86.9</v>
      </c>
      <c r="C15" s="5">
        <v>-0.63807892404550204</v>
      </c>
      <c r="D15" s="5">
        <v>0.10815082838437165</v>
      </c>
      <c r="E15" s="5">
        <v>0.35435621951047269</v>
      </c>
      <c r="F15" s="5">
        <v>0.18625877331416513</v>
      </c>
      <c r="G15" s="5">
        <v>0.69164325842696628</v>
      </c>
      <c r="H15" s="5">
        <v>0.11025280898876405</v>
      </c>
      <c r="I15" s="5">
        <v>0.15323033707865169</v>
      </c>
      <c r="J15" s="5">
        <v>6.8000000000000005E-2</v>
      </c>
      <c r="K15" s="7">
        <v>7.9757825471988193</v>
      </c>
      <c r="L15" s="7">
        <v>36.40028066236318</v>
      </c>
      <c r="M15" s="8">
        <v>2.3085072424210179E-2</v>
      </c>
      <c r="N15" s="9">
        <v>7.6895684275866127E-3</v>
      </c>
      <c r="O15" s="10" cm="1">
        <f t="array" aca="1" ref="O15" ca="1">_FV(A15,"Market cap",TRUE)</f>
        <v>127397600000</v>
      </c>
      <c r="P15" s="5">
        <f t="shared" si="0"/>
        <v>0.12922666270723618</v>
      </c>
      <c r="Q15" s="14" t="str" cm="1">
        <f t="array" aca="1" ref="Q15" ca="1">_FV(A15,"Industry")</f>
        <v>Healthcare Equipment &amp; Supplies</v>
      </c>
    </row>
    <row r="16" spans="1:17" ht="34" customHeight="1" x14ac:dyDescent="0.2">
      <c r="A16" s="11" t="e" vm="15">
        <v>#VALUE!</v>
      </c>
      <c r="B16" s="12" cm="1">
        <f t="array" aca="1" ref="B16" ca="1">_FV(A16,"Price",TRUE)</f>
        <v>85.55</v>
      </c>
      <c r="C16" s="5">
        <v>-0.48603701314042436</v>
      </c>
      <c r="D16" s="5">
        <v>0.19851711270280772</v>
      </c>
      <c r="E16" s="5">
        <v>0.17945249925664331</v>
      </c>
      <c r="F16" s="5">
        <v>0.48617827157150678</v>
      </c>
      <c r="G16" s="5">
        <v>0.49787535410764872</v>
      </c>
      <c r="H16" s="5">
        <v>1.8696883852691217E-2</v>
      </c>
      <c r="I16" s="5">
        <v>3.8243626062322948E-3</v>
      </c>
      <c r="J16" s="5">
        <v>9.0999999999999998E-2</v>
      </c>
      <c r="K16" s="7">
        <v>11.99664468355895</v>
      </c>
      <c r="L16" s="7">
        <v>72.255749128919859</v>
      </c>
      <c r="M16" s="8">
        <v>1.0435252249558769E-2</v>
      </c>
      <c r="N16" s="9">
        <v>1.5793341545650597E-2</v>
      </c>
      <c r="O16" s="10" cm="1">
        <f t="array" aca="1" ref="O16" ca="1">_FV(A16,"Market cap",TRUE)</f>
        <v>105660400000</v>
      </c>
      <c r="P16" s="5">
        <f t="shared" si="0"/>
        <v>0.12368843386963821</v>
      </c>
      <c r="Q16" s="14" t="str" cm="1">
        <f t="array" aca="1" ref="Q16" ca="1">_FV(A16,"Industry")</f>
        <v>Software &amp; IT Services</v>
      </c>
    </row>
    <row r="17" spans="1:17" ht="34" customHeight="1" x14ac:dyDescent="0.2">
      <c r="A17" s="11" t="e" vm="63">
        <v>#VALUE!</v>
      </c>
      <c r="B17" s="12" cm="1">
        <f t="array" aca="1" ref="B17" ca="1">_FV(A17,"Price",TRUE)</f>
        <v>150.93</v>
      </c>
      <c r="C17" s="5">
        <v>-0.46373773449634614</v>
      </c>
      <c r="D17" s="5">
        <v>0.10947102660440378</v>
      </c>
      <c r="E17" s="5">
        <v>0.29890507136987682</v>
      </c>
      <c r="F17" s="5">
        <v>0.62318953497982033</v>
      </c>
      <c r="G17" s="5">
        <v>0.11891662596087102</v>
      </c>
      <c r="H17" s="5">
        <v>-2.8562614083348332E-2</v>
      </c>
      <c r="I17" s="5">
        <v>7.9247756896418747E-2</v>
      </c>
      <c r="J17" s="5">
        <v>0.111</v>
      </c>
      <c r="K17" s="7">
        <v>1.2979821305164319</v>
      </c>
      <c r="L17" s="13" t="s">
        <v>18</v>
      </c>
      <c r="M17" s="8">
        <v>8.4848101316347957E-3</v>
      </c>
      <c r="N17" s="9">
        <v>2.3440613343615729E-2</v>
      </c>
      <c r="O17" s="10" cm="1">
        <f t="array" aca="1" ref="O17" ca="1">_FV(A17,"Market cap",TRUE)</f>
        <v>109953600000</v>
      </c>
      <c r="P17" s="5">
        <f t="shared" si="0"/>
        <v>0.10605370840396201</v>
      </c>
      <c r="Q17" s="14" t="str" cm="1">
        <f t="array" aca="1" ref="Q17" ca="1">_FV(A17,"Industry")</f>
        <v>Aerospace &amp; Defense</v>
      </c>
    </row>
    <row r="18" spans="1:17" ht="34" customHeight="1" x14ac:dyDescent="0.2">
      <c r="A18" s="11" t="e" vm="31">
        <v>#VALUE!</v>
      </c>
      <c r="B18" s="12" cm="1">
        <f t="array" aca="1" ref="B18" ca="1">_FV(A18,"Price",TRUE)</f>
        <v>296.91000000000003</v>
      </c>
      <c r="C18" s="5">
        <v>-0.70411964373117719</v>
      </c>
      <c r="D18" s="5">
        <v>0.14370774245764745</v>
      </c>
      <c r="E18" s="5">
        <v>0.12109097595115677</v>
      </c>
      <c r="F18" s="5">
        <v>0.57508042618446054</v>
      </c>
      <c r="G18" s="5">
        <v>0.18248891736331416</v>
      </c>
      <c r="H18" s="5">
        <v>8.6800494566801695E-2</v>
      </c>
      <c r="I18" s="5">
        <v>4.1435047898593702E-2</v>
      </c>
      <c r="J18" s="5">
        <v>0.121</v>
      </c>
      <c r="K18" s="7">
        <v>7.8359784320624035</v>
      </c>
      <c r="L18" s="7">
        <v>90.275734846554712</v>
      </c>
      <c r="M18" s="8">
        <v>5.2877950415297576E-3</v>
      </c>
      <c r="N18" s="9">
        <v>0.02</v>
      </c>
      <c r="O18" s="10" cm="1">
        <f t="array" aca="1" ref="O18" ca="1">_FV(A18,"Market cap",TRUE)</f>
        <v>953098914600</v>
      </c>
      <c r="P18" s="5">
        <f t="shared" si="0"/>
        <v>7.0935495086349637E-2</v>
      </c>
      <c r="Q18" s="14" t="str" cm="1">
        <f t="array" aca="1" ref="Q18" ca="1">_FV(A18,"Industry")</f>
        <v>Automobiles &amp; Auto Parts</v>
      </c>
    </row>
    <row r="19" spans="1:17" ht="34" customHeight="1" x14ac:dyDescent="0.2">
      <c r="A19" s="11" t="e" vm="68">
        <v>#VALUE!</v>
      </c>
      <c r="B19" s="12" cm="1">
        <f t="array" aca="1" ref="B19" ca="1">_FV(A19,"Price",TRUE)</f>
        <v>551.84</v>
      </c>
      <c r="C19" s="5">
        <v>-0.23612487751168199</v>
      </c>
      <c r="D19" s="5">
        <v>3.772949890681767E-2</v>
      </c>
      <c r="E19" s="5">
        <v>-6.0703170739764281E-4</v>
      </c>
      <c r="F19" s="5">
        <v>2.511775811296111E-2</v>
      </c>
      <c r="G19" s="5">
        <v>0.13071327263576887</v>
      </c>
      <c r="H19" s="5">
        <v>0.10553445883088561</v>
      </c>
      <c r="I19" s="5">
        <v>0.11018590535450123</v>
      </c>
      <c r="J19" s="5">
        <v>0.30599999999999999</v>
      </c>
      <c r="K19" s="7">
        <v>1.8158570361608082</v>
      </c>
      <c r="L19" s="7">
        <v>20.508249077971474</v>
      </c>
      <c r="M19" s="8">
        <v>5.1504148447631119E-2</v>
      </c>
      <c r="N19" s="9">
        <v>-3.9128109813924637E-2</v>
      </c>
      <c r="O19" s="10" cm="1">
        <f t="array" aca="1" ref="O19" ca="1">_FV(A19,"Market cap",TRUE)</f>
        <v>130805559952</v>
      </c>
      <c r="P19" s="5">
        <f t="shared" si="0"/>
        <v>5.9818623077731857E-2</v>
      </c>
      <c r="Q19" s="14" t="str" cm="1">
        <f t="array" aca="1" ref="Q19" ca="1">_FV(A19,"Industry")</f>
        <v>Aerospace &amp; Defense</v>
      </c>
    </row>
    <row r="20" spans="1:17" ht="34" customHeight="1" x14ac:dyDescent="0.2">
      <c r="A20" s="11" t="e" vm="32">
        <v>#VALUE!</v>
      </c>
      <c r="B20" s="12" cm="1">
        <f t="array" aca="1" ref="B20" ca="1">_FV(A20,"Price",TRUE)</f>
        <v>26.23</v>
      </c>
      <c r="C20" s="5">
        <v>6.4259771111061514E-3</v>
      </c>
      <c r="D20" s="5">
        <v>5.8985185271368201E-2</v>
      </c>
      <c r="E20" s="5">
        <v>0.35162116676021882</v>
      </c>
      <c r="F20" s="5">
        <v>-1.5087852984860732</v>
      </c>
      <c r="G20" s="5">
        <v>0.40036512502766097</v>
      </c>
      <c r="H20" s="5">
        <v>3.1146271298959947E-2</v>
      </c>
      <c r="I20" s="5">
        <v>-0.27579848048978389</v>
      </c>
      <c r="J20" s="5">
        <v>0</v>
      </c>
      <c r="K20" s="7">
        <v>1.8218284510817537</v>
      </c>
      <c r="L20" s="7">
        <v>85.570233812949638</v>
      </c>
      <c r="M20" s="8">
        <v>-0.15247897883538386</v>
      </c>
      <c r="N20" s="9">
        <v>9.5845083629286787E-3</v>
      </c>
      <c r="O20" s="10" cm="1">
        <f t="array" aca="1" ref="O20" ca="1">_FV(A20,"Market cap",TRUE)</f>
        <v>106888400000</v>
      </c>
      <c r="P20" s="5">
        <f t="shared" si="0"/>
        <v>-0.11700500668831787</v>
      </c>
      <c r="Q20" s="14" t="str" cm="1">
        <f t="array" aca="1" ref="Q20" ca="1">_FV(A20,"Industry")</f>
        <v>Semiconductors &amp; Semiconductor Equipment</v>
      </c>
    </row>
    <row r="21" spans="1:17" ht="34" customHeight="1" x14ac:dyDescent="0.2">
      <c r="A21" s="11"/>
      <c r="B21" s="12"/>
      <c r="J21" s="6"/>
      <c r="M21" s="8"/>
      <c r="O21" s="10"/>
      <c r="P21" s="6"/>
      <c r="Q21" s="14"/>
    </row>
    <row r="22" spans="1:17" ht="34" customHeight="1" x14ac:dyDescent="0.2">
      <c r="A22" s="11"/>
      <c r="B22" s="12"/>
      <c r="J22" s="6"/>
      <c r="M22" s="8"/>
      <c r="O22" s="10"/>
      <c r="P22" s="6"/>
      <c r="Q22" s="14"/>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row r="30" spans="1:17" ht="34" customHeight="1" x14ac:dyDescent="0.2">
      <c r="A30" s="11"/>
      <c r="B30" s="12"/>
      <c r="J30" s="6"/>
      <c r="M30" s="8"/>
      <c r="O30" s="10"/>
      <c r="P30" s="6"/>
    </row>
    <row r="31" spans="1:17" ht="34" customHeight="1" x14ac:dyDescent="0.2">
      <c r="A31" s="11"/>
      <c r="B31" s="12"/>
      <c r="J31" s="6"/>
      <c r="M31" s="8"/>
      <c r="O31" s="10"/>
      <c r="P31" s="6"/>
    </row>
    <row r="32" spans="1:17"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row r="37" spans="1:16" ht="34" customHeight="1" x14ac:dyDescent="0.2">
      <c r="A37" s="11"/>
      <c r="B37" s="12"/>
      <c r="J37" s="6"/>
      <c r="M37" s="8"/>
      <c r="O37" s="10"/>
      <c r="P37" s="6"/>
    </row>
    <row r="38" spans="1:16" ht="34" customHeight="1" x14ac:dyDescent="0.2">
      <c r="A38" s="11"/>
      <c r="B38" s="12"/>
      <c r="J38" s="6"/>
      <c r="M38" s="8"/>
      <c r="O38" s="10"/>
      <c r="P38" s="6"/>
    </row>
    <row r="39" spans="1:16" ht="34" customHeight="1" x14ac:dyDescent="0.2">
      <c r="A39" s="11"/>
      <c r="B39" s="12"/>
      <c r="J39" s="6"/>
      <c r="M39" s="8"/>
      <c r="O39" s="10"/>
      <c r="P39" s="6"/>
    </row>
    <row r="40" spans="1:16" ht="34" customHeight="1" x14ac:dyDescent="0.2">
      <c r="A40" s="11"/>
      <c r="B40" s="12"/>
      <c r="J40" s="6"/>
      <c r="M40" s="8"/>
      <c r="O40" s="10"/>
      <c r="P40" s="6"/>
    </row>
    <row r="41" spans="1:16" ht="34" customHeight="1" x14ac:dyDescent="0.2">
      <c r="A41" s="11"/>
      <c r="B41" s="12"/>
      <c r="J41" s="6"/>
      <c r="M41" s="8"/>
      <c r="O41" s="10"/>
      <c r="P41" s="6"/>
    </row>
    <row r="42" spans="1:16" ht="34" customHeight="1" x14ac:dyDescent="0.2">
      <c r="A42" s="11"/>
      <c r="B42" s="12"/>
      <c r="J42" s="6"/>
      <c r="M42" s="8"/>
      <c r="O42" s="10"/>
      <c r="P42" s="6"/>
    </row>
    <row r="43" spans="1:16" ht="34" customHeight="1" x14ac:dyDescent="0.2">
      <c r="A43" s="11"/>
      <c r="B43" s="12"/>
      <c r="J43" s="6"/>
      <c r="M43" s="8"/>
      <c r="O43" s="10"/>
      <c r="P43" s="6"/>
    </row>
    <row r="44" spans="1:16" ht="34" customHeight="1" x14ac:dyDescent="0.2">
      <c r="A44" s="11"/>
      <c r="B44" s="12"/>
      <c r="J44" s="6"/>
      <c r="M44" s="8"/>
      <c r="O44" s="10"/>
      <c r="P44" s="6"/>
    </row>
    <row r="45" spans="1:16" ht="34" customHeight="1" x14ac:dyDescent="0.2">
      <c r="A45" s="11"/>
      <c r="B45" s="12"/>
      <c r="J45" s="6"/>
      <c r="M45" s="8"/>
      <c r="O45" s="10"/>
      <c r="P45" s="6"/>
    </row>
    <row r="46" spans="1:16" ht="34" customHeight="1" x14ac:dyDescent="0.2">
      <c r="A46" s="11"/>
      <c r="B46" s="12"/>
      <c r="J46" s="6"/>
      <c r="M46" s="8"/>
      <c r="O46" s="10"/>
      <c r="P46" s="6"/>
    </row>
    <row r="47" spans="1:16" ht="34" customHeight="1" x14ac:dyDescent="0.2">
      <c r="A47" s="11"/>
      <c r="B47" s="12"/>
      <c r="J47" s="6"/>
      <c r="M47" s="8"/>
      <c r="O47" s="10"/>
      <c r="P47" s="6"/>
    </row>
    <row r="48" spans="1:16" ht="34" customHeight="1" x14ac:dyDescent="0.2">
      <c r="A48" s="11"/>
      <c r="B48" s="12"/>
      <c r="J48" s="6"/>
      <c r="M48" s="8"/>
      <c r="O48" s="10"/>
      <c r="P48" s="6"/>
    </row>
    <row r="49" spans="1:16" ht="34" customHeight="1" x14ac:dyDescent="0.2">
      <c r="A49" s="11"/>
      <c r="B49" s="12"/>
      <c r="J49" s="6"/>
      <c r="M49" s="8"/>
      <c r="O49" s="10"/>
      <c r="P49" s="6"/>
    </row>
    <row r="50" spans="1:16" ht="34" customHeight="1" x14ac:dyDescent="0.2">
      <c r="A50" s="11"/>
      <c r="B50" s="12"/>
      <c r="J50" s="6"/>
      <c r="M50" s="8"/>
      <c r="O50" s="10"/>
      <c r="P50" s="6"/>
    </row>
  </sheetData>
  <autoFilter ref="A1:P50" xr:uid="{29BB830F-6CB2-A446-9573-F3AE78C789D0}">
    <sortState xmlns:xlrd2="http://schemas.microsoft.com/office/spreadsheetml/2017/richdata2" ref="A2:P50">
      <sortCondition descending="1" ref="P1:P50"/>
    </sortState>
  </autoFilter>
  <conditionalFormatting sqref="C2:C9">
    <cfRule type="colorScale" priority="181">
      <colorScale>
        <cfvo type="min"/>
        <cfvo type="percentile" val="50"/>
        <cfvo type="max"/>
        <color rgb="FFF8696B"/>
        <color rgb="FFFCFCFF"/>
        <color rgb="FF63BE7B"/>
      </colorScale>
    </cfRule>
  </conditionalFormatting>
  <conditionalFormatting sqref="C2:C13">
    <cfRule type="colorScale" priority="169">
      <colorScale>
        <cfvo type="min"/>
        <cfvo type="percentile" val="50"/>
        <cfvo type="max"/>
        <color rgb="FFF8696B"/>
        <color rgb="FFFCFCFF"/>
        <color rgb="FF63BE7B"/>
      </colorScale>
    </cfRule>
  </conditionalFormatting>
  <conditionalFormatting sqref="C2:C14">
    <cfRule type="colorScale" priority="146">
      <colorScale>
        <cfvo type="min"/>
        <cfvo type="percentile" val="50"/>
        <cfvo type="max"/>
        <color rgb="FFF8696B"/>
        <color rgb="FFFCFCFF"/>
        <color rgb="FF63BE7B"/>
      </colorScale>
    </cfRule>
  </conditionalFormatting>
  <conditionalFormatting sqref="C2:C15">
    <cfRule type="colorScale" priority="134">
      <colorScale>
        <cfvo type="min"/>
        <cfvo type="percentile" val="50"/>
        <cfvo type="max"/>
        <color rgb="FFF8696B"/>
        <color rgb="FFFCFCFF"/>
        <color rgb="FF63BE7B"/>
      </colorScale>
    </cfRule>
  </conditionalFormatting>
  <conditionalFormatting sqref="C2:C16">
    <cfRule type="colorScale" priority="121">
      <colorScale>
        <cfvo type="min"/>
        <cfvo type="percentile" val="50"/>
        <cfvo type="max"/>
        <color rgb="FFF8696B"/>
        <color rgb="FFFCFCFF"/>
        <color rgb="FF63BE7B"/>
      </colorScale>
    </cfRule>
  </conditionalFormatting>
  <conditionalFormatting sqref="C2:C17">
    <cfRule type="colorScale" priority="107">
      <colorScale>
        <cfvo type="min"/>
        <cfvo type="percentile" val="50"/>
        <cfvo type="max"/>
        <color rgb="FFF8696B"/>
        <color rgb="FFFCFCFF"/>
        <color rgb="FF63BE7B"/>
      </colorScale>
    </cfRule>
  </conditionalFormatting>
  <conditionalFormatting sqref="C2:C19">
    <cfRule type="colorScale" priority="94">
      <colorScale>
        <cfvo type="min"/>
        <cfvo type="percentile" val="50"/>
        <cfvo type="max"/>
        <color rgb="FFF8696B"/>
        <color rgb="FFFCFCFF"/>
        <color rgb="FF63BE7B"/>
      </colorScale>
    </cfRule>
  </conditionalFormatting>
  <conditionalFormatting sqref="C2:C20">
    <cfRule type="colorScale" priority="81">
      <colorScale>
        <cfvo type="min"/>
        <cfvo type="percentile" val="50"/>
        <cfvo type="max"/>
        <color rgb="FFF8696B"/>
        <color rgb="FFFCFCFF"/>
        <color rgb="FF63BE7B"/>
      </colorScale>
    </cfRule>
  </conditionalFormatting>
  <conditionalFormatting sqref="D2:D9">
    <cfRule type="colorScale" priority="80">
      <colorScale>
        <cfvo type="min"/>
        <cfvo type="percentile" val="50"/>
        <cfvo type="max"/>
        <color rgb="FFF8696B"/>
        <color rgb="FFFCFCFF"/>
        <color rgb="FF63BE7B"/>
      </colorScale>
    </cfRule>
  </conditionalFormatting>
  <conditionalFormatting sqref="D2:D13">
    <cfRule type="colorScale" priority="79">
      <colorScale>
        <cfvo type="min"/>
        <cfvo type="percentile" val="50"/>
        <cfvo type="max"/>
        <color rgb="FFF8696B"/>
        <color rgb="FFFCFCFF"/>
        <color rgb="FF63BE7B"/>
      </colorScale>
    </cfRule>
  </conditionalFormatting>
  <conditionalFormatting sqref="D2:D14">
    <cfRule type="colorScale" priority="78">
      <colorScale>
        <cfvo type="min"/>
        <cfvo type="percentile" val="50"/>
        <cfvo type="max"/>
        <color rgb="FFF8696B"/>
        <color rgb="FFFCFCFF"/>
        <color rgb="FF63BE7B"/>
      </colorScale>
    </cfRule>
  </conditionalFormatting>
  <conditionalFormatting sqref="D2:D15">
    <cfRule type="colorScale" priority="77">
      <colorScale>
        <cfvo type="min"/>
        <cfvo type="percentile" val="50"/>
        <cfvo type="max"/>
        <color rgb="FFF8696B"/>
        <color rgb="FFFCFCFF"/>
        <color rgb="FF63BE7B"/>
      </colorScale>
    </cfRule>
  </conditionalFormatting>
  <conditionalFormatting sqref="D2:D16">
    <cfRule type="colorScale" priority="76">
      <colorScale>
        <cfvo type="min"/>
        <cfvo type="percentile" val="50"/>
        <cfvo type="max"/>
        <color rgb="FFF8696B"/>
        <color rgb="FFFCFCFF"/>
        <color rgb="FF63BE7B"/>
      </colorScale>
    </cfRule>
  </conditionalFormatting>
  <conditionalFormatting sqref="D2:D17">
    <cfRule type="colorScale" priority="75">
      <colorScale>
        <cfvo type="min"/>
        <cfvo type="percentile" val="50"/>
        <cfvo type="max"/>
        <color rgb="FFF8696B"/>
        <color rgb="FFFCFCFF"/>
        <color rgb="FF63BE7B"/>
      </colorScale>
    </cfRule>
  </conditionalFormatting>
  <conditionalFormatting sqref="D2:D19">
    <cfRule type="colorScale" priority="74">
      <colorScale>
        <cfvo type="min"/>
        <cfvo type="percentile" val="50"/>
        <cfvo type="max"/>
        <color rgb="FFF8696B"/>
        <color rgb="FFFCFCFF"/>
        <color rgb="FF63BE7B"/>
      </colorScale>
    </cfRule>
  </conditionalFormatting>
  <conditionalFormatting sqref="D2:D20">
    <cfRule type="colorScale" priority="73">
      <colorScale>
        <cfvo type="min"/>
        <cfvo type="percentile" val="50"/>
        <cfvo type="max"/>
        <color rgb="FFF8696B"/>
        <color rgb="FFFCFCFF"/>
        <color rgb="FF63BE7B"/>
      </colorScale>
    </cfRule>
  </conditionalFormatting>
  <conditionalFormatting sqref="E2:E9">
    <cfRule type="colorScale" priority="72">
      <colorScale>
        <cfvo type="min"/>
        <cfvo type="percentile" val="50"/>
        <cfvo type="max"/>
        <color rgb="FFF8696B"/>
        <color rgb="FFFCFCFF"/>
        <color rgb="FF63BE7B"/>
      </colorScale>
    </cfRule>
  </conditionalFormatting>
  <conditionalFormatting sqref="E2:E13">
    <cfRule type="colorScale" priority="71">
      <colorScale>
        <cfvo type="min"/>
        <cfvo type="percentile" val="50"/>
        <cfvo type="max"/>
        <color rgb="FFF8696B"/>
        <color rgb="FFFCFCFF"/>
        <color rgb="FF63BE7B"/>
      </colorScale>
    </cfRule>
  </conditionalFormatting>
  <conditionalFormatting sqref="E2:E14">
    <cfRule type="colorScale" priority="70">
      <colorScale>
        <cfvo type="min"/>
        <cfvo type="percentile" val="50"/>
        <cfvo type="max"/>
        <color rgb="FFF8696B"/>
        <color rgb="FFFCFCFF"/>
        <color rgb="FF63BE7B"/>
      </colorScale>
    </cfRule>
  </conditionalFormatting>
  <conditionalFormatting sqref="E2:E15">
    <cfRule type="colorScale" priority="69">
      <colorScale>
        <cfvo type="min"/>
        <cfvo type="percentile" val="50"/>
        <cfvo type="max"/>
        <color rgb="FFF8696B"/>
        <color rgb="FFFCFCFF"/>
        <color rgb="FF63BE7B"/>
      </colorScale>
    </cfRule>
  </conditionalFormatting>
  <conditionalFormatting sqref="E2:E16">
    <cfRule type="colorScale" priority="68">
      <colorScale>
        <cfvo type="min"/>
        <cfvo type="percentile" val="50"/>
        <cfvo type="max"/>
        <color rgb="FFF8696B"/>
        <color rgb="FFFCFCFF"/>
        <color rgb="FF63BE7B"/>
      </colorScale>
    </cfRule>
  </conditionalFormatting>
  <conditionalFormatting sqref="E2:E17">
    <cfRule type="colorScale" priority="67">
      <colorScale>
        <cfvo type="min"/>
        <cfvo type="percentile" val="50"/>
        <cfvo type="max"/>
        <color rgb="FFF8696B"/>
        <color rgb="FFFCFCFF"/>
        <color rgb="FF63BE7B"/>
      </colorScale>
    </cfRule>
  </conditionalFormatting>
  <conditionalFormatting sqref="E2:E19">
    <cfRule type="colorScale" priority="66">
      <colorScale>
        <cfvo type="min"/>
        <cfvo type="percentile" val="50"/>
        <cfvo type="max"/>
        <color rgb="FFF8696B"/>
        <color rgb="FFFCFCFF"/>
        <color rgb="FF63BE7B"/>
      </colorScale>
    </cfRule>
  </conditionalFormatting>
  <conditionalFormatting sqref="E2:E20">
    <cfRule type="colorScale" priority="65">
      <colorScale>
        <cfvo type="min"/>
        <cfvo type="percentile" val="50"/>
        <cfvo type="max"/>
        <color rgb="FFF8696B"/>
        <color rgb="FFFCFCFF"/>
        <color rgb="FF63BE7B"/>
      </colorScale>
    </cfRule>
  </conditionalFormatting>
  <conditionalFormatting sqref="F2:F9">
    <cfRule type="colorScale" priority="64">
      <colorScale>
        <cfvo type="min"/>
        <cfvo type="percentile" val="50"/>
        <cfvo type="max"/>
        <color rgb="FFF8696B"/>
        <color rgb="FFFCFCFF"/>
        <color rgb="FF63BE7B"/>
      </colorScale>
    </cfRule>
  </conditionalFormatting>
  <conditionalFormatting sqref="F2:F13">
    <cfRule type="colorScale" priority="63">
      <colorScale>
        <cfvo type="min"/>
        <cfvo type="percentile" val="50"/>
        <cfvo type="max"/>
        <color rgb="FFF8696B"/>
        <color rgb="FFFCFCFF"/>
        <color rgb="FF63BE7B"/>
      </colorScale>
    </cfRule>
  </conditionalFormatting>
  <conditionalFormatting sqref="F2:F14">
    <cfRule type="colorScale" priority="62">
      <colorScale>
        <cfvo type="min"/>
        <cfvo type="percentile" val="50"/>
        <cfvo type="max"/>
        <color rgb="FFF8696B"/>
        <color rgb="FFFCFCFF"/>
        <color rgb="FF63BE7B"/>
      </colorScale>
    </cfRule>
  </conditionalFormatting>
  <conditionalFormatting sqref="F2:F15">
    <cfRule type="colorScale" priority="61">
      <colorScale>
        <cfvo type="min"/>
        <cfvo type="percentile" val="50"/>
        <cfvo type="max"/>
        <color rgb="FFF8696B"/>
        <color rgb="FFFCFCFF"/>
        <color rgb="FF63BE7B"/>
      </colorScale>
    </cfRule>
  </conditionalFormatting>
  <conditionalFormatting sqref="F2:F16">
    <cfRule type="colorScale" priority="60">
      <colorScale>
        <cfvo type="min"/>
        <cfvo type="percentile" val="50"/>
        <cfvo type="max"/>
        <color rgb="FFF8696B"/>
        <color rgb="FFFCFCFF"/>
        <color rgb="FF63BE7B"/>
      </colorScale>
    </cfRule>
  </conditionalFormatting>
  <conditionalFormatting sqref="F2:F17">
    <cfRule type="colorScale" priority="59">
      <colorScale>
        <cfvo type="min"/>
        <cfvo type="percentile" val="50"/>
        <cfvo type="max"/>
        <color rgb="FFF8696B"/>
        <color rgb="FFFCFCFF"/>
        <color rgb="FF63BE7B"/>
      </colorScale>
    </cfRule>
  </conditionalFormatting>
  <conditionalFormatting sqref="F2:F19">
    <cfRule type="colorScale" priority="58">
      <colorScale>
        <cfvo type="min"/>
        <cfvo type="percentile" val="50"/>
        <cfvo type="max"/>
        <color rgb="FFF8696B"/>
        <color rgb="FFFCFCFF"/>
        <color rgb="FF63BE7B"/>
      </colorScale>
    </cfRule>
  </conditionalFormatting>
  <conditionalFormatting sqref="F2:F20">
    <cfRule type="colorScale" priority="57">
      <colorScale>
        <cfvo type="min"/>
        <cfvo type="percentile" val="50"/>
        <cfvo type="max"/>
        <color rgb="FFF8696B"/>
        <color rgb="FFFCFCFF"/>
        <color rgb="FF63BE7B"/>
      </colorScale>
    </cfRule>
  </conditionalFormatting>
  <conditionalFormatting sqref="G2:G9">
    <cfRule type="colorScale" priority="40">
      <colorScale>
        <cfvo type="min"/>
        <cfvo type="percentile" val="50"/>
        <cfvo type="max"/>
        <color rgb="FFF8696B"/>
        <color rgb="FFFCFCFF"/>
        <color rgb="FF63BE7B"/>
      </colorScale>
    </cfRule>
  </conditionalFormatting>
  <conditionalFormatting sqref="G2:G13">
    <cfRule type="colorScale" priority="39">
      <colorScale>
        <cfvo type="min"/>
        <cfvo type="percentile" val="50"/>
        <cfvo type="max"/>
        <color rgb="FFF8696B"/>
        <color rgb="FFFCFCFF"/>
        <color rgb="FF63BE7B"/>
      </colorScale>
    </cfRule>
  </conditionalFormatting>
  <conditionalFormatting sqref="G2:G14">
    <cfRule type="colorScale" priority="38">
      <colorScale>
        <cfvo type="min"/>
        <cfvo type="percentile" val="50"/>
        <cfvo type="max"/>
        <color rgb="FFF8696B"/>
        <color rgb="FFFCFCFF"/>
        <color rgb="FF63BE7B"/>
      </colorScale>
    </cfRule>
  </conditionalFormatting>
  <conditionalFormatting sqref="G2:G15">
    <cfRule type="colorScale" priority="37">
      <colorScale>
        <cfvo type="min"/>
        <cfvo type="percentile" val="50"/>
        <cfvo type="max"/>
        <color rgb="FFF8696B"/>
        <color rgb="FFFCFCFF"/>
        <color rgb="FF63BE7B"/>
      </colorScale>
    </cfRule>
  </conditionalFormatting>
  <conditionalFormatting sqref="G2:G16">
    <cfRule type="colorScale" priority="36">
      <colorScale>
        <cfvo type="min"/>
        <cfvo type="percentile" val="50"/>
        <cfvo type="max"/>
        <color rgb="FFF8696B"/>
        <color rgb="FFFCFCFF"/>
        <color rgb="FF63BE7B"/>
      </colorScale>
    </cfRule>
  </conditionalFormatting>
  <conditionalFormatting sqref="G2:G17">
    <cfRule type="colorScale" priority="35">
      <colorScale>
        <cfvo type="min"/>
        <cfvo type="percentile" val="50"/>
        <cfvo type="max"/>
        <color rgb="FFF8696B"/>
        <color rgb="FFFCFCFF"/>
        <color rgb="FF63BE7B"/>
      </colorScale>
    </cfRule>
  </conditionalFormatting>
  <conditionalFormatting sqref="G2:G19">
    <cfRule type="colorScale" priority="34">
      <colorScale>
        <cfvo type="min"/>
        <cfvo type="percentile" val="50"/>
        <cfvo type="max"/>
        <color rgb="FFF8696B"/>
        <color rgb="FFFCFCFF"/>
        <color rgb="FF63BE7B"/>
      </colorScale>
    </cfRule>
  </conditionalFormatting>
  <conditionalFormatting sqref="G2:G20">
    <cfRule type="colorScale" priority="33">
      <colorScale>
        <cfvo type="min"/>
        <cfvo type="percentile" val="50"/>
        <cfvo type="max"/>
        <color rgb="FFF8696B"/>
        <color rgb="FFFCFCFF"/>
        <color rgb="FF63BE7B"/>
      </colorScale>
    </cfRule>
  </conditionalFormatting>
  <conditionalFormatting sqref="H2:H9">
    <cfRule type="colorScale" priority="32">
      <colorScale>
        <cfvo type="min"/>
        <cfvo type="percentile" val="50"/>
        <cfvo type="max"/>
        <color rgb="FFF8696B"/>
        <color rgb="FFFCFCFF"/>
        <color rgb="FF63BE7B"/>
      </colorScale>
    </cfRule>
  </conditionalFormatting>
  <conditionalFormatting sqref="H2:H13">
    <cfRule type="colorScale" priority="31">
      <colorScale>
        <cfvo type="min"/>
        <cfvo type="percentile" val="50"/>
        <cfvo type="max"/>
        <color rgb="FFF8696B"/>
        <color rgb="FFFCFCFF"/>
        <color rgb="FF63BE7B"/>
      </colorScale>
    </cfRule>
  </conditionalFormatting>
  <conditionalFormatting sqref="H2:H14">
    <cfRule type="colorScale" priority="30">
      <colorScale>
        <cfvo type="min"/>
        <cfvo type="percentile" val="50"/>
        <cfvo type="max"/>
        <color rgb="FFF8696B"/>
        <color rgb="FFFCFCFF"/>
        <color rgb="FF63BE7B"/>
      </colorScale>
    </cfRule>
  </conditionalFormatting>
  <conditionalFormatting sqref="H2:H15">
    <cfRule type="colorScale" priority="29">
      <colorScale>
        <cfvo type="min"/>
        <cfvo type="percentile" val="50"/>
        <cfvo type="max"/>
        <color rgb="FFF8696B"/>
        <color rgb="FFFCFCFF"/>
        <color rgb="FF63BE7B"/>
      </colorScale>
    </cfRule>
  </conditionalFormatting>
  <conditionalFormatting sqref="H2:H16">
    <cfRule type="colorScale" priority="28">
      <colorScale>
        <cfvo type="min"/>
        <cfvo type="percentile" val="50"/>
        <cfvo type="max"/>
        <color rgb="FFF8696B"/>
        <color rgb="FFFCFCFF"/>
        <color rgb="FF63BE7B"/>
      </colorScale>
    </cfRule>
  </conditionalFormatting>
  <conditionalFormatting sqref="H2:H17">
    <cfRule type="colorScale" priority="27">
      <colorScale>
        <cfvo type="min"/>
        <cfvo type="percentile" val="50"/>
        <cfvo type="max"/>
        <color rgb="FFF8696B"/>
        <color rgb="FFFCFCFF"/>
        <color rgb="FF63BE7B"/>
      </colorScale>
    </cfRule>
  </conditionalFormatting>
  <conditionalFormatting sqref="H2:H19">
    <cfRule type="colorScale" priority="26">
      <colorScale>
        <cfvo type="min"/>
        <cfvo type="percentile" val="50"/>
        <cfvo type="max"/>
        <color rgb="FFF8696B"/>
        <color rgb="FFFCFCFF"/>
        <color rgb="FF63BE7B"/>
      </colorScale>
    </cfRule>
  </conditionalFormatting>
  <conditionalFormatting sqref="H2:H20">
    <cfRule type="colorScale" priority="25">
      <colorScale>
        <cfvo type="min"/>
        <cfvo type="percentile" val="50"/>
        <cfvo type="max"/>
        <color rgb="FFF8696B"/>
        <color rgb="FFFCFCFF"/>
        <color rgb="FF63BE7B"/>
      </colorScale>
    </cfRule>
  </conditionalFormatting>
  <conditionalFormatting sqref="I2:I9">
    <cfRule type="colorScale" priority="24">
      <colorScale>
        <cfvo type="min"/>
        <cfvo type="percentile" val="50"/>
        <cfvo type="max"/>
        <color rgb="FFF8696B"/>
        <color rgb="FFFCFCFF"/>
        <color rgb="FF63BE7B"/>
      </colorScale>
    </cfRule>
  </conditionalFormatting>
  <conditionalFormatting sqref="I2:I13">
    <cfRule type="colorScale" priority="23">
      <colorScale>
        <cfvo type="min"/>
        <cfvo type="percentile" val="50"/>
        <cfvo type="max"/>
        <color rgb="FFF8696B"/>
        <color rgb="FFFCFCFF"/>
        <color rgb="FF63BE7B"/>
      </colorScale>
    </cfRule>
  </conditionalFormatting>
  <conditionalFormatting sqref="I2:I14">
    <cfRule type="colorScale" priority="22">
      <colorScale>
        <cfvo type="min"/>
        <cfvo type="percentile" val="50"/>
        <cfvo type="max"/>
        <color rgb="FFF8696B"/>
        <color rgb="FFFCFCFF"/>
        <color rgb="FF63BE7B"/>
      </colorScale>
    </cfRule>
  </conditionalFormatting>
  <conditionalFormatting sqref="I2:I15">
    <cfRule type="colorScale" priority="21">
      <colorScale>
        <cfvo type="min"/>
        <cfvo type="percentile" val="50"/>
        <cfvo type="max"/>
        <color rgb="FFF8696B"/>
        <color rgb="FFFCFCFF"/>
        <color rgb="FF63BE7B"/>
      </colorScale>
    </cfRule>
  </conditionalFormatting>
  <conditionalFormatting sqref="I2:I16">
    <cfRule type="colorScale" priority="20">
      <colorScale>
        <cfvo type="min"/>
        <cfvo type="percentile" val="50"/>
        <cfvo type="max"/>
        <color rgb="FFF8696B"/>
        <color rgb="FFFCFCFF"/>
        <color rgb="FF63BE7B"/>
      </colorScale>
    </cfRule>
  </conditionalFormatting>
  <conditionalFormatting sqref="I2:I17">
    <cfRule type="colorScale" priority="19">
      <colorScale>
        <cfvo type="min"/>
        <cfvo type="percentile" val="50"/>
        <cfvo type="max"/>
        <color rgb="FFF8696B"/>
        <color rgb="FFFCFCFF"/>
        <color rgb="FF63BE7B"/>
      </colorScale>
    </cfRule>
  </conditionalFormatting>
  <conditionalFormatting sqref="I2:I19">
    <cfRule type="colorScale" priority="18">
      <colorScale>
        <cfvo type="min"/>
        <cfvo type="percentile" val="50"/>
        <cfvo type="max"/>
        <color rgb="FFF8696B"/>
        <color rgb="FFFCFCFF"/>
        <color rgb="FF63BE7B"/>
      </colorScale>
    </cfRule>
  </conditionalFormatting>
  <conditionalFormatting sqref="I2:I20">
    <cfRule type="colorScale" priority="17">
      <colorScale>
        <cfvo type="min"/>
        <cfvo type="percentile" val="50"/>
        <cfvo type="max"/>
        <color rgb="FFF8696B"/>
        <color rgb="FFFCFCFF"/>
        <color rgb="FF63BE7B"/>
      </colorScale>
    </cfRule>
  </conditionalFormatting>
  <conditionalFormatting sqref="J2:J9">
    <cfRule type="colorScale" priority="16">
      <colorScale>
        <cfvo type="min"/>
        <cfvo type="percentile" val="50"/>
        <cfvo type="max"/>
        <color rgb="FFF8696B"/>
        <color rgb="FFFCFCFF"/>
        <color rgb="FF63BE7B"/>
      </colorScale>
    </cfRule>
  </conditionalFormatting>
  <conditionalFormatting sqref="J2:J13">
    <cfRule type="colorScale" priority="15">
      <colorScale>
        <cfvo type="min"/>
        <cfvo type="percentile" val="50"/>
        <cfvo type="max"/>
        <color rgb="FFF8696B"/>
        <color rgb="FFFCFCFF"/>
        <color rgb="FF63BE7B"/>
      </colorScale>
    </cfRule>
  </conditionalFormatting>
  <conditionalFormatting sqref="J2:J14">
    <cfRule type="colorScale" priority="14">
      <colorScale>
        <cfvo type="min"/>
        <cfvo type="percentile" val="50"/>
        <cfvo type="max"/>
        <color rgb="FFF8696B"/>
        <color rgb="FFFCFCFF"/>
        <color rgb="FF63BE7B"/>
      </colorScale>
    </cfRule>
  </conditionalFormatting>
  <conditionalFormatting sqref="J2:J15">
    <cfRule type="colorScale" priority="13">
      <colorScale>
        <cfvo type="min"/>
        <cfvo type="percentile" val="50"/>
        <cfvo type="max"/>
        <color rgb="FFF8696B"/>
        <color rgb="FFFCFCFF"/>
        <color rgb="FF63BE7B"/>
      </colorScale>
    </cfRule>
  </conditionalFormatting>
  <conditionalFormatting sqref="J2:J16">
    <cfRule type="colorScale" priority="12">
      <colorScale>
        <cfvo type="min"/>
        <cfvo type="percentile" val="50"/>
        <cfvo type="max"/>
        <color rgb="FFF8696B"/>
        <color rgb="FFFCFCFF"/>
        <color rgb="FF63BE7B"/>
      </colorScale>
    </cfRule>
  </conditionalFormatting>
  <conditionalFormatting sqref="J2:J17">
    <cfRule type="colorScale" priority="11">
      <colorScale>
        <cfvo type="min"/>
        <cfvo type="percentile" val="50"/>
        <cfvo type="max"/>
        <color rgb="FFF8696B"/>
        <color rgb="FFFCFCFF"/>
        <color rgb="FF63BE7B"/>
      </colorScale>
    </cfRule>
  </conditionalFormatting>
  <conditionalFormatting sqref="J2:J19">
    <cfRule type="colorScale" priority="10">
      <colorScale>
        <cfvo type="min"/>
        <cfvo type="percentile" val="50"/>
        <cfvo type="max"/>
        <color rgb="FFF8696B"/>
        <color rgb="FFFCFCFF"/>
        <color rgb="FF63BE7B"/>
      </colorScale>
    </cfRule>
  </conditionalFormatting>
  <conditionalFormatting sqref="J2:J20">
    <cfRule type="colorScale" priority="9">
      <colorScale>
        <cfvo type="min"/>
        <cfvo type="percentile" val="50"/>
        <cfvo type="max"/>
        <color rgb="FFF8696B"/>
        <color rgb="FFFCFCFF"/>
        <color rgb="FF63BE7B"/>
      </colorScale>
    </cfRule>
  </conditionalFormatting>
  <conditionalFormatting sqref="K2:K9">
    <cfRule type="colorScale" priority="173">
      <colorScale>
        <cfvo type="min"/>
        <cfvo type="percentile" val="50"/>
        <cfvo type="max"/>
        <color rgb="FF63BE7B"/>
        <color rgb="FFFCFCFF"/>
        <color rgb="FFF8696B"/>
      </colorScale>
    </cfRule>
  </conditionalFormatting>
  <conditionalFormatting sqref="K2:K13">
    <cfRule type="colorScale" priority="151">
      <colorScale>
        <cfvo type="min"/>
        <cfvo type="percentile" val="50"/>
        <cfvo type="max"/>
        <color rgb="FF63BE7B"/>
        <color rgb="FFFCFCFF"/>
        <color rgb="FFF8696B"/>
      </colorScale>
    </cfRule>
  </conditionalFormatting>
  <conditionalFormatting sqref="K2:K14">
    <cfRule type="colorScale" priority="138">
      <colorScale>
        <cfvo type="min"/>
        <cfvo type="percentile" val="50"/>
        <cfvo type="max"/>
        <color rgb="FF63BE7B"/>
        <color rgb="FFFCFCFF"/>
        <color rgb="FFF8696B"/>
      </colorScale>
    </cfRule>
  </conditionalFormatting>
  <conditionalFormatting sqref="K2:K15">
    <cfRule type="colorScale" priority="125">
      <colorScale>
        <cfvo type="min"/>
        <cfvo type="percentile" val="50"/>
        <cfvo type="max"/>
        <color rgb="FF63BE7B"/>
        <color rgb="FFFCFCFF"/>
        <color rgb="FFF8696B"/>
      </colorScale>
    </cfRule>
  </conditionalFormatting>
  <conditionalFormatting sqref="K2:K16">
    <cfRule type="colorScale" priority="112">
      <colorScale>
        <cfvo type="min"/>
        <cfvo type="percentile" val="50"/>
        <cfvo type="max"/>
        <color rgb="FF63BE7B"/>
        <color rgb="FFFCFCFF"/>
        <color rgb="FFF8696B"/>
      </colorScale>
    </cfRule>
  </conditionalFormatting>
  <conditionalFormatting sqref="K2:K17">
    <cfRule type="colorScale" priority="99">
      <colorScale>
        <cfvo type="min"/>
        <cfvo type="percentile" val="50"/>
        <cfvo type="max"/>
        <color rgb="FF63BE7B"/>
        <color rgb="FFFCFCFF"/>
        <color rgb="FFF8696B"/>
      </colorScale>
    </cfRule>
  </conditionalFormatting>
  <conditionalFormatting sqref="K2:K19">
    <cfRule type="colorScale" priority="86">
      <colorScale>
        <cfvo type="min"/>
        <cfvo type="percentile" val="50"/>
        <cfvo type="max"/>
        <color rgb="FF63BE7B"/>
        <color rgb="FFFCFCFF"/>
        <color rgb="FFF8696B"/>
      </colorScale>
    </cfRule>
  </conditionalFormatting>
  <conditionalFormatting sqref="K2:K20">
    <cfRule type="colorScale" priority="8">
      <colorScale>
        <cfvo type="min"/>
        <cfvo type="percentile" val="50"/>
        <cfvo type="max"/>
        <color rgb="FF63BE7B"/>
        <color rgb="FFFCFCFF"/>
        <color rgb="FFF8696B"/>
      </colorScale>
    </cfRule>
  </conditionalFormatting>
  <conditionalFormatting sqref="L2:L9">
    <cfRule type="colorScale" priority="172">
      <colorScale>
        <cfvo type="min"/>
        <cfvo type="percentile" val="50"/>
        <cfvo type="max"/>
        <color rgb="FF63BE7B"/>
        <color rgb="FFFCFCFF"/>
        <color rgb="FFF8696B"/>
      </colorScale>
    </cfRule>
  </conditionalFormatting>
  <conditionalFormatting sqref="L2:L13">
    <cfRule type="colorScale" priority="150">
      <colorScale>
        <cfvo type="min"/>
        <cfvo type="percentile" val="50"/>
        <cfvo type="max"/>
        <color rgb="FF63BE7B"/>
        <color rgb="FFFCFCFF"/>
        <color rgb="FFF8696B"/>
      </colorScale>
    </cfRule>
  </conditionalFormatting>
  <conditionalFormatting sqref="L2:L14">
    <cfRule type="colorScale" priority="137">
      <colorScale>
        <cfvo type="min"/>
        <cfvo type="percentile" val="50"/>
        <cfvo type="max"/>
        <color rgb="FF63BE7B"/>
        <color rgb="FFFCFCFF"/>
        <color rgb="FFF8696B"/>
      </colorScale>
    </cfRule>
  </conditionalFormatting>
  <conditionalFormatting sqref="L2:L15">
    <cfRule type="colorScale" priority="124">
      <colorScale>
        <cfvo type="min"/>
        <cfvo type="percentile" val="50"/>
        <cfvo type="max"/>
        <color rgb="FF63BE7B"/>
        <color rgb="FFFCFCFF"/>
        <color rgb="FFF8696B"/>
      </colorScale>
    </cfRule>
  </conditionalFormatting>
  <conditionalFormatting sqref="L2:L16">
    <cfRule type="colorScale" priority="111">
      <colorScale>
        <cfvo type="min"/>
        <cfvo type="percentile" val="50"/>
        <cfvo type="max"/>
        <color rgb="FF63BE7B"/>
        <color rgb="FFFCFCFF"/>
        <color rgb="FFF8696B"/>
      </colorScale>
    </cfRule>
  </conditionalFormatting>
  <conditionalFormatting sqref="L2:L17">
    <cfRule type="colorScale" priority="98">
      <colorScale>
        <cfvo type="min"/>
        <cfvo type="percentile" val="50"/>
        <cfvo type="max"/>
        <color rgb="FF63BE7B"/>
        <color rgb="FFFCFCFF"/>
        <color rgb="FFF8696B"/>
      </colorScale>
    </cfRule>
  </conditionalFormatting>
  <conditionalFormatting sqref="L2:L19">
    <cfRule type="colorScale" priority="85">
      <colorScale>
        <cfvo type="min"/>
        <cfvo type="percentile" val="50"/>
        <cfvo type="max"/>
        <color rgb="FF63BE7B"/>
        <color rgb="FFFCFCFF"/>
        <color rgb="FFF8696B"/>
      </colorScale>
    </cfRule>
  </conditionalFormatting>
  <conditionalFormatting sqref="L2:L20">
    <cfRule type="colorScale" priority="7">
      <colorScale>
        <cfvo type="min"/>
        <cfvo type="percentile" val="50"/>
        <cfvo type="max"/>
        <color rgb="FF63BE7B"/>
        <color rgb="FFFCFCFF"/>
        <color rgb="FFF8696B"/>
      </colorScale>
    </cfRule>
  </conditionalFormatting>
  <conditionalFormatting sqref="M2:M9">
    <cfRule type="colorScale" priority="171">
      <colorScale>
        <cfvo type="min"/>
        <cfvo type="percentile" val="50"/>
        <cfvo type="max"/>
        <color rgb="FFF8696B"/>
        <color rgb="FFFCFCFF"/>
        <color rgb="FF63BE7B"/>
      </colorScale>
    </cfRule>
  </conditionalFormatting>
  <conditionalFormatting sqref="M2:M13">
    <cfRule type="colorScale" priority="149">
      <colorScale>
        <cfvo type="min"/>
        <cfvo type="percentile" val="50"/>
        <cfvo type="max"/>
        <color rgb="FFF8696B"/>
        <color rgb="FFFCFCFF"/>
        <color rgb="FF63BE7B"/>
      </colorScale>
    </cfRule>
  </conditionalFormatting>
  <conditionalFormatting sqref="M2:M14">
    <cfRule type="colorScale" priority="136">
      <colorScale>
        <cfvo type="min"/>
        <cfvo type="percentile" val="50"/>
        <cfvo type="max"/>
        <color rgb="FFF8696B"/>
        <color rgb="FFFCFCFF"/>
        <color rgb="FF63BE7B"/>
      </colorScale>
    </cfRule>
  </conditionalFormatting>
  <conditionalFormatting sqref="M2:M15">
    <cfRule type="colorScale" priority="123">
      <colorScale>
        <cfvo type="min"/>
        <cfvo type="percentile" val="50"/>
        <cfvo type="max"/>
        <color rgb="FFF8696B"/>
        <color rgb="FFFCFCFF"/>
        <color rgb="FF63BE7B"/>
      </colorScale>
    </cfRule>
  </conditionalFormatting>
  <conditionalFormatting sqref="M2:M16">
    <cfRule type="colorScale" priority="110">
      <colorScale>
        <cfvo type="min"/>
        <cfvo type="percentile" val="50"/>
        <cfvo type="max"/>
        <color rgb="FFF8696B"/>
        <color rgb="FFFCFCFF"/>
        <color rgb="FF63BE7B"/>
      </colorScale>
    </cfRule>
  </conditionalFormatting>
  <conditionalFormatting sqref="M2:M17">
    <cfRule type="colorScale" priority="97">
      <colorScale>
        <cfvo type="min"/>
        <cfvo type="percentile" val="50"/>
        <cfvo type="max"/>
        <color rgb="FFF8696B"/>
        <color rgb="FFFCFCFF"/>
        <color rgb="FF63BE7B"/>
      </colorScale>
    </cfRule>
  </conditionalFormatting>
  <conditionalFormatting sqref="M2:M19">
    <cfRule type="colorScale" priority="84">
      <colorScale>
        <cfvo type="min"/>
        <cfvo type="percentile" val="50"/>
        <cfvo type="max"/>
        <color rgb="FFF8696B"/>
        <color rgb="FFFCFCFF"/>
        <color rgb="FF63BE7B"/>
      </colorScale>
    </cfRule>
  </conditionalFormatting>
  <conditionalFormatting sqref="M2:M20">
    <cfRule type="colorScale" priority="6">
      <colorScale>
        <cfvo type="min"/>
        <cfvo type="percentile" val="50"/>
        <cfvo type="max"/>
        <color rgb="FFF8696B"/>
        <color rgb="FFFCFCFF"/>
        <color rgb="FF63BE7B"/>
      </colorScale>
    </cfRule>
  </conditionalFormatting>
  <conditionalFormatting sqref="N2:N9">
    <cfRule type="colorScale" priority="170">
      <colorScale>
        <cfvo type="min"/>
        <cfvo type="percentile" val="50"/>
        <cfvo type="max"/>
        <color rgb="FF63BE7B"/>
        <color rgb="FFFCFCFF"/>
        <color rgb="FFF8696B"/>
      </colorScale>
    </cfRule>
  </conditionalFormatting>
  <conditionalFormatting sqref="N2:N13">
    <cfRule type="colorScale" priority="148">
      <colorScale>
        <cfvo type="min"/>
        <cfvo type="percentile" val="50"/>
        <cfvo type="max"/>
        <color rgb="FF63BE7B"/>
        <color rgb="FFFCFCFF"/>
        <color rgb="FFF8696B"/>
      </colorScale>
    </cfRule>
  </conditionalFormatting>
  <conditionalFormatting sqref="N2:N14">
    <cfRule type="colorScale" priority="135">
      <colorScale>
        <cfvo type="min"/>
        <cfvo type="percentile" val="50"/>
        <cfvo type="max"/>
        <color rgb="FF63BE7B"/>
        <color rgb="FFFCFCFF"/>
        <color rgb="FFF8696B"/>
      </colorScale>
    </cfRule>
  </conditionalFormatting>
  <conditionalFormatting sqref="N2:N15">
    <cfRule type="colorScale" priority="122">
      <colorScale>
        <cfvo type="min"/>
        <cfvo type="percentile" val="50"/>
        <cfvo type="max"/>
        <color rgb="FF63BE7B"/>
        <color rgb="FFFCFCFF"/>
        <color rgb="FFF8696B"/>
      </colorScale>
    </cfRule>
  </conditionalFormatting>
  <conditionalFormatting sqref="N2:N16">
    <cfRule type="colorScale" priority="109">
      <colorScale>
        <cfvo type="min"/>
        <cfvo type="percentile" val="50"/>
        <cfvo type="max"/>
        <color rgb="FF63BE7B"/>
        <color rgb="FFFCFCFF"/>
        <color rgb="FFF8696B"/>
      </colorScale>
    </cfRule>
  </conditionalFormatting>
  <conditionalFormatting sqref="N2:N17">
    <cfRule type="colorScale" priority="96">
      <colorScale>
        <cfvo type="min"/>
        <cfvo type="percentile" val="50"/>
        <cfvo type="max"/>
        <color rgb="FF63BE7B"/>
        <color rgb="FFFCFCFF"/>
        <color rgb="FFF8696B"/>
      </colorScale>
    </cfRule>
  </conditionalFormatting>
  <conditionalFormatting sqref="N2:N19">
    <cfRule type="colorScale" priority="83">
      <colorScale>
        <cfvo type="min"/>
        <cfvo type="percentile" val="50"/>
        <cfvo type="max"/>
        <color rgb="FF63BE7B"/>
        <color rgb="FFFCFCFF"/>
        <color rgb="FFF8696B"/>
      </colorScale>
    </cfRule>
  </conditionalFormatting>
  <conditionalFormatting sqref="N2:N20">
    <cfRule type="colorScale" priority="4">
      <colorScale>
        <cfvo type="min"/>
        <cfvo type="percentile" val="50"/>
        <cfvo type="max"/>
        <color rgb="FF63BE7B"/>
        <color rgb="FFFCFCFF"/>
        <color rgb="FFF8696B"/>
      </colorScale>
    </cfRule>
  </conditionalFormatting>
  <conditionalFormatting sqref="P2:P9">
    <cfRule type="colorScale" priority="48">
      <colorScale>
        <cfvo type="min"/>
        <cfvo type="percentile" val="50"/>
        <cfvo type="max"/>
        <color rgb="FFF8696B"/>
        <color rgb="FFFCFCFF"/>
        <color rgb="FF63BE7B"/>
      </colorScale>
    </cfRule>
  </conditionalFormatting>
  <conditionalFormatting sqref="P2:P13">
    <cfRule type="colorScale" priority="47">
      <colorScale>
        <cfvo type="min"/>
        <cfvo type="percentile" val="50"/>
        <cfvo type="max"/>
        <color rgb="FFF8696B"/>
        <color rgb="FFFCFCFF"/>
        <color rgb="FF63BE7B"/>
      </colorScale>
    </cfRule>
  </conditionalFormatting>
  <conditionalFormatting sqref="P2:P14">
    <cfRule type="colorScale" priority="46">
      <colorScale>
        <cfvo type="min"/>
        <cfvo type="percentile" val="50"/>
        <cfvo type="max"/>
        <color rgb="FFF8696B"/>
        <color rgb="FFFCFCFF"/>
        <color rgb="FF63BE7B"/>
      </colorScale>
    </cfRule>
  </conditionalFormatting>
  <conditionalFormatting sqref="P2:P15">
    <cfRule type="colorScale" priority="45">
      <colorScale>
        <cfvo type="min"/>
        <cfvo type="percentile" val="50"/>
        <cfvo type="max"/>
        <color rgb="FFF8696B"/>
        <color rgb="FFFCFCFF"/>
        <color rgb="FF63BE7B"/>
      </colorScale>
    </cfRule>
  </conditionalFormatting>
  <conditionalFormatting sqref="P2:P16">
    <cfRule type="colorScale" priority="44">
      <colorScale>
        <cfvo type="min"/>
        <cfvo type="percentile" val="50"/>
        <cfvo type="max"/>
        <color rgb="FFF8696B"/>
        <color rgb="FFFCFCFF"/>
        <color rgb="FF63BE7B"/>
      </colorScale>
    </cfRule>
  </conditionalFormatting>
  <conditionalFormatting sqref="P2:P17">
    <cfRule type="colorScale" priority="43">
      <colorScale>
        <cfvo type="min"/>
        <cfvo type="percentile" val="50"/>
        <cfvo type="max"/>
        <color rgb="FFF8696B"/>
        <color rgb="FFFCFCFF"/>
        <color rgb="FF63BE7B"/>
      </colorScale>
    </cfRule>
  </conditionalFormatting>
  <conditionalFormatting sqref="P2:P19">
    <cfRule type="colorScale" priority="42">
      <colorScale>
        <cfvo type="min"/>
        <cfvo type="percentile" val="50"/>
        <cfvo type="max"/>
        <color rgb="FFF8696B"/>
        <color rgb="FFFCFCFF"/>
        <color rgb="FF63BE7B"/>
      </colorScale>
    </cfRule>
  </conditionalFormatting>
  <conditionalFormatting sqref="P2:P20">
    <cfRule type="colorScale" priority="1">
      <colorScale>
        <cfvo type="min"/>
        <cfvo type="percentile" val="50"/>
        <cfvo type="max"/>
        <color rgb="FFF8696B"/>
        <color rgb="FFFCFCFF"/>
        <color rgb="FF63BE7B"/>
      </colorScale>
    </cfRule>
    <cfRule type="colorScale" priority="2">
      <colorScale>
        <cfvo type="min"/>
        <cfvo type="max"/>
        <color rgb="FFFFEF9C"/>
        <color rgb="FF63BE7B"/>
      </colorScale>
    </cfRule>
  </conditionalFormatting>
  <hyperlinks>
    <hyperlink ref="A3" r:id="rId1" display="Financials/MA.xlsx" xr:uid="{CC48F558-B8D3-CB48-A4CF-AA280B060C5F}"/>
    <hyperlink ref="A13" r:id="rId2" display="Financials/SPGI.xlsx" xr:uid="{502BEB64-5708-4A40-857F-4CDF8C8223FE}"/>
    <hyperlink ref="A2" r:id="rId3" display="Hardware/NVDA.xlsx" xr:uid="{1D30FC4B-9818-CC42-9DDC-9EB9A14BED44}"/>
    <hyperlink ref="A14" r:id="rId4" display="Software/AMZN.xlsx" xr:uid="{4F517623-AE84-0342-8C62-135B9412599D}"/>
    <hyperlink ref="A10" r:id="rId5" display="Hardware/ARM.xlsx" xr:uid="{F82DD748-73FC-044F-B732-96E299EF8C3B}"/>
    <hyperlink ref="A5" r:id="rId6" display="Software/GOOGL.xlsx" xr:uid="{080633EC-6154-AE44-AB64-8931559682F9}"/>
    <hyperlink ref="A20" r:id="rId7" display="Hardware/INTC.xlsx" xr:uid="{DF1BB085-A09F-BA4F-8E78-4ED6C6AF8769}"/>
    <hyperlink ref="A4" r:id="rId8" display="Healthcare/NVO.xlsx" xr:uid="{D5BDE6EF-21C4-DC49-87B2-1F3096F6B971}"/>
    <hyperlink ref="A8" r:id="rId9" display="Software/MSFT.xlsx" xr:uid="{F477C4C6-B52A-034E-846E-9DFF38373F1B}"/>
    <hyperlink ref="A7" r:id="rId10" display="Hardware/ASML.xlsx" xr:uid="{776EDF23-5FBE-3541-BCB1-69CDAF94E7DE}"/>
    <hyperlink ref="A6" r:id="rId11" display="Hardware/TSM.xlsx" xr:uid="{D19C5EBC-3D35-3E4C-9746-AE8CCCFD546F}"/>
    <hyperlink ref="A9" r:id="rId12" display="Healthcare/ISRG.xlsx" xr:uid="{1F5772EE-0B75-EF44-8F5F-C5C0325D2503}"/>
    <hyperlink ref="A19" r:id="rId13" display="Defense/LMT.xlsx" xr:uid="{0878F5AA-A6E8-1F47-9D8C-51C6447F461C}"/>
    <hyperlink ref="A18" r:id="rId14" display="Hardware/TSLA.xlsx" xr:uid="{D0AD99AB-E3C1-094E-9221-877DF2B1CFB2}"/>
    <hyperlink ref="A17" r:id="rId15" display="Defense/BA.xlsx" xr:uid="{E64F8DAA-4A75-1C44-AA36-D2DE8D423A24}"/>
    <hyperlink ref="A16" r:id="rId16" display="Software/SHOP.xlsx" xr:uid="{F511972D-2CA1-2D4B-BC7B-C17A8FB8091F}"/>
    <hyperlink ref="A11" r:id="rId17" display="Consumer/RMS.PA.xlsx" xr:uid="{71C9687F-6E91-8248-B4CA-F1D479B2B193}"/>
    <hyperlink ref="A12" r:id="rId18" display="Consumer/MC.PA.xlsx" xr:uid="{86BB3C0E-3429-9E44-B5D4-3A30400DDD9F}"/>
    <hyperlink ref="A15" r:id="rId19" display="Healthcare/BSX.xlsx" xr:uid="{E6DE963A-E57B-AC4A-9B5C-DD5A1C9EF58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103D-E8EE-8B42-B5FB-E785495CAB19}">
  <dimension ref="A1:Q50"/>
  <sheetViews>
    <sheetView zoomScaleNormal="100" workbookViewId="0">
      <pane ySplit="1" topLeftCell="A6" activePane="bottomLeft" state="frozen"/>
      <selection pane="bottomLeft" activeCell="A21" sqref="A21:XFD21"/>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16</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49">
        <v>#VALUE!</v>
      </c>
      <c r="B2" s="12" cm="1">
        <f t="array" aca="1" ref="B2" ca="1">_FV(A2,"Price",TRUE)</f>
        <v>1335.8</v>
      </c>
      <c r="C2" s="5">
        <v>0.18731479919175653</v>
      </c>
      <c r="D2" s="5">
        <v>0.21298423347124767</v>
      </c>
      <c r="E2" s="5">
        <v>0.26071846663936615</v>
      </c>
      <c r="F2" s="5">
        <v>0.21496765011077365</v>
      </c>
      <c r="G2" s="5">
        <v>0.61869618696186957</v>
      </c>
      <c r="H2" s="5">
        <v>0.45499748869914614</v>
      </c>
      <c r="I2" s="5">
        <v>0.94324460070316429</v>
      </c>
      <c r="J2" s="5">
        <v>0.18</v>
      </c>
      <c r="K2" s="7">
        <v>22.067739829231542</v>
      </c>
      <c r="L2" s="7">
        <v>48.50079478971189</v>
      </c>
      <c r="M2" s="8">
        <v>4.2743144880370405E-2</v>
      </c>
      <c r="N2" s="9">
        <v>7.8128215199754578E-3</v>
      </c>
      <c r="O2" s="10" cm="1">
        <f t="array" aca="1" ref="O2" ca="1">_FV(A2,"Market cap",TRUE)</f>
        <v>43326200000</v>
      </c>
      <c r="P2" s="5">
        <f t="shared" ref="P2:P21" si="0">AVERAGE(C2,D2,E2,F2,G2,H2,I2,J2)</f>
        <v>0.38411542822216554</v>
      </c>
      <c r="Q2" s="14" t="str" cm="1">
        <f t="array" aca="1" ref="Q2" ca="1">_FV(A2,"Industry")</f>
        <v>Financial Technology (Fintech) &amp; Infrastructure</v>
      </c>
    </row>
    <row r="3" spans="1:17" ht="34" customHeight="1" x14ac:dyDescent="0.2">
      <c r="A3" s="11" t="e" vm="1">
        <v>#VALUE!</v>
      </c>
      <c r="B3" s="12" cm="1">
        <f t="array" aca="1" ref="B3" ca="1">_FV(A3,"Price",TRUE)</f>
        <v>246.53</v>
      </c>
      <c r="C3" s="5">
        <v>-0.16259200572529686</v>
      </c>
      <c r="D3" s="5">
        <v>0.15137540480137726</v>
      </c>
      <c r="E3" s="5">
        <v>1.0921303896489558</v>
      </c>
      <c r="F3" s="5">
        <v>0.33063189327096498</v>
      </c>
      <c r="G3" s="5">
        <v>0.67742918062747493</v>
      </c>
      <c r="H3" s="5">
        <v>0.10508681084374048</v>
      </c>
      <c r="I3" s="5">
        <v>0.30246725555894</v>
      </c>
      <c r="J3" s="5">
        <v>0.11899999999999999</v>
      </c>
      <c r="K3" s="7">
        <v>11.836700366347651</v>
      </c>
      <c r="L3" s="7">
        <v>26.056979297403235</v>
      </c>
      <c r="M3" s="8">
        <v>3.9825284149840136E-2</v>
      </c>
      <c r="N3" s="9">
        <v>-3.4421395123095465E-2</v>
      </c>
      <c r="O3" s="10" cm="1">
        <f t="array" aca="1" ref="O3" ca="1">_FV(A3,"Market cap",TRUE)</f>
        <v>82402307358</v>
      </c>
      <c r="P3" s="5">
        <f t="shared" si="0"/>
        <v>0.32694111612826959</v>
      </c>
      <c r="Q3" s="14" t="str" cm="1">
        <f t="array" aca="1" ref="Q3" ca="1">_FV(A3,"Industry")</f>
        <v>Software &amp; IT Services</v>
      </c>
    </row>
    <row r="4" spans="1:17" ht="34" customHeight="1" x14ac:dyDescent="0.2">
      <c r="A4" s="11" t="e" vm="2">
        <v>#VALUE!</v>
      </c>
      <c r="B4" s="12" cm="1">
        <f t="array" aca="1" ref="B4" ca="1">_FV(A4,"Price",TRUE)</f>
        <v>177.31</v>
      </c>
      <c r="C4" s="5">
        <v>0.24784563263421333</v>
      </c>
      <c r="D4" s="5">
        <v>7.9100066380837802E-2</v>
      </c>
      <c r="E4" s="5">
        <v>5.6847426838310969E-2</v>
      </c>
      <c r="F4" s="5">
        <v>0.20878526543732595</v>
      </c>
      <c r="G4" s="5">
        <v>0.63133097762073032</v>
      </c>
      <c r="H4" s="5">
        <v>0.32391048292108365</v>
      </c>
      <c r="I4" s="5">
        <v>0.20188457008244995</v>
      </c>
      <c r="J4" s="5">
        <v>0.44869999999999999</v>
      </c>
      <c r="K4" s="7">
        <v>5.0613824175824176</v>
      </c>
      <c r="L4" s="7">
        <v>25.875606741573034</v>
      </c>
      <c r="M4" s="8">
        <v>5.7839386277214799E-2</v>
      </c>
      <c r="N4" s="9">
        <v>-5.6164134263629019E-2</v>
      </c>
      <c r="O4" s="10" cm="1">
        <f t="array" aca="1" ref="O4" ca="1">_FV(A4,"Market cap",TRUE)</f>
        <v>24892799134</v>
      </c>
      <c r="P4" s="5">
        <f t="shared" si="0"/>
        <v>0.27480055273936899</v>
      </c>
      <c r="Q4" s="14" t="str" cm="1">
        <f t="array" aca="1" ref="Q4" ca="1">_FV(A4,"Industry")</f>
        <v>Software &amp; IT Services</v>
      </c>
    </row>
    <row r="5" spans="1:17" ht="34" customHeight="1" x14ac:dyDescent="0.2">
      <c r="A5" s="11" t="e" vm="73">
        <v>#VALUE!</v>
      </c>
      <c r="B5" s="12" cm="1">
        <f t="array" aca="1" ref="B5" ca="1">_FV(A5,"Price",TRUE)</f>
        <v>402.57</v>
      </c>
      <c r="C5" s="5">
        <v>-2.8694855320045343E-2</v>
      </c>
      <c r="D5" s="5">
        <v>0.11161621704678301</v>
      </c>
      <c r="E5" s="5">
        <v>0.10436281512883798</v>
      </c>
      <c r="F5" s="5">
        <v>9.7570764271339483E-2</v>
      </c>
      <c r="G5" s="5">
        <v>0.88917525773195871</v>
      </c>
      <c r="H5" s="5">
        <v>0.42310996563573883</v>
      </c>
      <c r="I5" s="5">
        <v>0.32860824742268041</v>
      </c>
      <c r="J5" s="6">
        <v>0.14599999999999999</v>
      </c>
      <c r="K5" s="7">
        <v>5.4746694429978886</v>
      </c>
      <c r="L5" s="7">
        <v>12.20314553490196</v>
      </c>
      <c r="M5" s="8">
        <v>5.8037109538031657E-2</v>
      </c>
      <c r="N5" s="9">
        <v>1.8830474560159072E-2</v>
      </c>
      <c r="O5" s="10" cm="1">
        <f t="array" aca="1" ref="O5" ca="1">_FV(A5,"Market cap",TRUE)</f>
        <v>17972544416</v>
      </c>
      <c r="P5" s="5">
        <f t="shared" si="0"/>
        <v>0.25896855148966164</v>
      </c>
      <c r="Q5" s="14" t="str" cm="1">
        <f t="array" aca="1" ref="Q5" ca="1">_FV(A5,"Industry")</f>
        <v>Biotechnology &amp; Medical Research</v>
      </c>
    </row>
    <row r="6" spans="1:17" ht="34" customHeight="1" x14ac:dyDescent="0.2">
      <c r="A6" s="11" t="e" vm="54">
        <v>#VALUE!</v>
      </c>
      <c r="B6" s="12" cm="1">
        <f t="array" aca="1" ref="B6" ca="1">_FV(A6,"Price",TRUE)</f>
        <v>2176.7199999999998</v>
      </c>
      <c r="C6" s="5">
        <v>-0.55155767723403581</v>
      </c>
      <c r="D6" s="5">
        <v>0.13457325704461312</v>
      </c>
      <c r="E6" s="5">
        <v>0.24901736031792199</v>
      </c>
      <c r="F6" s="5">
        <v>0.28296439005774526</v>
      </c>
      <c r="G6" s="5">
        <v>0.79458388375165123</v>
      </c>
      <c r="H6" s="5">
        <v>0.28361955085865259</v>
      </c>
      <c r="I6" s="5">
        <v>0.32575957727873184</v>
      </c>
      <c r="J6" s="5">
        <v>0.39500000000000002</v>
      </c>
      <c r="K6" s="7">
        <v>28.733528516336055</v>
      </c>
      <c r="L6" s="7">
        <v>83.051041951096124</v>
      </c>
      <c r="M6" s="8">
        <v>1.463981153589322E-2</v>
      </c>
      <c r="N6" s="9">
        <v>-4.9062710099157227E-2</v>
      </c>
      <c r="O6" s="10" cm="1">
        <f t="array" aca="1" ref="O6" ca="1">_FV(A6,"Market cap",TRUE)</f>
        <v>53369974621</v>
      </c>
      <c r="P6" s="5">
        <f t="shared" si="0"/>
        <v>0.23924504275941003</v>
      </c>
      <c r="Q6" s="14" t="str" cm="1">
        <f t="array" aca="1" ref="Q6" ca="1">_FV(A6,"Industry")</f>
        <v>Software &amp; IT Services</v>
      </c>
    </row>
    <row r="7" spans="1:17" ht="34" customHeight="1" x14ac:dyDescent="0.2">
      <c r="A7" s="11" t="e" vm="3">
        <v>#VALUE!</v>
      </c>
      <c r="B7" s="12" cm="1">
        <f t="array" aca="1" ref="B7" ca="1">_FV(A7,"Price",TRUE)</f>
        <v>147.37</v>
      </c>
      <c r="C7" s="5">
        <v>-0.1718384840016991</v>
      </c>
      <c r="D7" s="5">
        <v>0.10723725050089014</v>
      </c>
      <c r="E7" s="5">
        <v>1.7427845975446644E-2</v>
      </c>
      <c r="F7" s="5">
        <v>0.27858415276381299</v>
      </c>
      <c r="G7" s="5">
        <v>0.82827467984269432</v>
      </c>
      <c r="H7" s="5">
        <v>0.48321064838156702</v>
      </c>
      <c r="I7" s="5">
        <v>0.21246344660683675</v>
      </c>
      <c r="J7" s="5">
        <v>0.14199999999999999</v>
      </c>
      <c r="K7" s="7">
        <v>7.849093620330069</v>
      </c>
      <c r="L7" s="7">
        <v>32.602562879472693</v>
      </c>
      <c r="M7" s="8">
        <v>4.5633189969945295E-2</v>
      </c>
      <c r="N7" s="9">
        <v>2.6375799595088917E-2</v>
      </c>
      <c r="O7" s="10" cm="1">
        <f t="array" aca="1" ref="O7" ca="1">_FV(A7,"Market cap",TRUE)</f>
        <v>93200251195</v>
      </c>
      <c r="P7" s="5">
        <f t="shared" si="0"/>
        <v>0.23716994250869358</v>
      </c>
      <c r="Q7" s="14" t="str" cm="1">
        <f t="array" aca="1" ref="Q7" ca="1">_FV(A7,"Industry")</f>
        <v>Software &amp; IT Services</v>
      </c>
    </row>
    <row r="8" spans="1:17" ht="34" customHeight="1" x14ac:dyDescent="0.2">
      <c r="A8" s="11" t="e" vm="4">
        <v>#VALUE!</v>
      </c>
      <c r="B8" s="12" cm="1">
        <f t="array" aca="1" ref="B8" ca="1">_FV(A8,"Price",TRUE)</f>
        <v>301.72000000000003</v>
      </c>
      <c r="C8" s="5">
        <v>-0.52435996752345304</v>
      </c>
      <c r="D8" s="5">
        <v>0.13602765876587025</v>
      </c>
      <c r="E8" s="5">
        <v>0.1430362619441149</v>
      </c>
      <c r="F8" s="5">
        <v>0.16614198651371803</v>
      </c>
      <c r="G8" s="5">
        <v>0.89364303178484106</v>
      </c>
      <c r="H8" s="5">
        <v>0.35010799136069115</v>
      </c>
      <c r="I8" s="5">
        <v>0.37386609071274296</v>
      </c>
      <c r="J8" s="5">
        <v>0.316</v>
      </c>
      <c r="K8" s="7">
        <v>17.250135686825054</v>
      </c>
      <c r="L8" s="7">
        <v>49.270899586674894</v>
      </c>
      <c r="M8" s="8">
        <v>2.1673226083565623E-2</v>
      </c>
      <c r="N8" s="9">
        <v>-8.1929990336103344E-3</v>
      </c>
      <c r="O8" s="10" cm="1">
        <f t="array" aca="1" ref="O8" ca="1">_FV(A8,"Market cap",TRUE)</f>
        <v>82750632360</v>
      </c>
      <c r="P8" s="5">
        <f t="shared" si="0"/>
        <v>0.23180788169481564</v>
      </c>
      <c r="Q8" s="14" t="str" cm="1">
        <f t="array" aca="1" ref="Q8" ca="1">_FV(A8,"Industry")</f>
        <v>Software &amp; IT Services</v>
      </c>
    </row>
    <row r="9" spans="1:17" ht="34" customHeight="1" x14ac:dyDescent="0.2">
      <c r="A9" s="11" t="e" vm="7">
        <v>#VALUE!</v>
      </c>
      <c r="B9" s="12" cm="1">
        <f t="array" aca="1" ref="B9" ca="1">_FV(A9,"Price",TRUE)</f>
        <v>3175.6145000000001</v>
      </c>
      <c r="C9" s="5">
        <v>2.7172539988610689E-2</v>
      </c>
      <c r="D9" s="5">
        <v>0.18366015628253668</v>
      </c>
      <c r="E9" s="5">
        <v>0.21340306124024205</v>
      </c>
      <c r="F9" s="5">
        <v>0.24902524744183124</v>
      </c>
      <c r="G9" s="5">
        <v>0.35042226715832042</v>
      </c>
      <c r="H9" s="5">
        <v>6.7205899845366956E-2</v>
      </c>
      <c r="I9" s="5">
        <v>0.26061615320566195</v>
      </c>
      <c r="J9" s="5">
        <v>0.35199999999999998</v>
      </c>
      <c r="K9" s="7">
        <v>8.8973754185542635</v>
      </c>
      <c r="L9" s="7">
        <v>60.390340909090909</v>
      </c>
      <c r="M9" s="8">
        <v>2.914417622873474E-2</v>
      </c>
      <c r="N9" s="9">
        <v>0</v>
      </c>
      <c r="O9" s="10" cm="1">
        <f t="array" aca="1" ref="O9" ca="1">_FV(A9,"Market cap",TRUE)</f>
        <v>92077200000</v>
      </c>
      <c r="P9" s="5">
        <f t="shared" si="0"/>
        <v>0.21293816564532125</v>
      </c>
      <c r="Q9" s="14" t="str" cm="1">
        <f t="array" aca="1" ref="Q9" ca="1">_FV(A9,"Industry")</f>
        <v>Software &amp; IT Services</v>
      </c>
    </row>
    <row r="10" spans="1:17" ht="34" customHeight="1" x14ac:dyDescent="0.2">
      <c r="A10" s="11" t="e" vm="55">
        <v>#VALUE!</v>
      </c>
      <c r="B10" s="12" cm="1">
        <f t="array" aca="1" ref="B10" ca="1">_FV(A10,"Price",TRUE)</f>
        <v>129.85</v>
      </c>
      <c r="C10" s="5">
        <v>-0.54554981586715023</v>
      </c>
      <c r="D10" s="5">
        <v>0.12916781755828416</v>
      </c>
      <c r="E10" s="5">
        <v>0.29284949848571695</v>
      </c>
      <c r="F10" s="5">
        <v>9.4569010647277935E-2</v>
      </c>
      <c r="G10" s="5">
        <v>0.94245142002989535</v>
      </c>
      <c r="H10" s="5">
        <v>0.27234678624813152</v>
      </c>
      <c r="I10" s="5">
        <v>0.36771300448430494</v>
      </c>
      <c r="J10" s="6">
        <v>6.9000000000000006E-2</v>
      </c>
      <c r="K10" s="7">
        <v>17.027352941176471</v>
      </c>
      <c r="L10" s="7">
        <v>42.026029629629633</v>
      </c>
      <c r="M10" s="8">
        <v>1.9247330666673248E-2</v>
      </c>
      <c r="N10" s="9">
        <v>-3.4421395123095465E-2</v>
      </c>
      <c r="O10" s="10" cm="1">
        <f t="array" aca="1" ref="O10" ca="1">_FV(A10,"Market cap",TRUE)</f>
        <v>27679085700</v>
      </c>
      <c r="P10" s="5">
        <f t="shared" si="0"/>
        <v>0.20281846519830757</v>
      </c>
      <c r="Q10" s="14" t="str" cm="1">
        <f t="array" aca="1" ref="Q10" ca="1">_FV(A10,"Industry")</f>
        <v>Investment Banking &amp; Investment Services</v>
      </c>
    </row>
    <row r="11" spans="1:17" ht="34" customHeight="1" x14ac:dyDescent="0.2">
      <c r="A11" s="11" t="e" vm="10">
        <v>#VALUE!</v>
      </c>
      <c r="B11" s="12" cm="1">
        <f t="array" aca="1" ref="B11" ca="1">_FV(A11,"Price",TRUE)</f>
        <v>330.78</v>
      </c>
      <c r="C11" s="5">
        <v>-0.67153079970788765</v>
      </c>
      <c r="D11" s="5">
        <v>0.25462214682484519</v>
      </c>
      <c r="E11" s="5">
        <v>0.29483859800965134</v>
      </c>
      <c r="F11" s="5">
        <v>0.27455603467408651</v>
      </c>
      <c r="G11" s="5">
        <v>0.75261780104712039</v>
      </c>
      <c r="H11" s="5">
        <v>0.23434291581108829</v>
      </c>
      <c r="I11" s="5">
        <v>0.23100616016427106</v>
      </c>
      <c r="J11" s="5">
        <v>0.36599999999999999</v>
      </c>
      <c r="K11" s="7">
        <v>18.804768591375769</v>
      </c>
      <c r="L11" s="7">
        <v>80.244664219058052</v>
      </c>
      <c r="M11" s="8">
        <v>1.2284445779897282E-2</v>
      </c>
      <c r="N11" s="9">
        <v>2.7569677873846565E-2</v>
      </c>
      <c r="O11" s="10" cm="1">
        <f t="array" aca="1" ref="O11" ca="1">_FV(A11,"Market cap",TRUE)</f>
        <v>81082910592</v>
      </c>
      <c r="P11" s="5">
        <f t="shared" si="0"/>
        <v>0.21705660710289687</v>
      </c>
      <c r="Q11" s="14" t="str" cm="1">
        <f t="array" aca="1" ref="Q11" ca="1">_FV(A11,"Industry")</f>
        <v>Software &amp; IT Services</v>
      </c>
    </row>
    <row r="12" spans="1:17" ht="34" customHeight="1" x14ac:dyDescent="0.2">
      <c r="A12" s="11" t="e" vm="58">
        <v>#VALUE!</v>
      </c>
      <c r="B12" s="12" cm="1">
        <f t="array" aca="1" ref="B12" ca="1">_FV(A12,"Price",TRUE)</f>
        <v>465.62</v>
      </c>
      <c r="C12" s="5">
        <v>-0.62172870215646414</v>
      </c>
      <c r="D12" s="5">
        <v>8.5449448265435365E-2</v>
      </c>
      <c r="E12" s="5">
        <v>0.13995523210207045</v>
      </c>
      <c r="F12" s="5">
        <v>8.5451558398313449E-2</v>
      </c>
      <c r="G12" s="5">
        <v>0.71501014198782964</v>
      </c>
      <c r="H12" s="5">
        <v>0.27163624070317782</v>
      </c>
      <c r="I12" s="5">
        <v>0.35463150777552399</v>
      </c>
      <c r="J12" s="5">
        <v>0.16300000000000001</v>
      </c>
      <c r="K12" s="7">
        <v>12.462892857142856</v>
      </c>
      <c r="L12" s="7">
        <v>40.576860465116276</v>
      </c>
      <c r="M12" s="8">
        <v>2.7283373595712222E-2</v>
      </c>
      <c r="N12" s="9">
        <v>0</v>
      </c>
      <c r="O12" s="10" cm="1">
        <f t="array" aca="1" ref="O12" ca="1">_FV(A12,"Market cap",TRUE)</f>
        <v>84370344000</v>
      </c>
      <c r="P12" s="5">
        <f t="shared" si="0"/>
        <v>0.14917567838448584</v>
      </c>
      <c r="Q12" s="14" t="str" cm="1">
        <f t="array" aca="1" ref="Q12" ca="1">_FV(A12,"Industry")</f>
        <v>Professional &amp; Commercial Services</v>
      </c>
    </row>
    <row r="13" spans="1:17" ht="34" customHeight="1" x14ac:dyDescent="0.2">
      <c r="A13" s="11" t="e" vm="13">
        <v>#VALUE!</v>
      </c>
      <c r="B13" s="12" cm="1">
        <f t="array" aca="1" ref="B13" ca="1">_FV(A13,"Price",TRUE)</f>
        <v>294.12</v>
      </c>
      <c r="C13" s="5">
        <v>-0.64733595120680476</v>
      </c>
      <c r="D13" s="5">
        <v>0.19442148531031861</v>
      </c>
      <c r="E13" s="5">
        <v>0.56155582674464977</v>
      </c>
      <c r="F13" s="5">
        <v>0.47519390467664568</v>
      </c>
      <c r="G13" s="5">
        <v>0.74806892453951279</v>
      </c>
      <c r="H13" s="5">
        <v>-0.10493166963755199</v>
      </c>
      <c r="I13" s="5">
        <v>-0.16577540106951871</v>
      </c>
      <c r="J13" s="5">
        <v>-9.4E-2</v>
      </c>
      <c r="K13" s="7">
        <v>10.250104948105864</v>
      </c>
      <c r="L13" s="7">
        <v>95.883263276699026</v>
      </c>
      <c r="M13" s="8">
        <v>8.1510930202996212E-3</v>
      </c>
      <c r="N13" s="9">
        <v>6.2441786403733733E-2</v>
      </c>
      <c r="O13" s="10" cm="1">
        <f t="array" aca="1" ref="O13" ca="1">_FV(A13,"Market cap",TRUE)</f>
        <v>21726482634</v>
      </c>
      <c r="P13" s="5">
        <f t="shared" si="0"/>
        <v>0.12089963991965645</v>
      </c>
      <c r="Q13" s="14" t="str" cm="1">
        <f t="array" aca="1" ref="Q13" ca="1">_FV(A13,"Industry")</f>
        <v>Software &amp; IT Services</v>
      </c>
    </row>
    <row r="14" spans="1:17" ht="34" customHeight="1" x14ac:dyDescent="0.2">
      <c r="A14" s="11" t="e" vm="60">
        <v>#VALUE!</v>
      </c>
      <c r="B14" s="12" cm="1">
        <f t="array" aca="1" ref="B14" ca="1">_FV(A14,"Price",TRUE)</f>
        <v>1329.39</v>
      </c>
      <c r="C14" s="5">
        <v>-0.57115232391858106</v>
      </c>
      <c r="D14" s="5">
        <v>9.0350322004959654E-2</v>
      </c>
      <c r="E14" s="5">
        <v>0.15523094255660963</v>
      </c>
      <c r="F14" s="5">
        <v>9.579102538191625E-2</v>
      </c>
      <c r="G14" s="5">
        <v>0.5834472285497343</v>
      </c>
      <c r="H14" s="5">
        <v>0.19134396355353075</v>
      </c>
      <c r="I14" s="5">
        <v>0.32528473804100227</v>
      </c>
      <c r="J14" s="5">
        <v>7.2999999999999995E-2</v>
      </c>
      <c r="K14" s="7">
        <v>9.4670276569122098</v>
      </c>
      <c r="L14" s="7">
        <v>38.848134194616975</v>
      </c>
      <c r="M14" s="8">
        <v>3.8998278382615409E-2</v>
      </c>
      <c r="N14" s="9">
        <v>6.0934848416180536E-3</v>
      </c>
      <c r="O14" s="10" cm="1">
        <f t="array" aca="1" ref="O14" ca="1">_FV(A14,"Market cap",TRUE)</f>
        <v>74593920752</v>
      </c>
      <c r="P14" s="5">
        <f t="shared" si="0"/>
        <v>0.11791198702114647</v>
      </c>
      <c r="Q14" s="14" t="str" cm="1">
        <f t="array" aca="1" ref="Q14" ca="1">_FV(A14,"Industry")</f>
        <v>Aerospace &amp; Defense</v>
      </c>
    </row>
    <row r="15" spans="1:17" ht="34" customHeight="1" x14ac:dyDescent="0.2">
      <c r="A15" s="11" t="e" vm="59">
        <v>#VALUE!</v>
      </c>
      <c r="B15" s="12" cm="1">
        <f t="array" aca="1" ref="B15" ca="1">_FV(A15,"Price",TRUE)</f>
        <v>159.82</v>
      </c>
      <c r="C15" s="5">
        <v>-7.3783368811309424E-2</v>
      </c>
      <c r="D15" s="5">
        <v>-8.5820081078978233E-2</v>
      </c>
      <c r="E15" s="5">
        <v>0.10267804405401978</v>
      </c>
      <c r="F15" s="5">
        <v>5.1782324556016966E-2</v>
      </c>
      <c r="G15" s="5">
        <v>0.27817430503380919</v>
      </c>
      <c r="H15" s="5">
        <v>1.1958333333333333</v>
      </c>
      <c r="I15" s="5">
        <v>0.83986111111111106</v>
      </c>
      <c r="J15" s="5">
        <v>0.14899999999999999</v>
      </c>
      <c r="K15" s="7">
        <v>23.615102787222224</v>
      </c>
      <c r="L15" s="7">
        <v>19.747821146109175</v>
      </c>
      <c r="M15" s="8">
        <v>3.5564575715738463E-2</v>
      </c>
      <c r="N15" s="9">
        <v>-2.737491991379811E-3</v>
      </c>
      <c r="O15" s="10" cm="1">
        <f t="array" aca="1" ref="O15" ca="1">_FV(A15,"Market cap",TRUE)</f>
        <v>91022955844</v>
      </c>
      <c r="P15" s="5">
        <f t="shared" si="0"/>
        <v>0.30721570852475033</v>
      </c>
      <c r="Q15" s="14" t="str" cm="1">
        <f t="array" aca="1" ref="Q15" ca="1">_FV(A15,"Industry")</f>
        <v>Investment Banking &amp; Investment Services</v>
      </c>
    </row>
    <row r="16" spans="1:17" ht="34" customHeight="1" x14ac:dyDescent="0.2">
      <c r="A16" s="11" t="e" vm="39">
        <v>#VALUE!</v>
      </c>
      <c r="B16" s="12" cm="1">
        <f t="array" aca="1" ref="B16" ca="1">_FV(A16,"Price",TRUE)</f>
        <v>58.21</v>
      </c>
      <c r="C16" s="5">
        <v>-0.65648296326803346</v>
      </c>
      <c r="D16" s="5">
        <v>0.14087051666769343</v>
      </c>
      <c r="E16" s="5">
        <v>0.19697572932143612</v>
      </c>
      <c r="F16" s="5">
        <v>0.21219971480820324</v>
      </c>
      <c r="G16" s="5">
        <v>0.4067058346839546</v>
      </c>
      <c r="H16" s="5">
        <v>0.1244935170178282</v>
      </c>
      <c r="I16" s="5">
        <v>0.10494327390599675</v>
      </c>
      <c r="J16" s="5">
        <v>0.186</v>
      </c>
      <c r="K16" s="7">
        <v>7.2141284037765816</v>
      </c>
      <c r="L16" s="7">
        <v>54.760694708640322</v>
      </c>
      <c r="M16" s="8">
        <v>1.5081145147237551E-2</v>
      </c>
      <c r="N16" s="9">
        <v>-6.4360043236213098E-3</v>
      </c>
      <c r="O16" s="10" cm="1">
        <f t="array" aca="1" ref="O16" ca="1">_FV(A16,"Market cap",TRUE)</f>
        <v>79316538530</v>
      </c>
      <c r="P16" s="5">
        <f t="shared" si="0"/>
        <v>8.9463202892134858E-2</v>
      </c>
      <c r="Q16" s="14" t="str" cm="1">
        <f t="array" aca="1" ref="Q16" ca="1">_FV(A16,"Industry")</f>
        <v>Hotels &amp; Entertainment Services</v>
      </c>
    </row>
    <row r="17" spans="1:17" ht="34" customHeight="1" x14ac:dyDescent="0.2">
      <c r="A17" s="11" t="e" vm="38">
        <v>#VALUE!</v>
      </c>
      <c r="B17" s="12" cm="1">
        <f t="array" aca="1" ref="B17" ca="1">_FV(A17,"Price",TRUE)</f>
        <v>452.66</v>
      </c>
      <c r="C17" s="5">
        <v>-0.75698719782715906</v>
      </c>
      <c r="D17" s="5">
        <v>7.4221141430941356E-2</v>
      </c>
      <c r="E17" s="5">
        <v>0.10848148444570564</v>
      </c>
      <c r="F17" s="5">
        <v>0.12212528428903262</v>
      </c>
      <c r="G17" s="5">
        <v>0.49825519648004857</v>
      </c>
      <c r="H17" s="5">
        <v>0.20967986648460021</v>
      </c>
      <c r="I17" s="5">
        <v>0.17357001972386588</v>
      </c>
      <c r="J17" s="5">
        <v>0.24099999999999999</v>
      </c>
      <c r="K17" s="7">
        <v>11.699277354382145</v>
      </c>
      <c r="L17" s="7">
        <v>53.196961633663364</v>
      </c>
      <c r="M17" s="8">
        <v>1.3877532693338284E-2</v>
      </c>
      <c r="N17" s="9">
        <v>-7.8190763254269244E-3</v>
      </c>
      <c r="O17" s="10" cm="1">
        <f t="array" aca="1" ref="O17" ca="1">_FV(A17,"Market cap",TRUE)</f>
        <v>79082000000</v>
      </c>
      <c r="P17" s="5">
        <f t="shared" si="0"/>
        <v>8.3793224378379397E-2</v>
      </c>
      <c r="Q17" s="14" t="str" cm="1">
        <f t="array" aca="1" ref="Q17" ca="1">_FV(A17,"Industry")</f>
        <v>Automobiles &amp; Auto Parts</v>
      </c>
    </row>
    <row r="18" spans="1:17" ht="34" customHeight="1" x14ac:dyDescent="0.2">
      <c r="A18" s="11" t="e" vm="62">
        <v>#VALUE!</v>
      </c>
      <c r="B18" s="12" cm="1">
        <f t="array" aca="1" ref="B18" ca="1">_FV(A18,"Price",TRUE)</f>
        <v>53.58</v>
      </c>
      <c r="C18" s="5">
        <v>-0.73344398923377674</v>
      </c>
      <c r="D18" s="5">
        <v>6.02638660363203E-2</v>
      </c>
      <c r="E18" s="5">
        <v>0.26948605564134132</v>
      </c>
      <c r="F18" s="5">
        <v>0.4369863137608988</v>
      </c>
      <c r="G18" s="5">
        <v>0.30209933435739889</v>
      </c>
      <c r="H18" s="5">
        <v>0.13978494623655913</v>
      </c>
      <c r="I18" s="5">
        <v>6.9124423963133647E-2</v>
      </c>
      <c r="J18" s="5">
        <v>8.3000000000000004E-2</v>
      </c>
      <c r="K18" s="7">
        <v>14.726509769094138</v>
      </c>
      <c r="L18" s="7">
        <v>108.02638436482084</v>
      </c>
      <c r="M18" s="8">
        <v>9.8299064349703438E-3</v>
      </c>
      <c r="N18" s="9">
        <v>1.3715184625683477E-2</v>
      </c>
      <c r="O18" s="10" cm="1">
        <f t="array" aca="1" ref="O18" ca="1">_FV(A18,"Market cap",TRUE)</f>
        <v>31061950000</v>
      </c>
      <c r="P18" s="5">
        <f t="shared" si="0"/>
        <v>7.8412618845234414E-2</v>
      </c>
      <c r="Q18" s="14" t="str" cm="1">
        <f t="array" aca="1" ref="Q18" ca="1">_FV(A18,"Industry")</f>
        <v>Uranium</v>
      </c>
    </row>
    <row r="19" spans="1:17" ht="34" customHeight="1" x14ac:dyDescent="0.2">
      <c r="A19" s="11" t="e" vm="66">
        <v>#VALUE!</v>
      </c>
      <c r="B19" s="12" cm="1">
        <f t="array" aca="1" ref="B19" ca="1">_FV(A19,"Price",TRUE)</f>
        <v>111.22</v>
      </c>
      <c r="C19" s="5">
        <v>-0.55024243014610685</v>
      </c>
      <c r="D19" s="5">
        <v>0.10591688763837914</v>
      </c>
      <c r="E19" s="5">
        <v>0.17593074659074959</v>
      </c>
      <c r="F19" s="5">
        <v>0.15568742757601595</v>
      </c>
      <c r="G19" s="5">
        <v>0.27936746987951805</v>
      </c>
      <c r="H19" s="5">
        <v>0.11490963855421686</v>
      </c>
      <c r="I19" s="5">
        <v>0.10120481927710843</v>
      </c>
      <c r="J19" s="5">
        <v>0.111</v>
      </c>
      <c r="K19" s="7">
        <v>5.5357311417460107</v>
      </c>
      <c r="L19" s="7">
        <v>38.870006708097925</v>
      </c>
      <c r="M19" s="8">
        <v>2.4176387556944488E-2</v>
      </c>
      <c r="N19" s="9">
        <v>-1.7065230758352496E-2</v>
      </c>
      <c r="O19" s="10" cm="1">
        <f t="array" aca="1" ref="O19" ca="1">_FV(A19,"Market cap",TRUE)</f>
        <v>45394064852</v>
      </c>
      <c r="P19" s="5">
        <f t="shared" si="0"/>
        <v>6.1721819921235148E-2</v>
      </c>
      <c r="Q19" s="14" t="str" cm="1">
        <f t="array" aca="1" ref="Q19" ca="1">_FV(A19,"Industry")</f>
        <v>Aerospace &amp; Defense</v>
      </c>
    </row>
    <row r="20" spans="1:17" ht="34" customHeight="1" x14ac:dyDescent="0.2">
      <c r="A20" s="11" t="e" vm="67">
        <v>#VALUE!</v>
      </c>
      <c r="B20" s="12" cm="1">
        <f t="array" aca="1" ref="B20" ca="1">_FV(A20,"Price",TRUE)</f>
        <v>253.11</v>
      </c>
      <c r="C20" s="5">
        <v>-0.74098689128018369</v>
      </c>
      <c r="D20" s="5">
        <v>0.12802166048164482</v>
      </c>
      <c r="E20" s="5">
        <v>0.13967441256212521</v>
      </c>
      <c r="F20" s="5">
        <v>0.20620845384776976</v>
      </c>
      <c r="G20" s="5">
        <v>0.38847708894878707</v>
      </c>
      <c r="H20" s="5">
        <v>0.13611859838274934</v>
      </c>
      <c r="I20" s="5">
        <v>5.6266846361185986E-2</v>
      </c>
      <c r="J20" s="5">
        <v>0.112</v>
      </c>
      <c r="K20" s="7">
        <v>7.7094639175257731</v>
      </c>
      <c r="L20" s="7">
        <v>58.423281250000002</v>
      </c>
      <c r="M20" s="8">
        <v>1.6915880601964649E-2</v>
      </c>
      <c r="N20" s="9">
        <v>8.094036405009275E-3</v>
      </c>
      <c r="O20" s="10" cm="1">
        <f t="array" aca="1" ref="O20" ca="1">_FV(A20,"Market cap",TRUE)</f>
        <v>31339770000</v>
      </c>
      <c r="P20" s="5">
        <f t="shared" si="0"/>
        <v>5.3222521163009802E-2</v>
      </c>
      <c r="Q20" s="14" t="str" cm="1">
        <f t="array" aca="1" ref="Q20" ca="1">_FV(A20,"Industry")</f>
        <v>Aerospace &amp; Defense</v>
      </c>
    </row>
    <row r="21" spans="1:17" ht="34" customHeight="1" x14ac:dyDescent="0.2">
      <c r="A21" s="11" t="e" vm="69">
        <v>#VALUE!</v>
      </c>
      <c r="B21" s="12" cm="1">
        <f t="array" aca="1" ref="B21" ca="1">_FV(A21,"Price",TRUE)</f>
        <v>377.27</v>
      </c>
      <c r="C21" s="5">
        <v>-0.53165944672956256</v>
      </c>
      <c r="D21" s="5">
        <v>5.3551609114593557E-2</v>
      </c>
      <c r="E21" s="5">
        <v>6.5971476956470487E-2</v>
      </c>
      <c r="F21" s="5">
        <v>6.0458155118145451E-2</v>
      </c>
      <c r="G21" s="5">
        <v>0.3750439367311072</v>
      </c>
      <c r="H21" s="5">
        <v>0.12478031634446397</v>
      </c>
      <c r="I21" s="5">
        <v>0.1539543057996485</v>
      </c>
      <c r="J21" s="6">
        <v>0.112</v>
      </c>
      <c r="K21" s="7">
        <v>4.4852035506723515</v>
      </c>
      <c r="L21" s="7">
        <v>33.600456083538084</v>
      </c>
      <c r="M21" s="8">
        <v>3.1004610151093664E-2</v>
      </c>
      <c r="N21" s="9">
        <v>-2.6667884524169277E-2</v>
      </c>
      <c r="O21" s="10" cm="1">
        <f t="array" aca="1" ref="O21" ca="1">_FV(A21,"Market cap",TRUE)</f>
        <v>14316709868</v>
      </c>
      <c r="P21" s="5">
        <f t="shared" si="0"/>
        <v>5.1762544166858326E-2</v>
      </c>
      <c r="Q21" s="14" t="str" cm="1">
        <f t="array" aca="1" ref="Q21" ca="1">_FV(A21,"Industry")</f>
        <v>Aerospace &amp; Defense</v>
      </c>
    </row>
    <row r="22" spans="1:17" ht="34" customHeight="1" x14ac:dyDescent="0.2">
      <c r="A22" s="11"/>
      <c r="B22" s="12"/>
      <c r="J22" s="6"/>
      <c r="M22" s="8"/>
      <c r="O22" s="10"/>
      <c r="P22" s="6"/>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row r="30" spans="1:17" ht="34" customHeight="1" x14ac:dyDescent="0.2">
      <c r="A30" s="11"/>
      <c r="B30" s="12"/>
      <c r="J30" s="6"/>
      <c r="M30" s="8"/>
      <c r="O30" s="10"/>
      <c r="P30" s="6"/>
    </row>
    <row r="31" spans="1:17" ht="34" customHeight="1" x14ac:dyDescent="0.2">
      <c r="A31" s="11"/>
      <c r="B31" s="12"/>
      <c r="J31" s="6"/>
      <c r="M31" s="8"/>
      <c r="O31" s="10"/>
      <c r="P31" s="6"/>
    </row>
    <row r="32" spans="1:17"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row r="37" spans="1:16" ht="34" customHeight="1" x14ac:dyDescent="0.2">
      <c r="A37" s="11"/>
      <c r="B37" s="12"/>
      <c r="J37" s="6"/>
      <c r="M37" s="8"/>
      <c r="O37" s="10"/>
      <c r="P37" s="6"/>
    </row>
    <row r="38" spans="1:16" ht="34" customHeight="1" x14ac:dyDescent="0.2">
      <c r="A38" s="11"/>
      <c r="B38" s="12"/>
      <c r="J38" s="6"/>
      <c r="M38" s="8"/>
      <c r="O38" s="10"/>
      <c r="P38" s="6"/>
    </row>
    <row r="39" spans="1:16" ht="34" customHeight="1" x14ac:dyDescent="0.2">
      <c r="A39" s="11"/>
      <c r="B39" s="12"/>
      <c r="J39" s="6"/>
      <c r="M39" s="8"/>
      <c r="O39" s="10"/>
      <c r="P39" s="6"/>
    </row>
    <row r="40" spans="1:16" ht="34" customHeight="1" x14ac:dyDescent="0.2">
      <c r="A40" s="11"/>
      <c r="B40" s="12"/>
      <c r="J40" s="6"/>
      <c r="M40" s="8"/>
      <c r="O40" s="10"/>
      <c r="P40" s="6"/>
    </row>
    <row r="41" spans="1:16" ht="34" customHeight="1" x14ac:dyDescent="0.2">
      <c r="A41" s="11"/>
      <c r="B41" s="12"/>
      <c r="J41" s="6"/>
      <c r="M41" s="8"/>
      <c r="O41" s="10"/>
      <c r="P41" s="6"/>
    </row>
    <row r="42" spans="1:16" ht="34" customHeight="1" x14ac:dyDescent="0.2">
      <c r="A42" s="11"/>
      <c r="B42" s="12"/>
      <c r="J42" s="6"/>
      <c r="M42" s="8"/>
      <c r="O42" s="10"/>
      <c r="P42" s="6"/>
    </row>
    <row r="43" spans="1:16" ht="34" customHeight="1" x14ac:dyDescent="0.2">
      <c r="A43" s="11"/>
      <c r="B43" s="12"/>
      <c r="J43" s="6"/>
      <c r="M43" s="8"/>
      <c r="O43" s="10"/>
      <c r="P43" s="6"/>
    </row>
    <row r="44" spans="1:16" ht="34" customHeight="1" x14ac:dyDescent="0.2">
      <c r="A44" s="11"/>
      <c r="B44" s="12"/>
      <c r="J44" s="6"/>
      <c r="M44" s="8"/>
      <c r="O44" s="10"/>
      <c r="P44" s="6"/>
    </row>
    <row r="45" spans="1:16" ht="34" customHeight="1" x14ac:dyDescent="0.2">
      <c r="A45" s="11"/>
      <c r="B45" s="12"/>
      <c r="J45" s="6"/>
      <c r="M45" s="8"/>
      <c r="O45" s="10"/>
      <c r="P45" s="6"/>
    </row>
    <row r="46" spans="1:16" ht="34" customHeight="1" x14ac:dyDescent="0.2">
      <c r="A46" s="11"/>
      <c r="B46" s="12"/>
      <c r="J46" s="6"/>
      <c r="M46" s="8"/>
      <c r="O46" s="10"/>
      <c r="P46" s="6"/>
    </row>
    <row r="47" spans="1:16" ht="34" customHeight="1" x14ac:dyDescent="0.2">
      <c r="A47" s="11"/>
      <c r="B47" s="12"/>
      <c r="J47" s="6"/>
      <c r="M47" s="8"/>
      <c r="O47" s="10"/>
      <c r="P47" s="6"/>
    </row>
    <row r="48" spans="1:16" ht="34" customHeight="1" x14ac:dyDescent="0.2">
      <c r="A48" s="11"/>
      <c r="B48" s="12"/>
      <c r="J48" s="6"/>
      <c r="M48" s="8"/>
      <c r="O48" s="10"/>
      <c r="P48" s="6"/>
    </row>
    <row r="49" spans="1:16" ht="34" customHeight="1" x14ac:dyDescent="0.2">
      <c r="A49" s="11"/>
      <c r="B49" s="12"/>
      <c r="J49" s="6"/>
      <c r="M49" s="8"/>
      <c r="O49" s="10"/>
      <c r="P49" s="6"/>
    </row>
    <row r="50" spans="1:16" ht="34" customHeight="1" x14ac:dyDescent="0.2">
      <c r="A50" s="11"/>
      <c r="B50" s="12"/>
      <c r="J50" s="6"/>
      <c r="M50" s="8"/>
      <c r="O50" s="10"/>
      <c r="P50" s="6"/>
    </row>
  </sheetData>
  <autoFilter ref="A1:P50" xr:uid="{2987103D-E8EE-8B42-B5FB-E785495CAB19}">
    <sortState xmlns:xlrd2="http://schemas.microsoft.com/office/spreadsheetml/2017/richdata2" ref="A2:P50">
      <sortCondition descending="1" ref="P1:P50"/>
    </sortState>
  </autoFilter>
  <conditionalFormatting sqref="C2:C9">
    <cfRule type="colorScale" priority="184">
      <colorScale>
        <cfvo type="min"/>
        <cfvo type="percentile" val="50"/>
        <cfvo type="max"/>
        <color rgb="FFF8696B"/>
        <color rgb="FFFCFCFF"/>
        <color rgb="FF63BE7B"/>
      </colorScale>
    </cfRule>
  </conditionalFormatting>
  <conditionalFormatting sqref="C2:C13">
    <cfRule type="colorScale" priority="178">
      <colorScale>
        <cfvo type="min"/>
        <cfvo type="percentile" val="50"/>
        <cfvo type="max"/>
        <color rgb="FFF8696B"/>
        <color rgb="FFFCFCFF"/>
        <color rgb="FF63BE7B"/>
      </colorScale>
    </cfRule>
  </conditionalFormatting>
  <conditionalFormatting sqref="C2:C14">
    <cfRule type="colorScale" priority="152">
      <colorScale>
        <cfvo type="min"/>
        <cfvo type="percentile" val="50"/>
        <cfvo type="max"/>
        <color rgb="FFF8696B"/>
        <color rgb="FFFCFCFF"/>
        <color rgb="FF63BE7B"/>
      </colorScale>
    </cfRule>
  </conditionalFormatting>
  <conditionalFormatting sqref="C2:C15">
    <cfRule type="colorScale" priority="139">
      <colorScale>
        <cfvo type="min"/>
        <cfvo type="percentile" val="50"/>
        <cfvo type="max"/>
        <color rgb="FFF8696B"/>
        <color rgb="FFFCFCFF"/>
        <color rgb="FF63BE7B"/>
      </colorScale>
    </cfRule>
  </conditionalFormatting>
  <conditionalFormatting sqref="C2:C16">
    <cfRule type="colorScale" priority="125">
      <colorScale>
        <cfvo type="min"/>
        <cfvo type="percentile" val="50"/>
        <cfvo type="max"/>
        <color rgb="FFF8696B"/>
        <color rgb="FFFCFCFF"/>
        <color rgb="FF63BE7B"/>
      </colorScale>
    </cfRule>
  </conditionalFormatting>
  <conditionalFormatting sqref="C2:C17">
    <cfRule type="colorScale" priority="112">
      <colorScale>
        <cfvo type="min"/>
        <cfvo type="percentile" val="50"/>
        <cfvo type="max"/>
        <color rgb="FFF8696B"/>
        <color rgb="FFFCFCFF"/>
        <color rgb="FF63BE7B"/>
      </colorScale>
    </cfRule>
  </conditionalFormatting>
  <conditionalFormatting sqref="C2:C18">
    <cfRule type="colorScale" priority="99">
      <colorScale>
        <cfvo type="min"/>
        <cfvo type="percentile" val="50"/>
        <cfvo type="max"/>
        <color rgb="FFF8696B"/>
        <color rgb="FFFCFCFF"/>
        <color rgb="FF63BE7B"/>
      </colorScale>
    </cfRule>
  </conditionalFormatting>
  <conditionalFormatting sqref="C2:C20">
    <cfRule type="colorScale" priority="57">
      <colorScale>
        <cfvo type="min"/>
        <cfvo type="percentile" val="50"/>
        <cfvo type="max"/>
        <color rgb="FFF8696B"/>
        <color rgb="FFFCFCFF"/>
        <color rgb="FF63BE7B"/>
      </colorScale>
    </cfRule>
  </conditionalFormatting>
  <conditionalFormatting sqref="C2:C21">
    <cfRule type="colorScale" priority="14">
      <colorScale>
        <cfvo type="min"/>
        <cfvo type="percentile" val="50"/>
        <cfvo type="max"/>
        <color rgb="FFF8696B"/>
        <color rgb="FFFCFCFF"/>
        <color rgb="FF63BE7B"/>
      </colorScale>
    </cfRule>
  </conditionalFormatting>
  <conditionalFormatting sqref="D2:D9">
    <cfRule type="colorScale" priority="183">
      <colorScale>
        <cfvo type="min"/>
        <cfvo type="max"/>
        <color rgb="FFFCFCFF"/>
        <color rgb="FF63BE7B"/>
      </colorScale>
    </cfRule>
  </conditionalFormatting>
  <conditionalFormatting sqref="D2:D13">
    <cfRule type="colorScale" priority="177">
      <colorScale>
        <cfvo type="min"/>
        <cfvo type="max"/>
        <color rgb="FFFCFCFF"/>
        <color rgb="FF63BE7B"/>
      </colorScale>
    </cfRule>
  </conditionalFormatting>
  <conditionalFormatting sqref="D2:D14">
    <cfRule type="colorScale" priority="151">
      <colorScale>
        <cfvo type="min"/>
        <cfvo type="max"/>
        <color rgb="FFFCFCFF"/>
        <color rgb="FF63BE7B"/>
      </colorScale>
    </cfRule>
  </conditionalFormatting>
  <conditionalFormatting sqref="D2:D15">
    <cfRule type="colorScale" priority="138">
      <colorScale>
        <cfvo type="min"/>
        <cfvo type="max"/>
        <color rgb="FFFCFCFF"/>
        <color rgb="FF63BE7B"/>
      </colorScale>
    </cfRule>
  </conditionalFormatting>
  <conditionalFormatting sqref="D2:D16">
    <cfRule type="colorScale" priority="124">
      <colorScale>
        <cfvo type="min"/>
        <cfvo type="max"/>
        <color rgb="FFFCFCFF"/>
        <color rgb="FF63BE7B"/>
      </colorScale>
    </cfRule>
  </conditionalFormatting>
  <conditionalFormatting sqref="D2:D17">
    <cfRule type="colorScale" priority="111">
      <colorScale>
        <cfvo type="min"/>
        <cfvo type="max"/>
        <color rgb="FFFCFCFF"/>
        <color rgb="FF63BE7B"/>
      </colorScale>
    </cfRule>
  </conditionalFormatting>
  <conditionalFormatting sqref="D2:D18">
    <cfRule type="colorScale" priority="60">
      <colorScale>
        <cfvo type="min"/>
        <cfvo type="max"/>
        <color rgb="FFFCFCFF"/>
        <color rgb="FF63BE7B"/>
      </colorScale>
    </cfRule>
  </conditionalFormatting>
  <conditionalFormatting sqref="D2:D20">
    <cfRule type="colorScale" priority="56">
      <colorScale>
        <cfvo type="min"/>
        <cfvo type="max"/>
        <color rgb="FFFCFCFF"/>
        <color rgb="FF63BE7B"/>
      </colorScale>
    </cfRule>
  </conditionalFormatting>
  <conditionalFormatting sqref="D2:D21">
    <cfRule type="colorScale" priority="13">
      <colorScale>
        <cfvo type="min"/>
        <cfvo type="max"/>
        <color rgb="FFFCFCFF"/>
        <color rgb="FF63BE7B"/>
      </colorScale>
    </cfRule>
  </conditionalFormatting>
  <conditionalFormatting sqref="E2:E9">
    <cfRule type="colorScale" priority="55">
      <colorScale>
        <cfvo type="min"/>
        <cfvo type="max"/>
        <color rgb="FFFCFCFF"/>
        <color rgb="FF63BE7B"/>
      </colorScale>
    </cfRule>
  </conditionalFormatting>
  <conditionalFormatting sqref="E2:E13">
    <cfRule type="colorScale" priority="54">
      <colorScale>
        <cfvo type="min"/>
        <cfvo type="max"/>
        <color rgb="FFFCFCFF"/>
        <color rgb="FF63BE7B"/>
      </colorScale>
    </cfRule>
  </conditionalFormatting>
  <conditionalFormatting sqref="E2:E14">
    <cfRule type="colorScale" priority="53">
      <colorScale>
        <cfvo type="min"/>
        <cfvo type="max"/>
        <color rgb="FFFCFCFF"/>
        <color rgb="FF63BE7B"/>
      </colorScale>
    </cfRule>
  </conditionalFormatting>
  <conditionalFormatting sqref="E2:E15">
    <cfRule type="colorScale" priority="52">
      <colorScale>
        <cfvo type="min"/>
        <cfvo type="max"/>
        <color rgb="FFFCFCFF"/>
        <color rgb="FF63BE7B"/>
      </colorScale>
    </cfRule>
  </conditionalFormatting>
  <conditionalFormatting sqref="E2:E16">
    <cfRule type="colorScale" priority="51">
      <colorScale>
        <cfvo type="min"/>
        <cfvo type="max"/>
        <color rgb="FFFCFCFF"/>
        <color rgb="FF63BE7B"/>
      </colorScale>
    </cfRule>
  </conditionalFormatting>
  <conditionalFormatting sqref="E2:E17">
    <cfRule type="colorScale" priority="50">
      <colorScale>
        <cfvo type="min"/>
        <cfvo type="max"/>
        <color rgb="FFFCFCFF"/>
        <color rgb="FF63BE7B"/>
      </colorScale>
    </cfRule>
  </conditionalFormatting>
  <conditionalFormatting sqref="E2:E18">
    <cfRule type="colorScale" priority="49">
      <colorScale>
        <cfvo type="min"/>
        <cfvo type="max"/>
        <color rgb="FFFCFCFF"/>
        <color rgb="FF63BE7B"/>
      </colorScale>
    </cfRule>
  </conditionalFormatting>
  <conditionalFormatting sqref="E2:E20">
    <cfRule type="colorScale" priority="48">
      <colorScale>
        <cfvo type="min"/>
        <cfvo type="max"/>
        <color rgb="FFFCFCFF"/>
        <color rgb="FF63BE7B"/>
      </colorScale>
    </cfRule>
  </conditionalFormatting>
  <conditionalFormatting sqref="E2:E21">
    <cfRule type="colorScale" priority="12">
      <colorScale>
        <cfvo type="min"/>
        <cfvo type="max"/>
        <color rgb="FFFCFCFF"/>
        <color rgb="FF63BE7B"/>
      </colorScale>
    </cfRule>
  </conditionalFormatting>
  <conditionalFormatting sqref="F2:F9">
    <cfRule type="colorScale" priority="47">
      <colorScale>
        <cfvo type="min"/>
        <cfvo type="max"/>
        <color rgb="FFFCFCFF"/>
        <color rgb="FF63BE7B"/>
      </colorScale>
    </cfRule>
  </conditionalFormatting>
  <conditionalFormatting sqref="F2:F13">
    <cfRule type="colorScale" priority="46">
      <colorScale>
        <cfvo type="min"/>
        <cfvo type="max"/>
        <color rgb="FFFCFCFF"/>
        <color rgb="FF63BE7B"/>
      </colorScale>
    </cfRule>
  </conditionalFormatting>
  <conditionalFormatting sqref="F2:F14">
    <cfRule type="colorScale" priority="45">
      <colorScale>
        <cfvo type="min"/>
        <cfvo type="max"/>
        <color rgb="FFFCFCFF"/>
        <color rgb="FF63BE7B"/>
      </colorScale>
    </cfRule>
  </conditionalFormatting>
  <conditionalFormatting sqref="F2:F15">
    <cfRule type="colorScale" priority="44">
      <colorScale>
        <cfvo type="min"/>
        <cfvo type="max"/>
        <color rgb="FFFCFCFF"/>
        <color rgb="FF63BE7B"/>
      </colorScale>
    </cfRule>
  </conditionalFormatting>
  <conditionalFormatting sqref="F2:F16">
    <cfRule type="colorScale" priority="43">
      <colorScale>
        <cfvo type="min"/>
        <cfvo type="max"/>
        <color rgb="FFFCFCFF"/>
        <color rgb="FF63BE7B"/>
      </colorScale>
    </cfRule>
  </conditionalFormatting>
  <conditionalFormatting sqref="F2:F17">
    <cfRule type="colorScale" priority="42">
      <colorScale>
        <cfvo type="min"/>
        <cfvo type="max"/>
        <color rgb="FFFCFCFF"/>
        <color rgb="FF63BE7B"/>
      </colorScale>
    </cfRule>
  </conditionalFormatting>
  <conditionalFormatting sqref="F2:F18">
    <cfRule type="colorScale" priority="41">
      <colorScale>
        <cfvo type="min"/>
        <cfvo type="max"/>
        <color rgb="FFFCFCFF"/>
        <color rgb="FF63BE7B"/>
      </colorScale>
    </cfRule>
  </conditionalFormatting>
  <conditionalFormatting sqref="F2:F20">
    <cfRule type="colorScale" priority="40">
      <colorScale>
        <cfvo type="min"/>
        <cfvo type="max"/>
        <color rgb="FFFCFCFF"/>
        <color rgb="FF63BE7B"/>
      </colorScale>
    </cfRule>
  </conditionalFormatting>
  <conditionalFormatting sqref="F2:F21">
    <cfRule type="colorScale" priority="11">
      <colorScale>
        <cfvo type="min"/>
        <cfvo type="max"/>
        <color rgb="FFFCFCFF"/>
        <color rgb="FF63BE7B"/>
      </colorScale>
    </cfRule>
  </conditionalFormatting>
  <conditionalFormatting sqref="G2:G9">
    <cfRule type="colorScale" priority="172">
      <colorScale>
        <cfvo type="min"/>
        <cfvo type="max"/>
        <color rgb="FFFCFCFF"/>
        <color rgb="FF63BE7B"/>
      </colorScale>
    </cfRule>
  </conditionalFormatting>
  <conditionalFormatting sqref="G2:G13">
    <cfRule type="colorScale" priority="164">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G2:G14">
    <cfRule type="colorScale" priority="148">
      <colorScale>
        <cfvo type="min"/>
        <cfvo type="percentile" val="50"/>
        <cfvo type="max"/>
        <color rgb="FFF8696B"/>
        <color rgb="FFFCFCFF"/>
        <color rgb="FF63BE7B"/>
      </colorScale>
    </cfRule>
  </conditionalFormatting>
  <conditionalFormatting sqref="G2:G15">
    <cfRule type="colorScale" priority="135">
      <colorScale>
        <cfvo type="min"/>
        <cfvo type="percentile" val="50"/>
        <cfvo type="max"/>
        <color rgb="FFF8696B"/>
        <color rgb="FFFCFCFF"/>
        <color rgb="FF63BE7B"/>
      </colorScale>
    </cfRule>
  </conditionalFormatting>
  <conditionalFormatting sqref="G2:G16">
    <cfRule type="colorScale" priority="121">
      <colorScale>
        <cfvo type="min"/>
        <cfvo type="percentile" val="50"/>
        <cfvo type="max"/>
        <color rgb="FFF8696B"/>
        <color rgb="FFFCFCFF"/>
        <color rgb="FF63BE7B"/>
      </colorScale>
    </cfRule>
  </conditionalFormatting>
  <conditionalFormatting sqref="G2:G17">
    <cfRule type="colorScale" priority="108">
      <colorScale>
        <cfvo type="min"/>
        <cfvo type="percentile" val="50"/>
        <cfvo type="max"/>
        <color rgb="FFF8696B"/>
        <color rgb="FFFCFCFF"/>
        <color rgb="FF63BE7B"/>
      </colorScale>
    </cfRule>
  </conditionalFormatting>
  <conditionalFormatting sqref="G2:G18">
    <cfRule type="colorScale" priority="98">
      <colorScale>
        <cfvo type="min"/>
        <cfvo type="percentile" val="50"/>
        <cfvo type="max"/>
        <color rgb="FFF8696B"/>
        <color rgb="FFFCFCFF"/>
        <color rgb="FF63BE7B"/>
      </colorScale>
    </cfRule>
  </conditionalFormatting>
  <conditionalFormatting sqref="G2:G20">
    <cfRule type="colorScale" priority="39">
      <colorScale>
        <cfvo type="min"/>
        <cfvo type="percentile" val="50"/>
        <cfvo type="max"/>
        <color rgb="FFF8696B"/>
        <color rgb="FFFCFCFF"/>
        <color rgb="FF63BE7B"/>
      </colorScale>
    </cfRule>
  </conditionalFormatting>
  <conditionalFormatting sqref="G2:G21">
    <cfRule type="colorScale" priority="9">
      <colorScale>
        <cfvo type="min"/>
        <cfvo type="percentile" val="50"/>
        <cfvo type="max"/>
        <color rgb="FFF8696B"/>
        <color rgb="FFFCFCFF"/>
        <color rgb="FF63BE7B"/>
      </colorScale>
    </cfRule>
  </conditionalFormatting>
  <conditionalFormatting sqref="H2:H9">
    <cfRule type="colorScale" priority="38">
      <colorScale>
        <cfvo type="min"/>
        <cfvo type="max"/>
        <color rgb="FFFCFCFF"/>
        <color rgb="FF63BE7B"/>
      </colorScale>
    </cfRule>
  </conditionalFormatting>
  <conditionalFormatting sqref="H2:H13">
    <cfRule type="colorScale" priority="36">
      <colorScale>
        <cfvo type="min"/>
        <cfvo type="percentile" val="50"/>
        <cfvo type="max"/>
        <color rgb="FFF8696B"/>
        <color rgb="FFFCFCFF"/>
        <color rgb="FF63BE7B"/>
      </colorScale>
    </cfRule>
    <cfRule type="colorScale" priority="37">
      <colorScale>
        <cfvo type="min"/>
        <cfvo type="max"/>
        <color rgb="FFFCFCFF"/>
        <color rgb="FF63BE7B"/>
      </colorScale>
    </cfRule>
  </conditionalFormatting>
  <conditionalFormatting sqref="H2:H14">
    <cfRule type="colorScale" priority="35">
      <colorScale>
        <cfvo type="min"/>
        <cfvo type="percentile" val="50"/>
        <cfvo type="max"/>
        <color rgb="FFF8696B"/>
        <color rgb="FFFCFCFF"/>
        <color rgb="FF63BE7B"/>
      </colorScale>
    </cfRule>
  </conditionalFormatting>
  <conditionalFormatting sqref="H2:H15">
    <cfRule type="colorScale" priority="34">
      <colorScale>
        <cfvo type="min"/>
        <cfvo type="percentile" val="50"/>
        <cfvo type="max"/>
        <color rgb="FFF8696B"/>
        <color rgb="FFFCFCFF"/>
        <color rgb="FF63BE7B"/>
      </colorScale>
    </cfRule>
  </conditionalFormatting>
  <conditionalFormatting sqref="H2:H16">
    <cfRule type="colorScale" priority="33">
      <colorScale>
        <cfvo type="min"/>
        <cfvo type="percentile" val="50"/>
        <cfvo type="max"/>
        <color rgb="FFF8696B"/>
        <color rgb="FFFCFCFF"/>
        <color rgb="FF63BE7B"/>
      </colorScale>
    </cfRule>
  </conditionalFormatting>
  <conditionalFormatting sqref="H2:H17">
    <cfRule type="colorScale" priority="32">
      <colorScale>
        <cfvo type="min"/>
        <cfvo type="percentile" val="50"/>
        <cfvo type="max"/>
        <color rgb="FFF8696B"/>
        <color rgb="FFFCFCFF"/>
        <color rgb="FF63BE7B"/>
      </colorScale>
    </cfRule>
  </conditionalFormatting>
  <conditionalFormatting sqref="H2:H18">
    <cfRule type="colorScale" priority="31">
      <colorScale>
        <cfvo type="min"/>
        <cfvo type="percentile" val="50"/>
        <cfvo type="max"/>
        <color rgb="FFF8696B"/>
        <color rgb="FFFCFCFF"/>
        <color rgb="FF63BE7B"/>
      </colorScale>
    </cfRule>
  </conditionalFormatting>
  <conditionalFormatting sqref="H2:H20">
    <cfRule type="colorScale" priority="30">
      <colorScale>
        <cfvo type="min"/>
        <cfvo type="percentile" val="50"/>
        <cfvo type="max"/>
        <color rgb="FFF8696B"/>
        <color rgb="FFFCFCFF"/>
        <color rgb="FF63BE7B"/>
      </colorScale>
    </cfRule>
  </conditionalFormatting>
  <conditionalFormatting sqref="H2:H21">
    <cfRule type="colorScale" priority="8">
      <colorScale>
        <cfvo type="min"/>
        <cfvo type="percentile" val="50"/>
        <cfvo type="max"/>
        <color rgb="FFF8696B"/>
        <color rgb="FFFCFCFF"/>
        <color rgb="FF63BE7B"/>
      </colorScale>
    </cfRule>
  </conditionalFormatting>
  <conditionalFormatting sqref="I2:I9">
    <cfRule type="colorScale" priority="29">
      <colorScale>
        <cfvo type="min"/>
        <cfvo type="max"/>
        <color rgb="FFFCFCFF"/>
        <color rgb="FF63BE7B"/>
      </colorScale>
    </cfRule>
  </conditionalFormatting>
  <conditionalFormatting sqref="I2:I13">
    <cfRule type="colorScale" priority="27">
      <colorScale>
        <cfvo type="min"/>
        <cfvo type="percentile" val="50"/>
        <cfvo type="max"/>
        <color rgb="FFF8696B"/>
        <color rgb="FFFCFCFF"/>
        <color rgb="FF63BE7B"/>
      </colorScale>
    </cfRule>
    <cfRule type="colorScale" priority="28">
      <colorScale>
        <cfvo type="min"/>
        <cfvo type="max"/>
        <color rgb="FFFCFCFF"/>
        <color rgb="FF63BE7B"/>
      </colorScale>
    </cfRule>
  </conditionalFormatting>
  <conditionalFormatting sqref="I2:I14">
    <cfRule type="colorScale" priority="26">
      <colorScale>
        <cfvo type="min"/>
        <cfvo type="percentile" val="50"/>
        <cfvo type="max"/>
        <color rgb="FFF8696B"/>
        <color rgb="FFFCFCFF"/>
        <color rgb="FF63BE7B"/>
      </colorScale>
    </cfRule>
  </conditionalFormatting>
  <conditionalFormatting sqref="I2:I15">
    <cfRule type="colorScale" priority="25">
      <colorScale>
        <cfvo type="min"/>
        <cfvo type="percentile" val="50"/>
        <cfvo type="max"/>
        <color rgb="FFF8696B"/>
        <color rgb="FFFCFCFF"/>
        <color rgb="FF63BE7B"/>
      </colorScale>
    </cfRule>
  </conditionalFormatting>
  <conditionalFormatting sqref="I2:I16">
    <cfRule type="colorScale" priority="24">
      <colorScale>
        <cfvo type="min"/>
        <cfvo type="percentile" val="50"/>
        <cfvo type="max"/>
        <color rgb="FFF8696B"/>
        <color rgb="FFFCFCFF"/>
        <color rgb="FF63BE7B"/>
      </colorScale>
    </cfRule>
  </conditionalFormatting>
  <conditionalFormatting sqref="I2:I17">
    <cfRule type="colorScale" priority="23">
      <colorScale>
        <cfvo type="min"/>
        <cfvo type="percentile" val="50"/>
        <cfvo type="max"/>
        <color rgb="FFF8696B"/>
        <color rgb="FFFCFCFF"/>
        <color rgb="FF63BE7B"/>
      </colorScale>
    </cfRule>
  </conditionalFormatting>
  <conditionalFormatting sqref="I2:I18">
    <cfRule type="colorScale" priority="22">
      <colorScale>
        <cfvo type="min"/>
        <cfvo type="percentile" val="50"/>
        <cfvo type="max"/>
        <color rgb="FFF8696B"/>
        <color rgb="FFFCFCFF"/>
        <color rgb="FF63BE7B"/>
      </colorScale>
    </cfRule>
  </conditionalFormatting>
  <conditionalFormatting sqref="I2:I20">
    <cfRule type="colorScale" priority="21">
      <colorScale>
        <cfvo type="min"/>
        <cfvo type="percentile" val="50"/>
        <cfvo type="max"/>
        <color rgb="FFF8696B"/>
        <color rgb="FFFCFCFF"/>
        <color rgb="FF63BE7B"/>
      </colorScale>
    </cfRule>
  </conditionalFormatting>
  <conditionalFormatting sqref="I2:I21">
    <cfRule type="colorScale" priority="7">
      <colorScale>
        <cfvo type="min"/>
        <cfvo type="percentile" val="50"/>
        <cfvo type="max"/>
        <color rgb="FFF8696B"/>
        <color rgb="FFFCFCFF"/>
        <color rgb="FF63BE7B"/>
      </colorScale>
    </cfRule>
  </conditionalFormatting>
  <conditionalFormatting sqref="J2:J9">
    <cfRule type="colorScale" priority="81">
      <colorScale>
        <cfvo type="min"/>
        <cfvo type="max"/>
        <color rgb="FFFCFCFF"/>
        <color rgb="FF63BE7B"/>
      </colorScale>
    </cfRule>
  </conditionalFormatting>
  <conditionalFormatting sqref="J2:J13">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onditionalFormatting>
  <conditionalFormatting sqref="J2:J14">
    <cfRule type="colorScale" priority="78">
      <colorScale>
        <cfvo type="min"/>
        <cfvo type="percentile" val="50"/>
        <cfvo type="max"/>
        <color rgb="FFF8696B"/>
        <color rgb="FFFCFCFF"/>
        <color rgb="FF63BE7B"/>
      </colorScale>
    </cfRule>
  </conditionalFormatting>
  <conditionalFormatting sqref="J2:J15">
    <cfRule type="colorScale" priority="77">
      <colorScale>
        <cfvo type="min"/>
        <cfvo type="percentile" val="50"/>
        <cfvo type="max"/>
        <color rgb="FFF8696B"/>
        <color rgb="FFFCFCFF"/>
        <color rgb="FF63BE7B"/>
      </colorScale>
    </cfRule>
  </conditionalFormatting>
  <conditionalFormatting sqref="J2:J16">
    <cfRule type="colorScale" priority="76">
      <colorScale>
        <cfvo type="min"/>
        <cfvo type="percentile" val="50"/>
        <cfvo type="max"/>
        <color rgb="FFF8696B"/>
        <color rgb="FFFCFCFF"/>
        <color rgb="FF63BE7B"/>
      </colorScale>
    </cfRule>
  </conditionalFormatting>
  <conditionalFormatting sqref="J2:J17">
    <cfRule type="colorScale" priority="75">
      <colorScale>
        <cfvo type="min"/>
        <cfvo type="percentile" val="50"/>
        <cfvo type="max"/>
        <color rgb="FFF8696B"/>
        <color rgb="FFFCFCFF"/>
        <color rgb="FF63BE7B"/>
      </colorScale>
    </cfRule>
  </conditionalFormatting>
  <conditionalFormatting sqref="J2:J18">
    <cfRule type="colorScale" priority="61">
      <colorScale>
        <cfvo type="min"/>
        <cfvo type="percentile" val="50"/>
        <cfvo type="max"/>
        <color rgb="FFF8696B"/>
        <color rgb="FFFCFCFF"/>
        <color rgb="FF63BE7B"/>
      </colorScale>
    </cfRule>
  </conditionalFormatting>
  <conditionalFormatting sqref="J2:J20">
    <cfRule type="colorScale" priority="20">
      <colorScale>
        <cfvo type="min"/>
        <cfvo type="percentile" val="50"/>
        <cfvo type="max"/>
        <color rgb="FFF8696B"/>
        <color rgb="FFFCFCFF"/>
        <color rgb="FF63BE7B"/>
      </colorScale>
    </cfRule>
  </conditionalFormatting>
  <conditionalFormatting sqref="J2:J21">
    <cfRule type="colorScale" priority="6">
      <colorScale>
        <cfvo type="min"/>
        <cfvo type="percentile" val="50"/>
        <cfvo type="max"/>
        <color rgb="FFF8696B"/>
        <color rgb="FFFCFCFF"/>
        <color rgb="FF63BE7B"/>
      </colorScale>
    </cfRule>
  </conditionalFormatting>
  <conditionalFormatting sqref="K2:K9">
    <cfRule type="colorScale" priority="182">
      <colorScale>
        <cfvo type="min"/>
        <cfvo type="percentile" val="50"/>
        <cfvo type="max"/>
        <color rgb="FF63BE7B"/>
        <color rgb="FFFCFCFF"/>
        <color rgb="FFF8696B"/>
      </colorScale>
    </cfRule>
  </conditionalFormatting>
  <conditionalFormatting sqref="K2:K13">
    <cfRule type="colorScale" priority="160">
      <colorScale>
        <cfvo type="min"/>
        <cfvo type="percentile" val="50"/>
        <cfvo type="max"/>
        <color rgb="FF63BE7B"/>
        <color rgb="FFFCFCFF"/>
        <color rgb="FFF8696B"/>
      </colorScale>
    </cfRule>
  </conditionalFormatting>
  <conditionalFormatting sqref="K2:K14">
    <cfRule type="colorScale" priority="144">
      <colorScale>
        <cfvo type="min"/>
        <cfvo type="percentile" val="50"/>
        <cfvo type="max"/>
        <color rgb="FF63BE7B"/>
        <color rgb="FFFCFCFF"/>
        <color rgb="FFF8696B"/>
      </colorScale>
    </cfRule>
  </conditionalFormatting>
  <conditionalFormatting sqref="K2:K15">
    <cfRule type="colorScale" priority="131">
      <colorScale>
        <cfvo type="min"/>
        <cfvo type="percentile" val="50"/>
        <cfvo type="max"/>
        <color rgb="FF63BE7B"/>
        <color rgb="FFFCFCFF"/>
        <color rgb="FFF8696B"/>
      </colorScale>
    </cfRule>
  </conditionalFormatting>
  <conditionalFormatting sqref="K2:K16">
    <cfRule type="colorScale" priority="117">
      <colorScale>
        <cfvo type="min"/>
        <cfvo type="percentile" val="50"/>
        <cfvo type="max"/>
        <color rgb="FF63BE7B"/>
        <color rgb="FFFCFCFF"/>
        <color rgb="FFF8696B"/>
      </colorScale>
    </cfRule>
  </conditionalFormatting>
  <conditionalFormatting sqref="K2:K17">
    <cfRule type="colorScale" priority="104">
      <colorScale>
        <cfvo type="min"/>
        <cfvo type="percentile" val="50"/>
        <cfvo type="max"/>
        <color rgb="FF63BE7B"/>
        <color rgb="FFFCFCFF"/>
        <color rgb="FFF8696B"/>
      </colorScale>
    </cfRule>
  </conditionalFormatting>
  <conditionalFormatting sqref="K2:K18">
    <cfRule type="colorScale" priority="62">
      <colorScale>
        <cfvo type="min"/>
        <cfvo type="percentile" val="50"/>
        <cfvo type="max"/>
        <color rgb="FF63BE7B"/>
        <color rgb="FFFCFCFF"/>
        <color rgb="FFF8696B"/>
      </colorScale>
    </cfRule>
  </conditionalFormatting>
  <conditionalFormatting sqref="K2:K20">
    <cfRule type="colorScale" priority="19">
      <colorScale>
        <cfvo type="min"/>
        <cfvo type="percentile" val="50"/>
        <cfvo type="max"/>
        <color rgb="FF63BE7B"/>
        <color rgb="FFFCFCFF"/>
        <color rgb="FFF8696B"/>
      </colorScale>
    </cfRule>
  </conditionalFormatting>
  <conditionalFormatting sqref="K2:K21">
    <cfRule type="colorScale" priority="5">
      <colorScale>
        <cfvo type="min"/>
        <cfvo type="percentile" val="50"/>
        <cfvo type="max"/>
        <color rgb="FF63BE7B"/>
        <color rgb="FFFCFCFF"/>
        <color rgb="FFF8696B"/>
      </colorScale>
    </cfRule>
  </conditionalFormatting>
  <conditionalFormatting sqref="L2:L9">
    <cfRule type="colorScale" priority="181">
      <colorScale>
        <cfvo type="min"/>
        <cfvo type="percentile" val="50"/>
        <cfvo type="max"/>
        <color rgb="FF63BE7B"/>
        <color rgb="FFFCFCFF"/>
        <color rgb="FFF8696B"/>
      </colorScale>
    </cfRule>
  </conditionalFormatting>
  <conditionalFormatting sqref="L2:L13">
    <cfRule type="colorScale" priority="159">
      <colorScale>
        <cfvo type="min"/>
        <cfvo type="percentile" val="50"/>
        <cfvo type="max"/>
        <color rgb="FF63BE7B"/>
        <color rgb="FFFCFCFF"/>
        <color rgb="FFF8696B"/>
      </colorScale>
    </cfRule>
  </conditionalFormatting>
  <conditionalFormatting sqref="L2:L14">
    <cfRule type="colorScale" priority="143">
      <colorScale>
        <cfvo type="min"/>
        <cfvo type="percentile" val="50"/>
        <cfvo type="max"/>
        <color rgb="FF63BE7B"/>
        <color rgb="FFFCFCFF"/>
        <color rgb="FFF8696B"/>
      </colorScale>
    </cfRule>
  </conditionalFormatting>
  <conditionalFormatting sqref="L2:L15">
    <cfRule type="colorScale" priority="130">
      <colorScale>
        <cfvo type="min"/>
        <cfvo type="percentile" val="50"/>
        <cfvo type="max"/>
        <color rgb="FF63BE7B"/>
        <color rgb="FFFCFCFF"/>
        <color rgb="FFF8696B"/>
      </colorScale>
    </cfRule>
  </conditionalFormatting>
  <conditionalFormatting sqref="L2:L16">
    <cfRule type="colorScale" priority="116">
      <colorScale>
        <cfvo type="min"/>
        <cfvo type="percentile" val="50"/>
        <cfvo type="max"/>
        <color rgb="FF63BE7B"/>
        <color rgb="FFFCFCFF"/>
        <color rgb="FFF8696B"/>
      </colorScale>
    </cfRule>
  </conditionalFormatting>
  <conditionalFormatting sqref="L2:L17">
    <cfRule type="colorScale" priority="103">
      <colorScale>
        <cfvo type="min"/>
        <cfvo type="percentile" val="50"/>
        <cfvo type="max"/>
        <color rgb="FF63BE7B"/>
        <color rgb="FFFCFCFF"/>
        <color rgb="FFF8696B"/>
      </colorScale>
    </cfRule>
  </conditionalFormatting>
  <conditionalFormatting sqref="L2:L18">
    <cfRule type="colorScale" priority="63">
      <colorScale>
        <cfvo type="min"/>
        <cfvo type="percentile" val="50"/>
        <cfvo type="max"/>
        <color rgb="FF63BE7B"/>
        <color rgb="FFFCFCFF"/>
        <color rgb="FFF8696B"/>
      </colorScale>
    </cfRule>
  </conditionalFormatting>
  <conditionalFormatting sqref="L2:L20">
    <cfRule type="colorScale" priority="18">
      <colorScale>
        <cfvo type="min"/>
        <cfvo type="percentile" val="50"/>
        <cfvo type="max"/>
        <color rgb="FF63BE7B"/>
        <color rgb="FFFCFCFF"/>
        <color rgb="FFF8696B"/>
      </colorScale>
    </cfRule>
  </conditionalFormatting>
  <conditionalFormatting sqref="L2:L21">
    <cfRule type="colorScale" priority="4">
      <colorScale>
        <cfvo type="min"/>
        <cfvo type="percentile" val="50"/>
        <cfvo type="max"/>
        <color rgb="FF63BE7B"/>
        <color rgb="FFFCFCFF"/>
        <color rgb="FFF8696B"/>
      </colorScale>
    </cfRule>
  </conditionalFormatting>
  <conditionalFormatting sqref="M2:M9">
    <cfRule type="colorScale" priority="180">
      <colorScale>
        <cfvo type="min"/>
        <cfvo type="percentile" val="50"/>
        <cfvo type="max"/>
        <color rgb="FFF8696B"/>
        <color rgb="FFFCFCFF"/>
        <color rgb="FF63BE7B"/>
      </colorScale>
    </cfRule>
  </conditionalFormatting>
  <conditionalFormatting sqref="M2:M13">
    <cfRule type="colorScale" priority="158">
      <colorScale>
        <cfvo type="min"/>
        <cfvo type="percentile" val="50"/>
        <cfvo type="max"/>
        <color rgb="FFF8696B"/>
        <color rgb="FFFCFCFF"/>
        <color rgb="FF63BE7B"/>
      </colorScale>
    </cfRule>
  </conditionalFormatting>
  <conditionalFormatting sqref="M2:M14">
    <cfRule type="colorScale" priority="142">
      <colorScale>
        <cfvo type="min"/>
        <cfvo type="percentile" val="50"/>
        <cfvo type="max"/>
        <color rgb="FFF8696B"/>
        <color rgb="FFFCFCFF"/>
        <color rgb="FF63BE7B"/>
      </colorScale>
    </cfRule>
  </conditionalFormatting>
  <conditionalFormatting sqref="M2:M15">
    <cfRule type="colorScale" priority="128">
      <colorScale>
        <cfvo type="min"/>
        <cfvo type="percentile" val="50"/>
        <cfvo type="max"/>
        <color rgb="FFF8696B"/>
        <color rgb="FFFCFCFF"/>
        <color rgb="FF63BE7B"/>
      </colorScale>
    </cfRule>
  </conditionalFormatting>
  <conditionalFormatting sqref="M2:M16">
    <cfRule type="colorScale" priority="115">
      <colorScale>
        <cfvo type="min"/>
        <cfvo type="percentile" val="50"/>
        <cfvo type="max"/>
        <color rgb="FFF8696B"/>
        <color rgb="FFFCFCFF"/>
        <color rgb="FF63BE7B"/>
      </colorScale>
    </cfRule>
  </conditionalFormatting>
  <conditionalFormatting sqref="M2:M17">
    <cfRule type="colorScale" priority="102">
      <colorScale>
        <cfvo type="min"/>
        <cfvo type="percentile" val="50"/>
        <cfvo type="max"/>
        <color rgb="FFF8696B"/>
        <color rgb="FFFCFCFF"/>
        <color rgb="FF63BE7B"/>
      </colorScale>
    </cfRule>
  </conditionalFormatting>
  <conditionalFormatting sqref="M2:M18">
    <cfRule type="colorScale" priority="64">
      <colorScale>
        <cfvo type="min"/>
        <cfvo type="percentile" val="50"/>
        <cfvo type="max"/>
        <color rgb="FFF8696B"/>
        <color rgb="FFFCFCFF"/>
        <color rgb="FF63BE7B"/>
      </colorScale>
    </cfRule>
  </conditionalFormatting>
  <conditionalFormatting sqref="M2:M20">
    <cfRule type="colorScale" priority="17">
      <colorScale>
        <cfvo type="min"/>
        <cfvo type="percentile" val="50"/>
        <cfvo type="max"/>
        <color rgb="FFF8696B"/>
        <color rgb="FFFCFCFF"/>
        <color rgb="FF63BE7B"/>
      </colorScale>
    </cfRule>
  </conditionalFormatting>
  <conditionalFormatting sqref="M2:M21">
    <cfRule type="colorScale" priority="3">
      <colorScale>
        <cfvo type="min"/>
        <cfvo type="percentile" val="50"/>
        <cfvo type="max"/>
        <color rgb="FFF8696B"/>
        <color rgb="FFFCFCFF"/>
        <color rgb="FF63BE7B"/>
      </colorScale>
    </cfRule>
  </conditionalFormatting>
  <conditionalFormatting sqref="N2:N9">
    <cfRule type="colorScale" priority="179">
      <colorScale>
        <cfvo type="min"/>
        <cfvo type="percentile" val="50"/>
        <cfvo type="max"/>
        <color rgb="FF63BE7B"/>
        <color rgb="FFFCFCFF"/>
        <color rgb="FFF8696B"/>
      </colorScale>
    </cfRule>
  </conditionalFormatting>
  <conditionalFormatting sqref="N2:N13">
    <cfRule type="colorScale" priority="157">
      <colorScale>
        <cfvo type="min"/>
        <cfvo type="percentile" val="50"/>
        <cfvo type="max"/>
        <color rgb="FF63BE7B"/>
        <color rgb="FFFCFCFF"/>
        <color rgb="FFF8696B"/>
      </colorScale>
    </cfRule>
  </conditionalFormatting>
  <conditionalFormatting sqref="N2:N14">
    <cfRule type="colorScale" priority="141">
      <colorScale>
        <cfvo type="min"/>
        <cfvo type="percentile" val="50"/>
        <cfvo type="max"/>
        <color rgb="FF63BE7B"/>
        <color rgb="FFFCFCFF"/>
        <color rgb="FFF8696B"/>
      </colorScale>
    </cfRule>
  </conditionalFormatting>
  <conditionalFormatting sqref="N2:N15">
    <cfRule type="colorScale" priority="127">
      <colorScale>
        <cfvo type="min"/>
        <cfvo type="percentile" val="50"/>
        <cfvo type="max"/>
        <color rgb="FF63BE7B"/>
        <color rgb="FFFCFCFF"/>
        <color rgb="FFF8696B"/>
      </colorScale>
    </cfRule>
  </conditionalFormatting>
  <conditionalFormatting sqref="N2:N16">
    <cfRule type="colorScale" priority="114">
      <colorScale>
        <cfvo type="min"/>
        <cfvo type="percentile" val="50"/>
        <cfvo type="max"/>
        <color rgb="FF63BE7B"/>
        <color rgb="FFFCFCFF"/>
        <color rgb="FFF8696B"/>
      </colorScale>
    </cfRule>
  </conditionalFormatting>
  <conditionalFormatting sqref="N2:N17">
    <cfRule type="colorScale" priority="101">
      <colorScale>
        <cfvo type="min"/>
        <cfvo type="percentile" val="50"/>
        <cfvo type="max"/>
        <color rgb="FF63BE7B"/>
        <color rgb="FFFCFCFF"/>
        <color rgb="FFF8696B"/>
      </colorScale>
    </cfRule>
  </conditionalFormatting>
  <conditionalFormatting sqref="N2:N18">
    <cfRule type="colorScale" priority="65">
      <colorScale>
        <cfvo type="min"/>
        <cfvo type="percentile" val="50"/>
        <cfvo type="max"/>
        <color rgb="FFF8696B"/>
        <color rgb="FFFCFCFF"/>
        <color rgb="FF63BE7B"/>
      </colorScale>
    </cfRule>
  </conditionalFormatting>
  <conditionalFormatting sqref="N2:N20">
    <cfRule type="colorScale" priority="16">
      <colorScale>
        <cfvo type="min"/>
        <cfvo type="percentile" val="50"/>
        <cfvo type="max"/>
        <color rgb="FF63BE7B"/>
        <color rgb="FFFCFCFF"/>
        <color rgb="FFF8696B"/>
      </colorScale>
    </cfRule>
  </conditionalFormatting>
  <conditionalFormatting sqref="N2:N21">
    <cfRule type="colorScale" priority="2">
      <colorScale>
        <cfvo type="min"/>
        <cfvo type="percentile" val="50"/>
        <cfvo type="max"/>
        <color rgb="FF63BE7B"/>
        <color rgb="FFFCFCFF"/>
        <color rgb="FFF8696B"/>
      </colorScale>
    </cfRule>
  </conditionalFormatting>
  <conditionalFormatting sqref="P2:P9">
    <cfRule type="colorScale" priority="73">
      <colorScale>
        <cfvo type="min"/>
        <cfvo type="max"/>
        <color rgb="FFFCFCFF"/>
        <color rgb="FF63BE7B"/>
      </colorScale>
    </cfRule>
  </conditionalFormatting>
  <conditionalFormatting sqref="P2:P13">
    <cfRule type="colorScale" priority="71">
      <colorScale>
        <cfvo type="min"/>
        <cfvo type="percentile" val="50"/>
        <cfvo type="max"/>
        <color rgb="FFF8696B"/>
        <color rgb="FFFCFCFF"/>
        <color rgb="FF63BE7B"/>
      </colorScale>
    </cfRule>
    <cfRule type="colorScale" priority="72">
      <colorScale>
        <cfvo type="min"/>
        <cfvo type="max"/>
        <color rgb="FFFCFCFF"/>
        <color rgb="FF63BE7B"/>
      </colorScale>
    </cfRule>
  </conditionalFormatting>
  <conditionalFormatting sqref="P2:P14">
    <cfRule type="colorScale" priority="70">
      <colorScale>
        <cfvo type="min"/>
        <cfvo type="percentile" val="50"/>
        <cfvo type="max"/>
        <color rgb="FFF8696B"/>
        <color rgb="FFFCFCFF"/>
        <color rgb="FF63BE7B"/>
      </colorScale>
    </cfRule>
  </conditionalFormatting>
  <conditionalFormatting sqref="P2:P15">
    <cfRule type="colorScale" priority="69">
      <colorScale>
        <cfvo type="min"/>
        <cfvo type="percentile" val="50"/>
        <cfvo type="max"/>
        <color rgb="FFF8696B"/>
        <color rgb="FFFCFCFF"/>
        <color rgb="FF63BE7B"/>
      </colorScale>
    </cfRule>
  </conditionalFormatting>
  <conditionalFormatting sqref="P2:P16">
    <cfRule type="colorScale" priority="68">
      <colorScale>
        <cfvo type="min"/>
        <cfvo type="percentile" val="50"/>
        <cfvo type="max"/>
        <color rgb="FFF8696B"/>
        <color rgb="FFFCFCFF"/>
        <color rgb="FF63BE7B"/>
      </colorScale>
    </cfRule>
  </conditionalFormatting>
  <conditionalFormatting sqref="P2:P17">
    <cfRule type="colorScale" priority="67">
      <colorScale>
        <cfvo type="min"/>
        <cfvo type="percentile" val="50"/>
        <cfvo type="max"/>
        <color rgb="FFF8696B"/>
        <color rgb="FFFCFCFF"/>
        <color rgb="FF63BE7B"/>
      </colorScale>
    </cfRule>
  </conditionalFormatting>
  <conditionalFormatting sqref="P2:P21">
    <cfRule type="colorScale" priority="1">
      <colorScale>
        <cfvo type="min"/>
        <cfvo type="percentile" val="50"/>
        <cfvo type="max"/>
        <color rgb="FFF8696B"/>
        <color rgb="FFFCFCFF"/>
        <color rgb="FF63BE7B"/>
      </colorScale>
    </cfRule>
  </conditionalFormatting>
  <hyperlinks>
    <hyperlink ref="A16" r:id="rId1" display="Consumer/CMG.xlsx" xr:uid="{8A3E3A79-0B60-4643-B090-4AE4521AD12B}"/>
    <hyperlink ref="A12" r:id="rId2" display="Financials/MCO.xlsx" xr:uid="{7F676899-8920-7142-8812-2AFCC48364F8}"/>
    <hyperlink ref="A7" r:id="rId3" display="Consumer/ABNB.xlsx" xr:uid="{C7A8A698-FD5D-E649-AA17-DEECCB0724A1}"/>
    <hyperlink ref="A4" r:id="rId4" display="Software/GDDY.xlsx" xr:uid="{0385008E-F732-C94A-A012-00A4A35F0A66}"/>
    <hyperlink ref="A3" r:id="rId5" display="Software/APP.xlsx" xr:uid="{86E89C47-4BCE-DF4C-8764-83AA80F73891}"/>
    <hyperlink ref="A6" r:id="rId6" display="Financials/FICO.xlsx" xr:uid="{42B49148-C3C3-5248-BFCB-9CB9EB7C8CC3}"/>
    <hyperlink ref="A11" r:id="rId7" display="Software/CRWD.xlsx" xr:uid="{FD300E57-4700-EF4A-A3AC-B8DF0CEAC99C}"/>
    <hyperlink ref="A15" r:id="rId8" display="Financials/APO.xlsx" xr:uid="{030BB25D-16BF-284B-A862-4E23D1C05EE2}"/>
    <hyperlink ref="A8" r:id="rId9" display="Software/CDNS.xlsx" xr:uid="{494757C9-04CF-6E4C-B5EC-B7A7AEF037A4}"/>
    <hyperlink ref="A17" r:id="rId10" display="Consumer/RACE.xlsx" xr:uid="{EAF49D20-294F-8243-8D1C-AA5D7A96C9D6}"/>
    <hyperlink ref="A13" r:id="rId11" display="Software/MDB.xlsx" xr:uid="{8C1CD5A2-FDFE-3C49-A365-7D7CDC8232FC}"/>
    <hyperlink ref="A18" r:id="rId12" display="Energy/CCJ.xlsx" xr:uid="{7F69AA06-36E7-C746-A363-9103A7D71B74}"/>
    <hyperlink ref="A14" r:id="rId13" display="Defense/TDG.xlsx" xr:uid="{B35C208F-9D85-5646-80AC-13511E6072BA}"/>
    <hyperlink ref="A9" r:id="rId14" display="Software/CNSWF.xlsx" xr:uid="{53A20814-D77A-A94B-B97C-BF0CCB6DA244}"/>
    <hyperlink ref="A2" r:id="rId15" display="Financials/ADYEN.xlsx" xr:uid="{B684CEA7-E9E2-CB49-B833-05F77075A570}"/>
    <hyperlink ref="A20" r:id="rId16" display="Defense/HEI.xlsx" xr:uid="{42291BAF-60D1-D44B-A357-1F7ADEF84BB2}"/>
    <hyperlink ref="A19" r:id="rId17" display="Defense/HWM.xlsx" xr:uid="{868C1E7B-E298-FC4A-8C80-90A9F073AE51}"/>
    <hyperlink ref="A5" r:id="rId18" display="Healthcare/UTHR.xlsx" xr:uid="{5BDAA20A-A1E9-3041-9CA5-5A53DBCB0301}"/>
    <hyperlink ref="A10" r:id="rId19" display="Software/TW.xlsx" xr:uid="{9FBCDC63-E5E6-284C-B226-B74719BB963B}"/>
    <hyperlink ref="A21" r:id="rId20" display="Defense/CW.xlsx" xr:uid="{3BB2AED5-6219-B74A-819F-C908487C009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EFB6-9BFC-2E43-9426-D1C3547FE6F0}">
  <dimension ref="A1:Q50"/>
  <sheetViews>
    <sheetView workbookViewId="0">
      <pane ySplit="1" topLeftCell="A2" activePane="bottomLeft" state="frozen"/>
      <selection pane="bottomLeft" activeCell="A5" sqref="A5:XFD5"/>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15</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21">
        <v>#VALUE!</v>
      </c>
      <c r="B2" s="12" cm="1">
        <f t="array" aca="1" ref="B2" ca="1">_FV(A2,"Price",TRUE)</f>
        <v>179.25</v>
      </c>
      <c r="C2" s="5">
        <v>0.76341041030559587</v>
      </c>
      <c r="D2" s="5">
        <v>0.13073770438562615</v>
      </c>
      <c r="E2" s="5">
        <v>0.13590686615415123</v>
      </c>
      <c r="F2" s="5">
        <v>0.14552123813956297</v>
      </c>
      <c r="G2" s="5">
        <v>0.86909090909090914</v>
      </c>
      <c r="H2" s="5">
        <v>0.3890909090909091</v>
      </c>
      <c r="I2" s="5">
        <v>0.46909090909090911</v>
      </c>
      <c r="J2" s="6">
        <v>0.13400000000000001</v>
      </c>
      <c r="K2" s="7">
        <v>6.2311260839160836</v>
      </c>
      <c r="L2" s="7">
        <v>16.083953610108303</v>
      </c>
      <c r="M2" s="8">
        <v>7.788555050545197E-2</v>
      </c>
      <c r="N2" s="9">
        <v>-4.2693151209922481E-2</v>
      </c>
      <c r="O2" s="10" cm="1">
        <f t="array" aca="1" ref="O2" ca="1">_FV(A2,"Market cap",TRUE)</f>
        <v>4504509480</v>
      </c>
      <c r="P2" s="5">
        <f t="shared" ref="P2:P15" si="0">AVERAGE(C2,D2,E2,F2,G2,H2,I2,J2)</f>
        <v>0.37960611828220797</v>
      </c>
      <c r="Q2" s="14" t="str" cm="1">
        <f t="array" aca="1" ref="Q2" ca="1">_FV(A2,"Industry")</f>
        <v>Communications &amp; Networking</v>
      </c>
    </row>
    <row r="3" spans="1:17" ht="34" customHeight="1" x14ac:dyDescent="0.2">
      <c r="A3" s="11" t="e" vm="50">
        <v>#VALUE!</v>
      </c>
      <c r="B3" s="12" cm="1">
        <f t="array" aca="1" ref="B3" ca="1">_FV(A3,"Price",TRUE)</f>
        <v>448.26</v>
      </c>
      <c r="C3" s="5">
        <v>-0.34560695618117432</v>
      </c>
      <c r="D3" s="5">
        <v>7.2153504142765043E-2</v>
      </c>
      <c r="E3" s="5">
        <v>0.13195415580662956</v>
      </c>
      <c r="F3" s="5">
        <v>6.732411825550555E-2</v>
      </c>
      <c r="G3" s="5">
        <v>0.63200090976289303</v>
      </c>
      <c r="H3" s="5">
        <v>0.22175470517996249</v>
      </c>
      <c r="I3" s="5">
        <v>0.30804002956729404</v>
      </c>
      <c r="J3" s="5">
        <v>0.20499999999999999</v>
      </c>
      <c r="K3" s="7">
        <v>5.4725046382189237</v>
      </c>
      <c r="L3" s="7">
        <v>20.372728169708928</v>
      </c>
      <c r="M3" s="8">
        <v>5.5250545337605629E-2</v>
      </c>
      <c r="N3" s="9">
        <v>-1.068500908142922E-3</v>
      </c>
      <c r="O3" s="10" cm="1">
        <f t="array" aca="1" ref="O3" ca="1">_FV(A3,"Market cap",TRUE)</f>
        <v>10517080000</v>
      </c>
      <c r="P3" s="5">
        <f t="shared" si="0"/>
        <v>0.16157755831673443</v>
      </c>
      <c r="Q3" s="14" t="str" cm="1">
        <f t="array" aca="1" ref="Q3" ca="1">_FV(A3,"Industry")</f>
        <v>Insurance</v>
      </c>
    </row>
    <row r="4" spans="1:17" ht="34" customHeight="1" x14ac:dyDescent="0.2">
      <c r="A4" s="11" t="e" vm="41">
        <v>#VALUE!</v>
      </c>
      <c r="B4" s="12" cm="1">
        <f t="array" aca="1" ref="B4" ca="1">_FV(A4,"Price",TRUE)</f>
        <v>88.314999999999998</v>
      </c>
      <c r="C4" s="5">
        <v>0.28389092185325926</v>
      </c>
      <c r="D4" s="5">
        <v>0.10719065155254434</v>
      </c>
      <c r="E4" s="5">
        <v>0.22459279631706425</v>
      </c>
      <c r="F4" s="5">
        <v>0.35063467162028161</v>
      </c>
      <c r="G4" s="5">
        <v>0.63726851851851851</v>
      </c>
      <c r="H4" s="5">
        <v>0.25231481481481483</v>
      </c>
      <c r="I4" s="5">
        <v>0.18364197530864199</v>
      </c>
      <c r="J4" s="5">
        <v>0.35699999999999998</v>
      </c>
      <c r="K4" s="7">
        <v>5.029153594736842</v>
      </c>
      <c r="L4" s="7">
        <v>15.879338313253012</v>
      </c>
      <c r="M4" s="8">
        <v>6.7671217622898877E-2</v>
      </c>
      <c r="N4" s="9">
        <v>8.031481703046647E-3</v>
      </c>
      <c r="O4" s="10" cm="1">
        <f t="array" aca="1" ref="O4" ca="1">_FV(A4,"Market cap",TRUE)</f>
        <v>6131766971</v>
      </c>
      <c r="P4" s="5">
        <f t="shared" si="0"/>
        <v>0.29956679374814066</v>
      </c>
      <c r="Q4" s="14" t="str" cm="1">
        <f t="array" aca="1" ref="Q4" ca="1">_FV(A4,"Industry")</f>
        <v>Healthcare Equipment &amp; Supplies</v>
      </c>
    </row>
    <row r="5" spans="1:17" ht="34" customHeight="1" x14ac:dyDescent="0.2">
      <c r="A5" s="11" t="e" vm="53">
        <v>#VALUE!</v>
      </c>
      <c r="B5" s="12" cm="1">
        <f t="array" aca="1" ref="B5" ca="1">_FV(A5,"Price",TRUE)</f>
        <v>306.43</v>
      </c>
      <c r="C5" s="5">
        <v>4.6374670887748382E-2</v>
      </c>
      <c r="D5" s="5">
        <v>0.12610779113880036</v>
      </c>
      <c r="E5" s="5">
        <v>0.32610987354183707</v>
      </c>
      <c r="F5" s="5">
        <v>0.457773464783509</v>
      </c>
      <c r="G5" s="5">
        <v>0.93899422918384168</v>
      </c>
      <c r="H5" s="5">
        <v>0.10552349546578731</v>
      </c>
      <c r="I5" s="5">
        <v>6.4303380049464134E-2</v>
      </c>
      <c r="J5" s="6">
        <v>0.111</v>
      </c>
      <c r="K5" s="7">
        <v>3.8167490428123911</v>
      </c>
      <c r="L5" s="7">
        <v>27.142376237623761</v>
      </c>
      <c r="M5" s="8">
        <v>2.279873640283361E-2</v>
      </c>
      <c r="N5" s="9">
        <v>-2.4777645388358582E-2</v>
      </c>
      <c r="O5" s="10" cm="1">
        <f t="array" aca="1" ref="O5" ca="1">_FV(A5,"Market cap",TRUE)</f>
        <v>11747180972</v>
      </c>
      <c r="P5" s="5">
        <f t="shared" si="0"/>
        <v>0.27202336313137349</v>
      </c>
      <c r="Q5" s="14" t="str" cm="1">
        <f t="array" aca="1" ref="Q5" ca="1">_FV(A5,"Industry")</f>
        <v>Investment Banking &amp; Investment Services</v>
      </c>
    </row>
    <row r="6" spans="1:17" ht="34" customHeight="1" x14ac:dyDescent="0.2">
      <c r="A6" s="11" t="e" vm="44">
        <v>#VALUE!</v>
      </c>
      <c r="B6" s="12" cm="1">
        <f t="array" aca="1" ref="B6" ca="1">_FV(A6,"Price",TRUE)</f>
        <v>23.62</v>
      </c>
      <c r="C6" s="5">
        <v>0.27478432667534247</v>
      </c>
      <c r="D6" s="5">
        <v>0.33687998007642489</v>
      </c>
      <c r="E6" s="5">
        <v>0.3306809212079635</v>
      </c>
      <c r="F6" s="5">
        <v>0.38202361476444041</v>
      </c>
      <c r="G6" s="5">
        <v>0.81995412844036697</v>
      </c>
      <c r="H6" s="5">
        <v>0.10424155283968368</v>
      </c>
      <c r="I6" s="5">
        <v>0.10186915887850467</v>
      </c>
      <c r="J6" s="5">
        <v>0.16800000000000001</v>
      </c>
      <c r="K6" s="7">
        <v>2.9658264349388928</v>
      </c>
      <c r="L6" s="7">
        <v>28.451479800000001</v>
      </c>
      <c r="M6" s="8">
        <v>3.4347646807121254E-2</v>
      </c>
      <c r="N6" s="9">
        <v>1.3113174496767336E-2</v>
      </c>
      <c r="O6" s="10" cm="1">
        <f t="array" aca="1" ref="O6" ca="1">_FV(A6,"Market cap",TRUE)</f>
        <v>5112459244</v>
      </c>
      <c r="P6" s="5">
        <f t="shared" si="0"/>
        <v>0.3148042103603409</v>
      </c>
      <c r="Q6" s="14" t="str" cm="1">
        <f t="array" aca="1" ref="Q6" ca="1">_FV(A6,"Industry")</f>
        <v>Healthcare Providers &amp; Services</v>
      </c>
    </row>
    <row r="7" spans="1:17" ht="34" customHeight="1" x14ac:dyDescent="0.2">
      <c r="A7" s="11" t="e" vm="33">
        <v>#VALUE!</v>
      </c>
      <c r="B7" s="12" cm="1">
        <f t="array" aca="1" ref="B7" ca="1">_FV(A7,"Price",TRUE)</f>
        <v>116.07</v>
      </c>
      <c r="C7" s="5">
        <v>-0.28478666181808887</v>
      </c>
      <c r="D7" s="5">
        <v>0.16559909282981264</v>
      </c>
      <c r="E7" s="5">
        <v>0.28759919019518942</v>
      </c>
      <c r="F7" s="5">
        <v>0.6947519833155944</v>
      </c>
      <c r="G7" s="5">
        <v>0.70703125</v>
      </c>
      <c r="H7" s="5">
        <v>0.15367146101438303</v>
      </c>
      <c r="I7" s="5">
        <v>0.14837244511733536</v>
      </c>
      <c r="J7" s="5">
        <v>0.187</v>
      </c>
      <c r="K7" s="7">
        <v>4.6621669038607116</v>
      </c>
      <c r="L7" s="7">
        <v>30.338534384236453</v>
      </c>
      <c r="M7" s="8">
        <v>3.1824781947310608E-2</v>
      </c>
      <c r="N7" s="9">
        <v>3.2014670935940348E-2</v>
      </c>
      <c r="O7" s="10" cm="1">
        <f t="array" aca="1" ref="O7" ca="1">_FV(A7,"Market cap",TRUE)</f>
        <v>6544981856</v>
      </c>
      <c r="P7" s="5">
        <f t="shared" si="0"/>
        <v>0.25740484508177824</v>
      </c>
      <c r="Q7" s="14" t="str" cm="1">
        <f t="array" aca="1" ref="Q7" ca="1">_FV(A7,"Industry")</f>
        <v>Specialty Retailers</v>
      </c>
    </row>
    <row r="8" spans="1:17" ht="34" customHeight="1" x14ac:dyDescent="0.2">
      <c r="A8" s="11" t="e" vm="6">
        <v>#VALUE!</v>
      </c>
      <c r="B8" s="12" cm="1">
        <f t="array" aca="1" ref="B8" ca="1">_FV(A8,"Price",TRUE)</f>
        <v>43.42</v>
      </c>
      <c r="C8" s="5">
        <v>-0.44829457802639272</v>
      </c>
      <c r="D8" s="5">
        <v>8.8986865976866086E-2</v>
      </c>
      <c r="E8" s="5">
        <v>0.17200523028277681</v>
      </c>
      <c r="F8" s="5">
        <v>0.16124704242168778</v>
      </c>
      <c r="G8" s="5">
        <v>0.89398401346234746</v>
      </c>
      <c r="H8" s="5">
        <v>0.31131678586453515</v>
      </c>
      <c r="I8" s="5">
        <v>0.29869583508624314</v>
      </c>
      <c r="J8" s="5">
        <v>0.153</v>
      </c>
      <c r="K8" s="7">
        <v>14.931396715384615</v>
      </c>
      <c r="L8" s="7">
        <v>36.624180622641511</v>
      </c>
      <c r="M8" s="8">
        <v>2.6402805895885964E-2</v>
      </c>
      <c r="N8" s="9">
        <v>-7.3559695227233268E-3</v>
      </c>
      <c r="O8" s="10" cm="1">
        <f t="array" aca="1" ref="O8" ca="1">_FV(A8,"Market cap",TRUE)</f>
        <v>8061383252</v>
      </c>
      <c r="P8" s="5">
        <f t="shared" si="0"/>
        <v>0.20386764938350799</v>
      </c>
      <c r="Q8" s="14" t="str" cm="1">
        <f t="array" aca="1" ref="Q8" ca="1">_FV(A8,"Industry")</f>
        <v>Software &amp; IT Services</v>
      </c>
    </row>
    <row r="9" spans="1:17" ht="34" customHeight="1" x14ac:dyDescent="0.2">
      <c r="A9" s="11" t="e" vm="34">
        <v>#VALUE!</v>
      </c>
      <c r="B9" s="12">
        <v>51.06</v>
      </c>
      <c r="C9" s="5">
        <v>-0.37748530604466091</v>
      </c>
      <c r="D9" s="5">
        <v>0.16405737262184256</v>
      </c>
      <c r="E9" s="5">
        <v>0.64907493337690825</v>
      </c>
      <c r="F9" s="5">
        <v>0.33807424552382553</v>
      </c>
      <c r="G9" s="5">
        <v>0.62060875079264421</v>
      </c>
      <c r="H9" s="5">
        <v>5.0095117311350669E-2</v>
      </c>
      <c r="I9" s="5">
        <v>0.10716550412175016</v>
      </c>
      <c r="J9" s="5">
        <v>5.1999999999999998E-2</v>
      </c>
      <c r="K9" s="7">
        <v>4.8121219026593076</v>
      </c>
      <c r="L9" s="7">
        <v>36.661158073394496</v>
      </c>
      <c r="M9" s="8">
        <v>2.8569763386195594E-2</v>
      </c>
      <c r="N9" s="9">
        <v>0</v>
      </c>
      <c r="O9" s="10" cm="1">
        <f t="array" aca="1" ref="O9" ca="1">_FV(A9,"Market cap",TRUE)</f>
        <v>8846755320</v>
      </c>
      <c r="P9" s="5">
        <f t="shared" si="0"/>
        <v>0.20044882721295756</v>
      </c>
      <c r="Q9" s="14" t="str" cm="1">
        <f t="array" aca="1" ref="Q9" ca="1">_FV(A9,"Industry")</f>
        <v>Textiles &amp; Apparel</v>
      </c>
    </row>
    <row r="10" spans="1:17" ht="34" customHeight="1" x14ac:dyDescent="0.2">
      <c r="A10" s="11" t="e" vm="8">
        <v>#VALUE!</v>
      </c>
      <c r="B10" s="12" cm="1">
        <f t="array" aca="1" ref="B10" ca="1">_FV(A10,"Price",TRUE)</f>
        <v>27.91</v>
      </c>
      <c r="C10" s="5">
        <v>-0.32505696218162239</v>
      </c>
      <c r="D10" s="5">
        <v>0.28615036662532922</v>
      </c>
      <c r="E10" s="5">
        <v>0.64300772014364105</v>
      </c>
      <c r="F10" s="5">
        <v>0.40234169038561712</v>
      </c>
      <c r="G10" s="5">
        <v>0.71152607855763039</v>
      </c>
      <c r="H10" s="5">
        <v>3.0674846625766871E-2</v>
      </c>
      <c r="I10" s="5">
        <v>6.8506748466257664E-2</v>
      </c>
      <c r="J10" s="5">
        <v>-4.2000000000000003E-2</v>
      </c>
      <c r="K10" s="7">
        <v>10.022730950920245</v>
      </c>
      <c r="L10" s="7">
        <v>326.74102900000003</v>
      </c>
      <c r="M10" s="8">
        <v>6.8351379281479828E-3</v>
      </c>
      <c r="N10" s="9">
        <v>3.8598433657426247E-2</v>
      </c>
      <c r="O10" s="10" cm="1">
        <f t="array" aca="1" ref="O10" ca="1">_FV(A10,"Market cap",TRUE)</f>
        <v>8853730213</v>
      </c>
      <c r="P10" s="5">
        <f t="shared" si="0"/>
        <v>0.22189381107782746</v>
      </c>
      <c r="Q10" s="14" t="str" cm="1">
        <f t="array" aca="1" ref="Q10" ca="1">_FV(A10,"Industry")</f>
        <v>Software &amp; IT Services</v>
      </c>
    </row>
    <row r="11" spans="1:17" ht="34" customHeight="1" x14ac:dyDescent="0.2">
      <c r="A11" s="11" t="e" vm="65">
        <v>#VALUE!</v>
      </c>
      <c r="B11" s="12" cm="1">
        <f t="array" aca="1" ref="B11" ca="1">_FV(A11,"Price",TRUE)</f>
        <v>110.27</v>
      </c>
      <c r="C11" s="5">
        <v>-0.46390888017777465</v>
      </c>
      <c r="D11" s="5">
        <v>0.10688777762841614</v>
      </c>
      <c r="E11" s="5">
        <v>0.33715530474779232</v>
      </c>
      <c r="F11" s="5">
        <v>0.22912883603000322</v>
      </c>
      <c r="G11" s="5">
        <v>0.22156898769061179</v>
      </c>
      <c r="H11" s="5">
        <v>5.2340752110514199E-2</v>
      </c>
      <c r="I11" s="5">
        <v>5.0038372985418265E-2</v>
      </c>
      <c r="J11" s="5">
        <v>8.3000000000000004E-2</v>
      </c>
      <c r="K11" s="7">
        <v>1.79284128933231</v>
      </c>
      <c r="L11" s="7">
        <v>34.253258064516132</v>
      </c>
      <c r="M11" s="8">
        <v>2.791009627185324E-2</v>
      </c>
      <c r="N11" s="9">
        <v>1.3715184625683477E-2</v>
      </c>
      <c r="O11" s="10" cm="1">
        <f t="array" aca="1" ref="O11" ca="1">_FV(A11,"Market cap",TRUE)</f>
        <v>11754170000</v>
      </c>
      <c r="P11" s="5">
        <f t="shared" si="0"/>
        <v>7.7026393876872656E-2</v>
      </c>
      <c r="Q11" s="14" t="str" cm="1">
        <f t="array" aca="1" ref="Q11" ca="1">_FV(A11,"Industry")</f>
        <v>Aerospace &amp; Defense</v>
      </c>
    </row>
    <row r="12" spans="1:17" ht="34" customHeight="1" x14ac:dyDescent="0.2">
      <c r="A12" s="11" t="e" vm="18">
        <v>#VALUE!</v>
      </c>
      <c r="B12" s="12" cm="1">
        <f t="array" aca="1" ref="B12" ca="1">_FV(A12,"Price",TRUE)</f>
        <v>4.0049999999999999</v>
      </c>
      <c r="C12" s="5">
        <v>0.35309123868428594</v>
      </c>
      <c r="D12" s="5">
        <v>0.1949423248121232</v>
      </c>
      <c r="E12" s="5">
        <v>7.9589366221192698E-2</v>
      </c>
      <c r="F12" s="5">
        <v>0.32716547712375299</v>
      </c>
      <c r="G12" s="5">
        <v>0.57403433476394849</v>
      </c>
      <c r="H12" s="5">
        <v>-0.5311158798283262</v>
      </c>
      <c r="I12" s="5">
        <v>-0.2521459227467811</v>
      </c>
      <c r="J12" s="5">
        <v>-0.307</v>
      </c>
      <c r="K12" s="7">
        <v>3.2886077752808989</v>
      </c>
      <c r="L12" s="13" t="s">
        <v>18</v>
      </c>
      <c r="M12" s="8">
        <v>-7.3457538939021405E-2</v>
      </c>
      <c r="N12" s="9">
        <v>8.0082872056490714E-2</v>
      </c>
      <c r="O12" s="10" cm="1">
        <f t="array" aca="1" ref="O12" ca="1">_FV(A12,"Market cap",TRUE)</f>
        <v>490463514</v>
      </c>
      <c r="P12" s="5">
        <f t="shared" si="0"/>
        <v>5.4820117378774506E-2</v>
      </c>
      <c r="Q12" s="14" t="str" cm="1">
        <f t="array" aca="1" ref="Q12" ca="1">_FV(A12,"Industry")</f>
        <v>Software &amp; IT Services</v>
      </c>
    </row>
    <row r="13" spans="1:17" ht="34" customHeight="1" x14ac:dyDescent="0.2">
      <c r="A13" s="11" t="e" vm="40">
        <v>#VALUE!</v>
      </c>
      <c r="B13" s="12" cm="1">
        <f t="array" aca="1" ref="B13" ca="1">_FV(A13,"Price",TRUE)</f>
        <v>44.76</v>
      </c>
      <c r="C13" s="5">
        <v>-0.74636995569344244</v>
      </c>
      <c r="D13" s="5">
        <v>0.21318303432335481</v>
      </c>
      <c r="E13" s="5">
        <v>0.30970779413736504</v>
      </c>
      <c r="F13" s="5">
        <v>0.11997209140066283</v>
      </c>
      <c r="G13" s="5">
        <v>0.25988817560571548</v>
      </c>
      <c r="H13" s="5">
        <v>1.7788361979705943E-3</v>
      </c>
      <c r="I13" s="5">
        <v>-0.10147028370262995</v>
      </c>
      <c r="J13" s="5">
        <v>3.4000000000000002E-2</v>
      </c>
      <c r="K13" s="7">
        <v>4.4060911895850285</v>
      </c>
      <c r="L13" s="7">
        <v>75.870232048533765</v>
      </c>
      <c r="M13" s="8">
        <v>-2.1606304764937447E-2</v>
      </c>
      <c r="N13" s="9">
        <v>0</v>
      </c>
      <c r="O13" s="10" cm="1">
        <f t="array" aca="1" ref="O13" ca="1">_FV(A13,"Market cap",TRUE)</f>
        <v>6901459356</v>
      </c>
      <c r="P13" s="5">
        <f t="shared" si="0"/>
        <v>1.133621153362455E-2</v>
      </c>
      <c r="Q13" s="14" t="str" cm="1">
        <f t="array" aca="1" ref="Q13" ca="1">_FV(A13,"Industry")</f>
        <v>Hotels &amp; Entertainment Services</v>
      </c>
    </row>
    <row r="14" spans="1:17" ht="34" customHeight="1" x14ac:dyDescent="0.2">
      <c r="A14" s="11" t="e" vm="71">
        <v>#VALUE!</v>
      </c>
      <c r="B14" s="12" cm="1">
        <f t="array" aca="1" ref="B14" ca="1">_FV(A14,"Price",TRUE)</f>
        <v>121.05</v>
      </c>
      <c r="C14" s="5">
        <v>-0.71425115095046054</v>
      </c>
      <c r="D14" s="5">
        <v>5.4675428043284888E-2</v>
      </c>
      <c r="E14" s="5">
        <v>9.3866474743780237E-2</v>
      </c>
      <c r="F14" s="5">
        <v>0.11370062051347091</v>
      </c>
      <c r="G14" s="5">
        <v>0.24879807692307693</v>
      </c>
      <c r="H14" s="5">
        <v>9.8557692307692304E-2</v>
      </c>
      <c r="I14" s="5">
        <v>6.4102564102564097E-2</v>
      </c>
      <c r="J14" s="5">
        <v>0.115</v>
      </c>
      <c r="K14" s="7">
        <v>4.3299666138088009</v>
      </c>
      <c r="L14" s="7">
        <v>39.22265290034364</v>
      </c>
      <c r="M14" s="8">
        <v>2.0939579074652621E-2</v>
      </c>
      <c r="N14" s="9">
        <v>-1.3349398883834981E-2</v>
      </c>
      <c r="O14" s="10" cm="1">
        <f t="array" aca="1" ref="O14" ca="1">_FV(A14,"Market cap",TRUE)</f>
        <v>11066395842</v>
      </c>
      <c r="P14" s="5">
        <f t="shared" si="0"/>
        <v>9.3062132104261043E-3</v>
      </c>
      <c r="Q14" s="14" t="str" cm="1">
        <f t="array" aca="1" ref="Q14" ca="1">_FV(A14,"Industry")</f>
        <v>Aerospace &amp; Defense</v>
      </c>
    </row>
    <row r="15" spans="1:17" ht="34" customHeight="1" x14ac:dyDescent="0.2">
      <c r="A15" s="11" t="e" vm="45">
        <v>#VALUE!</v>
      </c>
      <c r="B15" s="12" cm="1">
        <f t="array" aca="1" ref="B15" ca="1">_FV(A15,"Price",TRUE)</f>
        <v>85.5</v>
      </c>
      <c r="C15" s="5">
        <v>-0.4479151338457984</v>
      </c>
      <c r="D15" s="5">
        <v>0.33875905603887813</v>
      </c>
      <c r="E15" s="5">
        <v>0.51879827926443789</v>
      </c>
      <c r="F15" s="5">
        <v>0.68440080434689599</v>
      </c>
      <c r="G15" s="5">
        <v>0.63783112582781454</v>
      </c>
      <c r="H15" s="5">
        <v>7.9726651480637817E-2</v>
      </c>
      <c r="I15" s="5">
        <v>-0.1070615034168565</v>
      </c>
      <c r="J15" s="5">
        <v>1E-3</v>
      </c>
      <c r="K15" s="7">
        <v>6.4568219111617315</v>
      </c>
      <c r="L15" s="7">
        <v>80.986994828571426</v>
      </c>
      <c r="M15" s="8">
        <v>-1.6581145475265811E-2</v>
      </c>
      <c r="N15" s="9">
        <v>6.4898588516196787E-2</v>
      </c>
      <c r="O15" s="10" cm="1">
        <f t="array" aca="1" ref="O15" ca="1">_FV(A15,"Market cap",TRUE)</f>
        <v>2869509960</v>
      </c>
      <c r="P15" s="5">
        <f t="shared" si="0"/>
        <v>0.21319240996200117</v>
      </c>
      <c r="Q15" s="14" t="str" cm="1">
        <f t="array" aca="1" ref="Q15" ca="1">_FV(A15,"Industry")</f>
        <v>Healthcare Equipment &amp; Supplies</v>
      </c>
    </row>
    <row r="16" spans="1:17" ht="34" customHeight="1" x14ac:dyDescent="0.2">
      <c r="A16" s="11"/>
      <c r="B16" s="12"/>
      <c r="J16" s="6"/>
      <c r="M16" s="8"/>
      <c r="O16" s="10"/>
      <c r="P16" s="6"/>
    </row>
    <row r="17" spans="1:17" ht="34" customHeight="1" x14ac:dyDescent="0.2">
      <c r="A17" s="11"/>
      <c r="B17" s="12"/>
      <c r="J17" s="6"/>
      <c r="M17" s="8"/>
      <c r="O17" s="10"/>
      <c r="P17" s="6"/>
      <c r="Q17" s="14"/>
    </row>
    <row r="18" spans="1:17" ht="34" customHeight="1" x14ac:dyDescent="0.2">
      <c r="A18" s="11"/>
      <c r="B18" s="12"/>
      <c r="J18" s="6"/>
      <c r="M18" s="8"/>
      <c r="O18" s="10"/>
      <c r="P18" s="6"/>
      <c r="Q18" s="14"/>
    </row>
    <row r="19" spans="1:17" ht="34" customHeight="1" x14ac:dyDescent="0.2">
      <c r="A19" s="11"/>
      <c r="B19" s="12"/>
      <c r="J19" s="6"/>
      <c r="M19" s="8"/>
      <c r="O19" s="10"/>
      <c r="P19" s="6"/>
      <c r="Q19" s="14"/>
    </row>
    <row r="20" spans="1:17" ht="34" customHeight="1" x14ac:dyDescent="0.2">
      <c r="A20" s="11"/>
      <c r="B20" s="12"/>
      <c r="J20" s="6"/>
      <c r="M20" s="8"/>
      <c r="O20" s="10"/>
      <c r="P20" s="6"/>
      <c r="Q20" s="14"/>
    </row>
    <row r="21" spans="1:17" ht="34" customHeight="1" x14ac:dyDescent="0.2">
      <c r="A21" s="11"/>
      <c r="B21" s="12"/>
      <c r="J21" s="6"/>
      <c r="M21" s="8"/>
      <c r="O21" s="10"/>
      <c r="P21" s="6"/>
      <c r="Q21" s="14"/>
    </row>
    <row r="22" spans="1:17" ht="34" customHeight="1" x14ac:dyDescent="0.2">
      <c r="A22" s="11"/>
      <c r="B22" s="12"/>
      <c r="J22" s="6"/>
      <c r="M22" s="8"/>
      <c r="O22" s="10"/>
      <c r="P22" s="6"/>
      <c r="Q22" s="14"/>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row r="30" spans="1:17" ht="34" customHeight="1" x14ac:dyDescent="0.2">
      <c r="A30" s="11"/>
      <c r="B30" s="12"/>
      <c r="J30" s="6"/>
      <c r="M30" s="8"/>
      <c r="O30" s="10"/>
      <c r="P30" s="6"/>
    </row>
    <row r="31" spans="1:17" ht="34" customHeight="1" x14ac:dyDescent="0.2">
      <c r="A31" s="11"/>
      <c r="B31" s="12"/>
      <c r="J31" s="6"/>
      <c r="M31" s="8"/>
      <c r="O31" s="10"/>
      <c r="P31" s="6"/>
    </row>
    <row r="32" spans="1:17"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row r="37" spans="1:16" ht="34" customHeight="1" x14ac:dyDescent="0.2">
      <c r="A37" s="11"/>
      <c r="B37" s="12"/>
      <c r="J37" s="6"/>
      <c r="M37" s="8"/>
      <c r="O37" s="10"/>
      <c r="P37" s="6"/>
    </row>
    <row r="38" spans="1:16" ht="34" customHeight="1" x14ac:dyDescent="0.2">
      <c r="A38" s="11"/>
      <c r="B38" s="12"/>
      <c r="J38" s="6"/>
      <c r="M38" s="8"/>
      <c r="O38" s="10"/>
      <c r="P38" s="6"/>
    </row>
    <row r="39" spans="1:16" ht="34" customHeight="1" x14ac:dyDescent="0.2">
      <c r="A39" s="11"/>
      <c r="B39" s="12"/>
      <c r="J39" s="6"/>
      <c r="M39" s="8"/>
      <c r="O39" s="10"/>
      <c r="P39" s="6"/>
    </row>
    <row r="40" spans="1:16" ht="34" customHeight="1" x14ac:dyDescent="0.2">
      <c r="A40" s="11"/>
      <c r="B40" s="12"/>
      <c r="J40" s="6"/>
      <c r="M40" s="8"/>
      <c r="O40" s="10"/>
      <c r="P40" s="6"/>
    </row>
    <row r="41" spans="1:16" ht="34" customHeight="1" x14ac:dyDescent="0.2">
      <c r="A41" s="11"/>
      <c r="B41" s="12"/>
      <c r="J41" s="6"/>
      <c r="M41" s="8"/>
      <c r="O41" s="10"/>
      <c r="P41" s="6"/>
    </row>
    <row r="42" spans="1:16" ht="34" customHeight="1" x14ac:dyDescent="0.2">
      <c r="A42" s="11"/>
      <c r="B42" s="12"/>
      <c r="J42" s="6"/>
      <c r="M42" s="8"/>
      <c r="O42" s="10"/>
      <c r="P42" s="6"/>
    </row>
    <row r="43" spans="1:16" ht="34" customHeight="1" x14ac:dyDescent="0.2">
      <c r="A43" s="11"/>
      <c r="B43" s="12"/>
      <c r="J43" s="6"/>
      <c r="M43" s="8"/>
      <c r="O43" s="10"/>
      <c r="P43" s="6"/>
    </row>
    <row r="44" spans="1:16" ht="34" customHeight="1" x14ac:dyDescent="0.2">
      <c r="A44" s="11"/>
      <c r="B44" s="12"/>
      <c r="J44" s="6"/>
      <c r="M44" s="8"/>
      <c r="O44" s="10"/>
      <c r="P44" s="6"/>
    </row>
    <row r="45" spans="1:16" ht="34" customHeight="1" x14ac:dyDescent="0.2">
      <c r="A45" s="11"/>
      <c r="B45" s="12"/>
      <c r="J45" s="6"/>
      <c r="M45" s="8"/>
      <c r="O45" s="10"/>
      <c r="P45" s="6"/>
    </row>
    <row r="46" spans="1:16" ht="34" customHeight="1" x14ac:dyDescent="0.2">
      <c r="A46" s="11"/>
      <c r="B46" s="12"/>
      <c r="J46" s="6"/>
      <c r="M46" s="8"/>
      <c r="O46" s="10"/>
      <c r="P46" s="6"/>
    </row>
    <row r="47" spans="1:16" ht="34" customHeight="1" x14ac:dyDescent="0.2">
      <c r="A47" s="11"/>
      <c r="B47" s="12"/>
      <c r="J47" s="6"/>
      <c r="M47" s="8"/>
      <c r="O47" s="10"/>
      <c r="P47" s="6"/>
    </row>
    <row r="48" spans="1:16" ht="34" customHeight="1" x14ac:dyDescent="0.2">
      <c r="A48" s="11"/>
      <c r="B48" s="12"/>
      <c r="J48" s="6"/>
      <c r="M48" s="8"/>
      <c r="O48" s="10"/>
      <c r="P48" s="6"/>
    </row>
    <row r="49" spans="1:16" ht="34" customHeight="1" x14ac:dyDescent="0.2">
      <c r="A49" s="11"/>
      <c r="B49" s="12"/>
      <c r="J49" s="6"/>
      <c r="M49" s="8"/>
      <c r="O49" s="10"/>
      <c r="P49" s="6"/>
    </row>
    <row r="50" spans="1:16" ht="34" customHeight="1" x14ac:dyDescent="0.2">
      <c r="A50" s="11"/>
      <c r="B50" s="12"/>
      <c r="J50" s="6"/>
      <c r="M50" s="8"/>
      <c r="O50" s="10"/>
      <c r="P50" s="6"/>
    </row>
  </sheetData>
  <autoFilter ref="A1:P50" xr:uid="{1E24EFB6-9BFC-2E43-9426-D1C3547FE6F0}">
    <sortState xmlns:xlrd2="http://schemas.microsoft.com/office/spreadsheetml/2017/richdata2" ref="A2:P50">
      <sortCondition descending="1" ref="P1:P50"/>
    </sortState>
  </autoFilter>
  <conditionalFormatting sqref="C2:C9">
    <cfRule type="colorScale" priority="65">
      <colorScale>
        <cfvo type="min"/>
        <cfvo type="percentile" val="50"/>
        <cfvo type="max"/>
        <color rgb="FFF8696B"/>
        <color rgb="FFFCFCFF"/>
        <color rgb="FF63BE7B"/>
      </colorScale>
    </cfRule>
  </conditionalFormatting>
  <conditionalFormatting sqref="C2:C13">
    <cfRule type="colorScale" priority="59">
      <colorScale>
        <cfvo type="min"/>
        <cfvo type="percentile" val="50"/>
        <cfvo type="max"/>
        <color rgb="FFF8696B"/>
        <color rgb="FFFCFCFF"/>
        <color rgb="FF63BE7B"/>
      </colorScale>
    </cfRule>
  </conditionalFormatting>
  <conditionalFormatting sqref="C2:C14">
    <cfRule type="colorScale" priority="33">
      <colorScale>
        <cfvo type="min"/>
        <cfvo type="percentile" val="50"/>
        <cfvo type="max"/>
        <color rgb="FFF8696B"/>
        <color rgb="FFFCFCFF"/>
        <color rgb="FF63BE7B"/>
      </colorScale>
    </cfRule>
  </conditionalFormatting>
  <conditionalFormatting sqref="C2:C15">
    <cfRule type="colorScale" priority="20">
      <colorScale>
        <cfvo type="min"/>
        <cfvo type="percentile" val="50"/>
        <cfvo type="max"/>
        <color rgb="FFF8696B"/>
        <color rgb="FFFCFCFF"/>
        <color rgb="FF63BE7B"/>
      </colorScale>
    </cfRule>
  </conditionalFormatting>
  <conditionalFormatting sqref="D2:D9">
    <cfRule type="colorScale" priority="64">
      <colorScale>
        <cfvo type="min"/>
        <cfvo type="max"/>
        <color rgb="FFFCFCFF"/>
        <color rgb="FF63BE7B"/>
      </colorScale>
    </cfRule>
  </conditionalFormatting>
  <conditionalFormatting sqref="D2:D13">
    <cfRule type="colorScale" priority="58">
      <colorScale>
        <cfvo type="min"/>
        <cfvo type="max"/>
        <color rgb="FFFCFCFF"/>
        <color rgb="FF63BE7B"/>
      </colorScale>
    </cfRule>
  </conditionalFormatting>
  <conditionalFormatting sqref="D2:D14">
    <cfRule type="colorScale" priority="32">
      <colorScale>
        <cfvo type="min"/>
        <cfvo type="max"/>
        <color rgb="FFFCFCFF"/>
        <color rgb="FF63BE7B"/>
      </colorScale>
    </cfRule>
  </conditionalFormatting>
  <conditionalFormatting sqref="D2:D15">
    <cfRule type="colorScale" priority="19">
      <colorScale>
        <cfvo type="min"/>
        <cfvo type="max"/>
        <color rgb="FFFCFCFF"/>
        <color rgb="FF63BE7B"/>
      </colorScale>
    </cfRule>
  </conditionalFormatting>
  <conditionalFormatting sqref="E2:E9">
    <cfRule type="colorScale" priority="18">
      <colorScale>
        <cfvo type="min"/>
        <cfvo type="max"/>
        <color rgb="FFFCFCFF"/>
        <color rgb="FF63BE7B"/>
      </colorScale>
    </cfRule>
  </conditionalFormatting>
  <conditionalFormatting sqref="E2:E13">
    <cfRule type="colorScale" priority="17">
      <colorScale>
        <cfvo type="min"/>
        <cfvo type="max"/>
        <color rgb="FFFCFCFF"/>
        <color rgb="FF63BE7B"/>
      </colorScale>
    </cfRule>
  </conditionalFormatting>
  <conditionalFormatting sqref="E2:E14">
    <cfRule type="colorScale" priority="16">
      <colorScale>
        <cfvo type="min"/>
        <cfvo type="max"/>
        <color rgb="FFFCFCFF"/>
        <color rgb="FF63BE7B"/>
      </colorScale>
    </cfRule>
  </conditionalFormatting>
  <conditionalFormatting sqref="E2:E15">
    <cfRule type="colorScale" priority="15">
      <colorScale>
        <cfvo type="min"/>
        <cfvo type="max"/>
        <color rgb="FFFCFCFF"/>
        <color rgb="FF63BE7B"/>
      </colorScale>
    </cfRule>
  </conditionalFormatting>
  <conditionalFormatting sqref="F2:F9">
    <cfRule type="colorScale" priority="14">
      <colorScale>
        <cfvo type="min"/>
        <cfvo type="max"/>
        <color rgb="FFFCFCFF"/>
        <color rgb="FF63BE7B"/>
      </colorScale>
    </cfRule>
  </conditionalFormatting>
  <conditionalFormatting sqref="F2:F13">
    <cfRule type="colorScale" priority="13">
      <colorScale>
        <cfvo type="min"/>
        <cfvo type="max"/>
        <color rgb="FFFCFCFF"/>
        <color rgb="FF63BE7B"/>
      </colorScale>
    </cfRule>
  </conditionalFormatting>
  <conditionalFormatting sqref="F2:F14">
    <cfRule type="colorScale" priority="12">
      <colorScale>
        <cfvo type="min"/>
        <cfvo type="max"/>
        <color rgb="FFFCFCFF"/>
        <color rgb="FF63BE7B"/>
      </colorScale>
    </cfRule>
  </conditionalFormatting>
  <conditionalFormatting sqref="F2:F15">
    <cfRule type="colorScale" priority="11">
      <colorScale>
        <cfvo type="min"/>
        <cfvo type="max"/>
        <color rgb="FFFCFCFF"/>
        <color rgb="FF63BE7B"/>
      </colorScale>
    </cfRule>
  </conditionalFormatting>
  <conditionalFormatting sqref="G2:G9">
    <cfRule type="colorScale" priority="53">
      <colorScale>
        <cfvo type="min"/>
        <cfvo type="max"/>
        <color rgb="FFFCFCFF"/>
        <color rgb="FF63BE7B"/>
      </colorScale>
    </cfRule>
  </conditionalFormatting>
  <conditionalFormatting sqref="G2:G13">
    <cfRule type="colorScale" priority="45">
      <colorScale>
        <cfvo type="min"/>
        <cfvo type="percentile" val="50"/>
        <cfvo type="max"/>
        <color rgb="FFF8696B"/>
        <color rgb="FFFCFCFF"/>
        <color rgb="FF63BE7B"/>
      </colorScale>
    </cfRule>
    <cfRule type="colorScale" priority="52">
      <colorScale>
        <cfvo type="min"/>
        <cfvo type="max"/>
        <color rgb="FFFCFCFF"/>
        <color rgb="FF63BE7B"/>
      </colorScale>
    </cfRule>
  </conditionalFormatting>
  <conditionalFormatting sqref="G2:G14">
    <cfRule type="colorScale" priority="29">
      <colorScale>
        <cfvo type="min"/>
        <cfvo type="percentile" val="50"/>
        <cfvo type="max"/>
        <color rgb="FFF8696B"/>
        <color rgb="FFFCFCFF"/>
        <color rgb="FF63BE7B"/>
      </colorScale>
    </cfRule>
  </conditionalFormatting>
  <conditionalFormatting sqref="G2:G15">
    <cfRule type="colorScale" priority="10">
      <colorScale>
        <cfvo type="min"/>
        <cfvo type="percentile" val="50"/>
        <cfvo type="max"/>
        <color rgb="FFF8696B"/>
        <color rgb="FFFCFCFF"/>
        <color rgb="FF63BE7B"/>
      </colorScale>
    </cfRule>
  </conditionalFormatting>
  <conditionalFormatting sqref="H2:H9">
    <cfRule type="colorScale" priority="51">
      <colorScale>
        <cfvo type="min"/>
        <cfvo type="max"/>
        <color rgb="FFFCFCFF"/>
        <color rgb="FF63BE7B"/>
      </colorScale>
    </cfRule>
  </conditionalFormatting>
  <conditionalFormatting sqref="H2:H13">
    <cfRule type="colorScale" priority="44">
      <colorScale>
        <cfvo type="min"/>
        <cfvo type="percentile" val="50"/>
        <cfvo type="max"/>
        <color rgb="FFF8696B"/>
        <color rgb="FFFCFCFF"/>
        <color rgb="FF63BE7B"/>
      </colorScale>
    </cfRule>
    <cfRule type="colorScale" priority="50">
      <colorScale>
        <cfvo type="min"/>
        <cfvo type="max"/>
        <color rgb="FFFCFCFF"/>
        <color rgb="FF63BE7B"/>
      </colorScale>
    </cfRule>
  </conditionalFormatting>
  <conditionalFormatting sqref="H2:H14">
    <cfRule type="colorScale" priority="28">
      <colorScale>
        <cfvo type="min"/>
        <cfvo type="percentile" val="50"/>
        <cfvo type="max"/>
        <color rgb="FFF8696B"/>
        <color rgb="FFFCFCFF"/>
        <color rgb="FF63BE7B"/>
      </colorScale>
    </cfRule>
  </conditionalFormatting>
  <conditionalFormatting sqref="H2:H15">
    <cfRule type="colorScale" priority="9">
      <colorScale>
        <cfvo type="min"/>
        <cfvo type="percentile" val="50"/>
        <cfvo type="max"/>
        <color rgb="FFF8696B"/>
        <color rgb="FFFCFCFF"/>
        <color rgb="FF63BE7B"/>
      </colorScale>
    </cfRule>
  </conditionalFormatting>
  <conditionalFormatting sqref="I2:I9">
    <cfRule type="colorScale" priority="49">
      <colorScale>
        <cfvo type="min"/>
        <cfvo type="max"/>
        <color rgb="FFFCFCFF"/>
        <color rgb="FF63BE7B"/>
      </colorScale>
    </cfRule>
  </conditionalFormatting>
  <conditionalFormatting sqref="I2:I13">
    <cfRule type="colorScale" priority="43">
      <colorScale>
        <cfvo type="min"/>
        <cfvo type="percentile" val="50"/>
        <cfvo type="max"/>
        <color rgb="FFF8696B"/>
        <color rgb="FFFCFCFF"/>
        <color rgb="FF63BE7B"/>
      </colorScale>
    </cfRule>
    <cfRule type="colorScale" priority="48">
      <colorScale>
        <cfvo type="min"/>
        <cfvo type="max"/>
        <color rgb="FFFCFCFF"/>
        <color rgb="FF63BE7B"/>
      </colorScale>
    </cfRule>
  </conditionalFormatting>
  <conditionalFormatting sqref="I2:I14">
    <cfRule type="colorScale" priority="27">
      <colorScale>
        <cfvo type="min"/>
        <cfvo type="percentile" val="50"/>
        <cfvo type="max"/>
        <color rgb="FFF8696B"/>
        <color rgb="FFFCFCFF"/>
        <color rgb="FF63BE7B"/>
      </colorScale>
    </cfRule>
  </conditionalFormatting>
  <conditionalFormatting sqref="I2:I15">
    <cfRule type="colorScale" priority="8">
      <colorScale>
        <cfvo type="min"/>
        <cfvo type="percentile" val="50"/>
        <cfvo type="max"/>
        <color rgb="FFF8696B"/>
        <color rgb="FFFCFCFF"/>
        <color rgb="FF63BE7B"/>
      </colorScale>
    </cfRule>
  </conditionalFormatting>
  <conditionalFormatting sqref="J2:J9">
    <cfRule type="colorScale" priority="47">
      <colorScale>
        <cfvo type="min"/>
        <cfvo type="max"/>
        <color rgb="FFFCFCFF"/>
        <color rgb="FF63BE7B"/>
      </colorScale>
    </cfRule>
  </conditionalFormatting>
  <conditionalFormatting sqref="J2:J13">
    <cfRule type="colorScale" priority="42">
      <colorScale>
        <cfvo type="min"/>
        <cfvo type="percentile" val="50"/>
        <cfvo type="max"/>
        <color rgb="FFF8696B"/>
        <color rgb="FFFCFCFF"/>
        <color rgb="FF63BE7B"/>
      </colorScale>
    </cfRule>
    <cfRule type="colorScale" priority="46">
      <colorScale>
        <cfvo type="min"/>
        <cfvo type="max"/>
        <color rgb="FFFCFCFF"/>
        <color rgb="FF63BE7B"/>
      </colorScale>
    </cfRule>
  </conditionalFormatting>
  <conditionalFormatting sqref="J2:J14">
    <cfRule type="colorScale" priority="26">
      <colorScale>
        <cfvo type="min"/>
        <cfvo type="percentile" val="50"/>
        <cfvo type="max"/>
        <color rgb="FFF8696B"/>
        <color rgb="FFFCFCFF"/>
        <color rgb="FF63BE7B"/>
      </colorScale>
    </cfRule>
  </conditionalFormatting>
  <conditionalFormatting sqref="J2:J15">
    <cfRule type="colorScale" priority="7">
      <colorScale>
        <cfvo type="min"/>
        <cfvo type="percentile" val="50"/>
        <cfvo type="max"/>
        <color rgb="FFF8696B"/>
        <color rgb="FFFCFCFF"/>
        <color rgb="FF63BE7B"/>
      </colorScale>
    </cfRule>
  </conditionalFormatting>
  <conditionalFormatting sqref="K2:K9">
    <cfRule type="colorScale" priority="63">
      <colorScale>
        <cfvo type="min"/>
        <cfvo type="percentile" val="50"/>
        <cfvo type="max"/>
        <color rgb="FF63BE7B"/>
        <color rgb="FFFCFCFF"/>
        <color rgb="FFF8696B"/>
      </colorScale>
    </cfRule>
  </conditionalFormatting>
  <conditionalFormatting sqref="K2:K13">
    <cfRule type="colorScale" priority="41">
      <colorScale>
        <cfvo type="min"/>
        <cfvo type="percentile" val="50"/>
        <cfvo type="max"/>
        <color rgb="FF63BE7B"/>
        <color rgb="FFFCFCFF"/>
        <color rgb="FFF8696B"/>
      </colorScale>
    </cfRule>
  </conditionalFormatting>
  <conditionalFormatting sqref="K2:K14">
    <cfRule type="colorScale" priority="25">
      <colorScale>
        <cfvo type="min"/>
        <cfvo type="percentile" val="50"/>
        <cfvo type="max"/>
        <color rgb="FF63BE7B"/>
        <color rgb="FFFCFCFF"/>
        <color rgb="FFF8696B"/>
      </colorScale>
    </cfRule>
  </conditionalFormatting>
  <conditionalFormatting sqref="K2:K15">
    <cfRule type="colorScale" priority="6">
      <colorScale>
        <cfvo type="min"/>
        <cfvo type="percentile" val="50"/>
        <cfvo type="max"/>
        <color rgb="FF63BE7B"/>
        <color rgb="FFFCFCFF"/>
        <color rgb="FFF8696B"/>
      </colorScale>
    </cfRule>
  </conditionalFormatting>
  <conditionalFormatting sqref="L2:L9">
    <cfRule type="colorScale" priority="62">
      <colorScale>
        <cfvo type="min"/>
        <cfvo type="percentile" val="50"/>
        <cfvo type="max"/>
        <color rgb="FF63BE7B"/>
        <color rgb="FFFCFCFF"/>
        <color rgb="FFF8696B"/>
      </colorScale>
    </cfRule>
  </conditionalFormatting>
  <conditionalFormatting sqref="L2:L13">
    <cfRule type="colorScale" priority="40">
      <colorScale>
        <cfvo type="min"/>
        <cfvo type="percentile" val="50"/>
        <cfvo type="max"/>
        <color rgb="FF63BE7B"/>
        <color rgb="FFFCFCFF"/>
        <color rgb="FFF8696B"/>
      </colorScale>
    </cfRule>
  </conditionalFormatting>
  <conditionalFormatting sqref="L2:L14">
    <cfRule type="colorScale" priority="24">
      <colorScale>
        <cfvo type="min"/>
        <cfvo type="percentile" val="50"/>
        <cfvo type="max"/>
        <color rgb="FF63BE7B"/>
        <color rgb="FFFCFCFF"/>
        <color rgb="FFF8696B"/>
      </colorScale>
    </cfRule>
  </conditionalFormatting>
  <conditionalFormatting sqref="L2:L15">
    <cfRule type="colorScale" priority="5">
      <colorScale>
        <cfvo type="min"/>
        <cfvo type="percentile" val="50"/>
        <cfvo type="max"/>
        <color rgb="FF63BE7B"/>
        <color rgb="FFFCFCFF"/>
        <color rgb="FFF8696B"/>
      </colorScale>
    </cfRule>
  </conditionalFormatting>
  <conditionalFormatting sqref="M2:M9">
    <cfRule type="colorScale" priority="61">
      <colorScale>
        <cfvo type="min"/>
        <cfvo type="percentile" val="50"/>
        <cfvo type="max"/>
        <color rgb="FFF8696B"/>
        <color rgb="FFFCFCFF"/>
        <color rgb="FF63BE7B"/>
      </colorScale>
    </cfRule>
  </conditionalFormatting>
  <conditionalFormatting sqref="M2:M13">
    <cfRule type="colorScale" priority="39">
      <colorScale>
        <cfvo type="min"/>
        <cfvo type="percentile" val="50"/>
        <cfvo type="max"/>
        <color rgb="FFF8696B"/>
        <color rgb="FFFCFCFF"/>
        <color rgb="FF63BE7B"/>
      </colorScale>
    </cfRule>
  </conditionalFormatting>
  <conditionalFormatting sqref="M2:M14">
    <cfRule type="colorScale" priority="23">
      <colorScale>
        <cfvo type="min"/>
        <cfvo type="percentile" val="50"/>
        <cfvo type="max"/>
        <color rgb="FFF8696B"/>
        <color rgb="FFFCFCFF"/>
        <color rgb="FF63BE7B"/>
      </colorScale>
    </cfRule>
  </conditionalFormatting>
  <conditionalFormatting sqref="M2:M15">
    <cfRule type="colorScale" priority="4">
      <colorScale>
        <cfvo type="min"/>
        <cfvo type="percentile" val="50"/>
        <cfvo type="max"/>
        <color rgb="FFF8696B"/>
        <color rgb="FFFCFCFF"/>
        <color rgb="FF63BE7B"/>
      </colorScale>
    </cfRule>
  </conditionalFormatting>
  <conditionalFormatting sqref="N2:N9">
    <cfRule type="colorScale" priority="60">
      <colorScale>
        <cfvo type="min"/>
        <cfvo type="percentile" val="50"/>
        <cfvo type="max"/>
        <color rgb="FF63BE7B"/>
        <color rgb="FFFCFCFF"/>
        <color rgb="FFF8696B"/>
      </colorScale>
    </cfRule>
  </conditionalFormatting>
  <conditionalFormatting sqref="N2:N13">
    <cfRule type="colorScale" priority="38">
      <colorScale>
        <cfvo type="min"/>
        <cfvo type="percentile" val="50"/>
        <cfvo type="max"/>
        <color rgb="FF63BE7B"/>
        <color rgb="FFFCFCFF"/>
        <color rgb="FFF8696B"/>
      </colorScale>
    </cfRule>
  </conditionalFormatting>
  <conditionalFormatting sqref="N2:N14">
    <cfRule type="colorScale" priority="22">
      <colorScale>
        <cfvo type="min"/>
        <cfvo type="percentile" val="50"/>
        <cfvo type="max"/>
        <color rgb="FF63BE7B"/>
        <color rgb="FFFCFCFF"/>
        <color rgb="FFF8696B"/>
      </colorScale>
    </cfRule>
  </conditionalFormatting>
  <conditionalFormatting sqref="N2:N15">
    <cfRule type="colorScale" priority="2">
      <colorScale>
        <cfvo type="min"/>
        <cfvo type="percentile" val="50"/>
        <cfvo type="max"/>
        <color rgb="FF63BE7B"/>
        <color rgb="FFFCFCFF"/>
        <color rgb="FFF8696B"/>
      </colorScale>
    </cfRule>
  </conditionalFormatting>
  <conditionalFormatting sqref="P2:P15">
    <cfRule type="colorScale" priority="1">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onditionalFormatting>
  <hyperlinks>
    <hyperlink ref="A4" r:id="rId1" display="Healthcare/LNTH.xlsx" xr:uid="{F8E857E4-37E0-E24E-A668-83F5E90CF9EB}"/>
    <hyperlink ref="A3" r:id="rId2" display="Financials/KNSL.xlsx" xr:uid="{4E6E7247-3524-D547-AC73-CBCB156AB973}"/>
    <hyperlink ref="A8" r:id="rId3" display="Small Caps/DOCS.xlsx" xr:uid="{DF745EC0-B60A-664E-A277-430EE18BACB8}"/>
    <hyperlink ref="A10" r:id="rId4" display="Small Caps/S.xlsx" xr:uid="{BAC07788-C849-FE45-AD03-215F8C98D938}"/>
    <hyperlink ref="A9" r:id="rId5" display="Consumer/BIRK.xlsx" xr:uid="{D2BE907F-787B-F64D-9B6D-7A43DD47273F}"/>
    <hyperlink ref="A13" r:id="rId6" display="Consumer/BROS.xlsx" xr:uid="{84845286-1778-9140-A400-3C9958E74302}"/>
    <hyperlink ref="A11" r:id="rId7" display="Defense/PSN.xlsx" xr:uid="{9577D0DF-537A-F342-9B91-902E34346788}"/>
    <hyperlink ref="A12" r:id="rId8" display="Small Caps/JMIA.xlsx" xr:uid="{77C228DD-9B8A-2B4F-9517-9A57422A5B0D}"/>
    <hyperlink ref="A15" r:id="rId9" display="Healthcare/TMDX.xlsx" xr:uid="{8514CBEA-118A-C440-8517-F20CADAEA579}"/>
    <hyperlink ref="A6" r:id="rId10" display="Healthcare/HIMS.xlsx" xr:uid="{25B26EA4-408C-5242-9193-E1A91DCA17B9}"/>
    <hyperlink ref="A7" r:id="rId11" display="Consumer/ELF.xlsx" xr:uid="{9F44BBA2-10A6-8F45-8DC3-AFF2B52FECF3}"/>
    <hyperlink ref="A14" r:id="rId12" display="Defense/BWXT.xlsx" xr:uid="{7317C41E-B3AF-234D-BA80-3E5015387BD6}"/>
    <hyperlink ref="A5" r:id="rId13" display="Financials/EVR.xlsx" xr:uid="{FBBB6730-439F-7242-90F5-4956B91EDD78}"/>
    <hyperlink ref="A2" r:id="rId14" display="Software/IDCC.xlsx" xr:uid="{D4C2D697-E8BD-2744-97A3-A4B0EF27C35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7573-E664-0447-8AB5-003A9301CD03}">
  <dimension ref="A1:R35"/>
  <sheetViews>
    <sheetView zoomScaleNormal="100" workbookViewId="0">
      <pane ySplit="1" topLeftCell="A2" activePane="bottomLeft" state="frozen"/>
      <selection pane="bottomLeft" activeCell="J5" sqref="J5"/>
    </sheetView>
  </sheetViews>
  <sheetFormatPr baseColWidth="10" defaultRowHeight="16" x14ac:dyDescent="0.2"/>
  <cols>
    <col min="1" max="1" width="35.83203125" style="2" customWidth="1"/>
    <col min="2" max="16" width="11.83203125" style="4" customWidth="1"/>
    <col min="17" max="17" width="20.83203125" customWidth="1"/>
  </cols>
  <sheetData>
    <row r="1" spans="1:18" s="1" customFormat="1" ht="40" customHeight="1" x14ac:dyDescent="0.2">
      <c r="A1" s="3" t="s">
        <v>25</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c r="R1" s="3" t="s">
        <v>22</v>
      </c>
    </row>
    <row r="2" spans="1:18" ht="34" customHeight="1" x14ac:dyDescent="0.2">
      <c r="A2" s="11" t="e" vm="49">
        <v>#VALUE!</v>
      </c>
      <c r="B2" s="12" cm="1">
        <f t="array" aca="1" ref="B2" ca="1">_FV(A2,"Price",TRUE)</f>
        <v>1335.8</v>
      </c>
      <c r="C2" s="5">
        <f>'[49]DCF Model'!$K$6</f>
        <v>0.24420067069068785</v>
      </c>
      <c r="D2" s="5">
        <f>'[49]DCF Model'!$K$11</f>
        <v>0.21298423347124767</v>
      </c>
      <c r="E2" s="5">
        <f>'[49]DCF Model'!$K$16</f>
        <v>0.26071846663936615</v>
      </c>
      <c r="F2" s="5">
        <f>'[49]DCF Model'!$K$19</f>
        <v>0.21496765011077365</v>
      </c>
      <c r="G2" s="5">
        <f>'[49]DCF Model'!$E$3</f>
        <v>0.61869618696186957</v>
      </c>
      <c r="H2" s="5">
        <f>'[49]DCF Model'!$E$4</f>
        <v>0.45499748869914614</v>
      </c>
      <c r="I2" s="5">
        <f>'[49]DCF Model'!$E$5</f>
        <v>0.94324460070316429</v>
      </c>
      <c r="J2" s="5">
        <f>'[49]DCF Model'!$E$6</f>
        <v>0.18</v>
      </c>
      <c r="K2" s="7">
        <f>'[49]DCF Model'!$C$3</f>
        <v>21.761024610748368</v>
      </c>
      <c r="L2" s="7">
        <f>'[49]DCF Model'!$C$4</f>
        <v>47.826691687824265</v>
      </c>
      <c r="M2" s="8">
        <f>'[49]DCF Model'!$C$5</f>
        <v>4.3345596890565059E-2</v>
      </c>
      <c r="N2" s="9">
        <f>'[49]DCF Model'!$C$6</f>
        <v>7.8128215199754578E-3</v>
      </c>
      <c r="O2" s="10" cm="1">
        <f t="array" aca="1" ref="O2" ca="1">_FV(A2,"Market cap",TRUE)</f>
        <v>43326200000</v>
      </c>
      <c r="P2" s="5">
        <f>AVERAGE(C2,D2,E2,F2,G2,H2,I2,J2)</f>
        <v>0.39122616215953193</v>
      </c>
      <c r="Q2" s="14" t="str" cm="1">
        <f t="array" aca="1" ref="Q2" ca="1">_FV(A2,"Industry")</f>
        <v>Financial Technology (Fintech) &amp; Infrastructure</v>
      </c>
      <c r="R2" s="16">
        <v>45693</v>
      </c>
    </row>
    <row r="3" spans="1:18" ht="34" customHeight="1" x14ac:dyDescent="0.2">
      <c r="A3" s="11" t="e" vm="23">
        <v>#VALUE!</v>
      </c>
      <c r="B3" s="12" cm="1">
        <f t="array" aca="1" ref="B3" ca="1">_FV(A3,"Price",TRUE)</f>
        <v>10.83</v>
      </c>
      <c r="C3" s="5">
        <f>'[23]DCF Model'!$K$6</f>
        <v>0.14786263098352226</v>
      </c>
      <c r="D3" s="5">
        <f>'[23]DCF Model'!$K$11</f>
        <v>0.72887385388938186</v>
      </c>
      <c r="E3" s="5">
        <f>'[23]DCF Model'!$K$16</f>
        <v>0.32259809318324673</v>
      </c>
      <c r="F3" s="5">
        <f>'[23]DCF Model'!$K$19</f>
        <v>1.1347792925746911</v>
      </c>
      <c r="G3" s="5">
        <v>0</v>
      </c>
      <c r="H3" s="5">
        <v>0</v>
      </c>
      <c r="I3" s="5">
        <v>0</v>
      </c>
      <c r="J3" s="5" t="str">
        <f>'[23]DCF Model'!$E$6</f>
        <v>--</v>
      </c>
      <c r="K3" s="15" t="s">
        <v>18</v>
      </c>
      <c r="L3" s="15" t="s">
        <v>18</v>
      </c>
      <c r="M3" s="8">
        <f>'[23]DCF Model'!$C$5</f>
        <v>-4.7978271949132567E-2</v>
      </c>
      <c r="N3" s="9">
        <f>'[23]DCF Model'!$C$6</f>
        <v>0</v>
      </c>
      <c r="O3" s="10" cm="1">
        <f t="array" aca="1" ref="O3" ca="1">_FV(A3,"Market cap",TRUE)</f>
        <v>458540900</v>
      </c>
      <c r="P3" s="5">
        <f>AVERAGE(C3,D3,E3,F3,G3,H3,I3,J3)</f>
        <v>0.33344483866154884</v>
      </c>
      <c r="Q3" s="14" t="str" cm="1">
        <f t="array" aca="1" ref="Q3" ca="1">_FV(A3,"Industry")</f>
        <v>Professional &amp; Commercial Services</v>
      </c>
      <c r="R3" s="16">
        <v>45609</v>
      </c>
    </row>
    <row r="4" spans="1:18" ht="34" customHeight="1" x14ac:dyDescent="0.2">
      <c r="A4" s="11" t="e" vm="51">
        <v>#VALUE!</v>
      </c>
      <c r="B4" s="12" cm="1">
        <f t="array" aca="1" ref="B4" ca="1">_FV(A4,"Price",TRUE)</f>
        <v>517.97</v>
      </c>
      <c r="C4" s="5">
        <f>'[50]DCF Model'!$K$6</f>
        <v>-0.42066814326433333</v>
      </c>
      <c r="D4" s="5">
        <f>'[50]DCF Model'!$K$11</f>
        <v>0.11679440298670088</v>
      </c>
      <c r="E4" s="5">
        <f>'[50]DCF Model'!$K$16</f>
        <v>0.13460580040948344</v>
      </c>
      <c r="F4" s="5">
        <f>'[50]DCF Model'!$K$19</f>
        <v>0.11164443470217607</v>
      </c>
      <c r="G4" s="5">
        <f>'[50]DCF Model'!$E$3</f>
        <v>1</v>
      </c>
      <c r="H4" s="5">
        <f>'[50]DCF Model'!$E$4</f>
        <v>0.47806736452324999</v>
      </c>
      <c r="I4" s="5">
        <f>'[50]DCF Model'!$E$5</f>
        <v>0.51983194474115213</v>
      </c>
      <c r="J4" s="5">
        <f>'[50]DCF Model'!$E$6</f>
        <v>0.54100000000000004</v>
      </c>
      <c r="K4" s="7">
        <f>'[50]DCF Model'!$C$3</f>
        <v>16.926902188528093</v>
      </c>
      <c r="L4" s="7">
        <f>'[50]DCF Model'!$C$4</f>
        <v>35.406939365978999</v>
      </c>
      <c r="M4" s="8">
        <f>'[50]DCF Model'!$C$5</f>
        <v>3.0710400459066815E-2</v>
      </c>
      <c r="N4" s="9">
        <f>'[50]DCF Model'!$C$6</f>
        <v>-2.0187644431610734E-2</v>
      </c>
      <c r="O4" s="10" cm="1">
        <f t="array" aca="1" ref="O4" ca="1">_FV(A4,"Market cap",TRUE)</f>
        <v>475408974867</v>
      </c>
      <c r="P4" s="5">
        <f>AVERAGE(C4,D4,E4,F4,G4,H4,I4,J4)</f>
        <v>0.31015947551230366</v>
      </c>
      <c r="Q4" s="14" t="str" cm="1">
        <f t="array" aca="1" ref="Q4" ca="1">_FV(A4,"Industry")</f>
        <v>Software &amp; IT Services</v>
      </c>
      <c r="R4" s="16">
        <v>45686</v>
      </c>
    </row>
    <row r="5" spans="1:18" ht="34" customHeight="1" x14ac:dyDescent="0.2">
      <c r="A5" s="11" t="e" vm="42">
        <v>#VALUE!</v>
      </c>
      <c r="B5" s="12" cm="1">
        <f t="array" aca="1" ref="B5" ca="1">_FV(A5,"Price",TRUE)</f>
        <v>107.63</v>
      </c>
      <c r="C5" s="5">
        <f>'[42]DCF Model'!$K$6</f>
        <v>-0.2120451977411888</v>
      </c>
      <c r="D5" s="5">
        <f>'[42]DCF Model'!$K$11</f>
        <v>0.15336542419716367</v>
      </c>
      <c r="E5" s="5">
        <f>'[42]DCF Model'!$K$16</f>
        <v>0.15964350762086257</v>
      </c>
      <c r="F5" s="5">
        <f>'[42]DCF Model'!$K$19</f>
        <v>0.1461035606390258</v>
      </c>
      <c r="G5" s="5">
        <f>'[42]DCF Model'!$E$3</f>
        <v>0.84601744186046512</v>
      </c>
      <c r="H5" s="5">
        <f>'[42]DCF Model'!$E$4</f>
        <v>0.35034397073372753</v>
      </c>
      <c r="I5" s="5">
        <f>'[42]DCF Model'!$F$20</f>
        <v>0.30303936681775301</v>
      </c>
      <c r="J5" s="5">
        <f>'[42]DCF Model'!$E$6</f>
        <v>0.68400000000000005</v>
      </c>
      <c r="K5" s="7">
        <f>'[42]DCF Model'!$C$3</f>
        <v>8.5686376918298315</v>
      </c>
      <c r="L5" s="7">
        <f>'[42]DCF Model'!$C$4</f>
        <v>24.457785512576343</v>
      </c>
      <c r="M5" s="8">
        <f>'[42]DCF Model'!$C$5</f>
        <v>3.5366108092853552E-2</v>
      </c>
      <c r="N5" s="9">
        <f>'[42]DCF Model'!$C$6</f>
        <v>-1.2180825940086404E-2</v>
      </c>
      <c r="O5" s="10" cm="1">
        <f t="array" aca="1" ref="O5" ca="1">_FV(A5,"Market cap",TRUE)</f>
        <v>372418700000</v>
      </c>
      <c r="P5" s="5">
        <f>AVERAGE(C5,D5,E5,F5,G5,H5,I5,J5)</f>
        <v>0.30380850926597613</v>
      </c>
      <c r="Q5" s="14" t="str" cm="1">
        <f t="array" aca="1" ref="Q5" ca="1">_FV(A5,"Industry")</f>
        <v>Pharmaceuticals</v>
      </c>
      <c r="R5" s="16">
        <v>45602</v>
      </c>
    </row>
    <row r="6" spans="1:18" ht="34" customHeight="1" x14ac:dyDescent="0.2">
      <c r="A6" s="11" t="e" vm="24">
        <v>#VALUE!</v>
      </c>
      <c r="B6" s="12" cm="1">
        <f t="array" aca="1" ref="B6" ca="1">_FV(A6,"Price",TRUE)</f>
        <v>150.65</v>
      </c>
      <c r="C6" s="5">
        <f>'[24]DCF Model'!$K$6</f>
        <v>-0.68079325838281002</v>
      </c>
      <c r="D6" s="5">
        <f>'[24]DCF Model'!$K$11</f>
        <v>0.20611531900585484</v>
      </c>
      <c r="E6" s="5">
        <f>'[24]DCF Model'!$K$16</f>
        <v>0.2674168258431906</v>
      </c>
      <c r="F6" s="5">
        <f>'[24]DCF Model'!$K$19</f>
        <v>0.3216938486728409</v>
      </c>
      <c r="G6" s="5">
        <f>'[24]DCF Model'!$E$3</f>
        <v>0.95236622332199194</v>
      </c>
      <c r="H6" s="5">
        <f>'[24]DCF Model'!$E$4</f>
        <v>0.41797072185764766</v>
      </c>
      <c r="I6" s="5">
        <f>'[24]DCF Model'!$E$5</f>
        <v>0.36875315497223626</v>
      </c>
      <c r="J6" s="5">
        <f>'[24]DCF Model'!$E$6</f>
        <v>0.20399999999999999</v>
      </c>
      <c r="K6" s="7">
        <f>'[24]DCF Model'!$C$3</f>
        <v>39.84886420999495</v>
      </c>
      <c r="L6" s="7">
        <f>'[24]DCF Model'!$C$4</f>
        <v>95.338888888888889</v>
      </c>
      <c r="M6" s="8">
        <f>'[24]DCF Model'!$C$5</f>
        <v>9.2537933585506056E-3</v>
      </c>
      <c r="N6" s="9">
        <f>'[24]DCF Model'!$C$6</f>
        <v>0</v>
      </c>
      <c r="O6" s="10" cm="1">
        <f t="array" aca="1" ref="O6" ca="1">_FV(A6,"Market cap",TRUE)</f>
        <v>157881200000</v>
      </c>
      <c r="P6" s="5">
        <f>AVERAGE(C6,D6,E6,F6,G6,H6,I6,J6)</f>
        <v>0.257190354411369</v>
      </c>
      <c r="Q6" s="14" t="str" cm="1">
        <f t="array" aca="1" ref="Q6" ca="1">_FV(A6,"Industry")</f>
        <v>Semiconductors &amp; Semiconductor Equipment</v>
      </c>
      <c r="R6" s="16">
        <v>45602</v>
      </c>
    </row>
    <row r="7" spans="1:18" ht="34" customHeight="1" x14ac:dyDescent="0.2">
      <c r="A7" s="11" t="e" vm="4">
        <v>#VALUE!</v>
      </c>
      <c r="B7" s="12" cm="1">
        <f t="array" aca="1" ref="B7" ca="1">_FV(A7,"Price",TRUE)</f>
        <v>301.72000000000003</v>
      </c>
      <c r="C7" s="5">
        <f>'[4]DCF Model'!$K$6</f>
        <v>-0.5409282319451969</v>
      </c>
      <c r="D7" s="5">
        <f>'[4]DCF Model'!$K$11</f>
        <v>0.13602765876587025</v>
      </c>
      <c r="E7" s="5">
        <f>'[4]DCF Model'!$K$16</f>
        <v>0.22586032559755895</v>
      </c>
      <c r="F7" s="5">
        <f>'[4]DCF Model'!$K$19</f>
        <v>0.24119497834721662</v>
      </c>
      <c r="G7" s="5">
        <f>'[4]DCF Model'!$E$3</f>
        <v>0.89364303178484106</v>
      </c>
      <c r="H7" s="5">
        <f>'[4]DCF Model'!$E$4</f>
        <v>0.35010799136069115</v>
      </c>
      <c r="I7" s="5">
        <f>'[4]DCF Model'!$E$5</f>
        <v>0.37386609071274296</v>
      </c>
      <c r="J7" s="5">
        <f>'[4]DCF Model'!$E$6</f>
        <v>0.316</v>
      </c>
      <c r="K7" s="7">
        <f>'[4]DCF Model'!$C$3</f>
        <v>17.872706773218141</v>
      </c>
      <c r="L7" s="7">
        <f>'[4]DCF Model'!$C$4</f>
        <v>51.049125453423812</v>
      </c>
      <c r="M7" s="8">
        <f>'[4]DCF Model'!$C$5</f>
        <v>2.0918269149526533E-2</v>
      </c>
      <c r="N7" s="9">
        <f>'[4]DCF Model'!$C$6</f>
        <v>-8.1929990336103344E-3</v>
      </c>
      <c r="O7" s="10" cm="1">
        <f t="array" aca="1" ref="O7" ca="1">_FV(A7,"Market cap",TRUE)</f>
        <v>82750632360</v>
      </c>
      <c r="P7" s="5">
        <f>AVERAGE(C7,D7,E7,F7,G7,H7,I7,J7)</f>
        <v>0.24947148057796553</v>
      </c>
      <c r="Q7" s="14" t="str" cm="1">
        <f t="array" aca="1" ref="Q7" ca="1">_FV(A7,"Industry")</f>
        <v>Software &amp; IT Services</v>
      </c>
      <c r="R7" s="16">
        <v>45698</v>
      </c>
    </row>
    <row r="8" spans="1:18" ht="34" customHeight="1" x14ac:dyDescent="0.2">
      <c r="A8" s="11" t="e" vm="45">
        <v>#VALUE!</v>
      </c>
      <c r="B8" s="12" cm="1">
        <f t="array" aca="1" ref="B8" ca="1">_FV(A8,"Price",TRUE)</f>
        <v>85.5</v>
      </c>
      <c r="C8" s="5">
        <f>'[45]DCF Model'!$K$6</f>
        <v>-0.42214208036840806</v>
      </c>
      <c r="D8" s="5">
        <f>'[45]DCF Model'!$K$11</f>
        <v>0.33875905603887813</v>
      </c>
      <c r="E8" s="5">
        <f>'[45]DCF Model'!$K$16</f>
        <v>0.51879827926443789</v>
      </c>
      <c r="F8" s="5">
        <f>'[45]DCF Model'!$K$19</f>
        <v>0.68440080434689599</v>
      </c>
      <c r="G8" s="5">
        <f>'[45]DCF Model'!$E$3</f>
        <v>0.63783112582781454</v>
      </c>
      <c r="H8" s="5">
        <f>'[45]DCF Model'!$E$4</f>
        <v>7.9726651480637817E-2</v>
      </c>
      <c r="I8" s="5">
        <f>'[45]DCF Model'!$E$5</f>
        <v>-0.1070615034168565</v>
      </c>
      <c r="J8" s="5">
        <f>'[45]DCF Model'!$E$6</f>
        <v>1E-3</v>
      </c>
      <c r="K8" s="7">
        <f>'[45]DCF Model'!$C$3</f>
        <v>6.5364691571753983</v>
      </c>
      <c r="L8" s="7">
        <f>'[45]DCF Model'!$C$4</f>
        <v>81.98599885714286</v>
      </c>
      <c r="M8" s="8">
        <f>'[45]DCF Model'!$C$5</f>
        <v>-1.6379103280756691E-2</v>
      </c>
      <c r="N8" s="9">
        <f>'[45]DCF Model'!$C$6</f>
        <v>0.05</v>
      </c>
      <c r="O8" s="10" cm="1">
        <f t="array" aca="1" ref="O8" ca="1">_FV(A8,"Market cap",TRUE)</f>
        <v>2869509960</v>
      </c>
      <c r="P8" s="5">
        <f>AVERAGE(C8,D8,E8,F8,G8,H8,I8,J8)</f>
        <v>0.21641404164667499</v>
      </c>
      <c r="Q8" s="14" t="str" cm="1">
        <f t="array" aca="1" ref="Q8" ca="1">_FV(A8,"Industry")</f>
        <v>Healthcare Equipment &amp; Supplies</v>
      </c>
      <c r="R8" s="16">
        <v>45712</v>
      </c>
    </row>
    <row r="9" spans="1:18" ht="34" customHeight="1" x14ac:dyDescent="0.2">
      <c r="A9" s="11" t="e" vm="8">
        <v>#VALUE!</v>
      </c>
      <c r="B9" s="12" cm="1">
        <f t="array" aca="1" ref="B9" ca="1">_FV(A9,"Price",TRUE)</f>
        <v>27.91</v>
      </c>
      <c r="C9" s="5">
        <f>'[8]DCF Model'!$K$6</f>
        <v>-0.37729189452442768</v>
      </c>
      <c r="D9" s="5">
        <f>'[8]DCF Model'!$K$11</f>
        <v>0.28615036662532922</v>
      </c>
      <c r="E9" s="5">
        <f>'[8]DCF Model'!$K$16</f>
        <v>0.64300772014364105</v>
      </c>
      <c r="F9" s="5">
        <f>'[8]DCF Model'!$K$19</f>
        <v>0.40234169038561712</v>
      </c>
      <c r="G9" s="5">
        <f>'[8]DCF Model'!$E$3</f>
        <v>0.71152607855763039</v>
      </c>
      <c r="H9" s="5">
        <f>'[8]DCF Model'!$E$4</f>
        <v>3.0674846625766871E-2</v>
      </c>
      <c r="I9" s="5">
        <f>'[8]DCF Model'!$E$5</f>
        <v>6.8506748466257664E-2</v>
      </c>
      <c r="J9" s="5">
        <f>'[8]DCF Model'!$E$6</f>
        <v>-4.2000000000000003E-2</v>
      </c>
      <c r="K9" s="7">
        <f>'[8]DCF Model'!$C$3</f>
        <v>10.86347265398773</v>
      </c>
      <c r="L9" s="13" t="s">
        <v>18</v>
      </c>
      <c r="M9" s="8">
        <f>'[8]DCF Model'!$C$5</f>
        <v>6.3061555589326605E-3</v>
      </c>
      <c r="N9" s="9">
        <f>'[8]DCF Model'!$C$6</f>
        <v>3.8598433657426247E-2</v>
      </c>
      <c r="O9" s="10" cm="1">
        <f t="array" aca="1" ref="O9" ca="1">_FV(A9,"Market cap",TRUE)</f>
        <v>8853730213</v>
      </c>
      <c r="P9" s="5">
        <f>AVERAGE(C9,D9,E9,F9,G9,H9,I9,J9)</f>
        <v>0.21536444453497683</v>
      </c>
      <c r="Q9" s="14" t="str" cm="1">
        <f t="array" aca="1" ref="Q9" ca="1">_FV(A9,"Industry")</f>
        <v>Software &amp; IT Services</v>
      </c>
      <c r="R9" s="16">
        <v>45631</v>
      </c>
    </row>
    <row r="10" spans="1:18" ht="34" customHeight="1" x14ac:dyDescent="0.2">
      <c r="A10" s="11" t="e" vm="56">
        <v>#VALUE!</v>
      </c>
      <c r="B10" s="12" cm="1">
        <f t="array" aca="1" ref="B10" ca="1">_FV(A10,"Price",TRUE)</f>
        <v>460.13</v>
      </c>
      <c r="C10" s="5">
        <f>'[52]DCF Model'!$K$6</f>
        <v>0.75266583725658287</v>
      </c>
      <c r="D10" s="5">
        <f>'[52]DCF Model'!$K$11</f>
        <v>3.4797471870410733E-2</v>
      </c>
      <c r="E10" s="5">
        <f>'[52]DCF Model'!$K$16</f>
        <v>2.9957072112585748E-2</v>
      </c>
      <c r="F10" s="5">
        <f>'[52]DCF Model'!$K$19</f>
        <v>0.1174272157799609</v>
      </c>
      <c r="G10" s="5">
        <f>'[52]DCF Model'!$E$3</f>
        <v>0.33799725651577506</v>
      </c>
      <c r="H10" s="5">
        <f>'[52]DCF Model'!$E$4</f>
        <v>0.14321934688847812</v>
      </c>
      <c r="I10" s="5">
        <f>'[52]DCF Model'!$E$5</f>
        <v>0.14804374614910659</v>
      </c>
      <c r="J10" s="5">
        <f>'[52]DCF Model'!$E$6</f>
        <v>0.14599999999999999</v>
      </c>
      <c r="K10" s="7">
        <f>'[52]DCF Model'!$C$3</f>
        <v>3.1124645717806532</v>
      </c>
      <c r="L10" s="7">
        <f>'[52]DCF Model'!$C$4</f>
        <v>21.732151691798059</v>
      </c>
      <c r="M10" s="8">
        <f>'[52]DCF Model'!$C$5</f>
        <v>4.7564797200056221E-2</v>
      </c>
      <c r="N10" s="9">
        <f>'[52]DCF Model'!$C$6</f>
        <v>-2.6135545106150904E-2</v>
      </c>
      <c r="O10" s="10" cm="1">
        <f t="array" aca="1" ref="O10" ca="1">_FV(A10,"Market cap",TRUE)</f>
        <v>1010306000000</v>
      </c>
      <c r="P10" s="5">
        <f>AVERAGE(C10,D10,E10,F10,G10,H10,I10,J10)</f>
        <v>0.21376349332161251</v>
      </c>
      <c r="Q10" s="14" t="str" cm="1">
        <f t="array" aca="1" ref="Q10" ca="1">_FV(A10,"Industry")</f>
        <v>Consumer Goods Conglomerates</v>
      </c>
      <c r="R10" s="16">
        <v>45713</v>
      </c>
    </row>
    <row r="11" spans="1:18" ht="34" customHeight="1" x14ac:dyDescent="0.2">
      <c r="A11" s="11" t="e" vm="10">
        <v>#VALUE!</v>
      </c>
      <c r="B11" s="12" cm="1">
        <f t="array" aca="1" ref="B11" ca="1">_FV(A11,"Price",TRUE)</f>
        <v>330.78</v>
      </c>
      <c r="C11" s="5">
        <f>'[10]DCF Model'!$K$6</f>
        <v>-0.70320794914049656</v>
      </c>
      <c r="D11" s="5">
        <f>'[10]DCF Model'!$K$11</f>
        <v>0.25462214682484519</v>
      </c>
      <c r="E11" s="5">
        <f>'[10]DCF Model'!$K$16</f>
        <v>0.29483859800965134</v>
      </c>
      <c r="F11" s="5">
        <f>'[10]DCF Model'!$K$19</f>
        <v>0.27455603467408651</v>
      </c>
      <c r="G11" s="5">
        <f>'[10]DCF Model'!$E$3</f>
        <v>0.75261780104712039</v>
      </c>
      <c r="H11" s="5">
        <f>'[10]DCF Model'!$E$4</f>
        <v>0.23434291581108829</v>
      </c>
      <c r="I11" s="5">
        <f>'[10]DCF Model'!$E$5</f>
        <v>0.23100616016427106</v>
      </c>
      <c r="J11" s="5">
        <f>'[10]DCF Model'!$E$6</f>
        <v>0.36599999999999999</v>
      </c>
      <c r="K11" s="7">
        <f>'[10]DCF Model'!$C$3</f>
        <v>20.811835367556469</v>
      </c>
      <c r="L11" s="7">
        <f>'[10]DCF Model'!$C$4</f>
        <v>88.809321568455644</v>
      </c>
      <c r="M11" s="8">
        <f>'[10]DCF Model'!$C$5</f>
        <v>1.1099749545606444E-2</v>
      </c>
      <c r="N11" s="9">
        <f>'[10]DCF Model'!$C$6</f>
        <v>2.7569677873846565E-2</v>
      </c>
      <c r="O11" s="10" cm="1">
        <f t="array" aca="1" ref="O11" ca="1">_FV(A11,"Market cap",TRUE)</f>
        <v>81082910592</v>
      </c>
      <c r="P11" s="5">
        <f>AVERAGE(C11,D11,E11,F11,G11,H11,I11,J11)</f>
        <v>0.21309696342382078</v>
      </c>
      <c r="Q11" s="14" t="str" cm="1">
        <f t="array" aca="1" ref="Q11" ca="1">_FV(A11,"Industry")</f>
        <v>Software &amp; IT Services</v>
      </c>
      <c r="R11" s="16">
        <v>45623</v>
      </c>
    </row>
    <row r="12" spans="1:18" ht="34" customHeight="1" x14ac:dyDescent="0.2">
      <c r="A12" s="11" t="e" vm="28">
        <v>#VALUE!</v>
      </c>
      <c r="B12" s="12">
        <v>95.91</v>
      </c>
      <c r="C12" s="5">
        <f>'[28]DCF Model'!$K$6</f>
        <v>-0.91473190745424249</v>
      </c>
      <c r="D12" s="5">
        <f>'[28]DCF Model'!$K$11</f>
        <v>0.38280245054908496</v>
      </c>
      <c r="E12" s="5">
        <f>'[28]DCF Model'!$K$16</f>
        <v>0.4699163494289722</v>
      </c>
      <c r="F12" s="5">
        <f>'[28]DCF Model'!$K$19</f>
        <v>0.6818193349015268</v>
      </c>
      <c r="G12" s="5">
        <f>'[28]DCF Model'!$E$3</f>
        <v>0.68103448275862066</v>
      </c>
      <c r="H12" s="5">
        <f>'[28]DCF Model'!$E$4</f>
        <v>0.32375979112271541</v>
      </c>
      <c r="I12" s="5">
        <f>'[28]DCF Model'!$E$5</f>
        <v>0.14099216710182769</v>
      </c>
      <c r="J12" s="5">
        <f>'[28]DCF Model'!$E$6</f>
        <v>-9.2999999999999999E-2</v>
      </c>
      <c r="K12" s="7">
        <f>'[28]DCF Model'!$C$3</f>
        <v>38.648803088772844</v>
      </c>
      <c r="L12" s="7">
        <f>'[28]DCF Model'!$C$4</f>
        <v>119.37493212096774</v>
      </c>
      <c r="M12" s="8">
        <f>'[28]DCF Model'!$C$5</f>
        <v>3.648034501300888E-3</v>
      </c>
      <c r="N12" s="9">
        <f>'[28]DCF Model'!$C$6</f>
        <v>0</v>
      </c>
      <c r="O12" s="10" cm="1">
        <f t="array" aca="1" ref="O12" ca="1">_FV(A12,"Market cap",TRUE)</f>
        <v>14802491583</v>
      </c>
      <c r="P12" s="5">
        <f>AVERAGE(C12,D12,E12,F12,G12,H12,I12,J12)</f>
        <v>0.20907408355106316</v>
      </c>
      <c r="Q12" s="14" t="str" cm="1">
        <f t="array" aca="1" ref="Q12" ca="1">_FV(A12,"Industry")</f>
        <v>Semiconductors &amp; Semiconductor Equipment</v>
      </c>
      <c r="R12" s="16">
        <v>45600</v>
      </c>
    </row>
    <row r="13" spans="1:18" ht="34" customHeight="1" x14ac:dyDescent="0.2">
      <c r="A13" s="11" t="e" vm="57">
        <v>#VALUE!</v>
      </c>
      <c r="B13" s="12" cm="1">
        <f t="array" aca="1" ref="B13" ca="1">_FV(A13,"Price",TRUE)</f>
        <v>497.1</v>
      </c>
      <c r="C13" s="5">
        <f>'[53]DCF Model'!$K$6</f>
        <v>-0.55316035542675657</v>
      </c>
      <c r="D13" s="5">
        <f>'[53]DCF Model'!$K$11</f>
        <v>6.9380024531411427E-2</v>
      </c>
      <c r="E13" s="5">
        <f>'[53]DCF Model'!$K$16</f>
        <v>0.21202817221188153</v>
      </c>
      <c r="F13" s="5">
        <f>'[53]DCF Model'!$K$19</f>
        <v>4.5156718848709664E-2</v>
      </c>
      <c r="G13" s="5">
        <f>'[53]DCF Model'!$E$3</f>
        <v>0.66864047371369129</v>
      </c>
      <c r="H13" s="5">
        <f>'[53]DCF Model'!$E$4</f>
        <v>0.33369947275922673</v>
      </c>
      <c r="I13" s="5">
        <f>'[53]DCF Model'!$E$5</f>
        <v>0.38063854715875806</v>
      </c>
      <c r="J13" s="5">
        <f>'[53]DCF Model'!$E$6</f>
        <v>7.0000000000000007E-2</v>
      </c>
      <c r="K13" s="7">
        <f>'[53]DCF Model'!$C$3</f>
        <v>11.295410808435852</v>
      </c>
      <c r="L13" s="7">
        <f>'[53]DCF Model'!$C$4</f>
        <v>33.849052007899935</v>
      </c>
      <c r="M13" s="8">
        <f>'[53]DCF Model'!$C$5</f>
        <v>3.3698512928319733E-2</v>
      </c>
      <c r="N13" s="9">
        <f>'[53]DCF Model'!$C$6</f>
        <v>0</v>
      </c>
      <c r="O13" s="10" cm="1">
        <f t="array" aca="1" ref="O13" ca="1">_FV(A13,"Market cap",TRUE)</f>
        <v>154250130000</v>
      </c>
      <c r="P13" s="5">
        <f>AVERAGE(C13,D13,E13,F13,G13,H13,I13,J13)</f>
        <v>0.15329788172461528</v>
      </c>
      <c r="Q13" s="14" t="str" cm="1">
        <f t="array" aca="1" ref="Q13" ca="1">_FV(A13,"Industry")</f>
        <v>Professional &amp; Commercial Services</v>
      </c>
      <c r="R13" s="16">
        <v>45694</v>
      </c>
    </row>
    <row r="14" spans="1:18" ht="34" customHeight="1" x14ac:dyDescent="0.2">
      <c r="A14" s="11" t="e" vm="59">
        <v>#VALUE!</v>
      </c>
      <c r="B14" s="12" cm="1">
        <f t="array" aca="1" ref="B14" ca="1">_FV(A14,"Price",TRUE)</f>
        <v>159.82</v>
      </c>
      <c r="C14" s="5">
        <f>'[54]DCF Model'!$K$6</f>
        <v>-0.13492456177239487</v>
      </c>
      <c r="D14" s="5">
        <f>'[54]DCF Model'!$K$11</f>
        <v>0.11455059361746806</v>
      </c>
      <c r="E14" s="5">
        <f>'[54]DCF Model'!$K$16</f>
        <v>0.15575189839741099</v>
      </c>
      <c r="F14" s="5">
        <f>'[54]DCF Model'!$K$19</f>
        <v>0.22587460841043205</v>
      </c>
      <c r="G14" s="5" t="s">
        <v>18</v>
      </c>
      <c r="H14" s="5" t="s">
        <v>18</v>
      </c>
      <c r="I14" s="5" t="s">
        <v>18</v>
      </c>
      <c r="J14" s="5">
        <f>'[54]DCF Model'!$E$6</f>
        <v>0.14899999999999999</v>
      </c>
      <c r="K14" s="7">
        <f>'[54]DCF Model'!$C$3</f>
        <v>25.28415440111111</v>
      </c>
      <c r="L14" s="7">
        <f>'[54]DCF Model'!$C$4</f>
        <v>21.143543750058072</v>
      </c>
      <c r="M14" s="8">
        <f>'[54]DCF Model'!$C$5</f>
        <v>3.3216895364086348E-2</v>
      </c>
      <c r="N14" s="9">
        <f>'[54]DCF Model'!$C$6</f>
        <v>-2.737491991379811E-3</v>
      </c>
      <c r="O14" s="10" cm="1">
        <f t="array" aca="1" ref="O14" ca="1">_FV(A14,"Market cap",TRUE)</f>
        <v>91022955844</v>
      </c>
      <c r="P14" s="5">
        <f>AVERAGE(C14,D14,E14,F14,G14,H14,I14,J14)</f>
        <v>0.10205050773058325</v>
      </c>
      <c r="Q14" s="14" t="str" cm="1">
        <f t="array" aca="1" ref="Q14" ca="1">_FV(A14,"Industry")</f>
        <v>Investment Banking &amp; Investment Services</v>
      </c>
      <c r="R14" s="16">
        <v>45601</v>
      </c>
    </row>
    <row r="15" spans="1:18" ht="34" customHeight="1" x14ac:dyDescent="0.2">
      <c r="A15" s="11" t="e" vm="31">
        <v>#VALUE!</v>
      </c>
      <c r="B15" s="12" cm="1">
        <f t="array" aca="1" ref="B15" ca="1">_FV(A15,"Price",TRUE)</f>
        <v>296.91000000000003</v>
      </c>
      <c r="C15" s="5">
        <f>'[31]DCF Model'!$K$6</f>
        <v>-0.75800213628264146</v>
      </c>
      <c r="D15" s="5">
        <f>'[31]DCF Model'!$K$11</f>
        <v>0.14370774245764745</v>
      </c>
      <c r="E15" s="5">
        <f>'[31]DCF Model'!$K$16</f>
        <v>0.12109097595115677</v>
      </c>
      <c r="F15" s="5">
        <f>'[31]DCF Model'!$K$19</f>
        <v>0.57508042618446054</v>
      </c>
      <c r="G15" s="5">
        <f>'[31]DCF Model'!$E$3</f>
        <v>0.18248891736331416</v>
      </c>
      <c r="H15" s="5">
        <f>'[31]DCF Model'!$E$4</f>
        <v>8.6800494566801695E-2</v>
      </c>
      <c r="I15" s="5">
        <f>'[31]DCF Model'!$E$5</f>
        <v>4.1435047898593702E-2</v>
      </c>
      <c r="J15" s="5">
        <f>'[31]DCF Model'!$E$6</f>
        <v>0.121</v>
      </c>
      <c r="K15" s="7">
        <f>'[31]DCF Model'!$C$3</f>
        <v>9.5807130467124377</v>
      </c>
      <c r="L15" s="7">
        <f>'[31]DCF Model'!$C$4</f>
        <v>110.3762495193978</v>
      </c>
      <c r="M15" s="8">
        <f>'[31]DCF Model'!$C$5</f>
        <v>4.3248396749354561E-3</v>
      </c>
      <c r="N15" s="9">
        <f>'[31]DCF Model'!$C$6</f>
        <v>0.02</v>
      </c>
      <c r="O15" s="10" cm="1">
        <f t="array" aca="1" ref="O15" ca="1">_FV(A15,"Market cap",TRUE)</f>
        <v>953098914600</v>
      </c>
      <c r="P15" s="5">
        <f>AVERAGE(C15,D15,E15,F15,G15,H15,I15,J15)</f>
        <v>6.4200183517416604E-2</v>
      </c>
      <c r="Q15" s="14" t="str" cm="1">
        <f t="array" aca="1" ref="Q15" ca="1">_FV(A15,"Industry")</f>
        <v>Automobiles &amp; Auto Parts</v>
      </c>
      <c r="R15" s="16">
        <v>45681</v>
      </c>
    </row>
    <row r="16" spans="1:18"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sheetData>
  <autoFilter ref="A1:R1" xr:uid="{7CBC7573-E664-0447-8AB5-003A9301CD03}">
    <sortState xmlns:xlrd2="http://schemas.microsoft.com/office/spreadsheetml/2017/richdata2" ref="A2:R15">
      <sortCondition descending="1" ref="P1:P15"/>
    </sortState>
  </autoFilter>
  <conditionalFormatting sqref="C2:J2">
    <cfRule type="colorScale" priority="278">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onditionalFormatting>
  <conditionalFormatting sqref="C3:J3">
    <cfRule type="colorScale" priority="318">
      <colorScale>
        <cfvo type="min"/>
        <cfvo type="percentile" val="50"/>
        <cfvo type="max"/>
        <color rgb="FFF8696B"/>
        <color rgb="FFFCFCFF"/>
        <color rgb="FF63BE7B"/>
      </colorScale>
    </cfRule>
    <cfRule type="colorScale" priority="324">
      <colorScale>
        <cfvo type="min"/>
        <cfvo type="percentile" val="50"/>
        <cfvo type="max"/>
        <color rgb="FFF8696B"/>
        <color rgb="FFFCFCFF"/>
        <color rgb="FF63BE7B"/>
      </colorScale>
    </cfRule>
  </conditionalFormatting>
  <conditionalFormatting sqref="C4:J4">
    <cfRule type="colorScale" priority="409">
      <colorScale>
        <cfvo type="min"/>
        <cfvo type="percentile" val="50"/>
        <cfvo type="max"/>
        <color rgb="FFF8696B"/>
        <color rgb="FFFCFCFF"/>
        <color rgb="FF63BE7B"/>
      </colorScale>
    </cfRule>
    <cfRule type="colorScale" priority="414">
      <colorScale>
        <cfvo type="min"/>
        <cfvo type="percentile" val="50"/>
        <cfvo type="max"/>
        <color rgb="FFF8696B"/>
        <color rgb="FFFCFCFF"/>
        <color rgb="FF63BE7B"/>
      </colorScale>
    </cfRule>
    <cfRule type="colorScale" priority="415">
      <colorScale>
        <cfvo type="min"/>
        <cfvo type="percentile" val="50"/>
        <cfvo type="max"/>
        <color rgb="FFF8696B"/>
        <color rgb="FFFCFCFF"/>
        <color rgb="FF63BE7B"/>
      </colorScale>
    </cfRule>
    <cfRule type="colorScale" priority="423">
      <colorScale>
        <cfvo type="min"/>
        <cfvo type="percentile" val="50"/>
        <cfvo type="max"/>
        <color rgb="FFF8696B"/>
        <color rgb="FFFCFCFF"/>
        <color rgb="FF63BE7B"/>
      </colorScale>
    </cfRule>
  </conditionalFormatting>
  <conditionalFormatting sqref="C5:J5">
    <cfRule type="colorScale" priority="498">
      <colorScale>
        <cfvo type="min"/>
        <cfvo type="percentile" val="50"/>
        <cfvo type="max"/>
        <color rgb="FFF8696B"/>
        <color rgb="FFFCFCFF"/>
        <color rgb="FF63BE7B"/>
      </colorScale>
    </cfRule>
    <cfRule type="colorScale" priority="508">
      <colorScale>
        <cfvo type="min"/>
        <cfvo type="percentile" val="50"/>
        <cfvo type="max"/>
        <color rgb="FFF8696B"/>
        <color rgb="FFFCFCFF"/>
        <color rgb="FF63BE7B"/>
      </colorScale>
    </cfRule>
    <cfRule type="colorScale" priority="509">
      <colorScale>
        <cfvo type="min"/>
        <cfvo type="percentile" val="50"/>
        <cfvo type="max"/>
        <color rgb="FFF8696B"/>
        <color rgb="FFFCFCFF"/>
        <color rgb="FF63BE7B"/>
      </colorScale>
    </cfRule>
    <cfRule type="colorScale" priority="516">
      <colorScale>
        <cfvo type="min"/>
        <cfvo type="percentile" val="50"/>
        <cfvo type="max"/>
        <color rgb="FFF8696B"/>
        <color rgb="FFFCFCFF"/>
        <color rgb="FF63BE7B"/>
      </colorScale>
    </cfRule>
    <cfRule type="colorScale" priority="520">
      <colorScale>
        <cfvo type="min"/>
        <cfvo type="percentile" val="50"/>
        <cfvo type="max"/>
        <color rgb="FFF8696B"/>
        <color rgb="FFFCFCFF"/>
        <color rgb="FF63BE7B"/>
      </colorScale>
    </cfRule>
    <cfRule type="colorScale" priority="524">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63BE7B"/>
      </colorScale>
    </cfRule>
    <cfRule type="colorScale" priority="541">
      <colorScale>
        <cfvo type="min"/>
        <cfvo type="percentile" val="50"/>
        <cfvo type="max"/>
        <color rgb="FFF8696B"/>
        <color rgb="FFFCFCFF"/>
        <color rgb="FF63BE7B"/>
      </colorScale>
    </cfRule>
  </conditionalFormatting>
  <conditionalFormatting sqref="C6:J6">
    <cfRule type="colorScale" priority="597">
      <colorScale>
        <cfvo type="min"/>
        <cfvo type="percentile" val="50"/>
        <cfvo type="max"/>
        <color rgb="FFF8696B"/>
        <color rgb="FFFCFCFF"/>
        <color rgb="FF63BE7B"/>
      </colorScale>
    </cfRule>
    <cfRule type="colorScale" priority="607">
      <colorScale>
        <cfvo type="min"/>
        <cfvo type="percentile" val="50"/>
        <cfvo type="max"/>
        <color rgb="FFF8696B"/>
        <color rgb="FFFCFCFF"/>
        <color rgb="FF63BE7B"/>
      </colorScale>
    </cfRule>
    <cfRule type="colorScale" priority="608">
      <colorScale>
        <cfvo type="min"/>
        <cfvo type="percentile" val="50"/>
        <cfvo type="max"/>
        <color rgb="FFF8696B"/>
        <color rgb="FFFCFCFF"/>
        <color rgb="FF63BE7B"/>
      </colorScale>
    </cfRule>
    <cfRule type="colorScale" priority="615">
      <colorScale>
        <cfvo type="min"/>
        <cfvo type="percentile" val="50"/>
        <cfvo type="max"/>
        <color rgb="FFF8696B"/>
        <color rgb="FFFCFCFF"/>
        <color rgb="FF63BE7B"/>
      </colorScale>
    </cfRule>
    <cfRule type="colorScale" priority="619">
      <colorScale>
        <cfvo type="min"/>
        <cfvo type="percentile" val="50"/>
        <cfvo type="max"/>
        <color rgb="FFF8696B"/>
        <color rgb="FFFCFCFF"/>
        <color rgb="FF63BE7B"/>
      </colorScale>
    </cfRule>
    <cfRule type="colorScale" priority="623">
      <colorScale>
        <cfvo type="min"/>
        <cfvo type="percentile" val="50"/>
        <cfvo type="max"/>
        <color rgb="FFF8696B"/>
        <color rgb="FFFCFCFF"/>
        <color rgb="FF63BE7B"/>
      </colorScale>
    </cfRule>
    <cfRule type="colorScale" priority="634">
      <colorScale>
        <cfvo type="min"/>
        <cfvo type="percentile" val="50"/>
        <cfvo type="max"/>
        <color rgb="FFF8696B"/>
        <color rgb="FFFCFCFF"/>
        <color rgb="FF63BE7B"/>
      </colorScale>
    </cfRule>
  </conditionalFormatting>
  <conditionalFormatting sqref="C7:J7">
    <cfRule type="colorScale" priority="684">
      <colorScale>
        <cfvo type="min"/>
        <cfvo type="percentile" val="50"/>
        <cfvo type="max"/>
        <color rgb="FFF8696B"/>
        <color rgb="FFFCFCFF"/>
        <color rgb="FF63BE7B"/>
      </colorScale>
    </cfRule>
    <cfRule type="colorScale" priority="685">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63BE7B"/>
      </colorScale>
    </cfRule>
    <cfRule type="colorScale" priority="697">
      <colorScale>
        <cfvo type="min"/>
        <cfvo type="percentile" val="50"/>
        <cfvo type="max"/>
        <color rgb="FFF8696B"/>
        <color rgb="FFFCFCFF"/>
        <color rgb="FF63BE7B"/>
      </colorScale>
    </cfRule>
    <cfRule type="colorScale" priority="704">
      <colorScale>
        <cfvo type="min"/>
        <cfvo type="percentile" val="50"/>
        <cfvo type="max"/>
        <color rgb="FFF8696B"/>
        <color rgb="FFFCFCFF"/>
        <color rgb="FF63BE7B"/>
      </colorScale>
    </cfRule>
    <cfRule type="colorScale" priority="710">
      <colorScale>
        <cfvo type="min"/>
        <cfvo type="percentile" val="50"/>
        <cfvo type="max"/>
        <color rgb="FFF8696B"/>
        <color rgb="FFFCFCFF"/>
        <color rgb="FF63BE7B"/>
      </colorScale>
    </cfRule>
    <cfRule type="colorScale" priority="718">
      <colorScale>
        <cfvo type="min"/>
        <cfvo type="percentile" val="50"/>
        <cfvo type="max"/>
        <color rgb="FFF8696B"/>
        <color rgb="FFFCFCFF"/>
        <color rgb="FF63BE7B"/>
      </colorScale>
    </cfRule>
  </conditionalFormatting>
  <conditionalFormatting sqref="C8:J8">
    <cfRule type="colorScale" priority="876">
      <colorScale>
        <cfvo type="min"/>
        <cfvo type="percentile" val="50"/>
        <cfvo type="max"/>
        <color rgb="FFF8696B"/>
        <color rgb="FFFCFCFF"/>
        <color rgb="FF63BE7B"/>
      </colorScale>
    </cfRule>
    <cfRule type="colorScale" priority="883">
      <colorScale>
        <cfvo type="min"/>
        <cfvo type="percentile" val="50"/>
        <cfvo type="max"/>
        <color rgb="FFF8696B"/>
        <color rgb="FFFCFCFF"/>
        <color rgb="FF63BE7B"/>
      </colorScale>
    </cfRule>
    <cfRule type="colorScale" priority="884">
      <colorScale>
        <cfvo type="min"/>
        <cfvo type="percentile" val="50"/>
        <cfvo type="max"/>
        <color rgb="FFF8696B"/>
        <color rgb="FFFCFCFF"/>
        <color rgb="FF63BE7B"/>
      </colorScale>
    </cfRule>
    <cfRule type="colorScale" priority="899">
      <colorScale>
        <cfvo type="min"/>
        <cfvo type="percentile" val="50"/>
        <cfvo type="max"/>
        <color rgb="FFF8696B"/>
        <color rgb="FFFCFCFF"/>
        <color rgb="FF63BE7B"/>
      </colorScale>
    </cfRule>
  </conditionalFormatting>
  <conditionalFormatting sqref="C9:J9">
    <cfRule type="colorScale" priority="943">
      <colorScale>
        <cfvo type="min"/>
        <cfvo type="percentile" val="50"/>
        <cfvo type="max"/>
        <color rgb="FFF8696B"/>
        <color rgb="FFFCFCFF"/>
        <color rgb="FF63BE7B"/>
      </colorScale>
    </cfRule>
    <cfRule type="colorScale" priority="983">
      <colorScale>
        <cfvo type="min"/>
        <cfvo type="percentile" val="50"/>
        <cfvo type="max"/>
        <color rgb="FFF8696B"/>
        <color rgb="FFFCFCFF"/>
        <color rgb="FF63BE7B"/>
      </colorScale>
    </cfRule>
    <cfRule type="colorScale" priority="989">
      <colorScale>
        <cfvo type="min"/>
        <cfvo type="percentile" val="50"/>
        <cfvo type="max"/>
        <color rgb="FFF8696B"/>
        <color rgb="FFFCFCFF"/>
        <color rgb="FF63BE7B"/>
      </colorScale>
    </cfRule>
    <cfRule type="colorScale" priority="995">
      <colorScale>
        <cfvo type="min"/>
        <cfvo type="percentile" val="50"/>
        <cfvo type="max"/>
        <color rgb="FFF8696B"/>
        <color rgb="FFFCFCFF"/>
        <color rgb="FF63BE7B"/>
      </colorScale>
    </cfRule>
    <cfRule type="colorScale" priority="1001">
      <colorScale>
        <cfvo type="min"/>
        <cfvo type="percentile" val="50"/>
        <cfvo type="max"/>
        <color rgb="FFF8696B"/>
        <color rgb="FFFCFCFF"/>
        <color rgb="FF63BE7B"/>
      </colorScale>
    </cfRule>
    <cfRule type="colorScale" priority="1007">
      <colorScale>
        <cfvo type="min"/>
        <cfvo type="percentile" val="50"/>
        <cfvo type="max"/>
        <color rgb="FFF8696B"/>
        <color rgb="FFFCFCFF"/>
        <color rgb="FF63BE7B"/>
      </colorScale>
    </cfRule>
  </conditionalFormatting>
  <conditionalFormatting sqref="C10:J10">
    <cfRule type="colorScale" priority="1032">
      <colorScale>
        <cfvo type="min"/>
        <cfvo type="percentile" val="50"/>
        <cfvo type="max"/>
        <color rgb="FFF8696B"/>
        <color rgb="FFFCFCFF"/>
        <color rgb="FF63BE7B"/>
      </colorScale>
    </cfRule>
    <cfRule type="colorScale" priority="1037">
      <colorScale>
        <cfvo type="min"/>
        <cfvo type="percentile" val="50"/>
        <cfvo type="max"/>
        <color rgb="FFF8696B"/>
        <color rgb="FFFCFCFF"/>
        <color rgb="FF63BE7B"/>
      </colorScale>
    </cfRule>
    <cfRule type="colorScale" priority="1047">
      <colorScale>
        <cfvo type="min"/>
        <cfvo type="percentile" val="50"/>
        <cfvo type="max"/>
        <color rgb="FFF8696B"/>
        <color rgb="FFFCFCFF"/>
        <color rgb="FF63BE7B"/>
      </colorScale>
    </cfRule>
  </conditionalFormatting>
  <conditionalFormatting sqref="C11:J11">
    <cfRule type="colorScale" priority="1109">
      <colorScale>
        <cfvo type="min"/>
        <cfvo type="percentile" val="50"/>
        <cfvo type="max"/>
        <color rgb="FFF8696B"/>
        <color rgb="FFFCFCFF"/>
        <color rgb="FF63BE7B"/>
      </colorScale>
    </cfRule>
    <cfRule type="colorScale" priority="1115">
      <colorScale>
        <cfvo type="min"/>
        <cfvo type="percentile" val="50"/>
        <cfvo type="max"/>
        <color rgb="FFF8696B"/>
        <color rgb="FFFCFCFF"/>
        <color rgb="FF63BE7B"/>
      </colorScale>
    </cfRule>
  </conditionalFormatting>
  <conditionalFormatting sqref="C12:J12">
    <cfRule type="colorScale" priority="1080">
      <colorScale>
        <cfvo type="min"/>
        <cfvo type="percentile" val="50"/>
        <cfvo type="max"/>
        <color rgb="FFF8696B"/>
        <color rgb="FFFCFCFF"/>
        <color rgb="FF63BE7B"/>
      </colorScale>
    </cfRule>
    <cfRule type="colorScale" priority="1089">
      <colorScale>
        <cfvo type="min"/>
        <cfvo type="percentile" val="50"/>
        <cfvo type="max"/>
        <color rgb="FFF8696B"/>
        <color rgb="FFFCFCFF"/>
        <color rgb="FF63BE7B"/>
      </colorScale>
    </cfRule>
  </conditionalFormatting>
  <conditionalFormatting sqref="C13:J13">
    <cfRule type="colorScale" priority="1158">
      <colorScale>
        <cfvo type="min"/>
        <cfvo type="percentile" val="50"/>
        <cfvo type="max"/>
        <color rgb="FFF8696B"/>
        <color rgb="FFFCFCFF"/>
        <color rgb="FF63BE7B"/>
      </colorScale>
    </cfRule>
  </conditionalFormatting>
  <conditionalFormatting sqref="C14:J14">
    <cfRule type="colorScale" priority="217">
      <colorScale>
        <cfvo type="min"/>
        <cfvo type="percentile" val="50"/>
        <cfvo type="max"/>
        <color rgb="FFF8696B"/>
        <color rgb="FFFCFCFF"/>
        <color rgb="FF63BE7B"/>
      </colorScale>
    </cfRule>
    <cfRule type="colorScale" priority="222">
      <colorScale>
        <cfvo type="min"/>
        <cfvo type="percentile" val="50"/>
        <cfvo type="max"/>
        <color rgb="FFF8696B"/>
        <color rgb="FFFCFCFF"/>
        <color rgb="FF63BE7B"/>
      </colorScale>
    </cfRule>
    <cfRule type="colorScale" priority="247">
      <colorScale>
        <cfvo type="min"/>
        <cfvo type="percentile" val="50"/>
        <cfvo type="max"/>
        <color rgb="FFF8696B"/>
        <color rgb="FFFCFCFF"/>
        <color rgb="FF63BE7B"/>
      </colorScale>
    </cfRule>
  </conditionalFormatting>
  <conditionalFormatting sqref="C2:J2">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295">
      <colorScale>
        <cfvo type="min"/>
        <cfvo type="percentile" val="50"/>
        <cfvo type="max"/>
        <color rgb="FFF8696B"/>
        <color rgb="FFFCFCFF"/>
        <color rgb="FF63BE7B"/>
      </colorScale>
    </cfRule>
  </conditionalFormatting>
  <conditionalFormatting sqref="C3:J3">
    <cfRule type="colorScale" priority="330">
      <colorScale>
        <cfvo type="min"/>
        <cfvo type="percentile" val="50"/>
        <cfvo type="max"/>
        <color rgb="FFF8696B"/>
        <color rgb="FFFCFCFF"/>
        <color rgb="FF63BE7B"/>
      </colorScale>
    </cfRule>
    <cfRule type="colorScale" priority="336">
      <colorScale>
        <cfvo type="min"/>
        <cfvo type="percentile" val="50"/>
        <cfvo type="max"/>
        <color rgb="FFF8696B"/>
        <color rgb="FFFCFCFF"/>
        <color rgb="FF63BE7B"/>
      </colorScale>
    </cfRule>
    <cfRule type="colorScale" priority="341">
      <colorScale>
        <cfvo type="min"/>
        <cfvo type="percentile" val="50"/>
        <cfvo type="max"/>
        <color rgb="FFF8696B"/>
        <color rgb="FFFCFCFF"/>
        <color rgb="FF63BE7B"/>
      </colorScale>
    </cfRule>
    <cfRule type="colorScale" priority="353">
      <colorScale>
        <cfvo type="min"/>
        <cfvo type="percentile" val="50"/>
        <cfvo type="max"/>
        <color rgb="FFF8696B"/>
        <color rgb="FFFCFCFF"/>
        <color rgb="FF63BE7B"/>
      </colorScale>
    </cfRule>
    <cfRule type="colorScale" priority="358">
      <colorScale>
        <cfvo type="min"/>
        <cfvo type="percentile" val="50"/>
        <cfvo type="max"/>
        <color rgb="FFF8696B"/>
        <color rgb="FFFCFCFF"/>
        <color rgb="FF63BE7B"/>
      </colorScale>
    </cfRule>
    <cfRule type="colorScale" priority="363">
      <colorScale>
        <cfvo type="min"/>
        <cfvo type="percentile" val="50"/>
        <cfvo type="max"/>
        <color rgb="FFF8696B"/>
        <color rgb="FFFCFCFF"/>
        <color rgb="FF63BE7B"/>
      </colorScale>
    </cfRule>
    <cfRule type="colorScale" priority="368">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8">
      <colorScale>
        <cfvo type="min"/>
        <cfvo type="percentile" val="50"/>
        <cfvo type="max"/>
        <color rgb="FFF8696B"/>
        <color rgb="FFFCFCFF"/>
        <color rgb="FF63BE7B"/>
      </colorScale>
    </cfRule>
    <cfRule type="colorScale" priority="383">
      <colorScale>
        <cfvo type="min"/>
        <cfvo type="percentile" val="50"/>
        <cfvo type="max"/>
        <color rgb="FFF8696B"/>
        <color rgb="FFFCFCFF"/>
        <color rgb="FF63BE7B"/>
      </colorScale>
    </cfRule>
  </conditionalFormatting>
  <conditionalFormatting sqref="C9:J9">
    <cfRule type="colorScale" priority="948">
      <colorScale>
        <cfvo type="min"/>
        <cfvo type="percentile" val="50"/>
        <cfvo type="max"/>
        <color rgb="FFF8696B"/>
        <color rgb="FFFCFCFF"/>
        <color rgb="FF63BE7B"/>
      </colorScale>
    </cfRule>
    <cfRule type="colorScale" priority="952">
      <colorScale>
        <cfvo type="min"/>
        <cfvo type="percentile" val="50"/>
        <cfvo type="max"/>
        <color rgb="FFF8696B"/>
        <color rgb="FFFCFCFF"/>
        <color rgb="FF63BE7B"/>
      </colorScale>
    </cfRule>
    <cfRule type="colorScale" priority="962">
      <colorScale>
        <cfvo type="min"/>
        <cfvo type="percentile" val="50"/>
        <cfvo type="max"/>
        <color rgb="FFF8696B"/>
        <color rgb="FFFCFCFF"/>
        <color rgb="FF63BE7B"/>
      </colorScale>
    </cfRule>
    <cfRule type="colorScale" priority="966">
      <colorScale>
        <cfvo type="min"/>
        <cfvo type="percentile" val="50"/>
        <cfvo type="max"/>
        <color rgb="FFF8696B"/>
        <color rgb="FFFCFCFF"/>
        <color rgb="FF63BE7B"/>
      </colorScale>
    </cfRule>
    <cfRule type="colorScale" priority="970">
      <colorScale>
        <cfvo type="min"/>
        <cfvo type="percentile" val="50"/>
        <cfvo type="max"/>
        <color rgb="FFF8696B"/>
        <color rgb="FFFCFCFF"/>
        <color rgb="FF63BE7B"/>
      </colorScale>
    </cfRule>
    <cfRule type="colorScale" priority="974">
      <colorScale>
        <cfvo type="min"/>
        <cfvo type="percentile" val="50"/>
        <cfvo type="max"/>
        <color rgb="FFF8696B"/>
        <color rgb="FFFCFCFF"/>
        <color rgb="FF63BE7B"/>
      </colorScale>
    </cfRule>
    <cfRule type="colorScale" priority="978">
      <colorScale>
        <cfvo type="min"/>
        <cfvo type="percentile" val="50"/>
        <cfvo type="max"/>
        <color rgb="FFF8696B"/>
        <color rgb="FFFCFCFF"/>
        <color rgb="FF63BE7B"/>
      </colorScale>
    </cfRule>
    <cfRule type="colorScale" priority="982">
      <colorScale>
        <cfvo type="min"/>
        <cfvo type="percentile" val="50"/>
        <cfvo type="max"/>
        <color rgb="FFF8696B"/>
        <color rgb="FFFCFCFF"/>
        <color rgb="FF63BE7B"/>
      </colorScale>
    </cfRule>
  </conditionalFormatting>
  <conditionalFormatting sqref="C10:J10">
    <cfRule type="colorScale" priority="1043">
      <colorScale>
        <cfvo type="min"/>
        <cfvo type="percentile" val="50"/>
        <cfvo type="max"/>
        <color rgb="FFF8696B"/>
        <color rgb="FFFCFCFF"/>
        <color rgb="FF63BE7B"/>
      </colorScale>
    </cfRule>
  </conditionalFormatting>
  <conditionalFormatting sqref="C11:J11">
    <cfRule type="colorScale" priority="1121">
      <colorScale>
        <cfvo type="min"/>
        <cfvo type="percentile" val="50"/>
        <cfvo type="max"/>
        <color rgb="FFF8696B"/>
        <color rgb="FFFCFCFF"/>
        <color rgb="FF63BE7B"/>
      </colorScale>
    </cfRule>
    <cfRule type="colorScale" priority="1127">
      <colorScale>
        <cfvo type="min"/>
        <cfvo type="percentile" val="50"/>
        <cfvo type="max"/>
        <color rgb="FFF8696B"/>
        <color rgb="FFFCFCFF"/>
        <color rgb="FF63BE7B"/>
      </colorScale>
    </cfRule>
    <cfRule type="colorScale" priority="1132">
      <colorScale>
        <cfvo type="min"/>
        <cfvo type="percentile" val="50"/>
        <cfvo type="max"/>
        <color rgb="FFF8696B"/>
        <color rgb="FFFCFCFF"/>
        <color rgb="FF63BE7B"/>
      </colorScale>
    </cfRule>
    <cfRule type="colorScale" priority="1140">
      <colorScale>
        <cfvo type="min"/>
        <cfvo type="percentile" val="50"/>
        <cfvo type="max"/>
        <color rgb="FFF8696B"/>
        <color rgb="FFFCFCFF"/>
        <color rgb="FF63BE7B"/>
      </colorScale>
    </cfRule>
    <cfRule type="colorScale" priority="1145">
      <colorScale>
        <cfvo type="min"/>
        <cfvo type="percentile" val="50"/>
        <cfvo type="max"/>
        <color rgb="FFF8696B"/>
        <color rgb="FFFCFCFF"/>
        <color rgb="FF63BE7B"/>
      </colorScale>
    </cfRule>
  </conditionalFormatting>
  <conditionalFormatting sqref="C14:J14">
    <cfRule type="colorScale" priority="228">
      <colorScale>
        <cfvo type="min"/>
        <cfvo type="percentile" val="50"/>
        <cfvo type="max"/>
        <color rgb="FFF8696B"/>
        <color rgb="FFFCFCFF"/>
        <color rgb="FF63BE7B"/>
      </colorScale>
    </cfRule>
    <cfRule type="colorScale" priority="233">
      <colorScale>
        <cfvo type="min"/>
        <cfvo type="percentile" val="50"/>
        <cfvo type="max"/>
        <color rgb="FFF8696B"/>
        <color rgb="FFFCFCFF"/>
        <color rgb="FF63BE7B"/>
      </colorScale>
    </cfRule>
    <cfRule type="colorScale" priority="241">
      <colorScale>
        <cfvo type="min"/>
        <cfvo type="percentile" val="50"/>
        <cfvo type="max"/>
        <color rgb="FFF8696B"/>
        <color rgb="FFFCFCFF"/>
        <color rgb="FF63BE7B"/>
      </colorScale>
    </cfRule>
    <cfRule type="colorScale" priority="246">
      <colorScale>
        <cfvo type="min"/>
        <cfvo type="percentile" val="50"/>
        <cfvo type="max"/>
        <color rgb="FFF8696B"/>
        <color rgb="FFFCFCFF"/>
        <color rgb="FF63BE7B"/>
      </colorScale>
    </cfRule>
  </conditionalFormatting>
  <conditionalFormatting sqref="K2">
    <cfRule type="colorScale" priority="264">
      <colorScale>
        <cfvo type="min"/>
        <cfvo type="percentile" val="50"/>
        <cfvo type="max"/>
        <color rgb="FF63BE7B"/>
        <color rgb="FFFCFCFF"/>
        <color rgb="FFF8696B"/>
      </colorScale>
    </cfRule>
    <cfRule type="colorScale" priority="282">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291">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onditionalFormatting>
  <conditionalFormatting sqref="K3">
    <cfRule type="colorScale" priority="304">
      <colorScale>
        <cfvo type="min"/>
        <cfvo type="percentile" val="50"/>
        <cfvo type="max"/>
        <color rgb="FF63BE7B"/>
        <color rgb="FFFCFCFF"/>
        <color rgb="FFF8696B"/>
      </colorScale>
    </cfRule>
    <cfRule type="colorScale" priority="322">
      <colorScale>
        <cfvo type="min"/>
        <cfvo type="percentile" val="50"/>
        <cfvo type="max"/>
        <color rgb="FF63BE7B"/>
        <color rgb="FFFCFCFF"/>
        <color rgb="FFF8696B"/>
      </colorScale>
    </cfRule>
    <cfRule type="colorScale" priority="329">
      <colorScale>
        <cfvo type="min"/>
        <cfvo type="percentile" val="50"/>
        <cfvo type="max"/>
        <color rgb="FF63BE7B"/>
        <color rgb="FFFCFCFF"/>
        <color rgb="FFF8696B"/>
      </colorScale>
    </cfRule>
    <cfRule type="colorScale" priority="335">
      <colorScale>
        <cfvo type="min"/>
        <cfvo type="percentile" val="50"/>
        <cfvo type="max"/>
        <color rgb="FF63BE7B"/>
        <color rgb="FFFCFCFF"/>
        <color rgb="FFF8696B"/>
      </colorScale>
    </cfRule>
    <cfRule type="colorScale" priority="340">
      <colorScale>
        <cfvo type="min"/>
        <cfvo type="percentile" val="50"/>
        <cfvo type="max"/>
        <color rgb="FF63BE7B"/>
        <color rgb="FFFCFCFF"/>
        <color rgb="FFF8696B"/>
      </colorScale>
    </cfRule>
    <cfRule type="colorScale" priority="342">
      <colorScale>
        <cfvo type="min"/>
        <cfvo type="percentile" val="50"/>
        <cfvo type="max"/>
        <color rgb="FF63BE7B"/>
        <color rgb="FFFCFCFF"/>
        <color rgb="FFF8696B"/>
      </colorScale>
    </cfRule>
    <cfRule type="colorScale" priority="357">
      <colorScale>
        <cfvo type="min"/>
        <cfvo type="percentile" val="50"/>
        <cfvo type="max"/>
        <color rgb="FF63BE7B"/>
        <color rgb="FFFCFCFF"/>
        <color rgb="FFF8696B"/>
      </colorScale>
    </cfRule>
    <cfRule type="colorScale" priority="362">
      <colorScale>
        <cfvo type="min"/>
        <cfvo type="percentile" val="50"/>
        <cfvo type="max"/>
        <color rgb="FF63BE7B"/>
        <color rgb="FFFCFCFF"/>
        <color rgb="FFF8696B"/>
      </colorScale>
    </cfRule>
    <cfRule type="colorScale" priority="367">
      <colorScale>
        <cfvo type="min"/>
        <cfvo type="percentile" val="50"/>
        <cfvo type="max"/>
        <color rgb="FF63BE7B"/>
        <color rgb="FFFCFCFF"/>
        <color rgb="FFF8696B"/>
      </colorScale>
    </cfRule>
    <cfRule type="colorScale" priority="372">
      <colorScale>
        <cfvo type="min"/>
        <cfvo type="percentile" val="50"/>
        <cfvo type="max"/>
        <color rgb="FF63BE7B"/>
        <color rgb="FFFCFCFF"/>
        <color rgb="FFF8696B"/>
      </colorScale>
    </cfRule>
    <cfRule type="colorScale" priority="377">
      <colorScale>
        <cfvo type="min"/>
        <cfvo type="percentile" val="50"/>
        <cfvo type="max"/>
        <color rgb="FF63BE7B"/>
        <color rgb="FFFCFCFF"/>
        <color rgb="FFF8696B"/>
      </colorScale>
    </cfRule>
    <cfRule type="colorScale" priority="382">
      <colorScale>
        <cfvo type="min"/>
        <cfvo type="percentile" val="50"/>
        <cfvo type="max"/>
        <color rgb="FF63BE7B"/>
        <color rgb="FFFCFCFF"/>
        <color rgb="FFF8696B"/>
      </colorScale>
    </cfRule>
  </conditionalFormatting>
  <conditionalFormatting sqref="K4">
    <cfRule type="colorScale" priority="408">
      <colorScale>
        <cfvo type="min"/>
        <cfvo type="percentile" val="50"/>
        <cfvo type="max"/>
        <color rgb="FF63BE7B"/>
        <color rgb="FFFCFCFF"/>
        <color rgb="FFF8696B"/>
      </colorScale>
    </cfRule>
    <cfRule type="colorScale" priority="413">
      <colorScale>
        <cfvo type="min"/>
        <cfvo type="percentile" val="50"/>
        <cfvo type="max"/>
        <color rgb="FF63BE7B"/>
        <color rgb="FFFCFCFF"/>
        <color rgb="FFF8696B"/>
      </colorScale>
    </cfRule>
    <cfRule type="colorScale" priority="416">
      <colorScale>
        <cfvo type="min"/>
        <cfvo type="percentile" val="50"/>
        <cfvo type="max"/>
        <color rgb="FF63BE7B"/>
        <color rgb="FFFCFCFF"/>
        <color rgb="FFF8696B"/>
      </colorScale>
    </cfRule>
    <cfRule type="colorScale" priority="431">
      <colorScale>
        <cfvo type="min"/>
        <cfvo type="percentile" val="50"/>
        <cfvo type="max"/>
        <color rgb="FF63BE7B"/>
        <color rgb="FFFCFCFF"/>
        <color rgb="FFF8696B"/>
      </colorScale>
    </cfRule>
  </conditionalFormatting>
  <conditionalFormatting sqref="K5">
    <cfRule type="colorScale" priority="441">
      <colorScale>
        <cfvo type="min"/>
        <cfvo type="percentile" val="50"/>
        <cfvo type="max"/>
        <color rgb="FF63BE7B"/>
        <color rgb="FFFCFCFF"/>
        <color rgb="FFF8696B"/>
      </colorScale>
    </cfRule>
    <cfRule type="colorScale" priority="507">
      <colorScale>
        <cfvo type="min"/>
        <cfvo type="percentile" val="50"/>
        <cfvo type="max"/>
        <color rgb="FF63BE7B"/>
        <color rgb="FFFCFCFF"/>
        <color rgb="FFF8696B"/>
      </colorScale>
    </cfRule>
    <cfRule type="colorScale" priority="510">
      <colorScale>
        <cfvo type="min"/>
        <cfvo type="percentile" val="50"/>
        <cfvo type="max"/>
        <color rgb="FF63BE7B"/>
        <color rgb="FFFCFCFF"/>
        <color rgb="FFF8696B"/>
      </colorScale>
    </cfRule>
    <cfRule type="colorScale" priority="511">
      <colorScale>
        <cfvo type="min"/>
        <cfvo type="percentile" val="50"/>
        <cfvo type="max"/>
        <color rgb="FF63BE7B"/>
        <color rgb="FFFCFCFF"/>
        <color rgb="FFF8696B"/>
      </colorScale>
    </cfRule>
    <cfRule type="colorScale" priority="517">
      <colorScale>
        <cfvo type="min"/>
        <cfvo type="percentile" val="50"/>
        <cfvo type="max"/>
        <color rgb="FF63BE7B"/>
        <color rgb="FFFCFCFF"/>
        <color rgb="FFF8696B"/>
      </colorScale>
    </cfRule>
    <cfRule type="colorScale" priority="521">
      <colorScale>
        <cfvo type="min"/>
        <cfvo type="percentile" val="50"/>
        <cfvo type="max"/>
        <color rgb="FF63BE7B"/>
        <color rgb="FFFCFCFF"/>
        <color rgb="FFF8696B"/>
      </colorScale>
    </cfRule>
    <cfRule type="colorScale" priority="525">
      <colorScale>
        <cfvo type="min"/>
        <cfvo type="percentile" val="50"/>
        <cfvo type="max"/>
        <color rgb="FF63BE7B"/>
        <color rgb="FFFCFCFF"/>
        <color rgb="FFF8696B"/>
      </colorScale>
    </cfRule>
    <cfRule type="colorScale" priority="529">
      <colorScale>
        <cfvo type="min"/>
        <cfvo type="percentile" val="50"/>
        <cfvo type="max"/>
        <color rgb="FF63BE7B"/>
        <color rgb="FFFCFCFF"/>
        <color rgb="FFF8696B"/>
      </colorScale>
    </cfRule>
    <cfRule type="colorScale" priority="534">
      <colorScale>
        <cfvo type="min"/>
        <cfvo type="percentile" val="50"/>
        <cfvo type="max"/>
        <color rgb="FF63BE7B"/>
        <color rgb="FFFCFCFF"/>
        <color rgb="FFF8696B"/>
      </colorScale>
    </cfRule>
  </conditionalFormatting>
  <conditionalFormatting sqref="K6">
    <cfRule type="colorScale" priority="547">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fRule type="colorScale" priority="609">
      <colorScale>
        <cfvo type="min"/>
        <cfvo type="percentile" val="50"/>
        <cfvo type="max"/>
        <color rgb="FF63BE7B"/>
        <color rgb="FFFCFCFF"/>
        <color rgb="FFF8696B"/>
      </colorScale>
    </cfRule>
    <cfRule type="colorScale" priority="610">
      <colorScale>
        <cfvo type="min"/>
        <cfvo type="percentile" val="50"/>
        <cfvo type="max"/>
        <color rgb="FF63BE7B"/>
        <color rgb="FFFCFCFF"/>
        <color rgb="FFF8696B"/>
      </colorScale>
    </cfRule>
    <cfRule type="colorScale" priority="616">
      <colorScale>
        <cfvo type="min"/>
        <cfvo type="percentile" val="50"/>
        <cfvo type="max"/>
        <color rgb="FF63BE7B"/>
        <color rgb="FFFCFCFF"/>
        <color rgb="FFF8696B"/>
      </colorScale>
    </cfRule>
    <cfRule type="colorScale" priority="620">
      <colorScale>
        <cfvo type="min"/>
        <cfvo type="percentile" val="50"/>
        <cfvo type="max"/>
        <color rgb="FF63BE7B"/>
        <color rgb="FFFCFCFF"/>
        <color rgb="FFF8696B"/>
      </colorScale>
    </cfRule>
    <cfRule type="colorScale" priority="624">
      <colorScale>
        <cfvo type="min"/>
        <cfvo type="percentile" val="50"/>
        <cfvo type="max"/>
        <color rgb="FF63BE7B"/>
        <color rgb="FFFCFCFF"/>
        <color rgb="FFF8696B"/>
      </colorScale>
    </cfRule>
    <cfRule type="colorScale" priority="628">
      <colorScale>
        <cfvo type="min"/>
        <cfvo type="percentile" val="50"/>
        <cfvo type="max"/>
        <color rgb="FF63BE7B"/>
        <color rgb="FFFCFCFF"/>
        <color rgb="FFF8696B"/>
      </colorScale>
    </cfRule>
  </conditionalFormatting>
  <conditionalFormatting sqref="K7">
    <cfRule type="colorScale" priority="640">
      <colorScale>
        <cfvo type="min"/>
        <cfvo type="percentile" val="50"/>
        <cfvo type="max"/>
        <color rgb="FF63BE7B"/>
        <color rgb="FFFCFCFF"/>
        <color rgb="FFF8696B"/>
      </colorScale>
    </cfRule>
    <cfRule type="colorScale" priority="686">
      <colorScale>
        <cfvo type="min"/>
        <cfvo type="percentile" val="50"/>
        <cfvo type="max"/>
        <color rgb="FF63BE7B"/>
        <color rgb="FFFCFCFF"/>
        <color rgb="FFF8696B"/>
      </colorScale>
    </cfRule>
    <cfRule type="colorScale" priority="692">
      <colorScale>
        <cfvo type="min"/>
        <cfvo type="percentile" val="50"/>
        <cfvo type="max"/>
        <color rgb="FF63BE7B"/>
        <color rgb="FFFCFCFF"/>
        <color rgb="FFF8696B"/>
      </colorScale>
    </cfRule>
    <cfRule type="colorScale" priority="698">
      <colorScale>
        <cfvo type="min"/>
        <cfvo type="percentile" val="50"/>
        <cfvo type="max"/>
        <color rgb="FF63BE7B"/>
        <color rgb="FFFCFCFF"/>
        <color rgb="FFF8696B"/>
      </colorScale>
    </cfRule>
    <cfRule type="colorScale" priority="705">
      <colorScale>
        <cfvo type="min"/>
        <cfvo type="percentile" val="50"/>
        <cfvo type="max"/>
        <color rgb="FF63BE7B"/>
        <color rgb="FFFCFCFF"/>
        <color rgb="FFF8696B"/>
      </colorScale>
    </cfRule>
    <cfRule type="colorScale" priority="711">
      <colorScale>
        <cfvo type="min"/>
        <cfvo type="percentile" val="50"/>
        <cfvo type="max"/>
        <color rgb="FF63BE7B"/>
        <color rgb="FFFCFCFF"/>
        <color rgb="FFF8696B"/>
      </colorScale>
    </cfRule>
    <cfRule type="colorScale" priority="719">
      <colorScale>
        <cfvo type="min"/>
        <cfvo type="percentile" val="50"/>
        <cfvo type="max"/>
        <color rgb="FF63BE7B"/>
        <color rgb="FFFCFCFF"/>
        <color rgb="FFF8696B"/>
      </colorScale>
    </cfRule>
  </conditionalFormatting>
  <conditionalFormatting sqref="K8">
    <cfRule type="colorScale" priority="847">
      <colorScale>
        <cfvo type="min"/>
        <cfvo type="percentile" val="50"/>
        <cfvo type="max"/>
        <color rgb="FF63BE7B"/>
        <color rgb="FFFCFCFF"/>
        <color rgb="FFF8696B"/>
      </colorScale>
    </cfRule>
    <cfRule type="colorScale" priority="882">
      <colorScale>
        <cfvo type="min"/>
        <cfvo type="percentile" val="50"/>
        <cfvo type="max"/>
        <color rgb="FF63BE7B"/>
        <color rgb="FFFCFCFF"/>
        <color rgb="FFF8696B"/>
      </colorScale>
    </cfRule>
    <cfRule type="colorScale" priority="885">
      <colorScale>
        <cfvo type="min"/>
        <cfvo type="percentile" val="50"/>
        <cfvo type="max"/>
        <color rgb="FF63BE7B"/>
        <color rgb="FFFCFCFF"/>
        <color rgb="FFF8696B"/>
      </colorScale>
    </cfRule>
    <cfRule type="colorScale" priority="886">
      <colorScale>
        <cfvo type="min"/>
        <cfvo type="percentile" val="50"/>
        <cfvo type="max"/>
        <color rgb="FF63BE7B"/>
        <color rgb="FFFCFCFF"/>
        <color rgb="FFF8696B"/>
      </colorScale>
    </cfRule>
    <cfRule type="colorScale" priority="895">
      <colorScale>
        <cfvo type="min"/>
        <cfvo type="percentile" val="50"/>
        <cfvo type="max"/>
        <color rgb="FF63BE7B"/>
        <color rgb="FFFCFCFF"/>
        <color rgb="FFF8696B"/>
      </colorScale>
    </cfRule>
  </conditionalFormatting>
  <conditionalFormatting sqref="K9">
    <cfRule type="colorScale" priority="905">
      <colorScale>
        <cfvo type="min"/>
        <cfvo type="percentile" val="50"/>
        <cfvo type="max"/>
        <color rgb="FF63BE7B"/>
        <color rgb="FFFCFCFF"/>
        <color rgb="FFF8696B"/>
      </colorScale>
    </cfRule>
    <cfRule type="colorScale" priority="984">
      <colorScale>
        <cfvo type="min"/>
        <cfvo type="percentile" val="50"/>
        <cfvo type="max"/>
        <color rgb="FF63BE7B"/>
        <color rgb="FFFCFCFF"/>
        <color rgb="FFF8696B"/>
      </colorScale>
    </cfRule>
    <cfRule type="colorScale" priority="990">
      <colorScale>
        <cfvo type="min"/>
        <cfvo type="percentile" val="50"/>
        <cfvo type="max"/>
        <color rgb="FF63BE7B"/>
        <color rgb="FFFCFCFF"/>
        <color rgb="FFF8696B"/>
      </colorScale>
    </cfRule>
    <cfRule type="colorScale" priority="996">
      <colorScale>
        <cfvo type="min"/>
        <cfvo type="percentile" val="50"/>
        <cfvo type="max"/>
        <color rgb="FF63BE7B"/>
        <color rgb="FFFCFCFF"/>
        <color rgb="FFF8696B"/>
      </colorScale>
    </cfRule>
    <cfRule type="colorScale" priority="1002">
      <colorScale>
        <cfvo type="min"/>
        <cfvo type="percentile" val="50"/>
        <cfvo type="max"/>
        <color rgb="FF63BE7B"/>
        <color rgb="FFFCFCFF"/>
        <color rgb="FFF8696B"/>
      </colorScale>
    </cfRule>
    <cfRule type="colorScale" priority="1008">
      <colorScale>
        <cfvo type="min"/>
        <cfvo type="percentile" val="50"/>
        <cfvo type="max"/>
        <color rgb="FF63BE7B"/>
        <color rgb="FFFCFCFF"/>
        <color rgb="FFF8696B"/>
      </colorScale>
    </cfRule>
  </conditionalFormatting>
  <conditionalFormatting sqref="K10">
    <cfRule type="colorScale" priority="1031">
      <colorScale>
        <cfvo type="min"/>
        <cfvo type="percentile" val="50"/>
        <cfvo type="max"/>
        <color rgb="FF63BE7B"/>
        <color rgb="FFFCFCFF"/>
        <color rgb="FFF8696B"/>
      </colorScale>
    </cfRule>
    <cfRule type="colorScale" priority="1036">
      <colorScale>
        <cfvo type="min"/>
        <cfvo type="percentile" val="50"/>
        <cfvo type="max"/>
        <color rgb="FF63BE7B"/>
        <color rgb="FFFCFCFF"/>
        <color rgb="FFF8696B"/>
      </colorScale>
    </cfRule>
    <cfRule type="colorScale" priority="1042">
      <colorScale>
        <cfvo type="min"/>
        <cfvo type="percentile" val="50"/>
        <cfvo type="max"/>
        <color rgb="FF63BE7B"/>
        <color rgb="FFFCFCFF"/>
        <color rgb="FFF8696B"/>
      </colorScale>
    </cfRule>
    <cfRule type="colorScale" priority="1055">
      <colorScale>
        <cfvo type="min"/>
        <cfvo type="percentile" val="50"/>
        <cfvo type="max"/>
        <color rgb="FF63BE7B"/>
        <color rgb="FFFCFCFF"/>
        <color rgb="FFF8696B"/>
      </colorScale>
    </cfRule>
  </conditionalFormatting>
  <conditionalFormatting sqref="K11">
    <cfRule type="colorScale" priority="1095">
      <colorScale>
        <cfvo type="min"/>
        <cfvo type="percentile" val="50"/>
        <cfvo type="max"/>
        <color rgb="FF63BE7B"/>
        <color rgb="FFFCFCFF"/>
        <color rgb="FFF8696B"/>
      </colorScale>
    </cfRule>
    <cfRule type="colorScale" priority="1113">
      <colorScale>
        <cfvo type="min"/>
        <cfvo type="percentile" val="50"/>
        <cfvo type="max"/>
        <color rgb="FF63BE7B"/>
        <color rgb="FFFCFCFF"/>
        <color rgb="FFF8696B"/>
      </colorScale>
    </cfRule>
    <cfRule type="colorScale" priority="1120">
      <colorScale>
        <cfvo type="min"/>
        <cfvo type="percentile" val="50"/>
        <cfvo type="max"/>
        <color rgb="FF63BE7B"/>
        <color rgb="FFFCFCFF"/>
        <color rgb="FFF8696B"/>
      </colorScale>
    </cfRule>
    <cfRule type="colorScale" priority="1126">
      <colorScale>
        <cfvo type="min"/>
        <cfvo type="percentile" val="50"/>
        <cfvo type="max"/>
        <color rgb="FF63BE7B"/>
        <color rgb="FFFCFCFF"/>
        <color rgb="FFF8696B"/>
      </colorScale>
    </cfRule>
    <cfRule type="colorScale" priority="1131">
      <colorScale>
        <cfvo type="min"/>
        <cfvo type="percentile" val="50"/>
        <cfvo type="max"/>
        <color rgb="FF63BE7B"/>
        <color rgb="FFFCFCFF"/>
        <color rgb="FFF8696B"/>
      </colorScale>
    </cfRule>
    <cfRule type="colorScale" priority="1139">
      <colorScale>
        <cfvo type="min"/>
        <cfvo type="percentile" val="50"/>
        <cfvo type="max"/>
        <color rgb="FF63BE7B"/>
        <color rgb="FFFCFCFF"/>
        <color rgb="FFF8696B"/>
      </colorScale>
    </cfRule>
    <cfRule type="colorScale" priority="1144">
      <colorScale>
        <cfvo type="min"/>
        <cfvo type="percentile" val="50"/>
        <cfvo type="max"/>
        <color rgb="FF63BE7B"/>
        <color rgb="FFFCFCFF"/>
        <color rgb="FFF8696B"/>
      </colorScale>
    </cfRule>
  </conditionalFormatting>
  <conditionalFormatting sqref="K12">
    <cfRule type="colorScale" priority="1065">
      <colorScale>
        <cfvo type="min"/>
        <cfvo type="percentile" val="50"/>
        <cfvo type="max"/>
        <color rgb="FF63BE7B"/>
        <color rgb="FFFCFCFF"/>
        <color rgb="FFF8696B"/>
      </colorScale>
    </cfRule>
    <cfRule type="colorScale" priority="1085">
      <colorScale>
        <cfvo type="min"/>
        <cfvo type="percentile" val="50"/>
        <cfvo type="max"/>
        <color rgb="FF63BE7B"/>
        <color rgb="FFFCFCFF"/>
        <color rgb="FFF8696B"/>
      </colorScale>
    </cfRule>
  </conditionalFormatting>
  <conditionalFormatting sqref="K13">
    <cfRule type="colorScale" priority="1150">
      <colorScale>
        <cfvo type="min"/>
        <cfvo type="percentile" val="50"/>
        <cfvo type="max"/>
        <color rgb="FF63BE7B"/>
        <color rgb="FFFCFCFF"/>
        <color rgb="FFF8696B"/>
      </colorScale>
    </cfRule>
  </conditionalFormatting>
  <conditionalFormatting sqref="K14">
    <cfRule type="colorScale" priority="216">
      <colorScale>
        <cfvo type="min"/>
        <cfvo type="percentile" val="50"/>
        <cfvo type="max"/>
        <color rgb="FF63BE7B"/>
        <color rgb="FFFCFCFF"/>
        <color rgb="FFF8696B"/>
      </colorScale>
    </cfRule>
    <cfRule type="colorScale" priority="221">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fRule type="colorScale" priority="240">
      <colorScale>
        <cfvo type="min"/>
        <cfvo type="percentile" val="50"/>
        <cfvo type="max"/>
        <color rgb="FF63BE7B"/>
        <color rgb="FFFCFCFF"/>
        <color rgb="FFF8696B"/>
      </colorScale>
    </cfRule>
    <cfRule type="colorScale" priority="245">
      <colorScale>
        <cfvo type="min"/>
        <cfvo type="percentile" val="50"/>
        <cfvo type="max"/>
        <color rgb="FF63BE7B"/>
        <color rgb="FFFCFCFF"/>
        <color rgb="FFF8696B"/>
      </colorScale>
    </cfRule>
    <cfRule type="colorScale" priority="255">
      <colorScale>
        <cfvo type="min"/>
        <cfvo type="percentile" val="50"/>
        <cfvo type="max"/>
        <color rgb="FF63BE7B"/>
        <color rgb="FFFCFCFF"/>
        <color rgb="FFF8696B"/>
      </colorScale>
    </cfRule>
  </conditionalFormatting>
  <conditionalFormatting sqref="K9:L9">
    <cfRule type="colorScale" priority="947">
      <colorScale>
        <cfvo type="min"/>
        <cfvo type="percentile" val="50"/>
        <cfvo type="max"/>
        <color rgb="FF63BE7B"/>
        <color rgb="FFFCFCFF"/>
        <color rgb="FFF8696B"/>
      </colorScale>
    </cfRule>
    <cfRule type="colorScale" priority="951">
      <colorScale>
        <cfvo type="min"/>
        <cfvo type="percentile" val="50"/>
        <cfvo type="max"/>
        <color rgb="FF63BE7B"/>
        <color rgb="FFFCFCFF"/>
        <color rgb="FFF8696B"/>
      </colorScale>
    </cfRule>
    <cfRule type="colorScale" priority="953">
      <colorScale>
        <cfvo type="min"/>
        <cfvo type="percentile" val="50"/>
        <cfvo type="max"/>
        <color rgb="FF63BE7B"/>
        <color rgb="FFFCFCFF"/>
        <color rgb="FFF8696B"/>
      </colorScale>
    </cfRule>
    <cfRule type="colorScale" priority="965">
      <colorScale>
        <cfvo type="min"/>
        <cfvo type="percentile" val="50"/>
        <cfvo type="max"/>
        <color rgb="FF63BE7B"/>
        <color rgb="FFFCFCFF"/>
        <color rgb="FFF8696B"/>
      </colorScale>
    </cfRule>
    <cfRule type="colorScale" priority="969">
      <colorScale>
        <cfvo type="min"/>
        <cfvo type="percentile" val="50"/>
        <cfvo type="max"/>
        <color rgb="FF63BE7B"/>
        <color rgb="FFFCFCFF"/>
        <color rgb="FFF8696B"/>
      </colorScale>
    </cfRule>
    <cfRule type="colorScale" priority="973">
      <colorScale>
        <cfvo type="min"/>
        <cfvo type="percentile" val="50"/>
        <cfvo type="max"/>
        <color rgb="FF63BE7B"/>
        <color rgb="FFFCFCFF"/>
        <color rgb="FFF8696B"/>
      </colorScale>
    </cfRule>
    <cfRule type="colorScale" priority="977">
      <colorScale>
        <cfvo type="min"/>
        <cfvo type="percentile" val="50"/>
        <cfvo type="max"/>
        <color rgb="FF63BE7B"/>
        <color rgb="FFFCFCFF"/>
        <color rgb="FFF8696B"/>
      </colorScale>
    </cfRule>
    <cfRule type="colorScale" priority="981">
      <colorScale>
        <cfvo type="min"/>
        <cfvo type="percentile" val="50"/>
        <cfvo type="max"/>
        <color rgb="FF63BE7B"/>
        <color rgb="FFFCFCFF"/>
        <color rgb="FFF8696B"/>
      </colorScale>
    </cfRule>
  </conditionalFormatting>
  <conditionalFormatting sqref="L2">
    <cfRule type="colorScale" priority="263">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fRule type="colorScale" priority="287">
      <colorScale>
        <cfvo type="min"/>
        <cfvo type="percentile" val="50"/>
        <cfvo type="max"/>
        <color rgb="FF63BE7B"/>
        <color rgb="FFFCFCFF"/>
        <color rgb="FFF8696B"/>
      </colorScale>
    </cfRule>
    <cfRule type="colorScale" priority="292">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onditionalFormatting>
  <conditionalFormatting sqref="L3">
    <cfRule type="colorScale" priority="303">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fRule type="colorScale" priority="328">
      <colorScale>
        <cfvo type="min"/>
        <cfvo type="percentile" val="50"/>
        <cfvo type="max"/>
        <color rgb="FF63BE7B"/>
        <color rgb="FFFCFCFF"/>
        <color rgb="FFF8696B"/>
      </colorScale>
    </cfRule>
    <cfRule type="colorScale" priority="334">
      <colorScale>
        <cfvo type="min"/>
        <cfvo type="percentile" val="50"/>
        <cfvo type="max"/>
        <color rgb="FF63BE7B"/>
        <color rgb="FFFCFCFF"/>
        <color rgb="FFF8696B"/>
      </colorScale>
    </cfRule>
    <cfRule type="colorScale" priority="339">
      <colorScale>
        <cfvo type="min"/>
        <cfvo type="percentile" val="50"/>
        <cfvo type="max"/>
        <color rgb="FF63BE7B"/>
        <color rgb="FFFCFCFF"/>
        <color rgb="FFF8696B"/>
      </colorScale>
    </cfRule>
    <cfRule type="colorScale" priority="343">
      <colorScale>
        <cfvo type="min"/>
        <cfvo type="percentile" val="50"/>
        <cfvo type="max"/>
        <color rgb="FF63BE7B"/>
        <color rgb="FFFCFCFF"/>
        <color rgb="FFF8696B"/>
      </colorScale>
    </cfRule>
    <cfRule type="colorScale" priority="356">
      <colorScale>
        <cfvo type="min"/>
        <cfvo type="percentile" val="50"/>
        <cfvo type="max"/>
        <color rgb="FF63BE7B"/>
        <color rgb="FFFCFCFF"/>
        <color rgb="FFF8696B"/>
      </colorScale>
    </cfRule>
    <cfRule type="colorScale" priority="361">
      <colorScale>
        <cfvo type="min"/>
        <cfvo type="percentile" val="50"/>
        <cfvo type="max"/>
        <color rgb="FF63BE7B"/>
        <color rgb="FFFCFCFF"/>
        <color rgb="FFF8696B"/>
      </colorScale>
    </cfRule>
    <cfRule type="colorScale" priority="366">
      <colorScale>
        <cfvo type="min"/>
        <cfvo type="percentile" val="50"/>
        <cfvo type="max"/>
        <color rgb="FF63BE7B"/>
        <color rgb="FFFCFCFF"/>
        <color rgb="FFF8696B"/>
      </colorScale>
    </cfRule>
    <cfRule type="colorScale" priority="371">
      <colorScale>
        <cfvo type="min"/>
        <cfvo type="percentile" val="50"/>
        <cfvo type="max"/>
        <color rgb="FF63BE7B"/>
        <color rgb="FFFCFCFF"/>
        <color rgb="FFF8696B"/>
      </colorScale>
    </cfRule>
    <cfRule type="colorScale" priority="376">
      <colorScale>
        <cfvo type="min"/>
        <cfvo type="percentile" val="50"/>
        <cfvo type="max"/>
        <color rgb="FF63BE7B"/>
        <color rgb="FFFCFCFF"/>
        <color rgb="FFF8696B"/>
      </colorScale>
    </cfRule>
    <cfRule type="colorScale" priority="381">
      <colorScale>
        <cfvo type="min"/>
        <cfvo type="percentile" val="50"/>
        <cfvo type="max"/>
        <color rgb="FF63BE7B"/>
        <color rgb="FFFCFCFF"/>
        <color rgb="FFF8696B"/>
      </colorScale>
    </cfRule>
  </conditionalFormatting>
  <conditionalFormatting sqref="L4">
    <cfRule type="colorScale" priority="407">
      <colorScale>
        <cfvo type="min"/>
        <cfvo type="percentile" val="50"/>
        <cfvo type="max"/>
        <color rgb="FF63BE7B"/>
        <color rgb="FFFCFCFF"/>
        <color rgb="FFF8696B"/>
      </colorScale>
    </cfRule>
    <cfRule type="colorScale" priority="412">
      <colorScale>
        <cfvo type="min"/>
        <cfvo type="percentile" val="50"/>
        <cfvo type="max"/>
        <color rgb="FF63BE7B"/>
        <color rgb="FFFCFCFF"/>
        <color rgb="FFF8696B"/>
      </colorScale>
    </cfRule>
    <cfRule type="colorScale" priority="417">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L5">
    <cfRule type="colorScale" priority="440">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fRule type="colorScale" priority="500">
      <colorScale>
        <cfvo type="min"/>
        <cfvo type="percentile" val="50"/>
        <cfvo type="max"/>
        <color rgb="FF63BE7B"/>
        <color rgb="FFFCFCFF"/>
        <color rgb="FFF8696B"/>
      </colorScale>
    </cfRule>
    <cfRule type="colorScale" priority="501">
      <colorScale>
        <cfvo type="min"/>
        <cfvo type="percentile" val="50"/>
        <cfvo type="max"/>
        <color rgb="FF63BE7B"/>
        <color rgb="FFFCFCFF"/>
        <color rgb="FFF8696B"/>
      </colorScale>
    </cfRule>
    <cfRule type="colorScale" priority="502">
      <colorScale>
        <cfvo type="min"/>
        <cfvo type="percentile" val="50"/>
        <cfvo type="max"/>
        <color rgb="FF63BE7B"/>
        <color rgb="FFFCFCFF"/>
        <color rgb="FFF8696B"/>
      </colorScale>
    </cfRule>
    <cfRule type="colorScale" priority="503">
      <colorScale>
        <cfvo type="min"/>
        <cfvo type="percentile" val="50"/>
        <cfvo type="max"/>
        <color rgb="FF63BE7B"/>
        <color rgb="FFFCFCFF"/>
        <color rgb="FFF8696B"/>
      </colorScale>
    </cfRule>
    <cfRule type="colorScale" priority="504">
      <colorScale>
        <cfvo type="min"/>
        <cfvo type="percentile" val="50"/>
        <cfvo type="max"/>
        <color rgb="FF63BE7B"/>
        <color rgb="FFFCFCFF"/>
        <color rgb="FFF8696B"/>
      </colorScale>
    </cfRule>
    <cfRule type="colorScale" priority="530">
      <colorScale>
        <cfvo type="min"/>
        <cfvo type="percentile" val="50"/>
        <cfvo type="max"/>
        <color rgb="FF63BE7B"/>
        <color rgb="FFFCFCFF"/>
        <color rgb="FFF8696B"/>
      </colorScale>
    </cfRule>
    <cfRule type="colorScale" priority="535">
      <colorScale>
        <cfvo type="min"/>
        <cfvo type="percentile" val="50"/>
        <cfvo type="max"/>
        <color rgb="FF63BE7B"/>
        <color rgb="FFFCFCFF"/>
        <color rgb="FFF8696B"/>
      </colorScale>
    </cfRule>
  </conditionalFormatting>
  <conditionalFormatting sqref="L6">
    <cfRule type="colorScale" priority="546">
      <colorScale>
        <cfvo type="min"/>
        <cfvo type="percentile" val="50"/>
        <cfvo type="max"/>
        <color rgb="FF63BE7B"/>
        <color rgb="FFFCFCFF"/>
        <color rgb="FFF8696B"/>
      </colorScale>
    </cfRule>
    <cfRule type="colorScale" priority="598">
      <colorScale>
        <cfvo type="min"/>
        <cfvo type="percentile" val="50"/>
        <cfvo type="max"/>
        <color rgb="FF63BE7B"/>
        <color rgb="FFFCFCFF"/>
        <color rgb="FFF8696B"/>
      </colorScale>
    </cfRule>
    <cfRule type="colorScale" priority="599">
      <colorScale>
        <cfvo type="min"/>
        <cfvo type="percentile" val="50"/>
        <cfvo type="max"/>
        <color rgb="FF63BE7B"/>
        <color rgb="FFFCFCFF"/>
        <color rgb="FFF8696B"/>
      </colorScale>
    </cfRule>
    <cfRule type="colorScale" priority="600">
      <colorScale>
        <cfvo type="min"/>
        <cfvo type="percentile" val="50"/>
        <cfvo type="max"/>
        <color rgb="FF63BE7B"/>
        <color rgb="FFFCFCFF"/>
        <color rgb="FFF8696B"/>
      </colorScale>
    </cfRule>
    <cfRule type="colorScale" priority="601">
      <colorScale>
        <cfvo type="min"/>
        <cfvo type="percentile" val="50"/>
        <cfvo type="max"/>
        <color rgb="FF63BE7B"/>
        <color rgb="FFFCFCFF"/>
        <color rgb="FFF8696B"/>
      </colorScale>
    </cfRule>
    <cfRule type="colorScale" priority="602">
      <colorScale>
        <cfvo type="min"/>
        <cfvo type="percentile" val="50"/>
        <cfvo type="max"/>
        <color rgb="FF63BE7B"/>
        <color rgb="FFFCFCFF"/>
        <color rgb="FFF8696B"/>
      </colorScale>
    </cfRule>
    <cfRule type="colorScale" priority="603">
      <colorScale>
        <cfvo type="min"/>
        <cfvo type="percentile" val="50"/>
        <cfvo type="max"/>
        <color rgb="FF63BE7B"/>
        <color rgb="FFFCFCFF"/>
        <color rgb="FFF8696B"/>
      </colorScale>
    </cfRule>
    <cfRule type="colorScale" priority="629">
      <colorScale>
        <cfvo type="min"/>
        <cfvo type="percentile" val="50"/>
        <cfvo type="max"/>
        <color rgb="FF63BE7B"/>
        <color rgb="FFFCFCFF"/>
        <color rgb="FFF8696B"/>
      </colorScale>
    </cfRule>
  </conditionalFormatting>
  <conditionalFormatting sqref="L7">
    <cfRule type="colorScale" priority="639">
      <colorScale>
        <cfvo type="min"/>
        <cfvo type="percentile" val="50"/>
        <cfvo type="max"/>
        <color rgb="FF63BE7B"/>
        <color rgb="FFFCFCFF"/>
        <color rgb="FFF8696B"/>
      </colorScale>
    </cfRule>
    <cfRule type="colorScale" priority="687">
      <colorScale>
        <cfvo type="min"/>
        <cfvo type="percentile" val="50"/>
        <cfvo type="max"/>
        <color rgb="FF63BE7B"/>
        <color rgb="FFFCFCFF"/>
        <color rgb="FFF8696B"/>
      </colorScale>
    </cfRule>
    <cfRule type="colorScale" priority="693">
      <colorScale>
        <cfvo type="min"/>
        <cfvo type="percentile" val="50"/>
        <cfvo type="max"/>
        <color rgb="FF63BE7B"/>
        <color rgb="FFFCFCFF"/>
        <color rgb="FFF8696B"/>
      </colorScale>
    </cfRule>
    <cfRule type="colorScale" priority="699">
      <colorScale>
        <cfvo type="min"/>
        <cfvo type="percentile" val="50"/>
        <cfvo type="max"/>
        <color rgb="FF63BE7B"/>
        <color rgb="FFFCFCFF"/>
        <color rgb="FFF8696B"/>
      </colorScale>
    </cfRule>
    <cfRule type="colorScale" priority="706">
      <colorScale>
        <cfvo type="min"/>
        <cfvo type="percentile" val="50"/>
        <cfvo type="max"/>
        <color rgb="FF63BE7B"/>
        <color rgb="FFFCFCFF"/>
        <color rgb="FFF8696B"/>
      </colorScale>
    </cfRule>
    <cfRule type="colorScale" priority="712">
      <colorScale>
        <cfvo type="min"/>
        <cfvo type="percentile" val="50"/>
        <cfvo type="max"/>
        <color rgb="FF63BE7B"/>
        <color rgb="FFFCFCFF"/>
        <color rgb="FFF8696B"/>
      </colorScale>
    </cfRule>
    <cfRule type="colorScale" priority="720">
      <colorScale>
        <cfvo type="min"/>
        <cfvo type="percentile" val="50"/>
        <cfvo type="max"/>
        <color rgb="FF63BE7B"/>
        <color rgb="FFFCFCFF"/>
        <color rgb="FFF8696B"/>
      </colorScale>
    </cfRule>
  </conditionalFormatting>
  <conditionalFormatting sqref="L8">
    <cfRule type="colorScale" priority="846">
      <colorScale>
        <cfvo type="min"/>
        <cfvo type="percentile" val="50"/>
        <cfvo type="max"/>
        <color rgb="FF63BE7B"/>
        <color rgb="FFFCFCFF"/>
        <color rgb="FFF8696B"/>
      </colorScale>
    </cfRule>
    <cfRule type="colorScale" priority="877">
      <colorScale>
        <cfvo type="min"/>
        <cfvo type="percentile" val="50"/>
        <cfvo type="max"/>
        <color rgb="FF63BE7B"/>
        <color rgb="FFFCFCFF"/>
        <color rgb="FFF8696B"/>
      </colorScale>
    </cfRule>
    <cfRule type="colorScale" priority="878">
      <colorScale>
        <cfvo type="min"/>
        <cfvo type="percentile" val="50"/>
        <cfvo type="max"/>
        <color rgb="FF63BE7B"/>
        <color rgb="FFFCFCFF"/>
        <color rgb="FFF8696B"/>
      </colorScale>
    </cfRule>
    <cfRule type="colorScale" priority="879">
      <colorScale>
        <cfvo type="min"/>
        <cfvo type="percentile" val="50"/>
        <cfvo type="max"/>
        <color rgb="FF63BE7B"/>
        <color rgb="FFFCFCFF"/>
        <color rgb="FFF8696B"/>
      </colorScale>
    </cfRule>
    <cfRule type="colorScale" priority="896">
      <colorScale>
        <cfvo type="min"/>
        <cfvo type="percentile" val="50"/>
        <cfvo type="max"/>
        <color rgb="FF63BE7B"/>
        <color rgb="FFFCFCFF"/>
        <color rgb="FFF8696B"/>
      </colorScale>
    </cfRule>
  </conditionalFormatting>
  <conditionalFormatting sqref="L9">
    <cfRule type="colorScale" priority="904">
      <colorScale>
        <cfvo type="min"/>
        <cfvo type="percentile" val="50"/>
        <cfvo type="max"/>
        <color rgb="FF63BE7B"/>
        <color rgb="FFFCFCFF"/>
        <color rgb="FFF8696B"/>
      </colorScale>
    </cfRule>
    <cfRule type="colorScale" priority="985">
      <colorScale>
        <cfvo type="min"/>
        <cfvo type="percentile" val="50"/>
        <cfvo type="max"/>
        <color rgb="FF63BE7B"/>
        <color rgb="FFFCFCFF"/>
        <color rgb="FFF8696B"/>
      </colorScale>
    </cfRule>
    <cfRule type="colorScale" priority="991">
      <colorScale>
        <cfvo type="min"/>
        <cfvo type="percentile" val="50"/>
        <cfvo type="max"/>
        <color rgb="FF63BE7B"/>
        <color rgb="FFFCFCFF"/>
        <color rgb="FFF8696B"/>
      </colorScale>
    </cfRule>
    <cfRule type="colorScale" priority="997">
      <colorScale>
        <cfvo type="min"/>
        <cfvo type="percentile" val="50"/>
        <cfvo type="max"/>
        <color rgb="FF63BE7B"/>
        <color rgb="FFFCFCFF"/>
        <color rgb="FFF8696B"/>
      </colorScale>
    </cfRule>
    <cfRule type="colorScale" priority="1003">
      <colorScale>
        <cfvo type="min"/>
        <cfvo type="percentile" val="50"/>
        <cfvo type="max"/>
        <color rgb="FF63BE7B"/>
        <color rgb="FFFCFCFF"/>
        <color rgb="FFF8696B"/>
      </colorScale>
    </cfRule>
    <cfRule type="colorScale" priority="1009">
      <colorScale>
        <cfvo type="min"/>
        <cfvo type="percentile" val="50"/>
        <cfvo type="max"/>
        <color rgb="FF63BE7B"/>
        <color rgb="FFFCFCFF"/>
        <color rgb="FFF8696B"/>
      </colorScale>
    </cfRule>
  </conditionalFormatting>
  <conditionalFormatting sqref="L10">
    <cfRule type="colorScale" priority="1030">
      <colorScale>
        <cfvo type="min"/>
        <cfvo type="percentile" val="50"/>
        <cfvo type="max"/>
        <color rgb="FF63BE7B"/>
        <color rgb="FFFCFCFF"/>
        <color rgb="FFF8696B"/>
      </colorScale>
    </cfRule>
    <cfRule type="colorScale" priority="1035">
      <colorScale>
        <cfvo type="min"/>
        <cfvo type="percentile" val="50"/>
        <cfvo type="max"/>
        <color rgb="FF63BE7B"/>
        <color rgb="FFFCFCFF"/>
        <color rgb="FFF8696B"/>
      </colorScale>
    </cfRule>
    <cfRule type="colorScale" priority="1041">
      <colorScale>
        <cfvo type="min"/>
        <cfvo type="percentile" val="50"/>
        <cfvo type="max"/>
        <color rgb="FF63BE7B"/>
        <color rgb="FFFCFCFF"/>
        <color rgb="FFF8696B"/>
      </colorScale>
    </cfRule>
    <cfRule type="colorScale" priority="1056">
      <colorScale>
        <cfvo type="min"/>
        <cfvo type="percentile" val="50"/>
        <cfvo type="max"/>
        <color rgb="FF63BE7B"/>
        <color rgb="FFFCFCFF"/>
        <color rgb="FFF8696B"/>
      </colorScale>
    </cfRule>
  </conditionalFormatting>
  <conditionalFormatting sqref="L11">
    <cfRule type="colorScale" priority="1094">
      <colorScale>
        <cfvo type="min"/>
        <cfvo type="percentile" val="50"/>
        <cfvo type="max"/>
        <color rgb="FF63BE7B"/>
        <color rgb="FFFCFCFF"/>
        <color rgb="FFF8696B"/>
      </colorScale>
    </cfRule>
    <cfRule type="colorScale" priority="1112">
      <colorScale>
        <cfvo type="min"/>
        <cfvo type="percentile" val="50"/>
        <cfvo type="max"/>
        <color rgb="FF63BE7B"/>
        <color rgb="FFFCFCFF"/>
        <color rgb="FFF8696B"/>
      </colorScale>
    </cfRule>
    <cfRule type="colorScale" priority="1119">
      <colorScale>
        <cfvo type="min"/>
        <cfvo type="percentile" val="50"/>
        <cfvo type="max"/>
        <color rgb="FF63BE7B"/>
        <color rgb="FFFCFCFF"/>
        <color rgb="FFF8696B"/>
      </colorScale>
    </cfRule>
    <cfRule type="colorScale" priority="1125">
      <colorScale>
        <cfvo type="min"/>
        <cfvo type="percentile" val="50"/>
        <cfvo type="max"/>
        <color rgb="FF63BE7B"/>
        <color rgb="FFFCFCFF"/>
        <color rgb="FFF8696B"/>
      </colorScale>
    </cfRule>
    <cfRule type="colorScale" priority="1130">
      <colorScale>
        <cfvo type="min"/>
        <cfvo type="percentile" val="50"/>
        <cfvo type="max"/>
        <color rgb="FF63BE7B"/>
        <color rgb="FFFCFCFF"/>
        <color rgb="FFF8696B"/>
      </colorScale>
    </cfRule>
    <cfRule type="colorScale" priority="1138">
      <colorScale>
        <cfvo type="min"/>
        <cfvo type="percentile" val="50"/>
        <cfvo type="max"/>
        <color rgb="FF63BE7B"/>
        <color rgb="FFFCFCFF"/>
        <color rgb="FFF8696B"/>
      </colorScale>
    </cfRule>
    <cfRule type="colorScale" priority="1143">
      <colorScale>
        <cfvo type="min"/>
        <cfvo type="percentile" val="50"/>
        <cfvo type="max"/>
        <color rgb="FF63BE7B"/>
        <color rgb="FFFCFCFF"/>
        <color rgb="FFF8696B"/>
      </colorScale>
    </cfRule>
  </conditionalFormatting>
  <conditionalFormatting sqref="L12">
    <cfRule type="colorScale" priority="1064">
      <colorScale>
        <cfvo type="min"/>
        <cfvo type="percentile" val="50"/>
        <cfvo type="max"/>
        <color rgb="FF63BE7B"/>
        <color rgb="FFFCFCFF"/>
        <color rgb="FFF8696B"/>
      </colorScale>
    </cfRule>
    <cfRule type="colorScale" priority="1086">
      <colorScale>
        <cfvo type="min"/>
        <cfvo type="percentile" val="50"/>
        <cfvo type="max"/>
        <color rgb="FF63BE7B"/>
        <color rgb="FFFCFCFF"/>
        <color rgb="FFF8696B"/>
      </colorScale>
    </cfRule>
  </conditionalFormatting>
  <conditionalFormatting sqref="L13">
    <cfRule type="colorScale" priority="1149">
      <colorScale>
        <cfvo type="min"/>
        <cfvo type="percentile" val="50"/>
        <cfvo type="max"/>
        <color rgb="FF63BE7B"/>
        <color rgb="FFFCFCFF"/>
        <color rgb="FFF8696B"/>
      </colorScale>
    </cfRule>
  </conditionalFormatting>
  <conditionalFormatting sqref="L14">
    <cfRule type="colorScale" priority="215">
      <colorScale>
        <cfvo type="min"/>
        <cfvo type="percentile" val="50"/>
        <cfvo type="max"/>
        <color rgb="FF63BE7B"/>
        <color rgb="FFFCFCFF"/>
        <color rgb="FFF8696B"/>
      </colorScale>
    </cfRule>
    <cfRule type="colorScale" priority="220">
      <colorScale>
        <cfvo type="min"/>
        <cfvo type="percentile" val="50"/>
        <cfvo type="max"/>
        <color rgb="FF63BE7B"/>
        <color rgb="FFFCFCFF"/>
        <color rgb="FFF8696B"/>
      </colorScale>
    </cfRule>
    <cfRule type="colorScale" priority="226">
      <colorScale>
        <cfvo type="min"/>
        <cfvo type="percentile" val="50"/>
        <cfvo type="max"/>
        <color rgb="FF63BE7B"/>
        <color rgb="FFFCFCFF"/>
        <color rgb="FFF8696B"/>
      </colorScale>
    </cfRule>
    <cfRule type="colorScale" priority="231">
      <colorScale>
        <cfvo type="min"/>
        <cfvo type="percentile" val="50"/>
        <cfvo type="max"/>
        <color rgb="FF63BE7B"/>
        <color rgb="FFFCFCFF"/>
        <color rgb="FFF8696B"/>
      </colorScale>
    </cfRule>
    <cfRule type="colorScale" priority="239">
      <colorScale>
        <cfvo type="min"/>
        <cfvo type="percentile" val="50"/>
        <cfvo type="max"/>
        <color rgb="FF63BE7B"/>
        <color rgb="FFFCFCFF"/>
        <color rgb="FFF8696B"/>
      </colorScale>
    </cfRule>
    <cfRule type="colorScale" priority="244">
      <colorScale>
        <cfvo type="min"/>
        <cfvo type="percentile" val="50"/>
        <cfvo type="max"/>
        <color rgb="FF63BE7B"/>
        <color rgb="FFFCFCFF"/>
        <color rgb="FFF8696B"/>
      </colorScale>
    </cfRule>
    <cfRule type="colorScale" priority="256">
      <colorScale>
        <cfvo type="min"/>
        <cfvo type="percentile" val="50"/>
        <cfvo type="max"/>
        <color rgb="FF63BE7B"/>
        <color rgb="FFFCFCFF"/>
        <color rgb="FFF8696B"/>
      </colorScale>
    </cfRule>
  </conditionalFormatting>
  <conditionalFormatting sqref="M2">
    <cfRule type="colorScale" priority="262">
      <colorScale>
        <cfvo type="min"/>
        <cfvo type="percentile" val="50"/>
        <cfvo type="max"/>
        <color rgb="FFF8696B"/>
        <color rgb="FFFCFCFF"/>
        <color rgb="FF63BE7B"/>
      </colorScale>
    </cfRule>
    <cfRule type="colorScale" priority="280">
      <colorScale>
        <cfvo type="min"/>
        <cfvo type="percentile" val="50"/>
        <cfvo type="max"/>
        <color rgb="FFF8696B"/>
        <color rgb="FFFCFCFF"/>
        <color rgb="FF63BE7B"/>
      </colorScale>
    </cfRule>
    <cfRule type="colorScale" priority="286">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63BE7B"/>
      </colorScale>
    </cfRule>
  </conditionalFormatting>
  <conditionalFormatting sqref="M3">
    <cfRule type="colorScale" priority="302">
      <colorScale>
        <cfvo type="min"/>
        <cfvo type="percentile" val="50"/>
        <cfvo type="max"/>
        <color rgb="FFF8696B"/>
        <color rgb="FFFCFCFF"/>
        <color rgb="FF63BE7B"/>
      </colorScale>
    </cfRule>
    <cfRule type="colorScale" priority="320">
      <colorScale>
        <cfvo type="min"/>
        <cfvo type="percentile" val="50"/>
        <cfvo type="max"/>
        <color rgb="FFF8696B"/>
        <color rgb="FFFCFCFF"/>
        <color rgb="FF63BE7B"/>
      </colorScale>
    </cfRule>
    <cfRule type="colorScale" priority="327">
      <colorScale>
        <cfvo type="min"/>
        <cfvo type="percentile" val="50"/>
        <cfvo type="max"/>
        <color rgb="FFF8696B"/>
        <color rgb="FFFCFCFF"/>
        <color rgb="FF63BE7B"/>
      </colorScale>
    </cfRule>
    <cfRule type="colorScale" priority="333">
      <colorScale>
        <cfvo type="min"/>
        <cfvo type="percentile" val="50"/>
        <cfvo type="max"/>
        <color rgb="FFF8696B"/>
        <color rgb="FFFCFCFF"/>
        <color rgb="FF63BE7B"/>
      </colorScale>
    </cfRule>
    <cfRule type="colorScale" priority="338">
      <colorScale>
        <cfvo type="min"/>
        <cfvo type="percentile" val="50"/>
        <cfvo type="max"/>
        <color rgb="FFF8696B"/>
        <color rgb="FFFCFCFF"/>
        <color rgb="FF63BE7B"/>
      </colorScale>
    </cfRule>
    <cfRule type="colorScale" priority="344">
      <colorScale>
        <cfvo type="min"/>
        <cfvo type="percentile" val="50"/>
        <cfvo type="max"/>
        <color rgb="FFF8696B"/>
        <color rgb="FFFCFCFF"/>
        <color rgb="FF63BE7B"/>
      </colorScale>
    </cfRule>
    <cfRule type="colorScale" priority="355">
      <colorScale>
        <cfvo type="min"/>
        <cfvo type="percentile" val="50"/>
        <cfvo type="max"/>
        <color rgb="FFF8696B"/>
        <color rgb="FFFCFCFF"/>
        <color rgb="FF63BE7B"/>
      </colorScale>
    </cfRule>
    <cfRule type="colorScale" priority="360">
      <colorScale>
        <cfvo type="min"/>
        <cfvo type="percentile" val="50"/>
        <cfvo type="max"/>
        <color rgb="FFF8696B"/>
        <color rgb="FFFCFCFF"/>
        <color rgb="FF63BE7B"/>
      </colorScale>
    </cfRule>
    <cfRule type="colorScale" priority="365">
      <colorScale>
        <cfvo type="min"/>
        <cfvo type="percentile" val="50"/>
        <cfvo type="max"/>
        <color rgb="FFF8696B"/>
        <color rgb="FFFCFCFF"/>
        <color rgb="FF63BE7B"/>
      </colorScale>
    </cfRule>
    <cfRule type="colorScale" priority="370">
      <colorScale>
        <cfvo type="min"/>
        <cfvo type="percentile" val="50"/>
        <cfvo type="max"/>
        <color rgb="FFF8696B"/>
        <color rgb="FFFCFCFF"/>
        <color rgb="FF63BE7B"/>
      </colorScale>
    </cfRule>
    <cfRule type="colorScale" priority="375">
      <colorScale>
        <cfvo type="min"/>
        <cfvo type="percentile" val="50"/>
        <cfvo type="max"/>
        <color rgb="FFF8696B"/>
        <color rgb="FFFCFCFF"/>
        <color rgb="FF63BE7B"/>
      </colorScale>
    </cfRule>
    <cfRule type="colorScale" priority="380">
      <colorScale>
        <cfvo type="min"/>
        <cfvo type="percentile" val="50"/>
        <cfvo type="max"/>
        <color rgb="FFF8696B"/>
        <color rgb="FFFCFCFF"/>
        <color rgb="FF63BE7B"/>
      </colorScale>
    </cfRule>
  </conditionalFormatting>
  <conditionalFormatting sqref="M4">
    <cfRule type="colorScale" priority="406">
      <colorScale>
        <cfvo type="min"/>
        <cfvo type="percentile" val="50"/>
        <cfvo type="max"/>
        <color rgb="FFF8696B"/>
        <color rgb="FFFCFCFF"/>
        <color rgb="FF63BE7B"/>
      </colorScale>
    </cfRule>
    <cfRule type="colorScale" priority="411">
      <colorScale>
        <cfvo type="min"/>
        <cfvo type="percentile" val="50"/>
        <cfvo type="max"/>
        <color rgb="FFF8696B"/>
        <color rgb="FFFCFCFF"/>
        <color rgb="FF63BE7B"/>
      </colorScale>
    </cfRule>
    <cfRule type="colorScale" priority="418">
      <colorScale>
        <cfvo type="min"/>
        <cfvo type="percentile" val="50"/>
        <cfvo type="max"/>
        <color rgb="FFF8696B"/>
        <color rgb="FFFCFCFF"/>
        <color rgb="FF63BE7B"/>
      </colorScale>
    </cfRule>
    <cfRule type="colorScale" priority="433">
      <colorScale>
        <cfvo type="min"/>
        <cfvo type="percentile" val="50"/>
        <cfvo type="max"/>
        <color rgb="FFF8696B"/>
        <color rgb="FFFCFCFF"/>
        <color rgb="FF63BE7B"/>
      </colorScale>
    </cfRule>
  </conditionalFormatting>
  <conditionalFormatting sqref="M5">
    <cfRule type="colorScale" priority="439">
      <colorScale>
        <cfvo type="min"/>
        <cfvo type="percentile" val="50"/>
        <cfvo type="max"/>
        <color rgb="FFF8696B"/>
        <color rgb="FFFCFCFF"/>
        <color rgb="FF63BE7B"/>
      </colorScale>
    </cfRule>
    <cfRule type="colorScale" priority="506">
      <colorScale>
        <cfvo type="min"/>
        <cfvo type="percentile" val="50"/>
        <cfvo type="max"/>
        <color rgb="FFF8696B"/>
        <color rgb="FFFCFCFF"/>
        <color rgb="FF63BE7B"/>
      </colorScale>
    </cfRule>
    <cfRule type="colorScale" priority="512">
      <colorScale>
        <cfvo type="min"/>
        <cfvo type="percentile" val="50"/>
        <cfvo type="max"/>
        <color rgb="FFF8696B"/>
        <color rgb="FFFCFCFF"/>
        <color rgb="FF63BE7B"/>
      </colorScale>
    </cfRule>
    <cfRule type="colorScale" priority="513">
      <colorScale>
        <cfvo type="min"/>
        <cfvo type="percentile" val="50"/>
        <cfvo type="max"/>
        <color rgb="FFF8696B"/>
        <color rgb="FFFCFCFF"/>
        <color rgb="FF63BE7B"/>
      </colorScale>
    </cfRule>
    <cfRule type="colorScale" priority="518">
      <colorScale>
        <cfvo type="min"/>
        <cfvo type="percentile" val="50"/>
        <cfvo type="max"/>
        <color rgb="FFF8696B"/>
        <color rgb="FFFCFCFF"/>
        <color rgb="FF63BE7B"/>
      </colorScale>
    </cfRule>
    <cfRule type="colorScale" priority="522">
      <colorScale>
        <cfvo type="min"/>
        <cfvo type="percentile" val="50"/>
        <cfvo type="max"/>
        <color rgb="FFF8696B"/>
        <color rgb="FFFCFCFF"/>
        <color rgb="FF63BE7B"/>
      </colorScale>
    </cfRule>
    <cfRule type="colorScale" priority="526">
      <colorScale>
        <cfvo type="min"/>
        <cfvo type="percentile" val="50"/>
        <cfvo type="max"/>
        <color rgb="FFF8696B"/>
        <color rgb="FFFCFCFF"/>
        <color rgb="FF63BE7B"/>
      </colorScale>
    </cfRule>
    <cfRule type="colorScale" priority="531">
      <colorScale>
        <cfvo type="min"/>
        <cfvo type="percentile" val="50"/>
        <cfvo type="max"/>
        <color rgb="FFF8696B"/>
        <color rgb="FFFCFCFF"/>
        <color rgb="FF63BE7B"/>
      </colorScale>
    </cfRule>
    <cfRule type="colorScale" priority="536">
      <colorScale>
        <cfvo type="min"/>
        <cfvo type="percentile" val="50"/>
        <cfvo type="max"/>
        <color rgb="FFF8696B"/>
        <color rgb="FFFCFCFF"/>
        <color rgb="FF63BE7B"/>
      </colorScale>
    </cfRule>
  </conditionalFormatting>
  <conditionalFormatting sqref="M6">
    <cfRule type="colorScale" priority="545">
      <colorScale>
        <cfvo type="min"/>
        <cfvo type="percentile" val="50"/>
        <cfvo type="max"/>
        <color rgb="FFF8696B"/>
        <color rgb="FFFCFCFF"/>
        <color rgb="FF63BE7B"/>
      </colorScale>
    </cfRule>
    <cfRule type="colorScale" priority="605">
      <colorScale>
        <cfvo type="min"/>
        <cfvo type="percentile" val="50"/>
        <cfvo type="max"/>
        <color rgb="FFF8696B"/>
        <color rgb="FFFCFCFF"/>
        <color rgb="FF63BE7B"/>
      </colorScale>
    </cfRule>
    <cfRule type="colorScale" priority="611">
      <colorScale>
        <cfvo type="min"/>
        <cfvo type="percentile" val="50"/>
        <cfvo type="max"/>
        <color rgb="FFF8696B"/>
        <color rgb="FFFCFCFF"/>
        <color rgb="FF63BE7B"/>
      </colorScale>
    </cfRule>
    <cfRule type="colorScale" priority="612">
      <colorScale>
        <cfvo type="min"/>
        <cfvo type="percentile" val="50"/>
        <cfvo type="max"/>
        <color rgb="FFF8696B"/>
        <color rgb="FFFCFCFF"/>
        <color rgb="FF63BE7B"/>
      </colorScale>
    </cfRule>
    <cfRule type="colorScale" priority="617">
      <colorScale>
        <cfvo type="min"/>
        <cfvo type="percentile" val="50"/>
        <cfvo type="max"/>
        <color rgb="FFF8696B"/>
        <color rgb="FFFCFCFF"/>
        <color rgb="FF63BE7B"/>
      </colorScale>
    </cfRule>
    <cfRule type="colorScale" priority="621">
      <colorScale>
        <cfvo type="min"/>
        <cfvo type="percentile" val="50"/>
        <cfvo type="max"/>
        <color rgb="FFF8696B"/>
        <color rgb="FFFCFCFF"/>
        <color rgb="FF63BE7B"/>
      </colorScale>
    </cfRule>
    <cfRule type="colorScale" priority="625">
      <colorScale>
        <cfvo type="min"/>
        <cfvo type="percentile" val="50"/>
        <cfvo type="max"/>
        <color rgb="FFF8696B"/>
        <color rgb="FFFCFCFF"/>
        <color rgb="FF63BE7B"/>
      </colorScale>
    </cfRule>
    <cfRule type="colorScale" priority="630">
      <colorScale>
        <cfvo type="min"/>
        <cfvo type="percentile" val="50"/>
        <cfvo type="max"/>
        <color rgb="FFF8696B"/>
        <color rgb="FFFCFCFF"/>
        <color rgb="FF63BE7B"/>
      </colorScale>
    </cfRule>
  </conditionalFormatting>
  <conditionalFormatting sqref="M7">
    <cfRule type="colorScale" priority="638">
      <colorScale>
        <cfvo type="min"/>
        <cfvo type="percentile" val="50"/>
        <cfvo type="max"/>
        <color rgb="FFF8696B"/>
        <color rgb="FFFCFCFF"/>
        <color rgb="FF63BE7B"/>
      </colorScale>
    </cfRule>
    <cfRule type="colorScale" priority="688">
      <colorScale>
        <cfvo type="min"/>
        <cfvo type="percentile" val="50"/>
        <cfvo type="max"/>
        <color rgb="FFF8696B"/>
        <color rgb="FFFCFCFF"/>
        <color rgb="FF63BE7B"/>
      </colorScale>
    </cfRule>
    <cfRule type="colorScale" priority="694">
      <colorScale>
        <cfvo type="min"/>
        <cfvo type="percentile" val="50"/>
        <cfvo type="max"/>
        <color rgb="FFF8696B"/>
        <color rgb="FFFCFCFF"/>
        <color rgb="FF63BE7B"/>
      </colorScale>
    </cfRule>
    <cfRule type="colorScale" priority="700">
      <colorScale>
        <cfvo type="min"/>
        <cfvo type="percentile" val="50"/>
        <cfvo type="max"/>
        <color rgb="FFF8696B"/>
        <color rgb="FFFCFCFF"/>
        <color rgb="FF63BE7B"/>
      </colorScale>
    </cfRule>
    <cfRule type="colorScale" priority="707">
      <colorScale>
        <cfvo type="min"/>
        <cfvo type="percentile" val="50"/>
        <cfvo type="max"/>
        <color rgb="FFF8696B"/>
        <color rgb="FFFCFCFF"/>
        <color rgb="FF63BE7B"/>
      </colorScale>
    </cfRule>
    <cfRule type="colorScale" priority="713">
      <colorScale>
        <cfvo type="min"/>
        <cfvo type="percentile" val="50"/>
        <cfvo type="max"/>
        <color rgb="FFF8696B"/>
        <color rgb="FFFCFCFF"/>
        <color rgb="FF63BE7B"/>
      </colorScale>
    </cfRule>
    <cfRule type="colorScale" priority="721">
      <colorScale>
        <cfvo type="min"/>
        <cfvo type="percentile" val="50"/>
        <cfvo type="max"/>
        <color rgb="FFF8696B"/>
        <color rgb="FFFCFCFF"/>
        <color rgb="FF63BE7B"/>
      </colorScale>
    </cfRule>
  </conditionalFormatting>
  <conditionalFormatting sqref="M8">
    <cfRule type="colorScale" priority="845">
      <colorScale>
        <cfvo type="min"/>
        <cfvo type="percentile" val="50"/>
        <cfvo type="max"/>
        <color rgb="FFF8696B"/>
        <color rgb="FFFCFCFF"/>
        <color rgb="FF63BE7B"/>
      </colorScale>
    </cfRule>
    <cfRule type="colorScale" priority="881">
      <colorScale>
        <cfvo type="min"/>
        <cfvo type="percentile" val="50"/>
        <cfvo type="max"/>
        <color rgb="FFF8696B"/>
        <color rgb="FFFCFCFF"/>
        <color rgb="FF63BE7B"/>
      </colorScale>
    </cfRule>
    <cfRule type="colorScale" priority="887">
      <colorScale>
        <cfvo type="min"/>
        <cfvo type="percentile" val="50"/>
        <cfvo type="max"/>
        <color rgb="FFF8696B"/>
        <color rgb="FFFCFCFF"/>
        <color rgb="FF63BE7B"/>
      </colorScale>
    </cfRule>
    <cfRule type="colorScale" priority="888">
      <colorScale>
        <cfvo type="min"/>
        <cfvo type="percentile" val="50"/>
        <cfvo type="max"/>
        <color rgb="FFF8696B"/>
        <color rgb="FFFCFCFF"/>
        <color rgb="FF63BE7B"/>
      </colorScale>
    </cfRule>
    <cfRule type="colorScale" priority="897">
      <colorScale>
        <cfvo type="min"/>
        <cfvo type="percentile" val="50"/>
        <cfvo type="max"/>
        <color rgb="FFF8696B"/>
        <color rgb="FFFCFCFF"/>
        <color rgb="FF63BE7B"/>
      </colorScale>
    </cfRule>
  </conditionalFormatting>
  <conditionalFormatting sqref="M9">
    <cfRule type="colorScale" priority="903">
      <colorScale>
        <cfvo type="min"/>
        <cfvo type="percentile" val="50"/>
        <cfvo type="max"/>
        <color rgb="FFF8696B"/>
        <color rgb="FFFCFCFF"/>
        <color rgb="FF63BE7B"/>
      </colorScale>
    </cfRule>
    <cfRule type="colorScale" priority="946">
      <colorScale>
        <cfvo type="min"/>
        <cfvo type="percentile" val="50"/>
        <cfvo type="max"/>
        <color rgb="FFF8696B"/>
        <color rgb="FFFCFCFF"/>
        <color rgb="FF63BE7B"/>
      </colorScale>
    </cfRule>
    <cfRule type="colorScale" priority="950">
      <colorScale>
        <cfvo type="min"/>
        <cfvo type="percentile" val="50"/>
        <cfvo type="max"/>
        <color rgb="FFF8696B"/>
        <color rgb="FFFCFCFF"/>
        <color rgb="FF63BE7B"/>
      </colorScale>
    </cfRule>
    <cfRule type="colorScale" priority="954">
      <colorScale>
        <cfvo type="min"/>
        <cfvo type="percentile" val="50"/>
        <cfvo type="max"/>
        <color rgb="FFF8696B"/>
        <color rgb="FFFCFCFF"/>
        <color rgb="FF63BE7B"/>
      </colorScale>
    </cfRule>
    <cfRule type="colorScale" priority="964">
      <colorScale>
        <cfvo type="min"/>
        <cfvo type="percentile" val="50"/>
        <cfvo type="max"/>
        <color rgb="FFF8696B"/>
        <color rgb="FFFCFCFF"/>
        <color rgb="FF63BE7B"/>
      </colorScale>
    </cfRule>
    <cfRule type="colorScale" priority="968">
      <colorScale>
        <cfvo type="min"/>
        <cfvo type="percentile" val="50"/>
        <cfvo type="max"/>
        <color rgb="FFF8696B"/>
        <color rgb="FFFCFCFF"/>
        <color rgb="FF63BE7B"/>
      </colorScale>
    </cfRule>
    <cfRule type="colorScale" priority="972">
      <colorScale>
        <cfvo type="min"/>
        <cfvo type="percentile" val="50"/>
        <cfvo type="max"/>
        <color rgb="FFF8696B"/>
        <color rgb="FFFCFCFF"/>
        <color rgb="FF63BE7B"/>
      </colorScale>
    </cfRule>
    <cfRule type="colorScale" priority="976">
      <colorScale>
        <cfvo type="min"/>
        <cfvo type="percentile" val="50"/>
        <cfvo type="max"/>
        <color rgb="FFF8696B"/>
        <color rgb="FFFCFCFF"/>
        <color rgb="FF63BE7B"/>
      </colorScale>
    </cfRule>
    <cfRule type="colorScale" priority="980">
      <colorScale>
        <cfvo type="min"/>
        <cfvo type="percentile" val="50"/>
        <cfvo type="max"/>
        <color rgb="FFF8696B"/>
        <color rgb="FFFCFCFF"/>
        <color rgb="FF63BE7B"/>
      </colorScale>
    </cfRule>
    <cfRule type="colorScale" priority="986">
      <colorScale>
        <cfvo type="min"/>
        <cfvo type="percentile" val="50"/>
        <cfvo type="max"/>
        <color rgb="FFF8696B"/>
        <color rgb="FFFCFCFF"/>
        <color rgb="FF63BE7B"/>
      </colorScale>
    </cfRule>
    <cfRule type="colorScale" priority="992">
      <colorScale>
        <cfvo type="min"/>
        <cfvo type="percentile" val="50"/>
        <cfvo type="max"/>
        <color rgb="FFF8696B"/>
        <color rgb="FFFCFCFF"/>
        <color rgb="FF63BE7B"/>
      </colorScale>
    </cfRule>
    <cfRule type="colorScale" priority="998">
      <colorScale>
        <cfvo type="min"/>
        <cfvo type="percentile" val="50"/>
        <cfvo type="max"/>
        <color rgb="FFF8696B"/>
        <color rgb="FFFCFCFF"/>
        <color rgb="FF63BE7B"/>
      </colorScale>
    </cfRule>
    <cfRule type="colorScale" priority="1004">
      <colorScale>
        <cfvo type="min"/>
        <cfvo type="percentile" val="50"/>
        <cfvo type="max"/>
        <color rgb="FFF8696B"/>
        <color rgb="FFFCFCFF"/>
        <color rgb="FF63BE7B"/>
      </colorScale>
    </cfRule>
    <cfRule type="colorScale" priority="1010">
      <colorScale>
        <cfvo type="min"/>
        <cfvo type="percentile" val="50"/>
        <cfvo type="max"/>
        <color rgb="FFF8696B"/>
        <color rgb="FFFCFCFF"/>
        <color rgb="FF63BE7B"/>
      </colorScale>
    </cfRule>
  </conditionalFormatting>
  <conditionalFormatting sqref="M10">
    <cfRule type="colorScale" priority="1029">
      <colorScale>
        <cfvo type="min"/>
        <cfvo type="percentile" val="50"/>
        <cfvo type="max"/>
        <color rgb="FFF8696B"/>
        <color rgb="FFFCFCFF"/>
        <color rgb="FF63BE7B"/>
      </colorScale>
    </cfRule>
    <cfRule type="colorScale" priority="1034">
      <colorScale>
        <cfvo type="min"/>
        <cfvo type="percentile" val="50"/>
        <cfvo type="max"/>
        <color rgb="FFF8696B"/>
        <color rgb="FFFCFCFF"/>
        <color rgb="FF63BE7B"/>
      </colorScale>
    </cfRule>
    <cfRule type="colorScale" priority="1040">
      <colorScale>
        <cfvo type="min"/>
        <cfvo type="percentile" val="50"/>
        <cfvo type="max"/>
        <color rgb="FFF8696B"/>
        <color rgb="FFFCFCFF"/>
        <color rgb="FF63BE7B"/>
      </colorScale>
    </cfRule>
    <cfRule type="colorScale" priority="1057">
      <colorScale>
        <cfvo type="min"/>
        <cfvo type="percentile" val="50"/>
        <cfvo type="max"/>
        <color rgb="FFF8696B"/>
        <color rgb="FFFCFCFF"/>
        <color rgb="FF63BE7B"/>
      </colorScale>
    </cfRule>
  </conditionalFormatting>
  <conditionalFormatting sqref="M11">
    <cfRule type="colorScale" priority="1093">
      <colorScale>
        <cfvo type="min"/>
        <cfvo type="percentile" val="50"/>
        <cfvo type="max"/>
        <color rgb="FFF8696B"/>
        <color rgb="FFFCFCFF"/>
        <color rgb="FF63BE7B"/>
      </colorScale>
    </cfRule>
    <cfRule type="colorScale" priority="1111">
      <colorScale>
        <cfvo type="min"/>
        <cfvo type="percentile" val="50"/>
        <cfvo type="max"/>
        <color rgb="FFF8696B"/>
        <color rgb="FFFCFCFF"/>
        <color rgb="FF63BE7B"/>
      </colorScale>
    </cfRule>
    <cfRule type="colorScale" priority="1118">
      <colorScale>
        <cfvo type="min"/>
        <cfvo type="percentile" val="50"/>
        <cfvo type="max"/>
        <color rgb="FFF8696B"/>
        <color rgb="FFFCFCFF"/>
        <color rgb="FF63BE7B"/>
      </colorScale>
    </cfRule>
    <cfRule type="colorScale" priority="1124">
      <colorScale>
        <cfvo type="min"/>
        <cfvo type="percentile" val="50"/>
        <cfvo type="max"/>
        <color rgb="FFF8696B"/>
        <color rgb="FFFCFCFF"/>
        <color rgb="FF63BE7B"/>
      </colorScale>
    </cfRule>
    <cfRule type="colorScale" priority="1129">
      <colorScale>
        <cfvo type="min"/>
        <cfvo type="percentile" val="50"/>
        <cfvo type="max"/>
        <color rgb="FFF8696B"/>
        <color rgb="FFFCFCFF"/>
        <color rgb="FF63BE7B"/>
      </colorScale>
    </cfRule>
    <cfRule type="colorScale" priority="1137">
      <colorScale>
        <cfvo type="min"/>
        <cfvo type="percentile" val="50"/>
        <cfvo type="max"/>
        <color rgb="FFF8696B"/>
        <color rgb="FFFCFCFF"/>
        <color rgb="FF63BE7B"/>
      </colorScale>
    </cfRule>
    <cfRule type="colorScale" priority="1142">
      <colorScale>
        <cfvo type="min"/>
        <cfvo type="percentile" val="50"/>
        <cfvo type="max"/>
        <color rgb="FFF8696B"/>
        <color rgb="FFFCFCFF"/>
        <color rgb="FF63BE7B"/>
      </colorScale>
    </cfRule>
  </conditionalFormatting>
  <conditionalFormatting sqref="M12">
    <cfRule type="colorScale" priority="1063">
      <colorScale>
        <cfvo type="min"/>
        <cfvo type="percentile" val="50"/>
        <cfvo type="max"/>
        <color rgb="FFF8696B"/>
        <color rgb="FFFCFCFF"/>
        <color rgb="FF63BE7B"/>
      </colorScale>
    </cfRule>
    <cfRule type="colorScale" priority="1087">
      <colorScale>
        <cfvo type="min"/>
        <cfvo type="percentile" val="50"/>
        <cfvo type="max"/>
        <color rgb="FFF8696B"/>
        <color rgb="FFFCFCFF"/>
        <color rgb="FF63BE7B"/>
      </colorScale>
    </cfRule>
  </conditionalFormatting>
  <conditionalFormatting sqref="M13">
    <cfRule type="colorScale" priority="1148">
      <colorScale>
        <cfvo type="min"/>
        <cfvo type="percentile" val="50"/>
        <cfvo type="max"/>
        <color rgb="FFF8696B"/>
        <color rgb="FFFCFCFF"/>
        <color rgb="FF63BE7B"/>
      </colorScale>
    </cfRule>
  </conditionalFormatting>
  <conditionalFormatting sqref="M14">
    <cfRule type="colorScale" priority="214">
      <colorScale>
        <cfvo type="min"/>
        <cfvo type="percentile" val="50"/>
        <cfvo type="max"/>
        <color rgb="FFF8696B"/>
        <color rgb="FFFCFCFF"/>
        <color rgb="FF63BE7B"/>
      </colorScale>
    </cfRule>
    <cfRule type="colorScale" priority="219">
      <colorScale>
        <cfvo type="min"/>
        <cfvo type="percentile" val="50"/>
        <cfvo type="max"/>
        <color rgb="FFF8696B"/>
        <color rgb="FFFCFCFF"/>
        <color rgb="FF63BE7B"/>
      </colorScale>
    </cfRule>
    <cfRule type="colorScale" priority="225">
      <colorScale>
        <cfvo type="min"/>
        <cfvo type="percentile" val="50"/>
        <cfvo type="max"/>
        <color rgb="FFF8696B"/>
        <color rgb="FFFCFCFF"/>
        <color rgb="FF63BE7B"/>
      </colorScale>
    </cfRule>
    <cfRule type="colorScale" priority="230">
      <colorScale>
        <cfvo type="min"/>
        <cfvo type="percentile" val="50"/>
        <cfvo type="max"/>
        <color rgb="FFF8696B"/>
        <color rgb="FFFCFCFF"/>
        <color rgb="FF63BE7B"/>
      </colorScale>
    </cfRule>
    <cfRule type="colorScale" priority="238">
      <colorScale>
        <cfvo type="min"/>
        <cfvo type="percentile" val="50"/>
        <cfvo type="max"/>
        <color rgb="FFF8696B"/>
        <color rgb="FFFCFCFF"/>
        <color rgb="FF63BE7B"/>
      </colorScale>
    </cfRule>
    <cfRule type="colorScale" priority="243">
      <colorScale>
        <cfvo type="min"/>
        <cfvo type="percentile" val="50"/>
        <cfvo type="max"/>
        <color rgb="FFF8696B"/>
        <color rgb="FFFCFCFF"/>
        <color rgb="FF63BE7B"/>
      </colorScale>
    </cfRule>
    <cfRule type="colorScale" priority="257">
      <colorScale>
        <cfvo type="min"/>
        <cfvo type="percentile" val="50"/>
        <cfvo type="max"/>
        <color rgb="FFF8696B"/>
        <color rgb="FFFCFCFF"/>
        <color rgb="FF63BE7B"/>
      </colorScale>
    </cfRule>
  </conditionalFormatting>
  <conditionalFormatting sqref="N2">
    <cfRule type="colorScale" priority="261">
      <colorScale>
        <cfvo type="min"/>
        <cfvo type="percentile" val="50"/>
        <cfvo type="max"/>
        <color rgb="FF63BE7B"/>
        <color rgb="FFFCFCFF"/>
        <color rgb="FFF8696B"/>
      </colorScale>
    </cfRule>
    <cfRule type="colorScale" priority="279">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299">
      <colorScale>
        <cfvo type="min"/>
        <cfvo type="percentile" val="50"/>
        <cfvo type="max"/>
        <color rgb="FF63BE7B"/>
        <color rgb="FFFCFCFF"/>
        <color rgb="FFF8696B"/>
      </colorScale>
    </cfRule>
  </conditionalFormatting>
  <conditionalFormatting sqref="N3">
    <cfRule type="colorScale" priority="301">
      <colorScale>
        <cfvo type="min"/>
        <cfvo type="percentile" val="50"/>
        <cfvo type="max"/>
        <color rgb="FF63BE7B"/>
        <color rgb="FFFCFCFF"/>
        <color rgb="FFF8696B"/>
      </colorScale>
    </cfRule>
    <cfRule type="colorScale" priority="319">
      <colorScale>
        <cfvo type="min"/>
        <cfvo type="percentile" val="50"/>
        <cfvo type="max"/>
        <color rgb="FF63BE7B"/>
        <color rgb="FFFCFCFF"/>
        <color rgb="FFF8696B"/>
      </colorScale>
    </cfRule>
    <cfRule type="colorScale" priority="326">
      <colorScale>
        <cfvo type="min"/>
        <cfvo type="percentile" val="50"/>
        <cfvo type="max"/>
        <color rgb="FF63BE7B"/>
        <color rgb="FFFCFCFF"/>
        <color rgb="FFF8696B"/>
      </colorScale>
    </cfRule>
    <cfRule type="colorScale" priority="332">
      <colorScale>
        <cfvo type="min"/>
        <cfvo type="percentile" val="50"/>
        <cfvo type="max"/>
        <color rgb="FF63BE7B"/>
        <color rgb="FFFCFCFF"/>
        <color rgb="FFF8696B"/>
      </colorScale>
    </cfRule>
    <cfRule type="colorScale" priority="337">
      <colorScale>
        <cfvo type="min"/>
        <cfvo type="percentile" val="50"/>
        <cfvo type="max"/>
        <color rgb="FF63BE7B"/>
        <color rgb="FFFCFCFF"/>
        <color rgb="FFF8696B"/>
      </colorScale>
    </cfRule>
    <cfRule type="colorScale" priority="345">
      <colorScale>
        <cfvo type="min"/>
        <cfvo type="percentile" val="50"/>
        <cfvo type="max"/>
        <color rgb="FFF8696B"/>
        <color rgb="FFFCFCFF"/>
        <color rgb="FF63BE7B"/>
      </colorScale>
    </cfRule>
    <cfRule type="colorScale" priority="354">
      <colorScale>
        <cfvo type="min"/>
        <cfvo type="percentile" val="50"/>
        <cfvo type="max"/>
        <color rgb="FF63BE7B"/>
        <color rgb="FFFCFCFF"/>
        <color rgb="FFF8696B"/>
      </colorScale>
    </cfRule>
    <cfRule type="colorScale" priority="359">
      <colorScale>
        <cfvo type="min"/>
        <cfvo type="percentile" val="50"/>
        <cfvo type="max"/>
        <color rgb="FF63BE7B"/>
        <color rgb="FFFCFCFF"/>
        <color rgb="FFF8696B"/>
      </colorScale>
    </cfRule>
    <cfRule type="colorScale" priority="364">
      <colorScale>
        <cfvo type="min"/>
        <cfvo type="percentile" val="50"/>
        <cfvo type="max"/>
        <color rgb="FF63BE7B"/>
        <color rgb="FFFCFCFF"/>
        <color rgb="FFF8696B"/>
      </colorScale>
    </cfRule>
    <cfRule type="colorScale" priority="369">
      <colorScale>
        <cfvo type="min"/>
        <cfvo type="percentile" val="50"/>
        <cfvo type="max"/>
        <color rgb="FF63BE7B"/>
        <color rgb="FFFCFCFF"/>
        <color rgb="FFF8696B"/>
      </colorScale>
    </cfRule>
    <cfRule type="colorScale" priority="374">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onditionalFormatting>
  <conditionalFormatting sqref="N4">
    <cfRule type="colorScale" priority="405">
      <colorScale>
        <cfvo type="min"/>
        <cfvo type="percentile" val="50"/>
        <cfvo type="max"/>
        <color rgb="FF63BE7B"/>
        <color rgb="FFFCFCFF"/>
        <color rgb="FFF8696B"/>
      </colorScale>
    </cfRule>
    <cfRule type="colorScale" priority="410">
      <colorScale>
        <cfvo type="min"/>
        <cfvo type="percentile" val="50"/>
        <cfvo type="max"/>
        <color rgb="FF63BE7B"/>
        <color rgb="FFFCFCFF"/>
        <color rgb="FFF8696B"/>
      </colorScale>
    </cfRule>
    <cfRule type="colorScale" priority="419">
      <colorScale>
        <cfvo type="min"/>
        <cfvo type="percentile" val="50"/>
        <cfvo type="max"/>
        <color rgb="FF63BE7B"/>
        <color rgb="FFFCFCFF"/>
        <color rgb="FFF8696B"/>
      </colorScale>
    </cfRule>
    <cfRule type="colorScale" priority="434">
      <colorScale>
        <cfvo type="min"/>
        <cfvo type="percentile" val="50"/>
        <cfvo type="max"/>
        <color rgb="FF63BE7B"/>
        <color rgb="FFFCFCFF"/>
        <color rgb="FFF8696B"/>
      </colorScale>
    </cfRule>
  </conditionalFormatting>
  <conditionalFormatting sqref="N5">
    <cfRule type="colorScale" priority="438">
      <colorScale>
        <cfvo type="min"/>
        <cfvo type="percentile" val="50"/>
        <cfvo type="max"/>
        <color rgb="FF63BE7B"/>
        <color rgb="FFFCFCFF"/>
        <color rgb="FFF8696B"/>
      </colorScale>
    </cfRule>
    <cfRule type="colorScale" priority="505">
      <colorScale>
        <cfvo type="min"/>
        <cfvo type="percentile" val="50"/>
        <cfvo type="max"/>
        <color rgb="FF63BE7B"/>
        <color rgb="FFFCFCFF"/>
        <color rgb="FFF8696B"/>
      </colorScale>
    </cfRule>
    <cfRule type="colorScale" priority="514">
      <colorScale>
        <cfvo type="min"/>
        <cfvo type="percentile" val="50"/>
        <cfvo type="max"/>
        <color rgb="FF63BE7B"/>
        <color rgb="FFFCFCFF"/>
        <color rgb="FFF8696B"/>
      </colorScale>
    </cfRule>
    <cfRule type="colorScale" priority="515">
      <colorScale>
        <cfvo type="min"/>
        <cfvo type="percentile" val="50"/>
        <cfvo type="max"/>
        <color rgb="FF63BE7B"/>
        <color rgb="FFFCFCFF"/>
        <color rgb="FFF8696B"/>
      </colorScale>
    </cfRule>
    <cfRule type="colorScale" priority="519">
      <colorScale>
        <cfvo type="min"/>
        <cfvo type="percentile" val="50"/>
        <cfvo type="max"/>
        <color rgb="FF63BE7B"/>
        <color rgb="FFFCFCFF"/>
        <color rgb="FFF8696B"/>
      </colorScale>
    </cfRule>
    <cfRule type="colorScale" priority="523">
      <colorScale>
        <cfvo type="min"/>
        <cfvo type="percentile" val="50"/>
        <cfvo type="max"/>
        <color rgb="FF63BE7B"/>
        <color rgb="FFFCFCFF"/>
        <color rgb="FFF8696B"/>
      </colorScale>
    </cfRule>
    <cfRule type="colorScale" priority="527">
      <colorScale>
        <cfvo type="min"/>
        <cfvo type="percentile" val="50"/>
        <cfvo type="max"/>
        <color rgb="FF63BE7B"/>
        <color rgb="FFFCFCFF"/>
        <color rgb="FFF8696B"/>
      </colorScale>
    </cfRule>
    <cfRule type="colorScale" priority="532">
      <colorScale>
        <cfvo type="min"/>
        <cfvo type="percentile" val="50"/>
        <cfvo type="max"/>
        <color rgb="FF63BE7B"/>
        <color rgb="FFFCFCFF"/>
        <color rgb="FFF8696B"/>
      </colorScale>
    </cfRule>
    <cfRule type="colorScale" priority="537">
      <colorScale>
        <cfvo type="min"/>
        <cfvo type="percentile" val="50"/>
        <cfvo type="max"/>
        <color rgb="FF63BE7B"/>
        <color rgb="FFFCFCFF"/>
        <color rgb="FFF8696B"/>
      </colorScale>
    </cfRule>
  </conditionalFormatting>
  <conditionalFormatting sqref="N6">
    <cfRule type="colorScale" priority="544">
      <colorScale>
        <cfvo type="min"/>
        <cfvo type="percentile" val="50"/>
        <cfvo type="max"/>
        <color rgb="FF63BE7B"/>
        <color rgb="FFFCFCFF"/>
        <color rgb="FFF8696B"/>
      </colorScale>
    </cfRule>
    <cfRule type="colorScale" priority="604">
      <colorScale>
        <cfvo type="min"/>
        <cfvo type="percentile" val="50"/>
        <cfvo type="max"/>
        <color rgb="FF63BE7B"/>
        <color rgb="FFFCFCFF"/>
        <color rgb="FFF8696B"/>
      </colorScale>
    </cfRule>
    <cfRule type="colorScale" priority="613">
      <colorScale>
        <cfvo type="min"/>
        <cfvo type="percentile" val="50"/>
        <cfvo type="max"/>
        <color rgb="FF63BE7B"/>
        <color rgb="FFFCFCFF"/>
        <color rgb="FFF8696B"/>
      </colorScale>
    </cfRule>
    <cfRule type="colorScale" priority="614">
      <colorScale>
        <cfvo type="min"/>
        <cfvo type="percentile" val="50"/>
        <cfvo type="max"/>
        <color rgb="FF63BE7B"/>
        <color rgb="FFFCFCFF"/>
        <color rgb="FFF8696B"/>
      </colorScale>
    </cfRule>
    <cfRule type="colorScale" priority="618">
      <colorScale>
        <cfvo type="min"/>
        <cfvo type="percentile" val="50"/>
        <cfvo type="max"/>
        <color rgb="FF63BE7B"/>
        <color rgb="FFFCFCFF"/>
        <color rgb="FFF8696B"/>
      </colorScale>
    </cfRule>
    <cfRule type="colorScale" priority="622">
      <colorScale>
        <cfvo type="min"/>
        <cfvo type="percentile" val="50"/>
        <cfvo type="max"/>
        <color rgb="FF63BE7B"/>
        <color rgb="FFFCFCFF"/>
        <color rgb="FFF8696B"/>
      </colorScale>
    </cfRule>
    <cfRule type="colorScale" priority="626">
      <colorScale>
        <cfvo type="min"/>
        <cfvo type="percentile" val="50"/>
        <cfvo type="max"/>
        <color rgb="FF63BE7B"/>
        <color rgb="FFFCFCFF"/>
        <color rgb="FFF8696B"/>
      </colorScale>
    </cfRule>
    <cfRule type="colorScale" priority="631">
      <colorScale>
        <cfvo type="min"/>
        <cfvo type="percentile" val="50"/>
        <cfvo type="max"/>
        <color rgb="FF63BE7B"/>
        <color rgb="FFFCFCFF"/>
        <color rgb="FFF8696B"/>
      </colorScale>
    </cfRule>
  </conditionalFormatting>
  <conditionalFormatting sqref="N7">
    <cfRule type="colorScale" priority="637">
      <colorScale>
        <cfvo type="min"/>
        <cfvo type="percentile" val="50"/>
        <cfvo type="max"/>
        <color rgb="FF63BE7B"/>
        <color rgb="FFFCFCFF"/>
        <color rgb="FFF8696B"/>
      </colorScale>
    </cfRule>
    <cfRule type="colorScale" priority="689">
      <colorScale>
        <cfvo type="min"/>
        <cfvo type="percentile" val="50"/>
        <cfvo type="max"/>
        <color rgb="FF63BE7B"/>
        <color rgb="FFFCFCFF"/>
        <color rgb="FFF8696B"/>
      </colorScale>
    </cfRule>
    <cfRule type="colorScale" priority="695">
      <colorScale>
        <cfvo type="min"/>
        <cfvo type="percentile" val="50"/>
        <cfvo type="max"/>
        <color rgb="FF63BE7B"/>
        <color rgb="FFFCFCFF"/>
        <color rgb="FFF8696B"/>
      </colorScale>
    </cfRule>
    <cfRule type="colorScale" priority="701">
      <colorScale>
        <cfvo type="min"/>
        <cfvo type="percentile" val="50"/>
        <cfvo type="max"/>
        <color rgb="FF63BE7B"/>
        <color rgb="FFFCFCFF"/>
        <color rgb="FFF8696B"/>
      </colorScale>
    </cfRule>
    <cfRule type="colorScale" priority="708">
      <colorScale>
        <cfvo type="min"/>
        <cfvo type="percentile" val="50"/>
        <cfvo type="max"/>
        <color rgb="FF63BE7B"/>
        <color rgb="FFFCFCFF"/>
        <color rgb="FFF8696B"/>
      </colorScale>
    </cfRule>
    <cfRule type="colorScale" priority="714">
      <colorScale>
        <cfvo type="min"/>
        <cfvo type="percentile" val="50"/>
        <cfvo type="max"/>
        <color rgb="FF63BE7B"/>
        <color rgb="FFFCFCFF"/>
        <color rgb="FFF8696B"/>
      </colorScale>
    </cfRule>
    <cfRule type="colorScale" priority="722">
      <colorScale>
        <cfvo type="min"/>
        <cfvo type="percentile" val="50"/>
        <cfvo type="max"/>
        <color rgb="FF63BE7B"/>
        <color rgb="FFFCFCFF"/>
        <color rgb="FFF8696B"/>
      </colorScale>
    </cfRule>
  </conditionalFormatting>
  <conditionalFormatting sqref="N8">
    <cfRule type="colorScale" priority="844">
      <colorScale>
        <cfvo type="min"/>
        <cfvo type="percentile" val="50"/>
        <cfvo type="max"/>
        <color rgb="FF63BE7B"/>
        <color rgb="FFFCFCFF"/>
        <color rgb="FFF8696B"/>
      </colorScale>
    </cfRule>
    <cfRule type="colorScale" priority="880">
      <colorScale>
        <cfvo type="min"/>
        <cfvo type="percentile" val="50"/>
        <cfvo type="max"/>
        <color rgb="FF63BE7B"/>
        <color rgb="FFFCFCFF"/>
        <color rgb="FFF8696B"/>
      </colorScale>
    </cfRule>
    <cfRule type="colorScale" priority="889">
      <colorScale>
        <cfvo type="min"/>
        <cfvo type="percentile" val="50"/>
        <cfvo type="max"/>
        <color rgb="FF63BE7B"/>
        <color rgb="FFFCFCFF"/>
        <color rgb="FFF8696B"/>
      </colorScale>
    </cfRule>
    <cfRule type="colorScale" priority="890">
      <colorScale>
        <cfvo type="min"/>
        <cfvo type="percentile" val="50"/>
        <cfvo type="max"/>
        <color rgb="FF63BE7B"/>
        <color rgb="FFFCFCFF"/>
        <color rgb="FFF8696B"/>
      </colorScale>
    </cfRule>
    <cfRule type="colorScale" priority="898">
      <colorScale>
        <cfvo type="min"/>
        <cfvo type="percentile" val="50"/>
        <cfvo type="max"/>
        <color rgb="FF63BE7B"/>
        <color rgb="FFFCFCFF"/>
        <color rgb="FFF8696B"/>
      </colorScale>
    </cfRule>
  </conditionalFormatting>
  <conditionalFormatting sqref="N9">
    <cfRule type="colorScale" priority="902">
      <colorScale>
        <cfvo type="min"/>
        <cfvo type="percentile" val="50"/>
        <cfvo type="max"/>
        <color rgb="FF63BE7B"/>
        <color rgb="FFFCFCFF"/>
        <color rgb="FFF8696B"/>
      </colorScale>
    </cfRule>
    <cfRule type="colorScale" priority="945">
      <colorScale>
        <cfvo type="min"/>
        <cfvo type="percentile" val="50"/>
        <cfvo type="max"/>
        <color rgb="FF63BE7B"/>
        <color rgb="FFFCFCFF"/>
        <color rgb="FFF8696B"/>
      </colorScale>
    </cfRule>
    <cfRule type="colorScale" priority="949">
      <colorScale>
        <cfvo type="min"/>
        <cfvo type="percentile" val="50"/>
        <cfvo type="max"/>
        <color rgb="FF63BE7B"/>
        <color rgb="FFFCFCFF"/>
        <color rgb="FFF8696B"/>
      </colorScale>
    </cfRule>
    <cfRule type="colorScale" priority="955">
      <colorScale>
        <cfvo type="min"/>
        <cfvo type="percentile" val="50"/>
        <cfvo type="max"/>
        <color rgb="FFF8696B"/>
        <color rgb="FFFCFCFF"/>
        <color rgb="FF63BE7B"/>
      </colorScale>
    </cfRule>
    <cfRule type="colorScale" priority="963">
      <colorScale>
        <cfvo type="min"/>
        <cfvo type="percentile" val="50"/>
        <cfvo type="max"/>
        <color rgb="FF63BE7B"/>
        <color rgb="FFFCFCFF"/>
        <color rgb="FFF8696B"/>
      </colorScale>
    </cfRule>
    <cfRule type="colorScale" priority="967">
      <colorScale>
        <cfvo type="min"/>
        <cfvo type="percentile" val="50"/>
        <cfvo type="max"/>
        <color rgb="FF63BE7B"/>
        <color rgb="FFFCFCFF"/>
        <color rgb="FFF8696B"/>
      </colorScale>
    </cfRule>
    <cfRule type="colorScale" priority="971">
      <colorScale>
        <cfvo type="min"/>
        <cfvo type="percentile" val="50"/>
        <cfvo type="max"/>
        <color rgb="FF63BE7B"/>
        <color rgb="FFFCFCFF"/>
        <color rgb="FFF8696B"/>
      </colorScale>
    </cfRule>
    <cfRule type="colorScale" priority="975">
      <colorScale>
        <cfvo type="min"/>
        <cfvo type="percentile" val="50"/>
        <cfvo type="max"/>
        <color rgb="FF63BE7B"/>
        <color rgb="FFFCFCFF"/>
        <color rgb="FFF8696B"/>
      </colorScale>
    </cfRule>
    <cfRule type="colorScale" priority="979">
      <colorScale>
        <cfvo type="min"/>
        <cfvo type="percentile" val="50"/>
        <cfvo type="max"/>
        <color rgb="FF63BE7B"/>
        <color rgb="FFFCFCFF"/>
        <color rgb="FFF8696B"/>
      </colorScale>
    </cfRule>
    <cfRule type="colorScale" priority="987">
      <colorScale>
        <cfvo type="min"/>
        <cfvo type="percentile" val="50"/>
        <cfvo type="max"/>
        <color rgb="FF63BE7B"/>
        <color rgb="FFFCFCFF"/>
        <color rgb="FFF8696B"/>
      </colorScale>
    </cfRule>
    <cfRule type="colorScale" priority="993">
      <colorScale>
        <cfvo type="min"/>
        <cfvo type="percentile" val="50"/>
        <cfvo type="max"/>
        <color rgb="FF63BE7B"/>
        <color rgb="FFFCFCFF"/>
        <color rgb="FFF8696B"/>
      </colorScale>
    </cfRule>
    <cfRule type="colorScale" priority="999">
      <colorScale>
        <cfvo type="min"/>
        <cfvo type="percentile" val="50"/>
        <cfvo type="max"/>
        <color rgb="FF63BE7B"/>
        <color rgb="FFFCFCFF"/>
        <color rgb="FFF8696B"/>
      </colorScale>
    </cfRule>
    <cfRule type="colorScale" priority="1005">
      <colorScale>
        <cfvo type="min"/>
        <cfvo type="percentile" val="50"/>
        <cfvo type="max"/>
        <color rgb="FF63BE7B"/>
        <color rgb="FFFCFCFF"/>
        <color rgb="FFF8696B"/>
      </colorScale>
    </cfRule>
    <cfRule type="colorScale" priority="1011">
      <colorScale>
        <cfvo type="min"/>
        <cfvo type="percentile" val="50"/>
        <cfvo type="max"/>
        <color rgb="FF63BE7B"/>
        <color rgb="FFFCFCFF"/>
        <color rgb="FFF8696B"/>
      </colorScale>
    </cfRule>
  </conditionalFormatting>
  <conditionalFormatting sqref="N10">
    <cfRule type="colorScale" priority="1028">
      <colorScale>
        <cfvo type="min"/>
        <cfvo type="percentile" val="50"/>
        <cfvo type="max"/>
        <color rgb="FF63BE7B"/>
        <color rgb="FFFCFCFF"/>
        <color rgb="FFF8696B"/>
      </colorScale>
    </cfRule>
    <cfRule type="colorScale" priority="1033">
      <colorScale>
        <cfvo type="min"/>
        <cfvo type="percentile" val="50"/>
        <cfvo type="max"/>
        <color rgb="FF63BE7B"/>
        <color rgb="FFFCFCFF"/>
        <color rgb="FFF8696B"/>
      </colorScale>
    </cfRule>
    <cfRule type="colorScale" priority="1039">
      <colorScale>
        <cfvo type="min"/>
        <cfvo type="percentile" val="50"/>
        <cfvo type="max"/>
        <color rgb="FF63BE7B"/>
        <color rgb="FFFCFCFF"/>
        <color rgb="FFF8696B"/>
      </colorScale>
    </cfRule>
    <cfRule type="colorScale" priority="1058">
      <colorScale>
        <cfvo type="min"/>
        <cfvo type="percentile" val="50"/>
        <cfvo type="max"/>
        <color rgb="FF63BE7B"/>
        <color rgb="FFFCFCFF"/>
        <color rgb="FFF8696B"/>
      </colorScale>
    </cfRule>
  </conditionalFormatting>
  <conditionalFormatting sqref="N11">
    <cfRule type="colorScale" priority="1092">
      <colorScale>
        <cfvo type="min"/>
        <cfvo type="percentile" val="50"/>
        <cfvo type="max"/>
        <color rgb="FF63BE7B"/>
        <color rgb="FFFCFCFF"/>
        <color rgb="FFF8696B"/>
      </colorScale>
    </cfRule>
    <cfRule type="colorScale" priority="1110">
      <colorScale>
        <cfvo type="min"/>
        <cfvo type="percentile" val="50"/>
        <cfvo type="max"/>
        <color rgb="FF63BE7B"/>
        <color rgb="FFFCFCFF"/>
        <color rgb="FFF8696B"/>
      </colorScale>
    </cfRule>
    <cfRule type="colorScale" priority="1117">
      <colorScale>
        <cfvo type="min"/>
        <cfvo type="percentile" val="50"/>
        <cfvo type="max"/>
        <color rgb="FF63BE7B"/>
        <color rgb="FFFCFCFF"/>
        <color rgb="FFF8696B"/>
      </colorScale>
    </cfRule>
    <cfRule type="colorScale" priority="1123">
      <colorScale>
        <cfvo type="min"/>
        <cfvo type="percentile" val="50"/>
        <cfvo type="max"/>
        <color rgb="FF63BE7B"/>
        <color rgb="FFFCFCFF"/>
        <color rgb="FFF8696B"/>
      </colorScale>
    </cfRule>
    <cfRule type="colorScale" priority="1128">
      <colorScale>
        <cfvo type="min"/>
        <cfvo type="percentile" val="50"/>
        <cfvo type="max"/>
        <color rgb="FF63BE7B"/>
        <color rgb="FFFCFCFF"/>
        <color rgb="FFF8696B"/>
      </colorScale>
    </cfRule>
    <cfRule type="colorScale" priority="1136">
      <colorScale>
        <cfvo type="min"/>
        <cfvo type="percentile" val="50"/>
        <cfvo type="max"/>
        <color rgb="FF63BE7B"/>
        <color rgb="FFFCFCFF"/>
        <color rgb="FFF8696B"/>
      </colorScale>
    </cfRule>
    <cfRule type="colorScale" priority="1141">
      <colorScale>
        <cfvo type="min"/>
        <cfvo type="percentile" val="50"/>
        <cfvo type="max"/>
        <color rgb="FF63BE7B"/>
        <color rgb="FFFCFCFF"/>
        <color rgb="FFF8696B"/>
      </colorScale>
    </cfRule>
  </conditionalFormatting>
  <conditionalFormatting sqref="N12">
    <cfRule type="colorScale" priority="1062">
      <colorScale>
        <cfvo type="min"/>
        <cfvo type="percentile" val="50"/>
        <cfvo type="max"/>
        <color rgb="FF63BE7B"/>
        <color rgb="FFFCFCFF"/>
        <color rgb="FFF8696B"/>
      </colorScale>
    </cfRule>
    <cfRule type="colorScale" priority="1088">
      <colorScale>
        <cfvo type="min"/>
        <cfvo type="percentile" val="50"/>
        <cfvo type="max"/>
        <color rgb="FF63BE7B"/>
        <color rgb="FFFCFCFF"/>
        <color rgb="FFF8696B"/>
      </colorScale>
    </cfRule>
  </conditionalFormatting>
  <conditionalFormatting sqref="N13">
    <cfRule type="colorScale" priority="1147">
      <colorScale>
        <cfvo type="min"/>
        <cfvo type="percentile" val="50"/>
        <cfvo type="max"/>
        <color rgb="FF63BE7B"/>
        <color rgb="FFFCFCFF"/>
        <color rgb="FFF8696B"/>
      </colorScale>
    </cfRule>
  </conditionalFormatting>
  <conditionalFormatting sqref="N14">
    <cfRule type="colorScale" priority="213">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fRule type="colorScale" priority="224">
      <colorScale>
        <cfvo type="min"/>
        <cfvo type="percentile" val="50"/>
        <cfvo type="max"/>
        <color rgb="FF63BE7B"/>
        <color rgb="FFFCFCFF"/>
        <color rgb="FFF8696B"/>
      </colorScale>
    </cfRule>
    <cfRule type="colorScale" priority="229">
      <colorScale>
        <cfvo type="min"/>
        <cfvo type="percentile" val="50"/>
        <cfvo type="max"/>
        <color rgb="FF63BE7B"/>
        <color rgb="FFFCFCFF"/>
        <color rgb="FFF8696B"/>
      </colorScale>
    </cfRule>
    <cfRule type="colorScale" priority="237">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onditionalFormatting>
  <conditionalFormatting sqref="C15:J15">
    <cfRule type="colorScale" priority="128">
      <colorScale>
        <cfvo type="min"/>
        <cfvo type="percentile" val="50"/>
        <cfvo type="max"/>
        <color rgb="FFF8696B"/>
        <color rgb="FFFCFCFF"/>
        <color rgb="FF63BE7B"/>
      </colorScale>
    </cfRule>
  </conditionalFormatting>
  <conditionalFormatting sqref="C15:J15">
    <cfRule type="colorScale" priority="122">
      <colorScale>
        <cfvo type="min"/>
        <cfvo type="percentile" val="50"/>
        <cfvo type="max"/>
        <color rgb="FFF8696B"/>
        <color rgb="FFFCFCFF"/>
        <color rgb="FF63BE7B"/>
      </colorScale>
    </cfRule>
  </conditionalFormatting>
  <conditionalFormatting sqref="C15:J15">
    <cfRule type="colorScale" priority="134">
      <colorScale>
        <cfvo type="min"/>
        <cfvo type="percentile" val="50"/>
        <cfvo type="max"/>
        <color rgb="FFF8696B"/>
        <color rgb="FFFCFCFF"/>
        <color rgb="FF63BE7B"/>
      </colorScale>
    </cfRule>
  </conditionalFormatting>
  <conditionalFormatting sqref="C15:J15">
    <cfRule type="colorScale" priority="140">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58">
      <colorScale>
        <cfvo type="min"/>
        <cfvo type="percentile" val="50"/>
        <cfvo type="max"/>
        <color rgb="FFF8696B"/>
        <color rgb="FFFCFCFF"/>
        <color rgb="FF63BE7B"/>
      </colorScale>
    </cfRule>
  </conditionalFormatting>
  <conditionalFormatting sqref="K15">
    <cfRule type="colorScale" priority="126">
      <colorScale>
        <cfvo type="min"/>
        <cfvo type="percentile" val="50"/>
        <cfvo type="max"/>
        <color rgb="FF63BE7B"/>
        <color rgb="FFFCFCFF"/>
        <color rgb="FFF8696B"/>
      </colorScale>
    </cfRule>
  </conditionalFormatting>
  <conditionalFormatting sqref="K15">
    <cfRule type="colorScale" priority="108">
      <colorScale>
        <cfvo type="min"/>
        <cfvo type="percentile" val="50"/>
        <cfvo type="max"/>
        <color rgb="FF63BE7B"/>
        <color rgb="FFFCFCFF"/>
        <color rgb="FFF8696B"/>
      </colorScale>
    </cfRule>
  </conditionalFormatting>
  <conditionalFormatting sqref="K15">
    <cfRule type="colorScale" priority="133">
      <colorScale>
        <cfvo type="min"/>
        <cfvo type="percentile" val="50"/>
        <cfvo type="max"/>
        <color rgb="FF63BE7B"/>
        <color rgb="FFFCFCFF"/>
        <color rgb="FFF8696B"/>
      </colorScale>
    </cfRule>
  </conditionalFormatting>
  <conditionalFormatting sqref="K15">
    <cfRule type="colorScale" priority="139">
      <colorScale>
        <cfvo type="min"/>
        <cfvo type="percentile" val="50"/>
        <cfvo type="max"/>
        <color rgb="FF63BE7B"/>
        <color rgb="FFFCFCFF"/>
        <color rgb="FFF8696B"/>
      </colorScale>
    </cfRule>
    <cfRule type="colorScale" priority="144">
      <colorScale>
        <cfvo type="min"/>
        <cfvo type="percentile" val="50"/>
        <cfvo type="max"/>
        <color rgb="FF63BE7B"/>
        <color rgb="FFFCFCFF"/>
        <color rgb="FFF8696B"/>
      </colorScale>
    </cfRule>
    <cfRule type="colorScale" priority="152">
      <colorScale>
        <cfvo type="min"/>
        <cfvo type="percentile" val="50"/>
        <cfvo type="max"/>
        <color rgb="FF63BE7B"/>
        <color rgb="FFFCFCFF"/>
        <color rgb="FFF8696B"/>
      </colorScale>
    </cfRule>
    <cfRule type="colorScale" priority="157">
      <colorScale>
        <cfvo type="min"/>
        <cfvo type="percentile" val="50"/>
        <cfvo type="max"/>
        <color rgb="FF63BE7B"/>
        <color rgb="FFFCFCFF"/>
        <color rgb="FFF8696B"/>
      </colorScale>
    </cfRule>
  </conditionalFormatting>
  <conditionalFormatting sqref="L15">
    <cfRule type="colorScale" priority="125">
      <colorScale>
        <cfvo type="min"/>
        <cfvo type="percentile" val="50"/>
        <cfvo type="max"/>
        <color rgb="FF63BE7B"/>
        <color rgb="FFFCFCFF"/>
        <color rgb="FFF8696B"/>
      </colorScale>
    </cfRule>
  </conditionalFormatting>
  <conditionalFormatting sqref="L15">
    <cfRule type="colorScale" priority="107">
      <colorScale>
        <cfvo type="min"/>
        <cfvo type="percentile" val="50"/>
        <cfvo type="max"/>
        <color rgb="FF63BE7B"/>
        <color rgb="FFFCFCFF"/>
        <color rgb="FFF8696B"/>
      </colorScale>
    </cfRule>
  </conditionalFormatting>
  <conditionalFormatting sqref="L15">
    <cfRule type="colorScale" priority="132">
      <colorScale>
        <cfvo type="min"/>
        <cfvo type="percentile" val="50"/>
        <cfvo type="max"/>
        <color rgb="FF63BE7B"/>
        <color rgb="FFFCFCFF"/>
        <color rgb="FFF8696B"/>
      </colorScale>
    </cfRule>
  </conditionalFormatting>
  <conditionalFormatting sqref="L15">
    <cfRule type="colorScale" priority="138">
      <colorScale>
        <cfvo type="min"/>
        <cfvo type="percentile" val="50"/>
        <cfvo type="max"/>
        <color rgb="FF63BE7B"/>
        <color rgb="FFFCFCFF"/>
        <color rgb="FFF8696B"/>
      </colorScale>
    </cfRule>
    <cfRule type="colorScale" priority="143">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fRule type="colorScale" priority="156">
      <colorScale>
        <cfvo type="min"/>
        <cfvo type="percentile" val="50"/>
        <cfvo type="max"/>
        <color rgb="FF63BE7B"/>
        <color rgb="FFFCFCFF"/>
        <color rgb="FFF8696B"/>
      </colorScale>
    </cfRule>
  </conditionalFormatting>
  <conditionalFormatting sqref="M15">
    <cfRule type="colorScale" priority="124">
      <colorScale>
        <cfvo type="min"/>
        <cfvo type="percentile" val="50"/>
        <cfvo type="max"/>
        <color rgb="FFF8696B"/>
        <color rgb="FFFCFCFF"/>
        <color rgb="FF63BE7B"/>
      </colorScale>
    </cfRule>
  </conditionalFormatting>
  <conditionalFormatting sqref="M15">
    <cfRule type="colorScale" priority="106">
      <colorScale>
        <cfvo type="min"/>
        <cfvo type="percentile" val="50"/>
        <cfvo type="max"/>
        <color rgb="FFF8696B"/>
        <color rgb="FFFCFCFF"/>
        <color rgb="FF63BE7B"/>
      </colorScale>
    </cfRule>
  </conditionalFormatting>
  <conditionalFormatting sqref="M15">
    <cfRule type="colorScale" priority="131">
      <colorScale>
        <cfvo type="min"/>
        <cfvo type="percentile" val="50"/>
        <cfvo type="max"/>
        <color rgb="FFF8696B"/>
        <color rgb="FFFCFCFF"/>
        <color rgb="FF63BE7B"/>
      </colorScale>
    </cfRule>
  </conditionalFormatting>
  <conditionalFormatting sqref="M15">
    <cfRule type="colorScale" priority="137">
      <colorScale>
        <cfvo type="min"/>
        <cfvo type="percentile" val="50"/>
        <cfvo type="max"/>
        <color rgb="FFF8696B"/>
        <color rgb="FFFCFCFF"/>
        <color rgb="FF63BE7B"/>
      </colorScale>
    </cfRule>
    <cfRule type="colorScale" priority="142">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onditionalFormatting>
  <conditionalFormatting sqref="N15">
    <cfRule type="colorScale" priority="123">
      <colorScale>
        <cfvo type="min"/>
        <cfvo type="percentile" val="50"/>
        <cfvo type="max"/>
        <color rgb="FF63BE7B"/>
        <color rgb="FFFCFCFF"/>
        <color rgb="FFF8696B"/>
      </colorScale>
    </cfRule>
  </conditionalFormatting>
  <conditionalFormatting sqref="N15">
    <cfRule type="colorScale" priority="105">
      <colorScale>
        <cfvo type="min"/>
        <cfvo type="percentile" val="50"/>
        <cfvo type="max"/>
        <color rgb="FF63BE7B"/>
        <color rgb="FFFCFCFF"/>
        <color rgb="FFF8696B"/>
      </colorScale>
    </cfRule>
  </conditionalFormatting>
  <conditionalFormatting sqref="N15">
    <cfRule type="colorScale" priority="130">
      <colorScale>
        <cfvo type="min"/>
        <cfvo type="percentile" val="50"/>
        <cfvo type="max"/>
        <color rgb="FF63BE7B"/>
        <color rgb="FFFCFCFF"/>
        <color rgb="FFF8696B"/>
      </colorScale>
    </cfRule>
  </conditionalFormatting>
  <conditionalFormatting sqref="N15">
    <cfRule type="colorScale" priority="136">
      <colorScale>
        <cfvo type="min"/>
        <cfvo type="percentile" val="50"/>
        <cfvo type="max"/>
        <color rgb="FF63BE7B"/>
        <color rgb="FFFCFCFF"/>
        <color rgb="FFF8696B"/>
      </colorScale>
    </cfRule>
    <cfRule type="colorScale" priority="141">
      <colorScale>
        <cfvo type="min"/>
        <cfvo type="percentile" val="50"/>
        <cfvo type="max"/>
        <color rgb="FF63BE7B"/>
        <color rgb="FFFCFCFF"/>
        <color rgb="FFF8696B"/>
      </colorScale>
    </cfRule>
    <cfRule type="colorScale" priority="149">
      <colorScale>
        <cfvo type="min"/>
        <cfvo type="percentile" val="50"/>
        <cfvo type="max"/>
        <color rgb="FF63BE7B"/>
        <color rgb="FFFCFCFF"/>
        <color rgb="FFF8696B"/>
      </colorScale>
    </cfRule>
    <cfRule type="colorScale" priority="154">
      <colorScale>
        <cfvo type="min"/>
        <cfvo type="percentile" val="50"/>
        <cfvo type="max"/>
        <color rgb="FF63BE7B"/>
        <color rgb="FFFCFCFF"/>
        <color rgb="FFF8696B"/>
      </colorScale>
    </cfRule>
  </conditionalFormatting>
  <conditionalFormatting sqref="C2:C15">
    <cfRule type="colorScale" priority="103">
      <colorScale>
        <cfvo type="min"/>
        <cfvo type="percentile" val="50"/>
        <cfvo type="max"/>
        <color rgb="FFF8696B"/>
        <color rgb="FFFCFCFF"/>
        <color rgb="FF63BE7B"/>
      </colorScale>
    </cfRule>
  </conditionalFormatting>
  <conditionalFormatting sqref="D2:D15">
    <cfRule type="colorScale" priority="102">
      <colorScale>
        <cfvo type="min"/>
        <cfvo type="percentile" val="50"/>
        <cfvo type="max"/>
        <color rgb="FFF8696B"/>
        <color rgb="FFFCFCFF"/>
        <color rgb="FF63BE7B"/>
      </colorScale>
    </cfRule>
  </conditionalFormatting>
  <conditionalFormatting sqref="E2:E15">
    <cfRule type="colorScale" priority="101">
      <colorScale>
        <cfvo type="min"/>
        <cfvo type="percentile" val="50"/>
        <cfvo type="max"/>
        <color rgb="FFF8696B"/>
        <color rgb="FFFCFCFF"/>
        <color rgb="FF63BE7B"/>
      </colorScale>
    </cfRule>
  </conditionalFormatting>
  <conditionalFormatting sqref="F2:F15">
    <cfRule type="colorScale" priority="100">
      <colorScale>
        <cfvo type="min"/>
        <cfvo type="percentile" val="50"/>
        <cfvo type="max"/>
        <color rgb="FFF8696B"/>
        <color rgb="FFFCFCFF"/>
        <color rgb="FF63BE7B"/>
      </colorScale>
    </cfRule>
  </conditionalFormatting>
  <conditionalFormatting sqref="G2:G15">
    <cfRule type="colorScale" priority="99">
      <colorScale>
        <cfvo type="min"/>
        <cfvo type="percentile" val="50"/>
        <cfvo type="max"/>
        <color rgb="FFF8696B"/>
        <color rgb="FFFCFCFF"/>
        <color rgb="FF63BE7B"/>
      </colorScale>
    </cfRule>
  </conditionalFormatting>
  <conditionalFormatting sqref="H2:H15">
    <cfRule type="colorScale" priority="98">
      <colorScale>
        <cfvo type="min"/>
        <cfvo type="percentile" val="50"/>
        <cfvo type="max"/>
        <color rgb="FFF8696B"/>
        <color rgb="FFFCFCFF"/>
        <color rgb="FF63BE7B"/>
      </colorScale>
    </cfRule>
  </conditionalFormatting>
  <conditionalFormatting sqref="I2:I15">
    <cfRule type="colorScale" priority="97">
      <colorScale>
        <cfvo type="min"/>
        <cfvo type="percentile" val="50"/>
        <cfvo type="max"/>
        <color rgb="FFF8696B"/>
        <color rgb="FFFCFCFF"/>
        <color rgb="FF63BE7B"/>
      </colorScale>
    </cfRule>
  </conditionalFormatting>
  <conditionalFormatting sqref="J2:J15">
    <cfRule type="colorScale" priority="96">
      <colorScale>
        <cfvo type="min"/>
        <cfvo type="percentile" val="50"/>
        <cfvo type="max"/>
        <color rgb="FFF8696B"/>
        <color rgb="FFFCFCFF"/>
        <color rgb="FF63BE7B"/>
      </colorScale>
    </cfRule>
  </conditionalFormatting>
  <conditionalFormatting sqref="P2">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onditionalFormatting>
  <conditionalFormatting sqref="P3">
    <cfRule type="colorScale" priority="26">
      <colorScale>
        <cfvo type="min"/>
        <cfvo type="percentile" val="50"/>
        <cfvo type="max"/>
        <color rgb="FFF8696B"/>
        <color rgb="FFFCFCFF"/>
        <color rgb="FF63BE7B"/>
      </colorScale>
    </cfRule>
    <cfRule type="colorScale" priority="27">
      <colorScale>
        <cfvo type="min"/>
        <cfvo type="percentile" val="50"/>
        <cfvo type="max"/>
        <color rgb="FFF8696B"/>
        <color rgb="FFFCFCFF"/>
        <color rgb="FF63BE7B"/>
      </colorScale>
    </cfRule>
  </conditionalFormatting>
  <conditionalFormatting sqref="P4">
    <cfRule type="colorScale" priority="38">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percentile" val="50"/>
        <cfvo type="max"/>
        <color rgb="FFF8696B"/>
        <color rgb="FFFCFCFF"/>
        <color rgb="FF63BE7B"/>
      </colorScale>
    </cfRule>
    <cfRule type="colorScale" priority="41">
      <colorScale>
        <cfvo type="min"/>
        <cfvo type="percentile" val="50"/>
        <cfvo type="max"/>
        <color rgb="FFF8696B"/>
        <color rgb="FFFCFCFF"/>
        <color rgb="FF63BE7B"/>
      </colorScale>
    </cfRule>
  </conditionalFormatting>
  <conditionalFormatting sqref="P5">
    <cfRule type="colorScale" priority="42">
      <colorScale>
        <cfvo type="min"/>
        <cfvo type="percentile" val="50"/>
        <cfvo type="max"/>
        <color rgb="FFF8696B"/>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6">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49">
      <colorScale>
        <cfvo type="min"/>
        <cfvo type="percentile" val="50"/>
        <cfvo type="max"/>
        <color rgb="FFF8696B"/>
        <color rgb="FFFCFCFF"/>
        <color rgb="FF63BE7B"/>
      </colorScale>
    </cfRule>
  </conditionalFormatting>
  <conditionalFormatting sqref="P6">
    <cfRule type="colorScale" priority="50">
      <colorScale>
        <cfvo type="min"/>
        <cfvo type="percentile" val="50"/>
        <cfvo type="max"/>
        <color rgb="FFF8696B"/>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fRule type="colorScale" priority="53">
      <colorScale>
        <cfvo type="min"/>
        <cfvo type="percentile" val="50"/>
        <cfvo type="max"/>
        <color rgb="FFF8696B"/>
        <color rgb="FFFCFCFF"/>
        <color rgb="FF63BE7B"/>
      </colorScale>
    </cfRule>
    <cfRule type="colorScale" priority="54">
      <colorScale>
        <cfvo type="min"/>
        <cfvo type="percentile" val="50"/>
        <cfvo type="max"/>
        <color rgb="FFF8696B"/>
        <color rgb="FFFCFCFF"/>
        <color rgb="FF63BE7B"/>
      </colorScale>
    </cfRule>
    <cfRule type="colorScale" priority="55">
      <colorScale>
        <cfvo type="min"/>
        <cfvo type="percentile" val="50"/>
        <cfvo type="max"/>
        <color rgb="FFF8696B"/>
        <color rgb="FFFCFCFF"/>
        <color rgb="FF63BE7B"/>
      </colorScale>
    </cfRule>
    <cfRule type="colorScale" priority="56">
      <colorScale>
        <cfvo type="min"/>
        <cfvo type="percentile" val="50"/>
        <cfvo type="max"/>
        <color rgb="FFF8696B"/>
        <color rgb="FFFCFCFF"/>
        <color rgb="FF63BE7B"/>
      </colorScale>
    </cfRule>
  </conditionalFormatting>
  <conditionalFormatting sqref="P7">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percentile" val="50"/>
        <cfvo type="max"/>
        <color rgb="FFF8696B"/>
        <color rgb="FFFCFCFF"/>
        <color rgb="FF63BE7B"/>
      </colorScale>
    </cfRule>
    <cfRule type="colorScale" priority="63">
      <colorScale>
        <cfvo type="min"/>
        <cfvo type="percentile" val="50"/>
        <cfvo type="max"/>
        <color rgb="FFF8696B"/>
        <color rgb="FFFCFCFF"/>
        <color rgb="FF63BE7B"/>
      </colorScale>
    </cfRule>
  </conditionalFormatting>
  <conditionalFormatting sqref="P8">
    <cfRule type="colorScale" priority="64">
      <colorScale>
        <cfvo type="min"/>
        <cfvo type="percentile" val="50"/>
        <cfvo type="max"/>
        <color rgb="FFF8696B"/>
        <color rgb="FFFCFCFF"/>
        <color rgb="FF63BE7B"/>
      </colorScale>
    </cfRule>
    <cfRule type="colorScale" priority="65">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percentile" val="50"/>
        <cfvo type="max"/>
        <color rgb="FFF8696B"/>
        <color rgb="FFFCFCFF"/>
        <color rgb="FF63BE7B"/>
      </colorScale>
    </cfRule>
  </conditionalFormatting>
  <conditionalFormatting sqref="P9">
    <cfRule type="colorScale" priority="68">
      <colorScale>
        <cfvo type="min"/>
        <cfvo type="percentile" val="50"/>
        <cfvo type="max"/>
        <color rgb="FFF8696B"/>
        <color rgb="FFFCFCFF"/>
        <color rgb="FF63BE7B"/>
      </colorScale>
    </cfRule>
    <cfRule type="colorScale" priority="77">
      <colorScale>
        <cfvo type="min"/>
        <cfvo type="percentile" val="50"/>
        <cfvo type="max"/>
        <color rgb="FFF8696B"/>
        <color rgb="FFFCFCFF"/>
        <color rgb="FF63BE7B"/>
      </colorScale>
    </cfRule>
    <cfRule type="colorScale" priority="78">
      <colorScale>
        <cfvo type="min"/>
        <cfvo type="percentile" val="50"/>
        <cfvo type="max"/>
        <color rgb="FFF8696B"/>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percentile" val="50"/>
        <cfvo type="max"/>
        <color rgb="FFF8696B"/>
        <color rgb="FFFCFCFF"/>
        <color rgb="FF63BE7B"/>
      </colorScale>
    </cfRule>
  </conditionalFormatting>
  <conditionalFormatting sqref="P10">
    <cfRule type="colorScale" priority="82">
      <colorScale>
        <cfvo type="min"/>
        <cfvo type="percentile" val="50"/>
        <cfvo type="max"/>
        <color rgb="FFF8696B"/>
        <color rgb="FFFCFCFF"/>
        <color rgb="FF63BE7B"/>
      </colorScale>
    </cfRule>
    <cfRule type="colorScale" priority="83">
      <colorScale>
        <cfvo type="min"/>
        <cfvo type="percentile" val="50"/>
        <cfvo type="max"/>
        <color rgb="FFF8696B"/>
        <color rgb="FFFCFCFF"/>
        <color rgb="FF63BE7B"/>
      </colorScale>
    </cfRule>
    <cfRule type="colorScale" priority="85">
      <colorScale>
        <cfvo type="min"/>
        <cfvo type="percentile" val="50"/>
        <cfvo type="max"/>
        <color rgb="FFF8696B"/>
        <color rgb="FFFCFCFF"/>
        <color rgb="FF63BE7B"/>
      </colorScale>
    </cfRule>
  </conditionalFormatting>
  <conditionalFormatting sqref="P11">
    <cfRule type="colorScale" priority="88">
      <colorScale>
        <cfvo type="min"/>
        <cfvo type="percentile" val="50"/>
        <cfvo type="max"/>
        <color rgb="FFF8696B"/>
        <color rgb="FFFCFCFF"/>
        <color rgb="FF63BE7B"/>
      </colorScale>
    </cfRule>
    <cfRule type="colorScale" priority="89">
      <colorScale>
        <cfvo type="min"/>
        <cfvo type="percentile" val="50"/>
        <cfvo type="max"/>
        <color rgb="FFF8696B"/>
        <color rgb="FFFCFCFF"/>
        <color rgb="FF63BE7B"/>
      </colorScale>
    </cfRule>
  </conditionalFormatting>
  <conditionalFormatting sqref="P12">
    <cfRule type="colorScale" priority="86">
      <colorScale>
        <cfvo type="min"/>
        <cfvo type="percentile" val="50"/>
        <cfvo type="max"/>
        <color rgb="FFF8696B"/>
        <color rgb="FFFCFCFF"/>
        <color rgb="FF63BE7B"/>
      </colorScale>
    </cfRule>
    <cfRule type="colorScale" priority="87">
      <colorScale>
        <cfvo type="min"/>
        <cfvo type="percentile" val="50"/>
        <cfvo type="max"/>
        <color rgb="FFF8696B"/>
        <color rgb="FFFCFCFF"/>
        <color rgb="FF63BE7B"/>
      </colorScale>
    </cfRule>
  </conditionalFormatting>
  <conditionalFormatting sqref="P13">
    <cfRule type="colorScale" priority="95">
      <colorScale>
        <cfvo type="min"/>
        <cfvo type="percentile" val="50"/>
        <cfvo type="max"/>
        <color rgb="FFF8696B"/>
        <color rgb="FFFCFCFF"/>
        <color rgb="FF63BE7B"/>
      </colorScale>
    </cfRule>
  </conditionalFormatting>
  <conditionalFormatting sqref="P14">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20">
      <colorScale>
        <cfvo type="min"/>
        <cfvo type="percentile" val="50"/>
        <cfvo type="max"/>
        <color rgb="FFF8696B"/>
        <color rgb="FFFCFCFF"/>
        <color rgb="FF63BE7B"/>
      </colorScale>
    </cfRule>
  </conditionalFormatting>
  <conditionalFormatting sqref="P2">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onditionalFormatting>
  <conditionalFormatting sqref="P3">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onditionalFormatting>
  <conditionalFormatting sqref="P9">
    <cfRule type="colorScale" priority="69">
      <colorScale>
        <cfvo type="min"/>
        <cfvo type="percentile" val="50"/>
        <cfvo type="max"/>
        <color rgb="FFF8696B"/>
        <color rgb="FFFCFCFF"/>
        <color rgb="FF63BE7B"/>
      </colorScale>
    </cfRule>
    <cfRule type="colorScale" priority="70">
      <colorScale>
        <cfvo type="min"/>
        <cfvo type="percentile" val="50"/>
        <cfvo type="max"/>
        <color rgb="FFF8696B"/>
        <color rgb="FFFCFCFF"/>
        <color rgb="FF63BE7B"/>
      </colorScale>
    </cfRule>
    <cfRule type="colorScale" priority="71">
      <colorScale>
        <cfvo type="min"/>
        <cfvo type="percentile" val="50"/>
        <cfvo type="max"/>
        <color rgb="FFF8696B"/>
        <color rgb="FFFCFCFF"/>
        <color rgb="FF63BE7B"/>
      </colorScale>
    </cfRule>
    <cfRule type="colorScale" priority="72">
      <colorScale>
        <cfvo type="min"/>
        <cfvo type="percentile" val="50"/>
        <cfvo type="max"/>
        <color rgb="FFF8696B"/>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percentile" val="50"/>
        <cfvo type="max"/>
        <color rgb="FFF8696B"/>
        <color rgb="FFFCFCFF"/>
        <color rgb="FF63BE7B"/>
      </colorScale>
    </cfRule>
    <cfRule type="colorScale" priority="75">
      <colorScale>
        <cfvo type="min"/>
        <cfvo type="percentile" val="50"/>
        <cfvo type="max"/>
        <color rgb="FFF8696B"/>
        <color rgb="FFFCFCFF"/>
        <color rgb="FF63BE7B"/>
      </colorScale>
    </cfRule>
    <cfRule type="colorScale" priority="76">
      <colorScale>
        <cfvo type="min"/>
        <cfvo type="percentile" val="50"/>
        <cfvo type="max"/>
        <color rgb="FFF8696B"/>
        <color rgb="FFFCFCFF"/>
        <color rgb="FF63BE7B"/>
      </colorScale>
    </cfRule>
  </conditionalFormatting>
  <conditionalFormatting sqref="P10">
    <cfRule type="colorScale" priority="84">
      <colorScale>
        <cfvo type="min"/>
        <cfvo type="percentile" val="50"/>
        <cfvo type="max"/>
        <color rgb="FFF8696B"/>
        <color rgb="FFFCFCFF"/>
        <color rgb="FF63BE7B"/>
      </colorScale>
    </cfRule>
  </conditionalFormatting>
  <conditionalFormatting sqref="P11">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percentile" val="50"/>
        <cfvo type="max"/>
        <color rgb="FFF8696B"/>
        <color rgb="FFFCFCFF"/>
        <color rgb="FF63BE7B"/>
      </colorScale>
    </cfRule>
    <cfRule type="colorScale" priority="94">
      <colorScale>
        <cfvo type="min"/>
        <cfvo type="percentile" val="50"/>
        <cfvo type="max"/>
        <color rgb="FFF8696B"/>
        <color rgb="FFFCFCFF"/>
        <color rgb="FF63BE7B"/>
      </colorScale>
    </cfRule>
  </conditionalFormatting>
  <conditionalFormatting sqref="P14">
    <cfRule type="colorScale" priority="16">
      <colorScale>
        <cfvo type="min"/>
        <cfvo type="percentile" val="50"/>
        <cfvo type="max"/>
        <color rgb="FFF8696B"/>
        <color rgb="FFFCFCFF"/>
        <color rgb="FF63BE7B"/>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63BE7B"/>
      </colorScale>
    </cfRule>
    <cfRule type="colorScale" priority="19">
      <colorScale>
        <cfvo type="min"/>
        <cfvo type="percentile" val="50"/>
        <cfvo type="max"/>
        <color rgb="FFF8696B"/>
        <color rgb="FFFCFCFF"/>
        <color rgb="FF63BE7B"/>
      </colorScale>
    </cfRule>
  </conditionalFormatting>
  <conditionalFormatting sqref="P15">
    <cfRule type="colorScale" priority="8">
      <colorScale>
        <cfvo type="min"/>
        <cfvo type="percentile" val="50"/>
        <cfvo type="max"/>
        <color rgb="FFF8696B"/>
        <color rgb="FFFCFCFF"/>
        <color rgb="FF63BE7B"/>
      </colorScale>
    </cfRule>
  </conditionalFormatting>
  <conditionalFormatting sqref="P15">
    <cfRule type="colorScale" priority="7">
      <colorScale>
        <cfvo type="min"/>
        <cfvo type="percentile" val="50"/>
        <cfvo type="max"/>
        <color rgb="FFF8696B"/>
        <color rgb="FFFCFCFF"/>
        <color rgb="FF63BE7B"/>
      </colorScale>
    </cfRule>
  </conditionalFormatting>
  <conditionalFormatting sqref="P15">
    <cfRule type="colorScale" priority="9">
      <colorScale>
        <cfvo type="min"/>
        <cfvo type="percentile" val="50"/>
        <cfvo type="max"/>
        <color rgb="FFF8696B"/>
        <color rgb="FFFCFCFF"/>
        <color rgb="FF63BE7B"/>
      </colorScale>
    </cfRule>
  </conditionalFormatting>
  <conditionalFormatting sqref="P15">
    <cfRule type="colorScale" priority="10">
      <colorScale>
        <cfvo type="min"/>
        <cfvo type="percentile" val="50"/>
        <cfvo type="max"/>
        <color rgb="FFF8696B"/>
        <color rgb="FFFCFCFF"/>
        <color rgb="FF63BE7B"/>
      </colorScale>
    </cfRule>
    <cfRule type="colorScale" priority="11">
      <colorScale>
        <cfvo type="min"/>
        <cfvo type="percentile" val="50"/>
        <cfvo type="max"/>
        <color rgb="FFF8696B"/>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63BE7B"/>
      </colorScale>
    </cfRule>
  </conditionalFormatting>
  <conditionalFormatting sqref="P2:P15">
    <cfRule type="colorScale" priority="1">
      <colorScale>
        <cfvo type="min"/>
        <cfvo type="percentile" val="50"/>
        <cfvo type="max"/>
        <color rgb="FFF8696B"/>
        <color rgb="FFFCFCFF"/>
        <color rgb="FF63BE7B"/>
      </colorScale>
    </cfRule>
  </conditionalFormatting>
  <conditionalFormatting sqref="K2:K15">
    <cfRule type="colorScale" priority="5">
      <colorScale>
        <cfvo type="min"/>
        <cfvo type="percentile" val="50"/>
        <cfvo type="max"/>
        <color rgb="FF63BE7B"/>
        <color rgb="FFFCFCFF"/>
        <color rgb="FFF8696B"/>
      </colorScale>
    </cfRule>
  </conditionalFormatting>
  <conditionalFormatting sqref="L2:L15">
    <cfRule type="colorScale" priority="4">
      <colorScale>
        <cfvo type="min"/>
        <cfvo type="percentile" val="50"/>
        <cfvo type="max"/>
        <color rgb="FF63BE7B"/>
        <color rgb="FFFCFCFF"/>
        <color rgb="FFF8696B"/>
      </colorScale>
    </cfRule>
  </conditionalFormatting>
  <conditionalFormatting sqref="M2:M15">
    <cfRule type="colorScale" priority="3">
      <colorScale>
        <cfvo type="min"/>
        <cfvo type="percentile" val="50"/>
        <cfvo type="max"/>
        <color rgb="FFF8696B"/>
        <color rgb="FFFCFCFF"/>
        <color rgb="FF63BE7B"/>
      </colorScale>
    </cfRule>
  </conditionalFormatting>
  <conditionalFormatting sqref="N2:N15">
    <cfRule type="colorScale" priority="2">
      <colorScale>
        <cfvo type="min"/>
        <cfvo type="percentile" val="50"/>
        <cfvo type="max"/>
        <color rgb="FF63BE7B"/>
        <color rgb="FFFCFCFF"/>
        <color rgb="FFF8696B"/>
      </colorScale>
    </cfRule>
  </conditionalFormatting>
  <hyperlinks>
    <hyperlink ref="R2" r:id="rId1" display="https://www.tipranks.com/stocks/adyey/earnings" xr:uid="{D53DC7A4-ADEF-AC4C-9149-5D1251AB9CD8}"/>
    <hyperlink ref="R4" r:id="rId2" display="https://www.tipranks.com/stocks/ma/earnings" xr:uid="{90DF6B89-3E5C-5D48-922C-23E375A6528A}"/>
    <hyperlink ref="R5" r:id="rId3" display="https://www.tipranks.com/stocks/nvo/earnings" xr:uid="{A02CAB12-1F2B-B241-8672-915725DDDB1F}"/>
    <hyperlink ref="R6" r:id="rId4" display="https://www.tipranks.com/stocks/arm/earnings" xr:uid="{E1471AAD-C4E6-A747-A0F2-262A8C97A056}"/>
    <hyperlink ref="R3" r:id="rId5" display="https://www.tipranks.com/stocks/serv/earnings" xr:uid="{2E2E7C3B-DB35-954B-8268-C0964533BAE5}"/>
    <hyperlink ref="R12" r:id="rId6" display="https://www.tipranks.com/stocks/alab/earnings" xr:uid="{159681BD-0F6E-914C-B471-E91E3CC83226}"/>
    <hyperlink ref="R11" r:id="rId7" display="https://www.tipranks.com/stocks/crwd/earnings" xr:uid="{6EBBBA50-63A5-5544-9C59-DF5A0EE6A376}"/>
    <hyperlink ref="R9" r:id="rId8" display="https://www.tipranks.com/stocks/s/earnings" xr:uid="{F2C601C2-AD0B-1642-AF1F-A25ADD7E7119}"/>
    <hyperlink ref="R13" r:id="rId9" display="https://www.tipranks.com/stocks/spgi/earnings" xr:uid="{1FE3C409-CA5B-A24E-93A8-DC7DBEC00F62}"/>
    <hyperlink ref="R14" r:id="rId10" display="https://www.tipranks.com/stocks/apo/earnings" xr:uid="{CA40DC4E-3EC8-7A4D-BADB-83502E3EE30D}"/>
    <hyperlink ref="R15" r:id="rId11" display="https://www.tipranks.com/stocks/tsla/earnings" xr:uid="{A17E5691-845C-6E42-90DA-7D21A9E785A0}"/>
    <hyperlink ref="R7" r:id="rId12" display="https://www.tipranks.com/stocks/cdns/earnings" xr:uid="{8AB59310-67D6-7E4B-B28D-5BC05782E0AB}"/>
    <hyperlink ref="A14" r:id="rId13" display="Financials/APO.xlsx" xr:uid="{CED76987-56FA-B747-A06A-40C543CD970E}"/>
    <hyperlink ref="A13" r:id="rId14" display="Financials/SPGI.xlsx" xr:uid="{E88138CA-4A4F-934C-BD32-FA38E99C6E81}"/>
    <hyperlink ref="A15" r:id="rId15" display="Hardware/TSLA.xlsx" xr:uid="{1E7D7F1C-DBCA-B740-9682-AA9F05900BDC}"/>
    <hyperlink ref="A8" r:id="rId16" display="Healthcare/TMDX.xlsx" xr:uid="{98DF7305-4A08-3D45-B675-F7940FB12D7B}"/>
    <hyperlink ref="A11" r:id="rId17" display="Software/CRWD.xlsx" xr:uid="{BF407864-34E4-8143-8E33-7E9E03C7572B}"/>
    <hyperlink ref="A12" r:id="rId18" display="Hardware/ALAB.xlsx" xr:uid="{F6154DB2-3FD9-B74D-AAB3-C7FA274A60E0}"/>
    <hyperlink ref="A9" r:id="rId19" display="Small Caps/S.xlsx" xr:uid="{EEFC4122-2ED1-F14B-BA89-0F94DFFBDE73}"/>
    <hyperlink ref="A7" r:id="rId20" display="Software/CDNS.xlsx" xr:uid="{9AD14D0C-48E1-B14B-A517-2B4A5DD5FAA2}"/>
    <hyperlink ref="A6" r:id="rId21" display="Hardware/ARM.xlsx" xr:uid="{4B8024EA-0F99-324F-AD61-8569D2727D66}"/>
    <hyperlink ref="A3" r:id="rId22" display="Hardware/SERV.xlsx" xr:uid="{DC8CFC19-0FCA-274A-AF9F-C8044CD2A1FD}"/>
    <hyperlink ref="A5" r:id="rId23" display="Healthcare/NVO.xlsx" xr:uid="{E800CF15-4AA8-5045-A5A0-24FAF8B709D5}"/>
    <hyperlink ref="A4" r:id="rId24" display="Financials/MA.xlsx" xr:uid="{92EBB049-893A-EB4C-867A-95C1DEE2F5BD}"/>
    <hyperlink ref="A2" r:id="rId25" display="Financials/ADYEN.xlsx" xr:uid="{01B51FC7-F6F8-3845-AF45-7738789E65FC}"/>
    <hyperlink ref="R10" r:id="rId26" display="https://seekingalpha.com/symbol/BRK.B/earnings" xr:uid="{711007F9-E6FB-394E-8EFF-E23B696B1195}"/>
    <hyperlink ref="A10" r:id="rId27" display="Financials/BRK.B.xlsx" xr:uid="{AB0777C7-E27E-7C49-A0CA-70352E7BF40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5E59-B8F9-3F4C-AC55-5C72C8FD888C}">
  <dimension ref="A1:R30"/>
  <sheetViews>
    <sheetView tabSelected="1" workbookViewId="0">
      <pane ySplit="1" topLeftCell="A2" activePane="bottomLeft" state="frozen"/>
      <selection pane="bottomLeft" activeCell="M13" sqref="M13"/>
    </sheetView>
  </sheetViews>
  <sheetFormatPr baseColWidth="10" defaultRowHeight="16" x14ac:dyDescent="0.2"/>
  <cols>
    <col min="1" max="1" width="35.83203125" style="2" customWidth="1"/>
    <col min="2" max="16" width="11.83203125" style="4" customWidth="1"/>
    <col min="17" max="17" width="20.83203125" customWidth="1"/>
  </cols>
  <sheetData>
    <row r="1" spans="1:18" s="1" customFormat="1" ht="40" customHeight="1" x14ac:dyDescent="0.2">
      <c r="A1" s="3" t="s">
        <v>26</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c r="R1" s="3" t="s">
        <v>22</v>
      </c>
    </row>
    <row r="2" spans="1:18" ht="34" customHeight="1" x14ac:dyDescent="0.2">
      <c r="A2" s="11" t="e" vm="22">
        <v>#VALUE!</v>
      </c>
      <c r="B2" s="12" cm="1">
        <f t="array" aca="1" ref="B2" ca="1">_FV(A2,"Price",TRUE)</f>
        <v>148.88</v>
      </c>
      <c r="C2" s="5">
        <f>'[22]DCF Model'!$K$6</f>
        <v>-0.56038266307796403</v>
      </c>
      <c r="D2" s="5">
        <f>'[22]DCF Model'!$K$11</f>
        <v>0.35996592928852433</v>
      </c>
      <c r="E2" s="5">
        <f>'[22]DCF Model'!$K$16</f>
        <v>0.41044319014551772</v>
      </c>
      <c r="F2" s="5">
        <f>'[22]DCF Model'!$K$19</f>
        <v>0.51182567891475217</v>
      </c>
      <c r="G2" s="5">
        <f>'[22]DCF Model'!$E$3</f>
        <v>0.72717573290436954</v>
      </c>
      <c r="H2" s="5">
        <f>'[22]DCF Model'!$E$4</f>
        <v>0.4884934834706674</v>
      </c>
      <c r="I2" s="5">
        <f>'[22]DCF Model'!$E$5</f>
        <v>0.39767243360362431</v>
      </c>
      <c r="J2" s="5">
        <f>'[22]DCF Model'!$E$6</f>
        <v>0.64300000000000002</v>
      </c>
      <c r="K2" s="7">
        <f>'[22]DCF Model'!$C$3</f>
        <v>29.192856914468425</v>
      </c>
      <c r="L2" s="7">
        <f>'[22]DCF Model'!$C$4</f>
        <v>52.095894553650396</v>
      </c>
      <c r="M2" s="8">
        <f>'[22]DCF Model'!$C$5</f>
        <v>1.7798337930963477E-2</v>
      </c>
      <c r="N2" s="9">
        <f>'[22]DCF Model'!$C$6</f>
        <v>-7.4996556950790438E-4</v>
      </c>
      <c r="O2" s="10" cm="1">
        <f t="array" aca="1" ref="O2" ca="1">_FV(A2,"Market cap",TRUE)</f>
        <v>3652026400000</v>
      </c>
      <c r="P2" s="5">
        <f t="shared" ref="P2" si="0">AVERAGE(C2,D2,E2,F2,G2,H2,I2,J2)</f>
        <v>0.37227422315618641</v>
      </c>
      <c r="Q2" s="14" t="str" cm="1">
        <f t="array" aca="1" ref="Q2" ca="1">_FV(A2,"Industry")</f>
        <v>Semiconductors &amp; Semiconductor Equipment</v>
      </c>
      <c r="R2" s="16">
        <v>45616</v>
      </c>
    </row>
    <row r="3" spans="1:18" ht="34" customHeight="1" x14ac:dyDescent="0.2">
      <c r="A3" s="11" t="e" vm="54">
        <v>#VALUE!</v>
      </c>
      <c r="B3" s="12" cm="1">
        <f t="array" aca="1" ref="B3" ca="1">_FV(A3,"Price",TRUE)</f>
        <v>2176.7199999999998</v>
      </c>
      <c r="C3" s="5">
        <f>'[51]DCF Model'!$K$6</f>
        <v>-0.58618200143543131</v>
      </c>
      <c r="D3" s="5">
        <f>'[51]DCF Model'!$K$11</f>
        <v>0.13457325704461312</v>
      </c>
      <c r="E3" s="5">
        <f>'[51]DCF Model'!$K$16</f>
        <v>0.24901736031792199</v>
      </c>
      <c r="F3" s="5">
        <f>'[51]DCF Model'!$K$19</f>
        <v>0.28296439005774526</v>
      </c>
      <c r="G3" s="5">
        <f>'[51]DCF Model'!$E$3</f>
        <v>0.79458388375165123</v>
      </c>
      <c r="H3" s="5">
        <f>'[51]DCF Model'!$E$4</f>
        <v>0.34597432905484249</v>
      </c>
      <c r="I3" s="5">
        <f>'[51]DCF Model'!$E$5</f>
        <v>0.42065344224037338</v>
      </c>
      <c r="J3" s="5">
        <f>'[51]DCF Model'!$E$6</f>
        <v>0.39500000000000002</v>
      </c>
      <c r="K3" s="7">
        <f>'[51]DCF Model'!$C$3</f>
        <v>31.13767480805134</v>
      </c>
      <c r="L3" s="7">
        <f>'[51]DCF Model'!$C$4</f>
        <v>89.999957202360875</v>
      </c>
      <c r="M3" s="8">
        <f>'[51]DCF Model'!$C$5</f>
        <v>1.3509468668855263E-2</v>
      </c>
      <c r="N3" s="9">
        <f>'[51]DCF Model'!$C$6</f>
        <v>-4.9062710099157227E-2</v>
      </c>
      <c r="O3" s="10" cm="1">
        <f t="array" aca="1" ref="O3" ca="1">_FV(A3,"Market cap",TRUE)</f>
        <v>53369974621</v>
      </c>
      <c r="P3" s="5">
        <f>AVERAGE(C3,D3,E3,F3,G3,H3,I3,J3)</f>
        <v>0.2545730826289645</v>
      </c>
      <c r="Q3" s="14" t="str" cm="1">
        <f t="array" aca="1" ref="Q3" ca="1">_FV(A3,"Industry")</f>
        <v>Software &amp; IT Services</v>
      </c>
      <c r="R3" s="16">
        <v>45602</v>
      </c>
    </row>
    <row r="4" spans="1:18" ht="34" customHeight="1" x14ac:dyDescent="0.2">
      <c r="A4" s="11" t="e" vm="25">
        <v>#VALUE!</v>
      </c>
      <c r="B4" s="12" cm="1">
        <f t="array" aca="1" ref="B4" ca="1">_FV(A4,"Price",TRUE)</f>
        <v>201.19</v>
      </c>
      <c r="C4" s="5">
        <f>'[25]DCF Model'!$K$6</f>
        <v>-0.3347385722120827</v>
      </c>
      <c r="D4" s="5">
        <f>'[25]DCF Model'!$K$11</f>
        <v>0.17603375528806789</v>
      </c>
      <c r="E4" s="5">
        <f>'[25]DCF Model'!$K$16</f>
        <v>0.20023210077555037</v>
      </c>
      <c r="F4" s="5">
        <f>'[25]DCF Model'!$K$19</f>
        <v>0.51147223139809983</v>
      </c>
      <c r="G4" s="5">
        <f>'[25]DCF Model'!$E$3</f>
        <v>0.54360328888510201</v>
      </c>
      <c r="H4" s="5">
        <f>'[25]DCF Model'!$E$4</f>
        <v>0.40706803346717213</v>
      </c>
      <c r="I4" s="5">
        <f>'[25]DCF Model'!$E$5</f>
        <v>0.34085148381597541</v>
      </c>
      <c r="J4" s="5">
        <f>'[25]DCF Model'!$E$6</f>
        <v>0.19700000000000001</v>
      </c>
      <c r="K4" s="7">
        <f>'[25]DCF Model'!$C$3</f>
        <v>9.6655043628451587</v>
      </c>
      <c r="L4" s="7">
        <f>'[25]DCF Model'!$C$4</f>
        <v>23.744198925471828</v>
      </c>
      <c r="M4" s="8">
        <f>'[25]DCF Model'!$C$5</f>
        <v>3.5264738498927299E-2</v>
      </c>
      <c r="N4" s="9">
        <f>'[25]DCF Model'!$C$6</f>
        <v>2.5710245532846916E-5</v>
      </c>
      <c r="O4" s="10" cm="1">
        <f t="array" aca="1" ref="O4" ca="1">_FV(A4,"Market cap",TRUE)</f>
        <v>861795700000</v>
      </c>
      <c r="P4" s="5">
        <f t="shared" ref="P4" si="1">AVERAGE(C4,D4,E4,F4,G4,H4,I4,J4)</f>
        <v>0.2551902901772356</v>
      </c>
      <c r="Q4" s="14" t="str" cm="1">
        <f t="array" aca="1" ref="Q4" ca="1">_FV(A4,"Industry")</f>
        <v>Semiconductors &amp; Semiconductor Equipment</v>
      </c>
      <c r="R4" s="16">
        <v>45667</v>
      </c>
    </row>
    <row r="5" spans="1:18" ht="34" customHeight="1" x14ac:dyDescent="0.2">
      <c r="A5" s="11" t="e" vm="27">
        <v>#VALUE!</v>
      </c>
      <c r="B5" s="12" cm="1">
        <f t="array" aca="1" ref="B5" ca="1">_FV(A5,"Price",TRUE)</f>
        <v>677.21</v>
      </c>
      <c r="C5" s="5">
        <f>'[27]DCF Model'!$K$6</f>
        <v>-0.21739070038212949</v>
      </c>
      <c r="D5" s="5">
        <f>'[27]DCF Model'!$K$11</f>
        <v>9.7204339638122098E-2</v>
      </c>
      <c r="E5" s="5">
        <f>'[27]DCF Model'!$K$16</f>
        <v>0.13961201185800087</v>
      </c>
      <c r="F5" s="5">
        <f>'[27]DCF Model'!$K$19</f>
        <v>0.36226823037538497</v>
      </c>
      <c r="G5" s="5">
        <f>'[27]DCF Model'!$E$3</f>
        <v>0.51295030239284778</v>
      </c>
      <c r="H5" s="5">
        <f>'[27]DCF Model'!$E$4</f>
        <v>0.2593548387096774</v>
      </c>
      <c r="I5" s="5">
        <f>'[27]DCF Model'!$E$5</f>
        <v>0.22774193548387098</v>
      </c>
      <c r="J5" s="5">
        <f>'[27]DCF Model'!$E$6</f>
        <v>0.49299999999999999</v>
      </c>
      <c r="K5" s="7">
        <f>'[27]DCF Model'!$C$3</f>
        <v>8.6053354838709684</v>
      </c>
      <c r="L5" s="7">
        <f>'[27]DCF Model'!$C$4</f>
        <v>33.179776119402987</v>
      </c>
      <c r="M5" s="8">
        <f>'[27]DCF Model'!$C$5</f>
        <v>2.6465201259233767E-2</v>
      </c>
      <c r="N5" s="9">
        <f>'[27]DCF Model'!$C$6</f>
        <v>-1.3234091213934188E-2</v>
      </c>
      <c r="O5" s="10" cm="1">
        <f t="array" aca="1" ref="O5" ca="1">_FV(A5,"Market cap",TRUE)</f>
        <v>266765400000</v>
      </c>
      <c r="P5" s="5">
        <f t="shared" ref="P5" si="2">AVERAGE(C5,D5,E5,F5,G5,H5,I5,J5)</f>
        <v>0.23434261975947185</v>
      </c>
      <c r="Q5" s="14" t="str" cm="1">
        <f t="array" aca="1" ref="Q5" ca="1">_FV(A5,"Industry")</f>
        <v>Semiconductors &amp; Semiconductor Equipment</v>
      </c>
      <c r="R5" s="16">
        <v>45666</v>
      </c>
    </row>
    <row r="6" spans="1:18" ht="34" customHeight="1" x14ac:dyDescent="0.2">
      <c r="A6" s="11" t="e" vm="7">
        <v>#VALUE!</v>
      </c>
      <c r="B6" s="12" cm="1">
        <f t="array" aca="1" ref="B6" ca="1">_FV(A6,"Price",TRUE)</f>
        <v>3175.6145000000001</v>
      </c>
      <c r="C6" s="5">
        <f>'[7]DCF Model'!$K$6</f>
        <v>3.5134901098559101E-3</v>
      </c>
      <c r="D6" s="5">
        <f>'[7]DCF Model'!$K$11</f>
        <v>0.18366015628253668</v>
      </c>
      <c r="E6" s="5">
        <f>'[7]DCF Model'!$K$16</f>
        <v>0.21340306124024205</v>
      </c>
      <c r="F6" s="5">
        <f>'[7]DCF Model'!$K$19</f>
        <v>0.24902524744183124</v>
      </c>
      <c r="G6" s="5">
        <f>'[7]DCF Model'!$E$3</f>
        <v>0.35042226715832042</v>
      </c>
      <c r="H6" s="5">
        <f>'[7]DCF Model'!$E$4</f>
        <v>0.14733110104392358</v>
      </c>
      <c r="I6" s="5">
        <f>'[7]DCF Model'!$E$5</f>
        <v>0.25930667717155803</v>
      </c>
      <c r="J6" s="5">
        <f>'[7]DCF Model'!$E$6</f>
        <v>0.35199999999999998</v>
      </c>
      <c r="K6" s="7">
        <f>'[7]DCF Model'!$C$3</f>
        <v>9.0680716958833951</v>
      </c>
      <c r="L6" s="7">
        <f>'[7]DCF Model'!$C$4</f>
        <v>61.548930481283421</v>
      </c>
      <c r="M6" s="8">
        <f>'[7]DCF Model'!$C$5</f>
        <v>2.8595569804468424E-2</v>
      </c>
      <c r="N6" s="9">
        <f>'[7]DCF Model'!$C$6</f>
        <v>0</v>
      </c>
      <c r="O6" s="10" cm="1">
        <f t="array" aca="1" ref="O6" ca="1">_FV(A6,"Market cap",TRUE)</f>
        <v>92077200000</v>
      </c>
      <c r="P6" s="5">
        <f t="shared" ref="P6" si="3">AVERAGE(C6,D6,E6,F6,G6,H6,I6,J6)</f>
        <v>0.21983275005603348</v>
      </c>
      <c r="Q6" s="14" t="str" cm="1">
        <f t="array" aca="1" ref="Q6" ca="1">_FV(A6,"Industry")</f>
        <v>Software &amp; IT Services</v>
      </c>
      <c r="R6" s="16">
        <v>45604</v>
      </c>
    </row>
    <row r="7" spans="1:18" ht="34" customHeight="1" x14ac:dyDescent="0.2">
      <c r="A7" s="11" t="e" vm="11">
        <v>#VALUE!</v>
      </c>
      <c r="B7" s="12" cm="1">
        <f t="array" aca="1" ref="B7" ca="1">_FV(A7,"Price",TRUE)</f>
        <v>425.42</v>
      </c>
      <c r="C7" s="5">
        <f>'[11]DCF Model'!$K$6</f>
        <v>-0.42367989001658235</v>
      </c>
      <c r="D7" s="5">
        <f>'[11]DCF Model'!$K$11</f>
        <v>0.13163999597200804</v>
      </c>
      <c r="E7" s="5">
        <f>'[11]DCF Model'!$K$16</f>
        <v>0.14041525910974922</v>
      </c>
      <c r="F7" s="5">
        <f>'[11]DCF Model'!$K$19</f>
        <v>0.18188571263816136</v>
      </c>
      <c r="G7" s="5">
        <f>'[11]DCF Model'!$E$3</f>
        <v>0.69767441860465118</v>
      </c>
      <c r="H7" s="5">
        <f>'[11]DCF Model'!$E$4</f>
        <v>0.34982033776500182</v>
      </c>
      <c r="I7" s="5">
        <f>'[11]DCF Model'!$E$5</f>
        <v>0.2790693496227093</v>
      </c>
      <c r="J7" s="5">
        <f>'[11]DCF Model'!$E$6</f>
        <v>0.28199999999999997</v>
      </c>
      <c r="K7" s="7">
        <f>'[11]DCF Model'!$C$3</f>
        <v>11.365242813582466</v>
      </c>
      <c r="L7" s="7">
        <f>'[11]DCF Model'!$C$4</f>
        <v>32.488799496892817</v>
      </c>
      <c r="M7" s="8">
        <f>'[11]DCF Model'!$C$5</f>
        <v>2.4554631537585532E-2</v>
      </c>
      <c r="N7" s="9">
        <f>'[11]DCF Model'!$C$6</f>
        <v>-4.4410933615544783E-3</v>
      </c>
      <c r="O7" s="10" cm="1">
        <f t="array" aca="1" ref="O7" ca="1">_FV(A7,"Market cap",TRUE)</f>
        <v>3162947075020</v>
      </c>
      <c r="P7" s="5">
        <f t="shared" ref="P7" si="4">AVERAGE(C7,D7,E7,F7,G7,H7,I7,J7)</f>
        <v>0.20485314796196233</v>
      </c>
      <c r="Q7" s="14" t="str" cm="1">
        <f t="array" aca="1" ref="Q7" ca="1">_FV(A7,"Industry")</f>
        <v>Software &amp; IT Services</v>
      </c>
      <c r="R7" s="16">
        <v>45680</v>
      </c>
    </row>
    <row r="8" spans="1:18" ht="34" customHeight="1" x14ac:dyDescent="0.2">
      <c r="A8" s="11" t="e" vm="47">
        <v>#VALUE!</v>
      </c>
      <c r="B8" s="12" cm="1">
        <f t="array" aca="1" ref="B8" ca="1">_FV(A8,"Price",TRUE)</f>
        <v>524.28</v>
      </c>
      <c r="C8" s="5">
        <f>'[47]DCF Model'!$K$6</f>
        <v>-0.68488072828276048</v>
      </c>
      <c r="D8" s="5">
        <f>'[47]DCF Model'!$K$11</f>
        <v>0.14853546579836796</v>
      </c>
      <c r="E8" s="5">
        <f>'[47]DCF Model'!$K$16</f>
        <v>0.20508108213122714</v>
      </c>
      <c r="F8" s="5">
        <f>'[47]DCF Model'!$K$19</f>
        <v>0.59562795248374811</v>
      </c>
      <c r="G8" s="5">
        <f>'[47]DCF Model'!$E$3</f>
        <v>0.66381246490735546</v>
      </c>
      <c r="H8" s="5">
        <f>'[47]DCF Model'!$E$4</f>
        <v>0.30712530712530711</v>
      </c>
      <c r="I8" s="5">
        <f>'[47]DCF Model'!$E$5</f>
        <v>0.21805896805896807</v>
      </c>
      <c r="J8" s="5">
        <f>'[47]DCF Model'!$E$6</f>
        <v>0.129</v>
      </c>
      <c r="K8" s="7">
        <f>'[47]DCF Model'!$C$3</f>
        <v>22.940753787714989</v>
      </c>
      <c r="L8" s="7">
        <f>'[47]DCF Model'!$C$4</f>
        <v>74.695094332799997</v>
      </c>
      <c r="M8" s="8">
        <f>'[47]DCF Model'!$C$5</f>
        <v>9.5053096370242597E-3</v>
      </c>
      <c r="N8" s="9">
        <f>'[47]DCF Model'!$C$6</f>
        <v>-5.1937687715971259E-4</v>
      </c>
      <c r="O8" s="10" cm="1">
        <f t="array" aca="1" ref="O8" ca="1">_FV(A8,"Market cap",TRUE)</f>
        <v>186737735832</v>
      </c>
      <c r="P8" s="5">
        <f>AVERAGE(C8,D8,E8,F8,G8,H8,I8,J8)</f>
        <v>0.19779506402777669</v>
      </c>
      <c r="Q8" s="14" t="str" cm="1">
        <f t="array" aca="1" ref="Q8" ca="1">_FV(A8,"Industry")</f>
        <v>Healthcare Equipment &amp; Supplies</v>
      </c>
      <c r="R8" s="16">
        <v>45678</v>
      </c>
    </row>
    <row r="9" spans="1:18" ht="34" customHeight="1" x14ac:dyDescent="0.2">
      <c r="A9" s="11" t="e" vm="14">
        <v>#VALUE!</v>
      </c>
      <c r="B9" s="12" cm="1">
        <f t="array" aca="1" ref="B9" ca="1">_FV(A9,"Price",TRUE)</f>
        <v>210.05</v>
      </c>
      <c r="C9" s="5">
        <f>'[14]DCF Model'!$K$6</f>
        <v>-0.25616727315126864</v>
      </c>
      <c r="D9" s="5">
        <f>'[14]DCF Model'!$K$11</f>
        <v>0.10603841743810807</v>
      </c>
      <c r="E9" s="5">
        <f>'[14]DCF Model'!$K$16</f>
        <v>0.31035400854532963</v>
      </c>
      <c r="F9" s="5">
        <f>'[14]DCF Model'!$K$19</f>
        <v>0.41731667865266359</v>
      </c>
      <c r="G9" s="5">
        <f>'[14]DCF Model'!$E$3</f>
        <v>0.46972860125260962</v>
      </c>
      <c r="H9" s="5">
        <f>'[14]DCF Model'!$E$4</f>
        <v>8.623313460935049E-2</v>
      </c>
      <c r="I9" s="5">
        <f>'[14]DCF Model'!$E$5</f>
        <v>9.9077502353310323E-2</v>
      </c>
      <c r="J9" s="5">
        <f>'[14]DCF Model'!$E$6</f>
        <v>9.1999999999999998E-2</v>
      </c>
      <c r="K9" s="7">
        <f>'[14]DCF Model'!$C$3</f>
        <v>3.4651362574521491</v>
      </c>
      <c r="L9" s="7">
        <f>'[14]DCF Model'!$C$4</f>
        <v>40.183350322932775</v>
      </c>
      <c r="M9" s="8">
        <f>'[14]DCF Model'!$C$5</f>
        <v>2.859267139646629E-2</v>
      </c>
      <c r="N9" s="9">
        <f>'[14]DCF Model'!$C$6</f>
        <v>9.8392636008117016E-3</v>
      </c>
      <c r="O9" s="10" cm="1">
        <f t="array" aca="1" ref="O9" ca="1">_FV(A9,"Market cap",TRUE)</f>
        <v>2208677850500</v>
      </c>
      <c r="P9" s="5">
        <f>AVERAGE(C9,D9,E9,F9,G9,H9,I9,J9)</f>
        <v>0.16557263371251291</v>
      </c>
      <c r="Q9" s="14" t="str" cm="1">
        <f t="array" aca="1" ref="Q9" ca="1">_FV(A9,"Industry")</f>
        <v>Diversified Retail</v>
      </c>
      <c r="R9" s="16">
        <v>45688</v>
      </c>
    </row>
    <row r="10" spans="1:18" ht="34" customHeight="1" x14ac:dyDescent="0.2">
      <c r="A10" s="11" t="e" vm="60">
        <v>#VALUE!</v>
      </c>
      <c r="B10" s="12" cm="1">
        <f t="array" aca="1" ref="B10" ca="1">_FV(A10,"Price",TRUE)</f>
        <v>1329.39</v>
      </c>
      <c r="C10" s="5">
        <f>'[62]DCF Model'!$K$6</f>
        <v>-0.56850386152558241</v>
      </c>
      <c r="D10" s="5">
        <f>'[62]DCF Model'!$K$11</f>
        <v>9.0350322004959654E-2</v>
      </c>
      <c r="E10" s="5">
        <f>'[62]DCF Model'!$K$16</f>
        <v>0.15523094255660963</v>
      </c>
      <c r="F10" s="5">
        <f>'[62]DCF Model'!$K$19</f>
        <v>9.579102538191625E-2</v>
      </c>
      <c r="G10" s="5">
        <f>'[62]DCF Model'!$E$3</f>
        <v>0.5834472285497343</v>
      </c>
      <c r="H10" s="5">
        <f>'[62]DCF Model'!$E$4</f>
        <v>0.24369323915237134</v>
      </c>
      <c r="I10" s="5">
        <f>'[62]DCF Model'!$E$5</f>
        <v>0.36919778002018161</v>
      </c>
      <c r="J10" s="5">
        <f>'[62]DCF Model'!$E$6</f>
        <v>7.2999999999999995E-2</v>
      </c>
      <c r="K10" s="7">
        <f>'[62]DCF Model'!$C$3</f>
        <v>9.4089203773965693</v>
      </c>
      <c r="L10" s="7">
        <f>'[62]DCF Model'!$C$4</f>
        <v>38.609689830227744</v>
      </c>
      <c r="M10" s="8">
        <f>'[62]DCF Model'!$C$5</f>
        <v>3.9239122578518193E-2</v>
      </c>
      <c r="N10" s="9">
        <f>'[62]DCF Model'!$C$6</f>
        <v>6.0934848416180536E-3</v>
      </c>
      <c r="O10" s="10" cm="1">
        <f t="array" aca="1" ref="O10" ca="1">_FV(A10,"Market cap",TRUE)</f>
        <v>74593920752</v>
      </c>
      <c r="P10" s="5">
        <f>AVERAGE(C10,D10,E10,F10,G10,H10,I10,J10)</f>
        <v>0.13027583451752378</v>
      </c>
      <c r="Q10" s="14" t="str" cm="1">
        <f t="array" aca="1" ref="Q10" ca="1">_FV(A10,"Industry")</f>
        <v>Aerospace &amp; Defense</v>
      </c>
      <c r="R10" s="16">
        <v>45604</v>
      </c>
    </row>
    <row r="11" spans="1:18" ht="34" customHeight="1" x14ac:dyDescent="0.2">
      <c r="A11" s="11"/>
      <c r="B11" s="12"/>
      <c r="J11" s="6"/>
      <c r="M11" s="8"/>
      <c r="O11" s="10"/>
      <c r="P11" s="6"/>
      <c r="Q11" s="14"/>
      <c r="R11" s="16"/>
    </row>
    <row r="12" spans="1:18" ht="34" customHeight="1" x14ac:dyDescent="0.2">
      <c r="A12" s="11"/>
      <c r="B12" s="12"/>
      <c r="J12" s="6"/>
      <c r="M12" s="8"/>
      <c r="O12" s="10"/>
      <c r="P12" s="6"/>
      <c r="R12" s="16"/>
    </row>
    <row r="13" spans="1:18" ht="34" customHeight="1" x14ac:dyDescent="0.2">
      <c r="A13" s="11"/>
      <c r="B13" s="12"/>
      <c r="J13" s="6"/>
      <c r="M13" s="8"/>
      <c r="O13" s="10"/>
      <c r="P13" s="6"/>
      <c r="R13" s="16"/>
    </row>
    <row r="14" spans="1:18" ht="34" customHeight="1" x14ac:dyDescent="0.2">
      <c r="A14" s="11"/>
      <c r="B14" s="12"/>
      <c r="J14" s="6"/>
      <c r="M14" s="8"/>
      <c r="O14" s="10"/>
      <c r="P14" s="6"/>
      <c r="R14" s="16"/>
    </row>
    <row r="15" spans="1:18" ht="34" customHeight="1" x14ac:dyDescent="0.2">
      <c r="A15" s="11"/>
      <c r="B15" s="12"/>
      <c r="J15" s="6"/>
      <c r="M15" s="8"/>
      <c r="O15" s="10"/>
      <c r="P15" s="6"/>
    </row>
    <row r="16" spans="1:18"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sheetData>
  <autoFilter ref="A1:R30" xr:uid="{7B785E59-B8F9-3F4C-AC55-5C72C8FD888C}">
    <sortState xmlns:xlrd2="http://schemas.microsoft.com/office/spreadsheetml/2017/richdata2" ref="A2:R30">
      <sortCondition descending="1" ref="P1:P30"/>
    </sortState>
  </autoFilter>
  <conditionalFormatting sqref="C9:J9">
    <cfRule type="colorScale" priority="883">
      <colorScale>
        <cfvo type="min"/>
        <cfvo type="percentile" val="50"/>
        <cfvo type="max"/>
        <color rgb="FFF8696B"/>
        <color rgb="FFFCFCFF"/>
        <color rgb="FF63BE7B"/>
      </colorScale>
    </cfRule>
  </conditionalFormatting>
  <conditionalFormatting sqref="C9:J9">
    <cfRule type="colorScale" priority="877">
      <colorScale>
        <cfvo type="min"/>
        <cfvo type="percentile" val="50"/>
        <cfvo type="max"/>
        <color rgb="FFF8696B"/>
        <color rgb="FFFCFCFF"/>
        <color rgb="FF63BE7B"/>
      </colorScale>
    </cfRule>
  </conditionalFormatting>
  <conditionalFormatting sqref="C9:J9">
    <cfRule type="colorScale" priority="871">
      <colorScale>
        <cfvo type="min"/>
        <cfvo type="percentile" val="50"/>
        <cfvo type="max"/>
        <color rgb="FFF8696B"/>
        <color rgb="FFFCFCFF"/>
        <color rgb="FF63BE7B"/>
      </colorScale>
    </cfRule>
  </conditionalFormatting>
  <conditionalFormatting sqref="C9:J9">
    <cfRule type="colorScale" priority="865">
      <colorScale>
        <cfvo type="min"/>
        <cfvo type="percentile" val="50"/>
        <cfvo type="max"/>
        <color rgb="FFF8696B"/>
        <color rgb="FFFCFCFF"/>
        <color rgb="FF63BE7B"/>
      </colorScale>
    </cfRule>
  </conditionalFormatting>
  <conditionalFormatting sqref="C9:J9">
    <cfRule type="colorScale" priority="859">
      <colorScale>
        <cfvo type="min"/>
        <cfvo type="percentile" val="50"/>
        <cfvo type="max"/>
        <color rgb="FFF8696B"/>
        <color rgb="FFFCFCFF"/>
        <color rgb="FF63BE7B"/>
      </colorScale>
    </cfRule>
  </conditionalFormatting>
  <conditionalFormatting sqref="C9:J9">
    <cfRule type="colorScale" priority="846">
      <colorScale>
        <cfvo type="min"/>
        <cfvo type="percentile" val="50"/>
        <cfvo type="max"/>
        <color rgb="FFF8696B"/>
        <color rgb="FFFCFCFF"/>
        <color rgb="FF63BE7B"/>
      </colorScale>
    </cfRule>
  </conditionalFormatting>
  <conditionalFormatting sqref="C9:J9">
    <cfRule type="colorScale" priority="850">
      <colorScale>
        <cfvo type="min"/>
        <cfvo type="percentile" val="50"/>
        <cfvo type="max"/>
        <color rgb="FFF8696B"/>
        <color rgb="FFFCFCFF"/>
        <color rgb="FF63BE7B"/>
      </colorScale>
    </cfRule>
    <cfRule type="colorScale" priority="854">
      <colorScale>
        <cfvo type="min"/>
        <cfvo type="percentile" val="50"/>
        <cfvo type="max"/>
        <color rgb="FFF8696B"/>
        <color rgb="FFFCFCFF"/>
        <color rgb="FF63BE7B"/>
      </colorScale>
    </cfRule>
    <cfRule type="colorScale" priority="858">
      <colorScale>
        <cfvo type="min"/>
        <cfvo type="percentile" val="50"/>
        <cfvo type="max"/>
        <color rgb="FFF8696B"/>
        <color rgb="FFFCFCFF"/>
        <color rgb="FF63BE7B"/>
      </colorScale>
    </cfRule>
  </conditionalFormatting>
  <conditionalFormatting sqref="K9">
    <cfRule type="colorScale" priority="884">
      <colorScale>
        <cfvo type="min"/>
        <cfvo type="percentile" val="50"/>
        <cfvo type="max"/>
        <color rgb="FF63BE7B"/>
        <color rgb="FFFCFCFF"/>
        <color rgb="FFF8696B"/>
      </colorScale>
    </cfRule>
  </conditionalFormatting>
  <conditionalFormatting sqref="K9">
    <cfRule type="colorScale" priority="878">
      <colorScale>
        <cfvo type="min"/>
        <cfvo type="percentile" val="50"/>
        <cfvo type="max"/>
        <color rgb="FF63BE7B"/>
        <color rgb="FFFCFCFF"/>
        <color rgb="FFF8696B"/>
      </colorScale>
    </cfRule>
  </conditionalFormatting>
  <conditionalFormatting sqref="K9">
    <cfRule type="colorScale" priority="872">
      <colorScale>
        <cfvo type="min"/>
        <cfvo type="percentile" val="50"/>
        <cfvo type="max"/>
        <color rgb="FF63BE7B"/>
        <color rgb="FFFCFCFF"/>
        <color rgb="FFF8696B"/>
      </colorScale>
    </cfRule>
  </conditionalFormatting>
  <conditionalFormatting sqref="K9">
    <cfRule type="colorScale" priority="866">
      <colorScale>
        <cfvo type="min"/>
        <cfvo type="percentile" val="50"/>
        <cfvo type="max"/>
        <color rgb="FF63BE7B"/>
        <color rgb="FFFCFCFF"/>
        <color rgb="FFF8696B"/>
      </colorScale>
    </cfRule>
  </conditionalFormatting>
  <conditionalFormatting sqref="K9">
    <cfRule type="colorScale" priority="860">
      <colorScale>
        <cfvo type="min"/>
        <cfvo type="percentile" val="50"/>
        <cfvo type="max"/>
        <color rgb="FF63BE7B"/>
        <color rgb="FFFCFCFF"/>
        <color rgb="FFF8696B"/>
      </colorScale>
    </cfRule>
  </conditionalFormatting>
  <conditionalFormatting sqref="K9">
    <cfRule type="colorScale" priority="808">
      <colorScale>
        <cfvo type="min"/>
        <cfvo type="percentile" val="50"/>
        <cfvo type="max"/>
        <color rgb="FF63BE7B"/>
        <color rgb="FFFCFCFF"/>
        <color rgb="FFF8696B"/>
      </colorScale>
    </cfRule>
  </conditionalFormatting>
  <conditionalFormatting sqref="K9:L9">
    <cfRule type="colorScale" priority="849">
      <colorScale>
        <cfvo type="min"/>
        <cfvo type="percentile" val="50"/>
        <cfvo type="max"/>
        <color rgb="FF63BE7B"/>
        <color rgb="FFFCFCFF"/>
        <color rgb="FFF8696B"/>
      </colorScale>
    </cfRule>
    <cfRule type="colorScale" priority="853">
      <colorScale>
        <cfvo type="min"/>
        <cfvo type="percentile" val="50"/>
        <cfvo type="max"/>
        <color rgb="FF63BE7B"/>
        <color rgb="FFFCFCFF"/>
        <color rgb="FFF8696B"/>
      </colorScale>
    </cfRule>
    <cfRule type="colorScale" priority="857">
      <colorScale>
        <cfvo type="min"/>
        <cfvo type="percentile" val="50"/>
        <cfvo type="max"/>
        <color rgb="FF63BE7B"/>
        <color rgb="FFFCFCFF"/>
        <color rgb="FFF8696B"/>
      </colorScale>
    </cfRule>
  </conditionalFormatting>
  <conditionalFormatting sqref="L9">
    <cfRule type="colorScale" priority="885">
      <colorScale>
        <cfvo type="min"/>
        <cfvo type="percentile" val="50"/>
        <cfvo type="max"/>
        <color rgb="FF63BE7B"/>
        <color rgb="FFFCFCFF"/>
        <color rgb="FFF8696B"/>
      </colorScale>
    </cfRule>
  </conditionalFormatting>
  <conditionalFormatting sqref="L9">
    <cfRule type="colorScale" priority="879">
      <colorScale>
        <cfvo type="min"/>
        <cfvo type="percentile" val="50"/>
        <cfvo type="max"/>
        <color rgb="FF63BE7B"/>
        <color rgb="FFFCFCFF"/>
        <color rgb="FFF8696B"/>
      </colorScale>
    </cfRule>
  </conditionalFormatting>
  <conditionalFormatting sqref="L9">
    <cfRule type="colorScale" priority="873">
      <colorScale>
        <cfvo type="min"/>
        <cfvo type="percentile" val="50"/>
        <cfvo type="max"/>
        <color rgb="FF63BE7B"/>
        <color rgb="FFFCFCFF"/>
        <color rgb="FFF8696B"/>
      </colorScale>
    </cfRule>
  </conditionalFormatting>
  <conditionalFormatting sqref="L9">
    <cfRule type="colorScale" priority="867">
      <colorScale>
        <cfvo type="min"/>
        <cfvo type="percentile" val="50"/>
        <cfvo type="max"/>
        <color rgb="FF63BE7B"/>
        <color rgb="FFFCFCFF"/>
        <color rgb="FFF8696B"/>
      </colorScale>
    </cfRule>
  </conditionalFormatting>
  <conditionalFormatting sqref="L9">
    <cfRule type="colorScale" priority="861">
      <colorScale>
        <cfvo type="min"/>
        <cfvo type="percentile" val="50"/>
        <cfvo type="max"/>
        <color rgb="FF63BE7B"/>
        <color rgb="FFFCFCFF"/>
        <color rgb="FFF8696B"/>
      </colorScale>
    </cfRule>
  </conditionalFormatting>
  <conditionalFormatting sqref="L9">
    <cfRule type="colorScale" priority="807">
      <colorScale>
        <cfvo type="min"/>
        <cfvo type="percentile" val="50"/>
        <cfvo type="max"/>
        <color rgb="FF63BE7B"/>
        <color rgb="FFFCFCFF"/>
        <color rgb="FFF8696B"/>
      </colorScale>
    </cfRule>
  </conditionalFormatting>
  <conditionalFormatting sqref="M9">
    <cfRule type="colorScale" priority="886">
      <colorScale>
        <cfvo type="min"/>
        <cfvo type="percentile" val="50"/>
        <cfvo type="max"/>
        <color rgb="FFF8696B"/>
        <color rgb="FFFCFCFF"/>
        <color rgb="FF63BE7B"/>
      </colorScale>
    </cfRule>
  </conditionalFormatting>
  <conditionalFormatting sqref="M9">
    <cfRule type="colorScale" priority="880">
      <colorScale>
        <cfvo type="min"/>
        <cfvo type="percentile" val="50"/>
        <cfvo type="max"/>
        <color rgb="FFF8696B"/>
        <color rgb="FFFCFCFF"/>
        <color rgb="FF63BE7B"/>
      </colorScale>
    </cfRule>
  </conditionalFormatting>
  <conditionalFormatting sqref="M9">
    <cfRule type="colorScale" priority="874">
      <colorScale>
        <cfvo type="min"/>
        <cfvo type="percentile" val="50"/>
        <cfvo type="max"/>
        <color rgb="FFF8696B"/>
        <color rgb="FFFCFCFF"/>
        <color rgb="FF63BE7B"/>
      </colorScale>
    </cfRule>
  </conditionalFormatting>
  <conditionalFormatting sqref="M9">
    <cfRule type="colorScale" priority="868">
      <colorScale>
        <cfvo type="min"/>
        <cfvo type="percentile" val="50"/>
        <cfvo type="max"/>
        <color rgb="FFF8696B"/>
        <color rgb="FFFCFCFF"/>
        <color rgb="FF63BE7B"/>
      </colorScale>
    </cfRule>
  </conditionalFormatting>
  <conditionalFormatting sqref="M9">
    <cfRule type="colorScale" priority="862">
      <colorScale>
        <cfvo type="min"/>
        <cfvo type="percentile" val="50"/>
        <cfvo type="max"/>
        <color rgb="FFF8696B"/>
        <color rgb="FFFCFCFF"/>
        <color rgb="FF63BE7B"/>
      </colorScale>
    </cfRule>
  </conditionalFormatting>
  <conditionalFormatting sqref="M9">
    <cfRule type="colorScale" priority="806">
      <colorScale>
        <cfvo type="min"/>
        <cfvo type="percentile" val="50"/>
        <cfvo type="max"/>
        <color rgb="FFF8696B"/>
        <color rgb="FFFCFCFF"/>
        <color rgb="FF63BE7B"/>
      </colorScale>
    </cfRule>
  </conditionalFormatting>
  <conditionalFormatting sqref="M9">
    <cfRule type="colorScale" priority="848">
      <colorScale>
        <cfvo type="min"/>
        <cfvo type="percentile" val="50"/>
        <cfvo type="max"/>
        <color rgb="FFF8696B"/>
        <color rgb="FFFCFCFF"/>
        <color rgb="FF63BE7B"/>
      </colorScale>
    </cfRule>
    <cfRule type="colorScale" priority="852">
      <colorScale>
        <cfvo type="min"/>
        <cfvo type="percentile" val="50"/>
        <cfvo type="max"/>
        <color rgb="FFF8696B"/>
        <color rgb="FFFCFCFF"/>
        <color rgb="FF63BE7B"/>
      </colorScale>
    </cfRule>
    <cfRule type="colorScale" priority="856">
      <colorScale>
        <cfvo type="min"/>
        <cfvo type="percentile" val="50"/>
        <cfvo type="max"/>
        <color rgb="FFF8696B"/>
        <color rgb="FFFCFCFF"/>
        <color rgb="FF63BE7B"/>
      </colorScale>
    </cfRule>
  </conditionalFormatting>
  <conditionalFormatting sqref="N9">
    <cfRule type="colorScale" priority="887">
      <colorScale>
        <cfvo type="min"/>
        <cfvo type="percentile" val="50"/>
        <cfvo type="max"/>
        <color rgb="FF63BE7B"/>
        <color rgb="FFFCFCFF"/>
        <color rgb="FFF8696B"/>
      </colorScale>
    </cfRule>
  </conditionalFormatting>
  <conditionalFormatting sqref="N9">
    <cfRule type="colorScale" priority="881">
      <colorScale>
        <cfvo type="min"/>
        <cfvo type="percentile" val="50"/>
        <cfvo type="max"/>
        <color rgb="FF63BE7B"/>
        <color rgb="FFFCFCFF"/>
        <color rgb="FFF8696B"/>
      </colorScale>
    </cfRule>
  </conditionalFormatting>
  <conditionalFormatting sqref="N9">
    <cfRule type="colorScale" priority="875">
      <colorScale>
        <cfvo type="min"/>
        <cfvo type="percentile" val="50"/>
        <cfvo type="max"/>
        <color rgb="FF63BE7B"/>
        <color rgb="FFFCFCFF"/>
        <color rgb="FFF8696B"/>
      </colorScale>
    </cfRule>
  </conditionalFormatting>
  <conditionalFormatting sqref="N9">
    <cfRule type="colorScale" priority="869">
      <colorScale>
        <cfvo type="min"/>
        <cfvo type="percentile" val="50"/>
        <cfvo type="max"/>
        <color rgb="FF63BE7B"/>
        <color rgb="FFFCFCFF"/>
        <color rgb="FFF8696B"/>
      </colorScale>
    </cfRule>
  </conditionalFormatting>
  <conditionalFormatting sqref="N9">
    <cfRule type="colorScale" priority="863">
      <colorScale>
        <cfvo type="min"/>
        <cfvo type="percentile" val="50"/>
        <cfvo type="max"/>
        <color rgb="FF63BE7B"/>
        <color rgb="FFFCFCFF"/>
        <color rgb="FFF8696B"/>
      </colorScale>
    </cfRule>
  </conditionalFormatting>
  <conditionalFormatting sqref="N9">
    <cfRule type="colorScale" priority="805">
      <colorScale>
        <cfvo type="min"/>
        <cfvo type="percentile" val="50"/>
        <cfvo type="max"/>
        <color rgb="FF63BE7B"/>
        <color rgb="FFFCFCFF"/>
        <color rgb="FFF8696B"/>
      </colorScale>
    </cfRule>
  </conditionalFormatting>
  <conditionalFormatting sqref="N9">
    <cfRule type="colorScale" priority="847">
      <colorScale>
        <cfvo type="min"/>
        <cfvo type="percentile" val="50"/>
        <cfvo type="max"/>
        <color rgb="FF63BE7B"/>
        <color rgb="FFFCFCFF"/>
        <color rgb="FFF8696B"/>
      </colorScale>
    </cfRule>
    <cfRule type="colorScale" priority="851">
      <colorScale>
        <cfvo type="min"/>
        <cfvo type="percentile" val="50"/>
        <cfvo type="max"/>
        <color rgb="FF63BE7B"/>
        <color rgb="FFFCFCFF"/>
        <color rgb="FFF8696B"/>
      </colorScale>
    </cfRule>
    <cfRule type="colorScale" priority="855">
      <colorScale>
        <cfvo type="min"/>
        <cfvo type="percentile" val="50"/>
        <cfvo type="max"/>
        <color rgb="FF63BE7B"/>
        <color rgb="FFFCFCFF"/>
        <color rgb="FFF8696B"/>
      </colorScale>
    </cfRule>
  </conditionalFormatting>
  <conditionalFormatting sqref="C10:J10">
    <cfRule type="colorScale" priority="797">
      <colorScale>
        <cfvo type="min"/>
        <cfvo type="percentile" val="50"/>
        <cfvo type="max"/>
        <color rgb="FFF8696B"/>
        <color rgb="FFFCFCFF"/>
        <color rgb="FF63BE7B"/>
      </colorScale>
    </cfRule>
  </conditionalFormatting>
  <conditionalFormatting sqref="C10:J10">
    <cfRule type="colorScale" priority="790">
      <colorScale>
        <cfvo type="min"/>
        <cfvo type="percentile" val="50"/>
        <cfvo type="max"/>
        <color rgb="FFF8696B"/>
        <color rgb="FFFCFCFF"/>
        <color rgb="FF63BE7B"/>
      </colorScale>
    </cfRule>
  </conditionalFormatting>
  <conditionalFormatting sqref="C10:J10">
    <cfRule type="colorScale" priority="785">
      <colorScale>
        <cfvo type="min"/>
        <cfvo type="percentile" val="50"/>
        <cfvo type="max"/>
        <color rgb="FFF8696B"/>
        <color rgb="FFFCFCFF"/>
        <color rgb="FF63BE7B"/>
      </colorScale>
    </cfRule>
  </conditionalFormatting>
  <conditionalFormatting sqref="C10:J10">
    <cfRule type="colorScale" priority="780">
      <colorScale>
        <cfvo type="min"/>
        <cfvo type="percentile" val="50"/>
        <cfvo type="max"/>
        <color rgb="FFF8696B"/>
        <color rgb="FFFCFCFF"/>
        <color rgb="FF63BE7B"/>
      </colorScale>
    </cfRule>
  </conditionalFormatting>
  <conditionalFormatting sqref="C10:J10">
    <cfRule type="colorScale" priority="774">
      <colorScale>
        <cfvo type="min"/>
        <cfvo type="percentile" val="50"/>
        <cfvo type="max"/>
        <color rgb="FFF8696B"/>
        <color rgb="FFFCFCFF"/>
        <color rgb="FF63BE7B"/>
      </colorScale>
    </cfRule>
  </conditionalFormatting>
  <conditionalFormatting sqref="C10:J10">
    <cfRule type="colorScale" priority="769">
      <colorScale>
        <cfvo type="min"/>
        <cfvo type="percentile" val="50"/>
        <cfvo type="max"/>
        <color rgb="FFF8696B"/>
        <color rgb="FFFCFCFF"/>
        <color rgb="FF63BE7B"/>
      </colorScale>
    </cfRule>
  </conditionalFormatting>
  <conditionalFormatting sqref="C10:J10">
    <cfRule type="colorScale" priority="791">
      <colorScale>
        <cfvo type="min"/>
        <cfvo type="percentile" val="50"/>
        <cfvo type="max"/>
        <color rgb="FFF8696B"/>
        <color rgb="FFFCFCFF"/>
        <color rgb="FF63BE7B"/>
      </colorScale>
    </cfRule>
  </conditionalFormatting>
  <conditionalFormatting sqref="K10">
    <cfRule type="colorScale" priority="792">
      <colorScale>
        <cfvo type="min"/>
        <cfvo type="percentile" val="50"/>
        <cfvo type="max"/>
        <color rgb="FF63BE7B"/>
        <color rgb="FFFCFCFF"/>
        <color rgb="FFF8696B"/>
      </colorScale>
    </cfRule>
  </conditionalFormatting>
  <conditionalFormatting sqref="K10">
    <cfRule type="colorScale" priority="798">
      <colorScale>
        <cfvo type="min"/>
        <cfvo type="percentile" val="50"/>
        <cfvo type="max"/>
        <color rgb="FF63BE7B"/>
        <color rgb="FFFCFCFF"/>
        <color rgb="FFF8696B"/>
      </colorScale>
    </cfRule>
  </conditionalFormatting>
  <conditionalFormatting sqref="K10">
    <cfRule type="colorScale" priority="789">
      <colorScale>
        <cfvo type="min"/>
        <cfvo type="percentile" val="50"/>
        <cfvo type="max"/>
        <color rgb="FF63BE7B"/>
        <color rgb="FFFCFCFF"/>
        <color rgb="FFF8696B"/>
      </colorScale>
    </cfRule>
  </conditionalFormatting>
  <conditionalFormatting sqref="K10">
    <cfRule type="colorScale" priority="784">
      <colorScale>
        <cfvo type="min"/>
        <cfvo type="percentile" val="50"/>
        <cfvo type="max"/>
        <color rgb="FF63BE7B"/>
        <color rgb="FFFCFCFF"/>
        <color rgb="FFF8696B"/>
      </colorScale>
    </cfRule>
  </conditionalFormatting>
  <conditionalFormatting sqref="K10">
    <cfRule type="colorScale" priority="779">
      <colorScale>
        <cfvo type="min"/>
        <cfvo type="percentile" val="50"/>
        <cfvo type="max"/>
        <color rgb="FF63BE7B"/>
        <color rgb="FFFCFCFF"/>
        <color rgb="FFF8696B"/>
      </colorScale>
    </cfRule>
  </conditionalFormatting>
  <conditionalFormatting sqref="K10">
    <cfRule type="colorScale" priority="773">
      <colorScale>
        <cfvo type="min"/>
        <cfvo type="percentile" val="50"/>
        <cfvo type="max"/>
        <color rgb="FF63BE7B"/>
        <color rgb="FFFCFCFF"/>
        <color rgb="FFF8696B"/>
      </colorScale>
    </cfRule>
  </conditionalFormatting>
  <conditionalFormatting sqref="K10">
    <cfRule type="colorScale" priority="726">
      <colorScale>
        <cfvo type="min"/>
        <cfvo type="percentile" val="50"/>
        <cfvo type="max"/>
        <color rgb="FF63BE7B"/>
        <color rgb="FFFCFCFF"/>
        <color rgb="FFF8696B"/>
      </colorScale>
    </cfRule>
  </conditionalFormatting>
  <conditionalFormatting sqref="L10">
    <cfRule type="colorScale" priority="793">
      <colorScale>
        <cfvo type="min"/>
        <cfvo type="percentile" val="50"/>
        <cfvo type="max"/>
        <color rgb="FF63BE7B"/>
        <color rgb="FFFCFCFF"/>
        <color rgb="FFF8696B"/>
      </colorScale>
    </cfRule>
  </conditionalFormatting>
  <conditionalFormatting sqref="L10">
    <cfRule type="colorScale" priority="799">
      <colorScale>
        <cfvo type="min"/>
        <cfvo type="percentile" val="50"/>
        <cfvo type="max"/>
        <color rgb="FF63BE7B"/>
        <color rgb="FFFCFCFF"/>
        <color rgb="FFF8696B"/>
      </colorScale>
    </cfRule>
  </conditionalFormatting>
  <conditionalFormatting sqref="L10">
    <cfRule type="colorScale" priority="788">
      <colorScale>
        <cfvo type="min"/>
        <cfvo type="percentile" val="50"/>
        <cfvo type="max"/>
        <color rgb="FF63BE7B"/>
        <color rgb="FFFCFCFF"/>
        <color rgb="FFF8696B"/>
      </colorScale>
    </cfRule>
  </conditionalFormatting>
  <conditionalFormatting sqref="L10">
    <cfRule type="colorScale" priority="783">
      <colorScale>
        <cfvo type="min"/>
        <cfvo type="percentile" val="50"/>
        <cfvo type="max"/>
        <color rgb="FF63BE7B"/>
        <color rgb="FFFCFCFF"/>
        <color rgb="FFF8696B"/>
      </colorScale>
    </cfRule>
  </conditionalFormatting>
  <conditionalFormatting sqref="L10">
    <cfRule type="colorScale" priority="778">
      <colorScale>
        <cfvo type="min"/>
        <cfvo type="percentile" val="50"/>
        <cfvo type="max"/>
        <color rgb="FF63BE7B"/>
        <color rgb="FFFCFCFF"/>
        <color rgb="FFF8696B"/>
      </colorScale>
    </cfRule>
  </conditionalFormatting>
  <conditionalFormatting sqref="L10">
    <cfRule type="colorScale" priority="772">
      <colorScale>
        <cfvo type="min"/>
        <cfvo type="percentile" val="50"/>
        <cfvo type="max"/>
        <color rgb="FF63BE7B"/>
        <color rgb="FFFCFCFF"/>
        <color rgb="FFF8696B"/>
      </colorScale>
    </cfRule>
  </conditionalFormatting>
  <conditionalFormatting sqref="L10">
    <cfRule type="colorScale" priority="725">
      <colorScale>
        <cfvo type="min"/>
        <cfvo type="percentile" val="50"/>
        <cfvo type="max"/>
        <color rgb="FF63BE7B"/>
        <color rgb="FFFCFCFF"/>
        <color rgb="FFF8696B"/>
      </colorScale>
    </cfRule>
  </conditionalFormatting>
  <conditionalFormatting sqref="M10">
    <cfRule type="colorScale" priority="794">
      <colorScale>
        <cfvo type="min"/>
        <cfvo type="percentile" val="50"/>
        <cfvo type="max"/>
        <color rgb="FFF8696B"/>
        <color rgb="FFFCFCFF"/>
        <color rgb="FF63BE7B"/>
      </colorScale>
    </cfRule>
  </conditionalFormatting>
  <conditionalFormatting sqref="M10">
    <cfRule type="colorScale" priority="800">
      <colorScale>
        <cfvo type="min"/>
        <cfvo type="percentile" val="50"/>
        <cfvo type="max"/>
        <color rgb="FFF8696B"/>
        <color rgb="FFFCFCFF"/>
        <color rgb="FF63BE7B"/>
      </colorScale>
    </cfRule>
  </conditionalFormatting>
  <conditionalFormatting sqref="M10">
    <cfRule type="colorScale" priority="787">
      <colorScale>
        <cfvo type="min"/>
        <cfvo type="percentile" val="50"/>
        <cfvo type="max"/>
        <color rgb="FFF8696B"/>
        <color rgb="FFFCFCFF"/>
        <color rgb="FF63BE7B"/>
      </colorScale>
    </cfRule>
  </conditionalFormatting>
  <conditionalFormatting sqref="M10">
    <cfRule type="colorScale" priority="782">
      <colorScale>
        <cfvo type="min"/>
        <cfvo type="percentile" val="50"/>
        <cfvo type="max"/>
        <color rgb="FFF8696B"/>
        <color rgb="FFFCFCFF"/>
        <color rgb="FF63BE7B"/>
      </colorScale>
    </cfRule>
  </conditionalFormatting>
  <conditionalFormatting sqref="M10">
    <cfRule type="colorScale" priority="777">
      <colorScale>
        <cfvo type="min"/>
        <cfvo type="percentile" val="50"/>
        <cfvo type="max"/>
        <color rgb="FFF8696B"/>
        <color rgb="FFFCFCFF"/>
        <color rgb="FF63BE7B"/>
      </colorScale>
    </cfRule>
  </conditionalFormatting>
  <conditionalFormatting sqref="M10">
    <cfRule type="colorScale" priority="771">
      <colorScale>
        <cfvo type="min"/>
        <cfvo type="percentile" val="50"/>
        <cfvo type="max"/>
        <color rgb="FFF8696B"/>
        <color rgb="FFFCFCFF"/>
        <color rgb="FF63BE7B"/>
      </colorScale>
    </cfRule>
  </conditionalFormatting>
  <conditionalFormatting sqref="M10">
    <cfRule type="colorScale" priority="724">
      <colorScale>
        <cfvo type="min"/>
        <cfvo type="percentile" val="50"/>
        <cfvo type="max"/>
        <color rgb="FFF8696B"/>
        <color rgb="FFFCFCFF"/>
        <color rgb="FF63BE7B"/>
      </colorScale>
    </cfRule>
  </conditionalFormatting>
  <conditionalFormatting sqref="N10">
    <cfRule type="colorScale" priority="795">
      <colorScale>
        <cfvo type="min"/>
        <cfvo type="percentile" val="50"/>
        <cfvo type="max"/>
        <color rgb="FF63BE7B"/>
        <color rgb="FFFCFCFF"/>
        <color rgb="FFF8696B"/>
      </colorScale>
    </cfRule>
  </conditionalFormatting>
  <conditionalFormatting sqref="N10">
    <cfRule type="colorScale" priority="801">
      <colorScale>
        <cfvo type="min"/>
        <cfvo type="percentile" val="50"/>
        <cfvo type="max"/>
        <color rgb="FF63BE7B"/>
        <color rgb="FFFCFCFF"/>
        <color rgb="FFF8696B"/>
      </colorScale>
    </cfRule>
  </conditionalFormatting>
  <conditionalFormatting sqref="N10">
    <cfRule type="colorScale" priority="786">
      <colorScale>
        <cfvo type="min"/>
        <cfvo type="percentile" val="50"/>
        <cfvo type="max"/>
        <color rgb="FF63BE7B"/>
        <color rgb="FFFCFCFF"/>
        <color rgb="FFF8696B"/>
      </colorScale>
    </cfRule>
  </conditionalFormatting>
  <conditionalFormatting sqref="N10">
    <cfRule type="colorScale" priority="781">
      <colorScale>
        <cfvo type="min"/>
        <cfvo type="percentile" val="50"/>
        <cfvo type="max"/>
        <color rgb="FF63BE7B"/>
        <color rgb="FFFCFCFF"/>
        <color rgb="FFF8696B"/>
      </colorScale>
    </cfRule>
  </conditionalFormatting>
  <conditionalFormatting sqref="N10">
    <cfRule type="colorScale" priority="776">
      <colorScale>
        <cfvo type="min"/>
        <cfvo type="percentile" val="50"/>
        <cfvo type="max"/>
        <color rgb="FF63BE7B"/>
        <color rgb="FFFCFCFF"/>
        <color rgb="FFF8696B"/>
      </colorScale>
    </cfRule>
  </conditionalFormatting>
  <conditionalFormatting sqref="N10">
    <cfRule type="colorScale" priority="770">
      <colorScale>
        <cfvo type="min"/>
        <cfvo type="percentile" val="50"/>
        <cfvo type="max"/>
        <color rgb="FF63BE7B"/>
        <color rgb="FFFCFCFF"/>
        <color rgb="FFF8696B"/>
      </colorScale>
    </cfRule>
  </conditionalFormatting>
  <conditionalFormatting sqref="N10">
    <cfRule type="colorScale" priority="723">
      <colorScale>
        <cfvo type="min"/>
        <cfvo type="percentile" val="50"/>
        <cfvo type="max"/>
        <color rgb="FF63BE7B"/>
        <color rgb="FFFCFCFF"/>
        <color rgb="FFF8696B"/>
      </colorScale>
    </cfRule>
  </conditionalFormatting>
  <conditionalFormatting sqref="C8:J8">
    <cfRule type="colorScale" priority="721">
      <colorScale>
        <cfvo type="min"/>
        <cfvo type="percentile" val="50"/>
        <cfvo type="max"/>
        <color rgb="FFF8696B"/>
        <color rgb="FFFCFCFF"/>
        <color rgb="FF63BE7B"/>
      </colorScale>
    </cfRule>
  </conditionalFormatting>
  <conditionalFormatting sqref="K8">
    <cfRule type="colorScale" priority="720">
      <colorScale>
        <cfvo type="min"/>
        <cfvo type="percentile" val="50"/>
        <cfvo type="max"/>
        <color rgb="FF63BE7B"/>
        <color rgb="FFFCFCFF"/>
        <color rgb="FFF8696B"/>
      </colorScale>
    </cfRule>
  </conditionalFormatting>
  <conditionalFormatting sqref="L8">
    <cfRule type="colorScale" priority="719">
      <colorScale>
        <cfvo type="min"/>
        <cfvo type="percentile" val="50"/>
        <cfvo type="max"/>
        <color rgb="FF63BE7B"/>
        <color rgb="FFFCFCFF"/>
        <color rgb="FFF8696B"/>
      </colorScale>
    </cfRule>
  </conditionalFormatting>
  <conditionalFormatting sqref="M8">
    <cfRule type="colorScale" priority="718">
      <colorScale>
        <cfvo type="min"/>
        <cfvo type="percentile" val="50"/>
        <cfvo type="max"/>
        <color rgb="FFF8696B"/>
        <color rgb="FFFCFCFF"/>
        <color rgb="FF63BE7B"/>
      </colorScale>
    </cfRule>
  </conditionalFormatting>
  <conditionalFormatting sqref="N8">
    <cfRule type="colorScale" priority="717">
      <colorScale>
        <cfvo type="min"/>
        <cfvo type="percentile" val="50"/>
        <cfvo type="max"/>
        <color rgb="FF63BE7B"/>
        <color rgb="FFFCFCFF"/>
        <color rgb="FFF8696B"/>
      </colorScale>
    </cfRule>
  </conditionalFormatting>
  <conditionalFormatting sqref="C8:J8">
    <cfRule type="colorScale" priority="716">
      <colorScale>
        <cfvo type="min"/>
        <cfvo type="percentile" val="50"/>
        <cfvo type="max"/>
        <color rgb="FFF8696B"/>
        <color rgb="FFFCFCFF"/>
        <color rgb="FF63BE7B"/>
      </colorScale>
    </cfRule>
  </conditionalFormatting>
  <conditionalFormatting sqref="K8">
    <cfRule type="colorScale" priority="699">
      <colorScale>
        <cfvo type="min"/>
        <cfvo type="percentile" val="50"/>
        <cfvo type="max"/>
        <color rgb="FF63BE7B"/>
        <color rgb="FFFCFCFF"/>
        <color rgb="FFF8696B"/>
      </colorScale>
    </cfRule>
  </conditionalFormatting>
  <conditionalFormatting sqref="L8">
    <cfRule type="colorScale" priority="698">
      <colorScale>
        <cfvo type="min"/>
        <cfvo type="percentile" val="50"/>
        <cfvo type="max"/>
        <color rgb="FF63BE7B"/>
        <color rgb="FFFCFCFF"/>
        <color rgb="FFF8696B"/>
      </colorScale>
    </cfRule>
  </conditionalFormatting>
  <conditionalFormatting sqref="M8">
    <cfRule type="colorScale" priority="697">
      <colorScale>
        <cfvo type="min"/>
        <cfvo type="percentile" val="50"/>
        <cfvo type="max"/>
        <color rgb="FFF8696B"/>
        <color rgb="FFFCFCFF"/>
        <color rgb="FF63BE7B"/>
      </colorScale>
    </cfRule>
  </conditionalFormatting>
  <conditionalFormatting sqref="N8">
    <cfRule type="colorScale" priority="696">
      <colorScale>
        <cfvo type="min"/>
        <cfvo type="percentile" val="50"/>
        <cfvo type="max"/>
        <color rgb="FF63BE7B"/>
        <color rgb="FFFCFCFF"/>
        <color rgb="FFF8696B"/>
      </colorScale>
    </cfRule>
  </conditionalFormatting>
  <conditionalFormatting sqref="C7:J7">
    <cfRule type="colorScale" priority="689">
      <colorScale>
        <cfvo type="min"/>
        <cfvo type="percentile" val="50"/>
        <cfvo type="max"/>
        <color rgb="FFF8696B"/>
        <color rgb="FFFCFCFF"/>
        <color rgb="FF63BE7B"/>
      </colorScale>
    </cfRule>
  </conditionalFormatting>
  <conditionalFormatting sqref="C7:J7">
    <cfRule type="colorScale" priority="683">
      <colorScale>
        <cfvo type="min"/>
        <cfvo type="percentile" val="50"/>
        <cfvo type="max"/>
        <color rgb="FFF8696B"/>
        <color rgb="FFFCFCFF"/>
        <color rgb="FF63BE7B"/>
      </colorScale>
    </cfRule>
  </conditionalFormatting>
  <conditionalFormatting sqref="C7:J7">
    <cfRule type="colorScale" priority="677">
      <colorScale>
        <cfvo type="min"/>
        <cfvo type="percentile" val="50"/>
        <cfvo type="max"/>
        <color rgb="FFF8696B"/>
        <color rgb="FFFCFCFF"/>
        <color rgb="FF63BE7B"/>
      </colorScale>
    </cfRule>
  </conditionalFormatting>
  <conditionalFormatting sqref="C7:J7">
    <cfRule type="colorScale" priority="671">
      <colorScale>
        <cfvo type="min"/>
        <cfvo type="percentile" val="50"/>
        <cfvo type="max"/>
        <color rgb="FFF8696B"/>
        <color rgb="FFFCFCFF"/>
        <color rgb="FF63BE7B"/>
      </colorScale>
    </cfRule>
  </conditionalFormatting>
  <conditionalFormatting sqref="C7:J7">
    <cfRule type="colorScale" priority="665">
      <colorScale>
        <cfvo type="min"/>
        <cfvo type="percentile" val="50"/>
        <cfvo type="max"/>
        <color rgb="FFF8696B"/>
        <color rgb="FFFCFCFF"/>
        <color rgb="FF63BE7B"/>
      </colorScale>
    </cfRule>
  </conditionalFormatting>
  <conditionalFormatting sqref="C7:J7">
    <cfRule type="colorScale" priority="625">
      <colorScale>
        <cfvo type="min"/>
        <cfvo type="percentile" val="50"/>
        <cfvo type="max"/>
        <color rgb="FFF8696B"/>
        <color rgb="FFFCFCFF"/>
        <color rgb="FF63BE7B"/>
      </colorScale>
    </cfRule>
  </conditionalFormatting>
  <conditionalFormatting sqref="C7:J7">
    <cfRule type="colorScale" priority="630">
      <colorScale>
        <cfvo type="min"/>
        <cfvo type="percentile" val="50"/>
        <cfvo type="max"/>
        <color rgb="FFF8696B"/>
        <color rgb="FFFCFCFF"/>
        <color rgb="FF63BE7B"/>
      </colorScale>
    </cfRule>
    <cfRule type="colorScale" priority="634">
      <colorScale>
        <cfvo type="min"/>
        <cfvo type="percentile" val="50"/>
        <cfvo type="max"/>
        <color rgb="FFF8696B"/>
        <color rgb="FFFCFCFF"/>
        <color rgb="FF63BE7B"/>
      </colorScale>
    </cfRule>
    <cfRule type="colorScale" priority="644">
      <colorScale>
        <cfvo type="min"/>
        <cfvo type="percentile" val="50"/>
        <cfvo type="max"/>
        <color rgb="FFF8696B"/>
        <color rgb="FFFCFCFF"/>
        <color rgb="FF63BE7B"/>
      </colorScale>
    </cfRule>
    <cfRule type="colorScale" priority="648">
      <colorScale>
        <cfvo type="min"/>
        <cfvo type="percentile" val="50"/>
        <cfvo type="max"/>
        <color rgb="FFF8696B"/>
        <color rgb="FFFCFCFF"/>
        <color rgb="FF63BE7B"/>
      </colorScale>
    </cfRule>
    <cfRule type="colorScale" priority="652">
      <colorScale>
        <cfvo type="min"/>
        <cfvo type="percentile" val="50"/>
        <cfvo type="max"/>
        <color rgb="FFF8696B"/>
        <color rgb="FFFCFCFF"/>
        <color rgb="FF63BE7B"/>
      </colorScale>
    </cfRule>
    <cfRule type="colorScale" priority="656">
      <colorScale>
        <cfvo type="min"/>
        <cfvo type="percentile" val="50"/>
        <cfvo type="max"/>
        <color rgb="FFF8696B"/>
        <color rgb="FFFCFCFF"/>
        <color rgb="FF63BE7B"/>
      </colorScale>
    </cfRule>
    <cfRule type="colorScale" priority="660">
      <colorScale>
        <cfvo type="min"/>
        <cfvo type="percentile" val="50"/>
        <cfvo type="max"/>
        <color rgb="FFF8696B"/>
        <color rgb="FFFCFCFF"/>
        <color rgb="FF63BE7B"/>
      </colorScale>
    </cfRule>
    <cfRule type="colorScale" priority="664">
      <colorScale>
        <cfvo type="min"/>
        <cfvo type="percentile" val="50"/>
        <cfvo type="max"/>
        <color rgb="FFF8696B"/>
        <color rgb="FFFCFCFF"/>
        <color rgb="FF63BE7B"/>
      </colorScale>
    </cfRule>
  </conditionalFormatting>
  <conditionalFormatting sqref="K7">
    <cfRule type="colorScale" priority="690">
      <colorScale>
        <cfvo type="min"/>
        <cfvo type="percentile" val="50"/>
        <cfvo type="max"/>
        <color rgb="FF63BE7B"/>
        <color rgb="FFFCFCFF"/>
        <color rgb="FFF8696B"/>
      </colorScale>
    </cfRule>
  </conditionalFormatting>
  <conditionalFormatting sqref="K7">
    <cfRule type="colorScale" priority="684">
      <colorScale>
        <cfvo type="min"/>
        <cfvo type="percentile" val="50"/>
        <cfvo type="max"/>
        <color rgb="FF63BE7B"/>
        <color rgb="FFFCFCFF"/>
        <color rgb="FFF8696B"/>
      </colorScale>
    </cfRule>
  </conditionalFormatting>
  <conditionalFormatting sqref="K7">
    <cfRule type="colorScale" priority="678">
      <colorScale>
        <cfvo type="min"/>
        <cfvo type="percentile" val="50"/>
        <cfvo type="max"/>
        <color rgb="FF63BE7B"/>
        <color rgb="FFFCFCFF"/>
        <color rgb="FFF8696B"/>
      </colorScale>
    </cfRule>
  </conditionalFormatting>
  <conditionalFormatting sqref="K7">
    <cfRule type="colorScale" priority="672">
      <colorScale>
        <cfvo type="min"/>
        <cfvo type="percentile" val="50"/>
        <cfvo type="max"/>
        <color rgb="FF63BE7B"/>
        <color rgb="FFFCFCFF"/>
        <color rgb="FFF8696B"/>
      </colorScale>
    </cfRule>
  </conditionalFormatting>
  <conditionalFormatting sqref="K7">
    <cfRule type="colorScale" priority="666">
      <colorScale>
        <cfvo type="min"/>
        <cfvo type="percentile" val="50"/>
        <cfvo type="max"/>
        <color rgb="FF63BE7B"/>
        <color rgb="FFFCFCFF"/>
        <color rgb="FFF8696B"/>
      </colorScale>
    </cfRule>
  </conditionalFormatting>
  <conditionalFormatting sqref="K7">
    <cfRule type="colorScale" priority="587">
      <colorScale>
        <cfvo type="min"/>
        <cfvo type="percentile" val="50"/>
        <cfvo type="max"/>
        <color rgb="FF63BE7B"/>
        <color rgb="FFFCFCFF"/>
        <color rgb="FFF8696B"/>
      </colorScale>
    </cfRule>
  </conditionalFormatting>
  <conditionalFormatting sqref="K7:L7">
    <cfRule type="colorScale" priority="629">
      <colorScale>
        <cfvo type="min"/>
        <cfvo type="percentile" val="50"/>
        <cfvo type="max"/>
        <color rgb="FF63BE7B"/>
        <color rgb="FFFCFCFF"/>
        <color rgb="FFF8696B"/>
      </colorScale>
    </cfRule>
    <cfRule type="colorScale" priority="633">
      <colorScale>
        <cfvo type="min"/>
        <cfvo type="percentile" val="50"/>
        <cfvo type="max"/>
        <color rgb="FF63BE7B"/>
        <color rgb="FFFCFCFF"/>
        <color rgb="FFF8696B"/>
      </colorScale>
    </cfRule>
    <cfRule type="colorScale" priority="635">
      <colorScale>
        <cfvo type="min"/>
        <cfvo type="percentile" val="50"/>
        <cfvo type="max"/>
        <color rgb="FF63BE7B"/>
        <color rgb="FFFCFCFF"/>
        <color rgb="FFF8696B"/>
      </colorScale>
    </cfRule>
    <cfRule type="colorScale" priority="647">
      <colorScale>
        <cfvo type="min"/>
        <cfvo type="percentile" val="50"/>
        <cfvo type="max"/>
        <color rgb="FF63BE7B"/>
        <color rgb="FFFCFCFF"/>
        <color rgb="FFF8696B"/>
      </colorScale>
    </cfRule>
    <cfRule type="colorScale" priority="651">
      <colorScale>
        <cfvo type="min"/>
        <cfvo type="percentile" val="50"/>
        <cfvo type="max"/>
        <color rgb="FF63BE7B"/>
        <color rgb="FFFCFCFF"/>
        <color rgb="FFF8696B"/>
      </colorScale>
    </cfRule>
    <cfRule type="colorScale" priority="655">
      <colorScale>
        <cfvo type="min"/>
        <cfvo type="percentile" val="50"/>
        <cfvo type="max"/>
        <color rgb="FF63BE7B"/>
        <color rgb="FFFCFCFF"/>
        <color rgb="FFF8696B"/>
      </colorScale>
    </cfRule>
    <cfRule type="colorScale" priority="659">
      <colorScale>
        <cfvo type="min"/>
        <cfvo type="percentile" val="50"/>
        <cfvo type="max"/>
        <color rgb="FF63BE7B"/>
        <color rgb="FFFCFCFF"/>
        <color rgb="FFF8696B"/>
      </colorScale>
    </cfRule>
    <cfRule type="colorScale" priority="663">
      <colorScale>
        <cfvo type="min"/>
        <cfvo type="percentile" val="50"/>
        <cfvo type="max"/>
        <color rgb="FF63BE7B"/>
        <color rgb="FFFCFCFF"/>
        <color rgb="FFF8696B"/>
      </colorScale>
    </cfRule>
  </conditionalFormatting>
  <conditionalFormatting sqref="L7">
    <cfRule type="colorScale" priority="691">
      <colorScale>
        <cfvo type="min"/>
        <cfvo type="percentile" val="50"/>
        <cfvo type="max"/>
        <color rgb="FF63BE7B"/>
        <color rgb="FFFCFCFF"/>
        <color rgb="FFF8696B"/>
      </colorScale>
    </cfRule>
  </conditionalFormatting>
  <conditionalFormatting sqref="L7">
    <cfRule type="colorScale" priority="685">
      <colorScale>
        <cfvo type="min"/>
        <cfvo type="percentile" val="50"/>
        <cfvo type="max"/>
        <color rgb="FF63BE7B"/>
        <color rgb="FFFCFCFF"/>
        <color rgb="FFF8696B"/>
      </colorScale>
    </cfRule>
  </conditionalFormatting>
  <conditionalFormatting sqref="L7">
    <cfRule type="colorScale" priority="679">
      <colorScale>
        <cfvo type="min"/>
        <cfvo type="percentile" val="50"/>
        <cfvo type="max"/>
        <color rgb="FF63BE7B"/>
        <color rgb="FFFCFCFF"/>
        <color rgb="FFF8696B"/>
      </colorScale>
    </cfRule>
  </conditionalFormatting>
  <conditionalFormatting sqref="L7">
    <cfRule type="colorScale" priority="673">
      <colorScale>
        <cfvo type="min"/>
        <cfvo type="percentile" val="50"/>
        <cfvo type="max"/>
        <color rgb="FF63BE7B"/>
        <color rgb="FFFCFCFF"/>
        <color rgb="FFF8696B"/>
      </colorScale>
    </cfRule>
  </conditionalFormatting>
  <conditionalFormatting sqref="L7">
    <cfRule type="colorScale" priority="667">
      <colorScale>
        <cfvo type="min"/>
        <cfvo type="percentile" val="50"/>
        <cfvo type="max"/>
        <color rgb="FF63BE7B"/>
        <color rgb="FFFCFCFF"/>
        <color rgb="FFF8696B"/>
      </colorScale>
    </cfRule>
  </conditionalFormatting>
  <conditionalFormatting sqref="L7">
    <cfRule type="colorScale" priority="586">
      <colorScale>
        <cfvo type="min"/>
        <cfvo type="percentile" val="50"/>
        <cfvo type="max"/>
        <color rgb="FF63BE7B"/>
        <color rgb="FFFCFCFF"/>
        <color rgb="FFF8696B"/>
      </colorScale>
    </cfRule>
  </conditionalFormatting>
  <conditionalFormatting sqref="M7">
    <cfRule type="colorScale" priority="692">
      <colorScale>
        <cfvo type="min"/>
        <cfvo type="percentile" val="50"/>
        <cfvo type="max"/>
        <color rgb="FFF8696B"/>
        <color rgb="FFFCFCFF"/>
        <color rgb="FF63BE7B"/>
      </colorScale>
    </cfRule>
  </conditionalFormatting>
  <conditionalFormatting sqref="M7">
    <cfRule type="colorScale" priority="686">
      <colorScale>
        <cfvo type="min"/>
        <cfvo type="percentile" val="50"/>
        <cfvo type="max"/>
        <color rgb="FFF8696B"/>
        <color rgb="FFFCFCFF"/>
        <color rgb="FF63BE7B"/>
      </colorScale>
    </cfRule>
  </conditionalFormatting>
  <conditionalFormatting sqref="M7">
    <cfRule type="colorScale" priority="680">
      <colorScale>
        <cfvo type="min"/>
        <cfvo type="percentile" val="50"/>
        <cfvo type="max"/>
        <color rgb="FFF8696B"/>
        <color rgb="FFFCFCFF"/>
        <color rgb="FF63BE7B"/>
      </colorScale>
    </cfRule>
  </conditionalFormatting>
  <conditionalFormatting sqref="M7">
    <cfRule type="colorScale" priority="674">
      <colorScale>
        <cfvo type="min"/>
        <cfvo type="percentile" val="50"/>
        <cfvo type="max"/>
        <color rgb="FFF8696B"/>
        <color rgb="FFFCFCFF"/>
        <color rgb="FF63BE7B"/>
      </colorScale>
    </cfRule>
  </conditionalFormatting>
  <conditionalFormatting sqref="M7">
    <cfRule type="colorScale" priority="668">
      <colorScale>
        <cfvo type="min"/>
        <cfvo type="percentile" val="50"/>
        <cfvo type="max"/>
        <color rgb="FFF8696B"/>
        <color rgb="FFFCFCFF"/>
        <color rgb="FF63BE7B"/>
      </colorScale>
    </cfRule>
  </conditionalFormatting>
  <conditionalFormatting sqref="M7">
    <cfRule type="colorScale" priority="585">
      <colorScale>
        <cfvo type="min"/>
        <cfvo type="percentile" val="50"/>
        <cfvo type="max"/>
        <color rgb="FFF8696B"/>
        <color rgb="FFFCFCFF"/>
        <color rgb="FF63BE7B"/>
      </colorScale>
    </cfRule>
  </conditionalFormatting>
  <conditionalFormatting sqref="M7">
    <cfRule type="colorScale" priority="628">
      <colorScale>
        <cfvo type="min"/>
        <cfvo type="percentile" val="50"/>
        <cfvo type="max"/>
        <color rgb="FFF8696B"/>
        <color rgb="FFFCFCFF"/>
        <color rgb="FF63BE7B"/>
      </colorScale>
    </cfRule>
    <cfRule type="colorScale" priority="632">
      <colorScale>
        <cfvo type="min"/>
        <cfvo type="percentile" val="50"/>
        <cfvo type="max"/>
        <color rgb="FFF8696B"/>
        <color rgb="FFFCFCFF"/>
        <color rgb="FF63BE7B"/>
      </colorScale>
    </cfRule>
    <cfRule type="colorScale" priority="636">
      <colorScale>
        <cfvo type="min"/>
        <cfvo type="percentile" val="50"/>
        <cfvo type="max"/>
        <color rgb="FFF8696B"/>
        <color rgb="FFFCFCFF"/>
        <color rgb="FF63BE7B"/>
      </colorScale>
    </cfRule>
    <cfRule type="colorScale" priority="646">
      <colorScale>
        <cfvo type="min"/>
        <cfvo type="percentile" val="50"/>
        <cfvo type="max"/>
        <color rgb="FFF8696B"/>
        <color rgb="FFFCFCFF"/>
        <color rgb="FF63BE7B"/>
      </colorScale>
    </cfRule>
    <cfRule type="colorScale" priority="650">
      <colorScale>
        <cfvo type="min"/>
        <cfvo type="percentile" val="50"/>
        <cfvo type="max"/>
        <color rgb="FFF8696B"/>
        <color rgb="FFFCFCFF"/>
        <color rgb="FF63BE7B"/>
      </colorScale>
    </cfRule>
    <cfRule type="colorScale" priority="654">
      <colorScale>
        <cfvo type="min"/>
        <cfvo type="percentile" val="50"/>
        <cfvo type="max"/>
        <color rgb="FFF8696B"/>
        <color rgb="FFFCFCFF"/>
        <color rgb="FF63BE7B"/>
      </colorScale>
    </cfRule>
    <cfRule type="colorScale" priority="658">
      <colorScale>
        <cfvo type="min"/>
        <cfvo type="percentile" val="50"/>
        <cfvo type="max"/>
        <color rgb="FFF8696B"/>
        <color rgb="FFFCFCFF"/>
        <color rgb="FF63BE7B"/>
      </colorScale>
    </cfRule>
    <cfRule type="colorScale" priority="662">
      <colorScale>
        <cfvo type="min"/>
        <cfvo type="percentile" val="50"/>
        <cfvo type="max"/>
        <color rgb="FFF8696B"/>
        <color rgb="FFFCFCFF"/>
        <color rgb="FF63BE7B"/>
      </colorScale>
    </cfRule>
  </conditionalFormatting>
  <conditionalFormatting sqref="N7">
    <cfRule type="colorScale" priority="693">
      <colorScale>
        <cfvo type="min"/>
        <cfvo type="percentile" val="50"/>
        <cfvo type="max"/>
        <color rgb="FF63BE7B"/>
        <color rgb="FFFCFCFF"/>
        <color rgb="FFF8696B"/>
      </colorScale>
    </cfRule>
  </conditionalFormatting>
  <conditionalFormatting sqref="N7">
    <cfRule type="colorScale" priority="687">
      <colorScale>
        <cfvo type="min"/>
        <cfvo type="percentile" val="50"/>
        <cfvo type="max"/>
        <color rgb="FF63BE7B"/>
        <color rgb="FFFCFCFF"/>
        <color rgb="FFF8696B"/>
      </colorScale>
    </cfRule>
  </conditionalFormatting>
  <conditionalFormatting sqref="N7">
    <cfRule type="colorScale" priority="681">
      <colorScale>
        <cfvo type="min"/>
        <cfvo type="percentile" val="50"/>
        <cfvo type="max"/>
        <color rgb="FF63BE7B"/>
        <color rgb="FFFCFCFF"/>
        <color rgb="FFF8696B"/>
      </colorScale>
    </cfRule>
  </conditionalFormatting>
  <conditionalFormatting sqref="N7">
    <cfRule type="colorScale" priority="675">
      <colorScale>
        <cfvo type="min"/>
        <cfvo type="percentile" val="50"/>
        <cfvo type="max"/>
        <color rgb="FF63BE7B"/>
        <color rgb="FFFCFCFF"/>
        <color rgb="FFF8696B"/>
      </colorScale>
    </cfRule>
  </conditionalFormatting>
  <conditionalFormatting sqref="N7">
    <cfRule type="colorScale" priority="669">
      <colorScale>
        <cfvo type="min"/>
        <cfvo type="percentile" val="50"/>
        <cfvo type="max"/>
        <color rgb="FF63BE7B"/>
        <color rgb="FFFCFCFF"/>
        <color rgb="FFF8696B"/>
      </colorScale>
    </cfRule>
  </conditionalFormatting>
  <conditionalFormatting sqref="N7">
    <cfRule type="colorScale" priority="584">
      <colorScale>
        <cfvo type="min"/>
        <cfvo type="percentile" val="50"/>
        <cfvo type="max"/>
        <color rgb="FF63BE7B"/>
        <color rgb="FFFCFCFF"/>
        <color rgb="FFF8696B"/>
      </colorScale>
    </cfRule>
  </conditionalFormatting>
  <conditionalFormatting sqref="N7">
    <cfRule type="colorScale" priority="627">
      <colorScale>
        <cfvo type="min"/>
        <cfvo type="percentile" val="50"/>
        <cfvo type="max"/>
        <color rgb="FF63BE7B"/>
        <color rgb="FFFCFCFF"/>
        <color rgb="FFF8696B"/>
      </colorScale>
    </cfRule>
    <cfRule type="colorScale" priority="631">
      <colorScale>
        <cfvo type="min"/>
        <cfvo type="percentile" val="50"/>
        <cfvo type="max"/>
        <color rgb="FF63BE7B"/>
        <color rgb="FFFCFCFF"/>
        <color rgb="FFF8696B"/>
      </colorScale>
    </cfRule>
    <cfRule type="colorScale" priority="637">
      <colorScale>
        <cfvo type="min"/>
        <cfvo type="percentile" val="50"/>
        <cfvo type="max"/>
        <color rgb="FFF8696B"/>
        <color rgb="FFFCFCFF"/>
        <color rgb="FF63BE7B"/>
      </colorScale>
    </cfRule>
    <cfRule type="colorScale" priority="645">
      <colorScale>
        <cfvo type="min"/>
        <cfvo type="percentile" val="50"/>
        <cfvo type="max"/>
        <color rgb="FF63BE7B"/>
        <color rgb="FFFCFCFF"/>
        <color rgb="FFF8696B"/>
      </colorScale>
    </cfRule>
    <cfRule type="colorScale" priority="649">
      <colorScale>
        <cfvo type="min"/>
        <cfvo type="percentile" val="50"/>
        <cfvo type="max"/>
        <color rgb="FF63BE7B"/>
        <color rgb="FFFCFCFF"/>
        <color rgb="FFF8696B"/>
      </colorScale>
    </cfRule>
    <cfRule type="colorScale" priority="653">
      <colorScale>
        <cfvo type="min"/>
        <cfvo type="percentile" val="50"/>
        <cfvo type="max"/>
        <color rgb="FF63BE7B"/>
        <color rgb="FFFCFCFF"/>
        <color rgb="FFF8696B"/>
      </colorScale>
    </cfRule>
    <cfRule type="colorScale" priority="657">
      <colorScale>
        <cfvo type="min"/>
        <cfvo type="percentile" val="50"/>
        <cfvo type="max"/>
        <color rgb="FF63BE7B"/>
        <color rgb="FFFCFCFF"/>
        <color rgb="FFF8696B"/>
      </colorScale>
    </cfRule>
    <cfRule type="colorScale" priority="661">
      <colorScale>
        <cfvo type="min"/>
        <cfvo type="percentile" val="50"/>
        <cfvo type="max"/>
        <color rgb="FF63BE7B"/>
        <color rgb="FFFCFCFF"/>
        <color rgb="FFF8696B"/>
      </colorScale>
    </cfRule>
  </conditionalFormatting>
  <conditionalFormatting sqref="C6:J6">
    <cfRule type="colorScale" priority="576">
      <colorScale>
        <cfvo type="min"/>
        <cfvo type="percentile" val="50"/>
        <cfvo type="max"/>
        <color rgb="FFF8696B"/>
        <color rgb="FFFCFCFF"/>
        <color rgb="FF63BE7B"/>
      </colorScale>
    </cfRule>
  </conditionalFormatting>
  <conditionalFormatting sqref="C6:J6">
    <cfRule type="colorScale" priority="570">
      <colorScale>
        <cfvo type="min"/>
        <cfvo type="percentile" val="50"/>
        <cfvo type="max"/>
        <color rgb="FFF8696B"/>
        <color rgb="FFFCFCFF"/>
        <color rgb="FF63BE7B"/>
      </colorScale>
    </cfRule>
  </conditionalFormatting>
  <conditionalFormatting sqref="C6:J6">
    <cfRule type="colorScale" priority="564">
      <colorScale>
        <cfvo type="min"/>
        <cfvo type="percentile" val="50"/>
        <cfvo type="max"/>
        <color rgb="FFF8696B"/>
        <color rgb="FFFCFCFF"/>
        <color rgb="FF63BE7B"/>
      </colorScale>
    </cfRule>
  </conditionalFormatting>
  <conditionalFormatting sqref="C6:J6">
    <cfRule type="colorScale" priority="558">
      <colorScale>
        <cfvo type="min"/>
        <cfvo type="percentile" val="50"/>
        <cfvo type="max"/>
        <color rgb="FFF8696B"/>
        <color rgb="FFFCFCFF"/>
        <color rgb="FF63BE7B"/>
      </colorScale>
    </cfRule>
  </conditionalFormatting>
  <conditionalFormatting sqref="C6:J6">
    <cfRule type="colorScale" priority="552">
      <colorScale>
        <cfvo type="min"/>
        <cfvo type="percentile" val="50"/>
        <cfvo type="max"/>
        <color rgb="FFF8696B"/>
        <color rgb="FFFCFCFF"/>
        <color rgb="FF63BE7B"/>
      </colorScale>
    </cfRule>
  </conditionalFormatting>
  <conditionalFormatting sqref="C6:J6">
    <cfRule type="colorScale" priority="507">
      <colorScale>
        <cfvo type="min"/>
        <cfvo type="percentile" val="50"/>
        <cfvo type="max"/>
        <color rgb="FFF8696B"/>
        <color rgb="FFFCFCFF"/>
        <color rgb="FF63BE7B"/>
      </colorScale>
    </cfRule>
  </conditionalFormatting>
  <conditionalFormatting sqref="C6:J6">
    <cfRule type="colorScale" priority="512">
      <colorScale>
        <cfvo type="min"/>
        <cfvo type="percentile" val="50"/>
        <cfvo type="max"/>
        <color rgb="FFF8696B"/>
        <color rgb="FFFCFCFF"/>
        <color rgb="FF63BE7B"/>
      </colorScale>
    </cfRule>
    <cfRule type="colorScale" priority="516">
      <colorScale>
        <cfvo type="min"/>
        <cfvo type="percentile" val="50"/>
        <cfvo type="max"/>
        <color rgb="FFF8696B"/>
        <color rgb="FFFCFCFF"/>
        <color rgb="FF63BE7B"/>
      </colorScale>
    </cfRule>
    <cfRule type="colorScale" priority="527">
      <colorScale>
        <cfvo type="min"/>
        <cfvo type="percentile" val="50"/>
        <cfvo type="max"/>
        <color rgb="FFF8696B"/>
        <color rgb="FFFCFCFF"/>
        <color rgb="FF63BE7B"/>
      </colorScale>
    </cfRule>
    <cfRule type="colorScale" priority="531">
      <colorScale>
        <cfvo type="min"/>
        <cfvo type="percentile" val="50"/>
        <cfvo type="max"/>
        <color rgb="FFF8696B"/>
        <color rgb="FFFCFCFF"/>
        <color rgb="FF63BE7B"/>
      </colorScale>
    </cfRule>
    <cfRule type="colorScale" priority="535">
      <colorScale>
        <cfvo type="min"/>
        <cfvo type="percentile" val="50"/>
        <cfvo type="max"/>
        <color rgb="FFF8696B"/>
        <color rgb="FFFCFCFF"/>
        <color rgb="FF63BE7B"/>
      </colorScale>
    </cfRule>
    <cfRule type="colorScale" priority="539">
      <colorScale>
        <cfvo type="min"/>
        <cfvo type="percentile" val="50"/>
        <cfvo type="max"/>
        <color rgb="FFF8696B"/>
        <color rgb="FFFCFCFF"/>
        <color rgb="FF63BE7B"/>
      </colorScale>
    </cfRule>
    <cfRule type="colorScale" priority="543">
      <colorScale>
        <cfvo type="min"/>
        <cfvo type="percentile" val="50"/>
        <cfvo type="max"/>
        <color rgb="FFF8696B"/>
        <color rgb="FFFCFCFF"/>
        <color rgb="FF63BE7B"/>
      </colorScale>
    </cfRule>
    <cfRule type="colorScale" priority="547">
      <colorScale>
        <cfvo type="min"/>
        <cfvo type="percentile" val="50"/>
        <cfvo type="max"/>
        <color rgb="FFF8696B"/>
        <color rgb="FFFCFCFF"/>
        <color rgb="FF63BE7B"/>
      </colorScale>
    </cfRule>
    <cfRule type="colorScale" priority="551">
      <colorScale>
        <cfvo type="min"/>
        <cfvo type="percentile" val="50"/>
        <cfvo type="max"/>
        <color rgb="FFF8696B"/>
        <color rgb="FFFCFCFF"/>
        <color rgb="FF63BE7B"/>
      </colorScale>
    </cfRule>
  </conditionalFormatting>
  <conditionalFormatting sqref="K6">
    <cfRule type="colorScale" priority="577">
      <colorScale>
        <cfvo type="min"/>
        <cfvo type="percentile" val="50"/>
        <cfvo type="max"/>
        <color rgb="FF63BE7B"/>
        <color rgb="FFFCFCFF"/>
        <color rgb="FFF8696B"/>
      </colorScale>
    </cfRule>
  </conditionalFormatting>
  <conditionalFormatting sqref="K6">
    <cfRule type="colorScale" priority="571">
      <colorScale>
        <cfvo type="min"/>
        <cfvo type="percentile" val="50"/>
        <cfvo type="max"/>
        <color rgb="FF63BE7B"/>
        <color rgb="FFFCFCFF"/>
        <color rgb="FFF8696B"/>
      </colorScale>
    </cfRule>
  </conditionalFormatting>
  <conditionalFormatting sqref="K6">
    <cfRule type="colorScale" priority="565">
      <colorScale>
        <cfvo type="min"/>
        <cfvo type="percentile" val="50"/>
        <cfvo type="max"/>
        <color rgb="FF63BE7B"/>
        <color rgb="FFFCFCFF"/>
        <color rgb="FFF8696B"/>
      </colorScale>
    </cfRule>
  </conditionalFormatting>
  <conditionalFormatting sqref="K6">
    <cfRule type="colorScale" priority="559">
      <colorScale>
        <cfvo type="min"/>
        <cfvo type="percentile" val="50"/>
        <cfvo type="max"/>
        <color rgb="FF63BE7B"/>
        <color rgb="FFFCFCFF"/>
        <color rgb="FFF8696B"/>
      </colorScale>
    </cfRule>
  </conditionalFormatting>
  <conditionalFormatting sqref="K6">
    <cfRule type="colorScale" priority="553">
      <colorScale>
        <cfvo type="min"/>
        <cfvo type="percentile" val="50"/>
        <cfvo type="max"/>
        <color rgb="FF63BE7B"/>
        <color rgb="FFFCFCFF"/>
        <color rgb="FFF8696B"/>
      </colorScale>
    </cfRule>
  </conditionalFormatting>
  <conditionalFormatting sqref="K6">
    <cfRule type="colorScale" priority="469">
      <colorScale>
        <cfvo type="min"/>
        <cfvo type="percentile" val="50"/>
        <cfvo type="max"/>
        <color rgb="FF63BE7B"/>
        <color rgb="FFFCFCFF"/>
        <color rgb="FFF8696B"/>
      </colorScale>
    </cfRule>
  </conditionalFormatting>
  <conditionalFormatting sqref="K6:L6">
    <cfRule type="colorScale" priority="511">
      <colorScale>
        <cfvo type="min"/>
        <cfvo type="percentile" val="50"/>
        <cfvo type="max"/>
        <color rgb="FF63BE7B"/>
        <color rgb="FFFCFCFF"/>
        <color rgb="FFF8696B"/>
      </colorScale>
    </cfRule>
    <cfRule type="colorScale" priority="515">
      <colorScale>
        <cfvo type="min"/>
        <cfvo type="percentile" val="50"/>
        <cfvo type="max"/>
        <color rgb="FF63BE7B"/>
        <color rgb="FFFCFCFF"/>
        <color rgb="FFF8696B"/>
      </colorScale>
    </cfRule>
    <cfRule type="colorScale" priority="517">
      <colorScale>
        <cfvo type="min"/>
        <cfvo type="percentile" val="50"/>
        <cfvo type="max"/>
        <color rgb="FF63BE7B"/>
        <color rgb="FFFCFCFF"/>
        <color rgb="FFF8696B"/>
      </colorScale>
    </cfRule>
    <cfRule type="colorScale" priority="530">
      <colorScale>
        <cfvo type="min"/>
        <cfvo type="percentile" val="50"/>
        <cfvo type="max"/>
        <color rgb="FF63BE7B"/>
        <color rgb="FFFCFCFF"/>
        <color rgb="FFF8696B"/>
      </colorScale>
    </cfRule>
    <cfRule type="colorScale" priority="534">
      <colorScale>
        <cfvo type="min"/>
        <cfvo type="percentile" val="50"/>
        <cfvo type="max"/>
        <color rgb="FF63BE7B"/>
        <color rgb="FFFCFCFF"/>
        <color rgb="FFF8696B"/>
      </colorScale>
    </cfRule>
    <cfRule type="colorScale" priority="538">
      <colorScale>
        <cfvo type="min"/>
        <cfvo type="percentile" val="50"/>
        <cfvo type="max"/>
        <color rgb="FF63BE7B"/>
        <color rgb="FFFCFCFF"/>
        <color rgb="FFF8696B"/>
      </colorScale>
    </cfRule>
    <cfRule type="colorScale" priority="542">
      <colorScale>
        <cfvo type="min"/>
        <cfvo type="percentile" val="50"/>
        <cfvo type="max"/>
        <color rgb="FF63BE7B"/>
        <color rgb="FFFCFCFF"/>
        <color rgb="FFF8696B"/>
      </colorScale>
    </cfRule>
    <cfRule type="colorScale" priority="546">
      <colorScale>
        <cfvo type="min"/>
        <cfvo type="percentile" val="50"/>
        <cfvo type="max"/>
        <color rgb="FF63BE7B"/>
        <color rgb="FFFCFCFF"/>
        <color rgb="FFF8696B"/>
      </colorScale>
    </cfRule>
    <cfRule type="colorScale" priority="550">
      <colorScale>
        <cfvo type="min"/>
        <cfvo type="percentile" val="50"/>
        <cfvo type="max"/>
        <color rgb="FF63BE7B"/>
        <color rgb="FFFCFCFF"/>
        <color rgb="FFF8696B"/>
      </colorScale>
    </cfRule>
  </conditionalFormatting>
  <conditionalFormatting sqref="L6">
    <cfRule type="colorScale" priority="578">
      <colorScale>
        <cfvo type="min"/>
        <cfvo type="percentile" val="50"/>
        <cfvo type="max"/>
        <color rgb="FF63BE7B"/>
        <color rgb="FFFCFCFF"/>
        <color rgb="FFF8696B"/>
      </colorScale>
    </cfRule>
  </conditionalFormatting>
  <conditionalFormatting sqref="L6">
    <cfRule type="colorScale" priority="572">
      <colorScale>
        <cfvo type="min"/>
        <cfvo type="percentile" val="50"/>
        <cfvo type="max"/>
        <color rgb="FF63BE7B"/>
        <color rgb="FFFCFCFF"/>
        <color rgb="FFF8696B"/>
      </colorScale>
    </cfRule>
  </conditionalFormatting>
  <conditionalFormatting sqref="L6">
    <cfRule type="colorScale" priority="566">
      <colorScale>
        <cfvo type="min"/>
        <cfvo type="percentile" val="50"/>
        <cfvo type="max"/>
        <color rgb="FF63BE7B"/>
        <color rgb="FFFCFCFF"/>
        <color rgb="FFF8696B"/>
      </colorScale>
    </cfRule>
  </conditionalFormatting>
  <conditionalFormatting sqref="L6">
    <cfRule type="colorScale" priority="560">
      <colorScale>
        <cfvo type="min"/>
        <cfvo type="percentile" val="50"/>
        <cfvo type="max"/>
        <color rgb="FF63BE7B"/>
        <color rgb="FFFCFCFF"/>
        <color rgb="FFF8696B"/>
      </colorScale>
    </cfRule>
  </conditionalFormatting>
  <conditionalFormatting sqref="L6">
    <cfRule type="colorScale" priority="554">
      <colorScale>
        <cfvo type="min"/>
        <cfvo type="percentile" val="50"/>
        <cfvo type="max"/>
        <color rgb="FF63BE7B"/>
        <color rgb="FFFCFCFF"/>
        <color rgb="FFF8696B"/>
      </colorScale>
    </cfRule>
  </conditionalFormatting>
  <conditionalFormatting sqref="L6">
    <cfRule type="colorScale" priority="468">
      <colorScale>
        <cfvo type="min"/>
        <cfvo type="percentile" val="50"/>
        <cfvo type="max"/>
        <color rgb="FF63BE7B"/>
        <color rgb="FFFCFCFF"/>
        <color rgb="FFF8696B"/>
      </colorScale>
    </cfRule>
  </conditionalFormatting>
  <conditionalFormatting sqref="M6">
    <cfRule type="colorScale" priority="579">
      <colorScale>
        <cfvo type="min"/>
        <cfvo type="percentile" val="50"/>
        <cfvo type="max"/>
        <color rgb="FFF8696B"/>
        <color rgb="FFFCFCFF"/>
        <color rgb="FF63BE7B"/>
      </colorScale>
    </cfRule>
  </conditionalFormatting>
  <conditionalFormatting sqref="M6">
    <cfRule type="colorScale" priority="573">
      <colorScale>
        <cfvo type="min"/>
        <cfvo type="percentile" val="50"/>
        <cfvo type="max"/>
        <color rgb="FFF8696B"/>
        <color rgb="FFFCFCFF"/>
        <color rgb="FF63BE7B"/>
      </colorScale>
    </cfRule>
  </conditionalFormatting>
  <conditionalFormatting sqref="M6">
    <cfRule type="colorScale" priority="567">
      <colorScale>
        <cfvo type="min"/>
        <cfvo type="percentile" val="50"/>
        <cfvo type="max"/>
        <color rgb="FFF8696B"/>
        <color rgb="FFFCFCFF"/>
        <color rgb="FF63BE7B"/>
      </colorScale>
    </cfRule>
  </conditionalFormatting>
  <conditionalFormatting sqref="M6">
    <cfRule type="colorScale" priority="561">
      <colorScale>
        <cfvo type="min"/>
        <cfvo type="percentile" val="50"/>
        <cfvo type="max"/>
        <color rgb="FFF8696B"/>
        <color rgb="FFFCFCFF"/>
        <color rgb="FF63BE7B"/>
      </colorScale>
    </cfRule>
  </conditionalFormatting>
  <conditionalFormatting sqref="M6">
    <cfRule type="colorScale" priority="555">
      <colorScale>
        <cfvo type="min"/>
        <cfvo type="percentile" val="50"/>
        <cfvo type="max"/>
        <color rgb="FFF8696B"/>
        <color rgb="FFFCFCFF"/>
        <color rgb="FF63BE7B"/>
      </colorScale>
    </cfRule>
  </conditionalFormatting>
  <conditionalFormatting sqref="M6">
    <cfRule type="colorScale" priority="467">
      <colorScale>
        <cfvo type="min"/>
        <cfvo type="percentile" val="50"/>
        <cfvo type="max"/>
        <color rgb="FFF8696B"/>
        <color rgb="FFFCFCFF"/>
        <color rgb="FF63BE7B"/>
      </colorScale>
    </cfRule>
  </conditionalFormatting>
  <conditionalFormatting sqref="M6">
    <cfRule type="colorScale" priority="510">
      <colorScale>
        <cfvo type="min"/>
        <cfvo type="percentile" val="50"/>
        <cfvo type="max"/>
        <color rgb="FFF8696B"/>
        <color rgb="FFFCFCFF"/>
        <color rgb="FF63BE7B"/>
      </colorScale>
    </cfRule>
    <cfRule type="colorScale" priority="514">
      <colorScale>
        <cfvo type="min"/>
        <cfvo type="percentile" val="50"/>
        <cfvo type="max"/>
        <color rgb="FFF8696B"/>
        <color rgb="FFFCFCFF"/>
        <color rgb="FF63BE7B"/>
      </colorScale>
    </cfRule>
    <cfRule type="colorScale" priority="518">
      <colorScale>
        <cfvo type="min"/>
        <cfvo type="percentile" val="50"/>
        <cfvo type="max"/>
        <color rgb="FFF8696B"/>
        <color rgb="FFFCFCFF"/>
        <color rgb="FF63BE7B"/>
      </colorScale>
    </cfRule>
    <cfRule type="colorScale" priority="529">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63BE7B"/>
      </colorScale>
    </cfRule>
    <cfRule type="colorScale" priority="537">
      <colorScale>
        <cfvo type="min"/>
        <cfvo type="percentile" val="50"/>
        <cfvo type="max"/>
        <color rgb="FFF8696B"/>
        <color rgb="FFFCFCFF"/>
        <color rgb="FF63BE7B"/>
      </colorScale>
    </cfRule>
    <cfRule type="colorScale" priority="541">
      <colorScale>
        <cfvo type="min"/>
        <cfvo type="percentile" val="50"/>
        <cfvo type="max"/>
        <color rgb="FFF8696B"/>
        <color rgb="FFFCFCFF"/>
        <color rgb="FF63BE7B"/>
      </colorScale>
    </cfRule>
    <cfRule type="colorScale" priority="545">
      <colorScale>
        <cfvo type="min"/>
        <cfvo type="percentile" val="50"/>
        <cfvo type="max"/>
        <color rgb="FFF8696B"/>
        <color rgb="FFFCFCFF"/>
        <color rgb="FF63BE7B"/>
      </colorScale>
    </cfRule>
    <cfRule type="colorScale" priority="549">
      <colorScale>
        <cfvo type="min"/>
        <cfvo type="percentile" val="50"/>
        <cfvo type="max"/>
        <color rgb="FFF8696B"/>
        <color rgb="FFFCFCFF"/>
        <color rgb="FF63BE7B"/>
      </colorScale>
    </cfRule>
  </conditionalFormatting>
  <conditionalFormatting sqref="N6">
    <cfRule type="colorScale" priority="580">
      <colorScale>
        <cfvo type="min"/>
        <cfvo type="percentile" val="50"/>
        <cfvo type="max"/>
        <color rgb="FF63BE7B"/>
        <color rgb="FFFCFCFF"/>
        <color rgb="FFF8696B"/>
      </colorScale>
    </cfRule>
  </conditionalFormatting>
  <conditionalFormatting sqref="N6">
    <cfRule type="colorScale" priority="574">
      <colorScale>
        <cfvo type="min"/>
        <cfvo type="percentile" val="50"/>
        <cfvo type="max"/>
        <color rgb="FF63BE7B"/>
        <color rgb="FFFCFCFF"/>
        <color rgb="FFF8696B"/>
      </colorScale>
    </cfRule>
  </conditionalFormatting>
  <conditionalFormatting sqref="N6">
    <cfRule type="colorScale" priority="568">
      <colorScale>
        <cfvo type="min"/>
        <cfvo type="percentile" val="50"/>
        <cfvo type="max"/>
        <color rgb="FF63BE7B"/>
        <color rgb="FFFCFCFF"/>
        <color rgb="FFF8696B"/>
      </colorScale>
    </cfRule>
  </conditionalFormatting>
  <conditionalFormatting sqref="N6">
    <cfRule type="colorScale" priority="562">
      <colorScale>
        <cfvo type="min"/>
        <cfvo type="percentile" val="50"/>
        <cfvo type="max"/>
        <color rgb="FF63BE7B"/>
        <color rgb="FFFCFCFF"/>
        <color rgb="FFF8696B"/>
      </colorScale>
    </cfRule>
  </conditionalFormatting>
  <conditionalFormatting sqref="N6">
    <cfRule type="colorScale" priority="556">
      <colorScale>
        <cfvo type="min"/>
        <cfvo type="percentile" val="50"/>
        <cfvo type="max"/>
        <color rgb="FF63BE7B"/>
        <color rgb="FFFCFCFF"/>
        <color rgb="FFF8696B"/>
      </colorScale>
    </cfRule>
  </conditionalFormatting>
  <conditionalFormatting sqref="N6">
    <cfRule type="colorScale" priority="466">
      <colorScale>
        <cfvo type="min"/>
        <cfvo type="percentile" val="50"/>
        <cfvo type="max"/>
        <color rgb="FF63BE7B"/>
        <color rgb="FFFCFCFF"/>
        <color rgb="FFF8696B"/>
      </colorScale>
    </cfRule>
  </conditionalFormatting>
  <conditionalFormatting sqref="N6">
    <cfRule type="colorScale" priority="509">
      <colorScale>
        <cfvo type="min"/>
        <cfvo type="percentile" val="50"/>
        <cfvo type="max"/>
        <color rgb="FF63BE7B"/>
        <color rgb="FFFCFCFF"/>
        <color rgb="FFF8696B"/>
      </colorScale>
    </cfRule>
    <cfRule type="colorScale" priority="513">
      <colorScale>
        <cfvo type="min"/>
        <cfvo type="percentile" val="50"/>
        <cfvo type="max"/>
        <color rgb="FF63BE7B"/>
        <color rgb="FFFCFCFF"/>
        <color rgb="FFF8696B"/>
      </colorScale>
    </cfRule>
    <cfRule type="colorScale" priority="519">
      <colorScale>
        <cfvo type="min"/>
        <cfvo type="percentile" val="50"/>
        <cfvo type="max"/>
        <color rgb="FFF8696B"/>
        <color rgb="FFFCFCFF"/>
        <color rgb="FF63BE7B"/>
      </colorScale>
    </cfRule>
    <cfRule type="colorScale" priority="528">
      <colorScale>
        <cfvo type="min"/>
        <cfvo type="percentile" val="50"/>
        <cfvo type="max"/>
        <color rgb="FF63BE7B"/>
        <color rgb="FFFCFCFF"/>
        <color rgb="FFF8696B"/>
      </colorScale>
    </cfRule>
    <cfRule type="colorScale" priority="532">
      <colorScale>
        <cfvo type="min"/>
        <cfvo type="percentile" val="50"/>
        <cfvo type="max"/>
        <color rgb="FF63BE7B"/>
        <color rgb="FFFCFCFF"/>
        <color rgb="FFF8696B"/>
      </colorScale>
    </cfRule>
    <cfRule type="colorScale" priority="536">
      <colorScale>
        <cfvo type="min"/>
        <cfvo type="percentile" val="50"/>
        <cfvo type="max"/>
        <color rgb="FF63BE7B"/>
        <color rgb="FFFCFCFF"/>
        <color rgb="FFF8696B"/>
      </colorScale>
    </cfRule>
    <cfRule type="colorScale" priority="540">
      <colorScale>
        <cfvo type="min"/>
        <cfvo type="percentile" val="50"/>
        <cfvo type="max"/>
        <color rgb="FF63BE7B"/>
        <color rgb="FFFCFCFF"/>
        <color rgb="FFF8696B"/>
      </colorScale>
    </cfRule>
    <cfRule type="colorScale" priority="544">
      <colorScale>
        <cfvo type="min"/>
        <cfvo type="percentile" val="50"/>
        <cfvo type="max"/>
        <color rgb="FF63BE7B"/>
        <color rgb="FFFCFCFF"/>
        <color rgb="FFF8696B"/>
      </colorScale>
    </cfRule>
    <cfRule type="colorScale" priority="548">
      <colorScale>
        <cfvo type="min"/>
        <cfvo type="percentile" val="50"/>
        <cfvo type="max"/>
        <color rgb="FF63BE7B"/>
        <color rgb="FFFCFCFF"/>
        <color rgb="FFF8696B"/>
      </colorScale>
    </cfRule>
  </conditionalFormatting>
  <conditionalFormatting sqref="C5:J5">
    <cfRule type="colorScale" priority="448">
      <colorScale>
        <cfvo type="min"/>
        <cfvo type="percentile" val="50"/>
        <cfvo type="max"/>
        <color rgb="FFF8696B"/>
        <color rgb="FFFCFCFF"/>
        <color rgb="FF63BE7B"/>
      </colorScale>
    </cfRule>
  </conditionalFormatting>
  <conditionalFormatting sqref="C5:J5">
    <cfRule type="colorScale" priority="449">
      <colorScale>
        <cfvo type="min"/>
        <cfvo type="percentile" val="50"/>
        <cfvo type="max"/>
        <color rgb="FFF8696B"/>
        <color rgb="FFFCFCFF"/>
        <color rgb="FF63BE7B"/>
      </colorScale>
    </cfRule>
  </conditionalFormatting>
  <conditionalFormatting sqref="C5:J5">
    <cfRule type="colorScale" priority="463">
      <colorScale>
        <cfvo type="min"/>
        <cfvo type="percentile" val="50"/>
        <cfvo type="max"/>
        <color rgb="FFF8696B"/>
        <color rgb="FFFCFCFF"/>
        <color rgb="FF63BE7B"/>
      </colorScale>
    </cfRule>
  </conditionalFormatting>
  <conditionalFormatting sqref="C5:J5">
    <cfRule type="colorScale" priority="444">
      <colorScale>
        <cfvo type="min"/>
        <cfvo type="percentile" val="50"/>
        <cfvo type="max"/>
        <color rgb="FFF8696B"/>
        <color rgb="FFFCFCFF"/>
        <color rgb="FF63BE7B"/>
      </colorScale>
    </cfRule>
  </conditionalFormatting>
  <conditionalFormatting sqref="C5:J5">
    <cfRule type="colorScale" priority="440">
      <colorScale>
        <cfvo type="min"/>
        <cfvo type="percentile" val="50"/>
        <cfvo type="max"/>
        <color rgb="FFF8696B"/>
        <color rgb="FFFCFCFF"/>
        <color rgb="FF63BE7B"/>
      </colorScale>
    </cfRule>
  </conditionalFormatting>
  <conditionalFormatting sqref="K5">
    <cfRule type="colorScale" priority="447">
      <colorScale>
        <cfvo type="min"/>
        <cfvo type="percentile" val="50"/>
        <cfvo type="max"/>
        <color rgb="FF63BE7B"/>
        <color rgb="FFFCFCFF"/>
        <color rgb="FFF8696B"/>
      </colorScale>
    </cfRule>
  </conditionalFormatting>
  <conditionalFormatting sqref="K5">
    <cfRule type="colorScale" priority="450">
      <colorScale>
        <cfvo type="min"/>
        <cfvo type="percentile" val="50"/>
        <cfvo type="max"/>
        <color rgb="FF63BE7B"/>
        <color rgb="FFFCFCFF"/>
        <color rgb="FFF8696B"/>
      </colorScale>
    </cfRule>
  </conditionalFormatting>
  <conditionalFormatting sqref="K5">
    <cfRule type="colorScale" priority="451">
      <colorScale>
        <cfvo type="min"/>
        <cfvo type="percentile" val="50"/>
        <cfvo type="max"/>
        <color rgb="FF63BE7B"/>
        <color rgb="FFFCFCFF"/>
        <color rgb="FFF8696B"/>
      </colorScale>
    </cfRule>
  </conditionalFormatting>
  <conditionalFormatting sqref="K5">
    <cfRule type="colorScale" priority="460">
      <colorScale>
        <cfvo type="min"/>
        <cfvo type="percentile" val="50"/>
        <cfvo type="max"/>
        <color rgb="FF63BE7B"/>
        <color rgb="FFFCFCFF"/>
        <color rgb="FFF8696B"/>
      </colorScale>
    </cfRule>
  </conditionalFormatting>
  <conditionalFormatting sqref="K5">
    <cfRule type="colorScale" priority="443">
      <colorScale>
        <cfvo type="min"/>
        <cfvo type="percentile" val="50"/>
        <cfvo type="max"/>
        <color rgb="FF63BE7B"/>
        <color rgb="FFFCFCFF"/>
        <color rgb="FFF8696B"/>
      </colorScale>
    </cfRule>
  </conditionalFormatting>
  <conditionalFormatting sqref="K5">
    <cfRule type="colorScale" priority="404">
      <colorScale>
        <cfvo type="min"/>
        <cfvo type="percentile" val="50"/>
        <cfvo type="max"/>
        <color rgb="FF63BE7B"/>
        <color rgb="FFFCFCFF"/>
        <color rgb="FFF8696B"/>
      </colorScale>
    </cfRule>
  </conditionalFormatting>
  <conditionalFormatting sqref="L5">
    <cfRule type="colorScale" priority="400">
      <colorScale>
        <cfvo type="min"/>
        <cfvo type="percentile" val="50"/>
        <cfvo type="max"/>
        <color rgb="FF63BE7B"/>
        <color rgb="FFFCFCFF"/>
        <color rgb="FFF8696B"/>
      </colorScale>
    </cfRule>
  </conditionalFormatting>
  <conditionalFormatting sqref="L5">
    <cfRule type="colorScale" priority="401">
      <colorScale>
        <cfvo type="min"/>
        <cfvo type="percentile" val="50"/>
        <cfvo type="max"/>
        <color rgb="FF63BE7B"/>
        <color rgb="FFFCFCFF"/>
        <color rgb="FFF8696B"/>
      </colorScale>
    </cfRule>
  </conditionalFormatting>
  <conditionalFormatting sqref="L5">
    <cfRule type="colorScale" priority="402">
      <colorScale>
        <cfvo type="min"/>
        <cfvo type="percentile" val="50"/>
        <cfvo type="max"/>
        <color rgb="FF63BE7B"/>
        <color rgb="FFFCFCFF"/>
        <color rgb="FFF8696B"/>
      </colorScale>
    </cfRule>
  </conditionalFormatting>
  <conditionalFormatting sqref="L5">
    <cfRule type="colorScale" priority="403">
      <colorScale>
        <cfvo type="min"/>
        <cfvo type="percentile" val="50"/>
        <cfvo type="max"/>
        <color rgb="FF63BE7B"/>
        <color rgb="FFFCFCFF"/>
        <color rgb="FFF8696B"/>
      </colorScale>
    </cfRule>
  </conditionalFormatting>
  <conditionalFormatting sqref="L5">
    <cfRule type="colorScale" priority="399">
      <colorScale>
        <cfvo type="min"/>
        <cfvo type="percentile" val="50"/>
        <cfvo type="max"/>
        <color rgb="FF63BE7B"/>
        <color rgb="FFFCFCFF"/>
        <color rgb="FFF8696B"/>
      </colorScale>
    </cfRule>
  </conditionalFormatting>
  <conditionalFormatting sqref="L5">
    <cfRule type="colorScale" priority="398">
      <colorScale>
        <cfvo type="min"/>
        <cfvo type="percentile" val="50"/>
        <cfvo type="max"/>
        <color rgb="FF63BE7B"/>
        <color rgb="FFFCFCFF"/>
        <color rgb="FFF8696B"/>
      </colorScale>
    </cfRule>
  </conditionalFormatting>
  <conditionalFormatting sqref="M5">
    <cfRule type="colorScale" priority="446">
      <colorScale>
        <cfvo type="min"/>
        <cfvo type="percentile" val="50"/>
        <cfvo type="max"/>
        <color rgb="FFF8696B"/>
        <color rgb="FFFCFCFF"/>
        <color rgb="FF63BE7B"/>
      </colorScale>
    </cfRule>
  </conditionalFormatting>
  <conditionalFormatting sqref="M5">
    <cfRule type="colorScale" priority="452">
      <colorScale>
        <cfvo type="min"/>
        <cfvo type="percentile" val="50"/>
        <cfvo type="max"/>
        <color rgb="FFF8696B"/>
        <color rgb="FFFCFCFF"/>
        <color rgb="FF63BE7B"/>
      </colorScale>
    </cfRule>
  </conditionalFormatting>
  <conditionalFormatting sqref="M5">
    <cfRule type="colorScale" priority="453">
      <colorScale>
        <cfvo type="min"/>
        <cfvo type="percentile" val="50"/>
        <cfvo type="max"/>
        <color rgb="FFF8696B"/>
        <color rgb="FFFCFCFF"/>
        <color rgb="FF63BE7B"/>
      </colorScale>
    </cfRule>
  </conditionalFormatting>
  <conditionalFormatting sqref="M5">
    <cfRule type="colorScale" priority="461">
      <colorScale>
        <cfvo type="min"/>
        <cfvo type="percentile" val="50"/>
        <cfvo type="max"/>
        <color rgb="FFF8696B"/>
        <color rgb="FFFCFCFF"/>
        <color rgb="FF63BE7B"/>
      </colorScale>
    </cfRule>
  </conditionalFormatting>
  <conditionalFormatting sqref="M5">
    <cfRule type="colorScale" priority="442">
      <colorScale>
        <cfvo type="min"/>
        <cfvo type="percentile" val="50"/>
        <cfvo type="max"/>
        <color rgb="FFF8696B"/>
        <color rgb="FFFCFCFF"/>
        <color rgb="FF63BE7B"/>
      </colorScale>
    </cfRule>
  </conditionalFormatting>
  <conditionalFormatting sqref="M5">
    <cfRule type="colorScale" priority="397">
      <colorScale>
        <cfvo type="min"/>
        <cfvo type="percentile" val="50"/>
        <cfvo type="max"/>
        <color rgb="FFF8696B"/>
        <color rgb="FFFCFCFF"/>
        <color rgb="FF63BE7B"/>
      </colorScale>
    </cfRule>
  </conditionalFormatting>
  <conditionalFormatting sqref="N5">
    <cfRule type="colorScale" priority="445">
      <colorScale>
        <cfvo type="min"/>
        <cfvo type="percentile" val="50"/>
        <cfvo type="max"/>
        <color rgb="FF63BE7B"/>
        <color rgb="FFFCFCFF"/>
        <color rgb="FFF8696B"/>
      </colorScale>
    </cfRule>
  </conditionalFormatting>
  <conditionalFormatting sqref="N5">
    <cfRule type="colorScale" priority="454">
      <colorScale>
        <cfvo type="min"/>
        <cfvo type="percentile" val="50"/>
        <cfvo type="max"/>
        <color rgb="FF63BE7B"/>
        <color rgb="FFFCFCFF"/>
        <color rgb="FFF8696B"/>
      </colorScale>
    </cfRule>
  </conditionalFormatting>
  <conditionalFormatting sqref="N5">
    <cfRule type="colorScale" priority="455">
      <colorScale>
        <cfvo type="min"/>
        <cfvo type="percentile" val="50"/>
        <cfvo type="max"/>
        <color rgb="FF63BE7B"/>
        <color rgb="FFFCFCFF"/>
        <color rgb="FFF8696B"/>
      </colorScale>
    </cfRule>
  </conditionalFormatting>
  <conditionalFormatting sqref="N5">
    <cfRule type="colorScale" priority="462">
      <colorScale>
        <cfvo type="min"/>
        <cfvo type="percentile" val="50"/>
        <cfvo type="max"/>
        <color rgb="FF63BE7B"/>
        <color rgb="FFFCFCFF"/>
        <color rgb="FFF8696B"/>
      </colorScale>
    </cfRule>
  </conditionalFormatting>
  <conditionalFormatting sqref="N5">
    <cfRule type="colorScale" priority="441">
      <colorScale>
        <cfvo type="min"/>
        <cfvo type="percentile" val="50"/>
        <cfvo type="max"/>
        <color rgb="FF63BE7B"/>
        <color rgb="FFFCFCFF"/>
        <color rgb="FFF8696B"/>
      </colorScale>
    </cfRule>
  </conditionalFormatting>
  <conditionalFormatting sqref="N5">
    <cfRule type="colorScale" priority="396">
      <colorScale>
        <cfvo type="min"/>
        <cfvo type="percentile" val="50"/>
        <cfvo type="max"/>
        <color rgb="FF63BE7B"/>
        <color rgb="FFFCFCFF"/>
        <color rgb="FFF8696B"/>
      </colorScale>
    </cfRule>
  </conditionalFormatting>
  <conditionalFormatting sqref="C4:J4">
    <cfRule type="colorScale" priority="384">
      <colorScale>
        <cfvo type="min"/>
        <cfvo type="percentile" val="50"/>
        <cfvo type="max"/>
        <color rgb="FFF8696B"/>
        <color rgb="FFFCFCFF"/>
        <color rgb="FF63BE7B"/>
      </colorScale>
    </cfRule>
  </conditionalFormatting>
  <conditionalFormatting sqref="C4:J4">
    <cfRule type="colorScale" priority="380">
      <colorScale>
        <cfvo type="min"/>
        <cfvo type="percentile" val="50"/>
        <cfvo type="max"/>
        <color rgb="FFF8696B"/>
        <color rgb="FFFCFCFF"/>
        <color rgb="FF63BE7B"/>
      </colorScale>
    </cfRule>
  </conditionalFormatting>
  <conditionalFormatting sqref="C4:J4">
    <cfRule type="colorScale" priority="372">
      <colorScale>
        <cfvo type="min"/>
        <cfvo type="percentile" val="50"/>
        <cfvo type="max"/>
        <color rgb="FFF8696B"/>
        <color rgb="FFFCFCFF"/>
        <color rgb="FF63BE7B"/>
      </colorScale>
    </cfRule>
  </conditionalFormatting>
  <conditionalFormatting sqref="C4:J4">
    <cfRule type="colorScale" priority="373">
      <colorScale>
        <cfvo type="min"/>
        <cfvo type="percentile" val="50"/>
        <cfvo type="max"/>
        <color rgb="FFF8696B"/>
        <color rgb="FFFCFCFF"/>
        <color rgb="FF63BE7B"/>
      </colorScale>
    </cfRule>
  </conditionalFormatting>
  <conditionalFormatting sqref="C4:J4">
    <cfRule type="colorScale" priority="393">
      <colorScale>
        <cfvo type="min"/>
        <cfvo type="percentile" val="50"/>
        <cfvo type="max"/>
        <color rgb="FFF8696B"/>
        <color rgb="FFFCFCFF"/>
        <color rgb="FF63BE7B"/>
      </colorScale>
    </cfRule>
  </conditionalFormatting>
  <conditionalFormatting sqref="C4:J4">
    <cfRule type="colorScale" priority="368">
      <colorScale>
        <cfvo type="min"/>
        <cfvo type="percentile" val="50"/>
        <cfvo type="max"/>
        <color rgb="FFF8696B"/>
        <color rgb="FFFCFCFF"/>
        <color rgb="FF63BE7B"/>
      </colorScale>
    </cfRule>
  </conditionalFormatting>
  <conditionalFormatting sqref="C4:J4">
    <cfRule type="colorScale" priority="364">
      <colorScale>
        <cfvo type="min"/>
        <cfvo type="percentile" val="50"/>
        <cfvo type="max"/>
        <color rgb="FFF8696B"/>
        <color rgb="FFFCFCFF"/>
        <color rgb="FF63BE7B"/>
      </colorScale>
    </cfRule>
  </conditionalFormatting>
  <conditionalFormatting sqref="K4">
    <cfRule type="colorScale" priority="385">
      <colorScale>
        <cfvo type="min"/>
        <cfvo type="percentile" val="50"/>
        <cfvo type="max"/>
        <color rgb="FF63BE7B"/>
        <color rgb="FFFCFCFF"/>
        <color rgb="FFF8696B"/>
      </colorScale>
    </cfRule>
  </conditionalFormatting>
  <conditionalFormatting sqref="K4">
    <cfRule type="colorScale" priority="381">
      <colorScale>
        <cfvo type="min"/>
        <cfvo type="percentile" val="50"/>
        <cfvo type="max"/>
        <color rgb="FF63BE7B"/>
        <color rgb="FFFCFCFF"/>
        <color rgb="FFF8696B"/>
      </colorScale>
    </cfRule>
  </conditionalFormatting>
  <conditionalFormatting sqref="K4">
    <cfRule type="colorScale" priority="371">
      <colorScale>
        <cfvo type="min"/>
        <cfvo type="percentile" val="50"/>
        <cfvo type="max"/>
        <color rgb="FF63BE7B"/>
        <color rgb="FFFCFCFF"/>
        <color rgb="FFF8696B"/>
      </colorScale>
    </cfRule>
  </conditionalFormatting>
  <conditionalFormatting sqref="K4">
    <cfRule type="colorScale" priority="374">
      <colorScale>
        <cfvo type="min"/>
        <cfvo type="percentile" val="50"/>
        <cfvo type="max"/>
        <color rgb="FF63BE7B"/>
        <color rgb="FFFCFCFF"/>
        <color rgb="FFF8696B"/>
      </colorScale>
    </cfRule>
  </conditionalFormatting>
  <conditionalFormatting sqref="K4">
    <cfRule type="colorScale" priority="375">
      <colorScale>
        <cfvo type="min"/>
        <cfvo type="percentile" val="50"/>
        <cfvo type="max"/>
        <color rgb="FF63BE7B"/>
        <color rgb="FFFCFCFF"/>
        <color rgb="FFF8696B"/>
      </colorScale>
    </cfRule>
  </conditionalFormatting>
  <conditionalFormatting sqref="K4">
    <cfRule type="colorScale" priority="388">
      <colorScale>
        <cfvo type="min"/>
        <cfvo type="percentile" val="50"/>
        <cfvo type="max"/>
        <color rgb="FF63BE7B"/>
        <color rgb="FFFCFCFF"/>
        <color rgb="FFF8696B"/>
      </colorScale>
    </cfRule>
  </conditionalFormatting>
  <conditionalFormatting sqref="K4">
    <cfRule type="colorScale" priority="367">
      <colorScale>
        <cfvo type="min"/>
        <cfvo type="percentile" val="50"/>
        <cfvo type="max"/>
        <color rgb="FF63BE7B"/>
        <color rgb="FFFCFCFF"/>
        <color rgb="FFF8696B"/>
      </colorScale>
    </cfRule>
  </conditionalFormatting>
  <conditionalFormatting sqref="K4">
    <cfRule type="colorScale" priority="314">
      <colorScale>
        <cfvo type="min"/>
        <cfvo type="percentile" val="50"/>
        <cfvo type="max"/>
        <color rgb="FF63BE7B"/>
        <color rgb="FFFCFCFF"/>
        <color rgb="FFF8696B"/>
      </colorScale>
    </cfRule>
  </conditionalFormatting>
  <conditionalFormatting sqref="L4">
    <cfRule type="colorScale" priority="312">
      <colorScale>
        <cfvo type="min"/>
        <cfvo type="percentile" val="50"/>
        <cfvo type="max"/>
        <color rgb="FF63BE7B"/>
        <color rgb="FFFCFCFF"/>
        <color rgb="FFF8696B"/>
      </colorScale>
    </cfRule>
  </conditionalFormatting>
  <conditionalFormatting sqref="L4">
    <cfRule type="colorScale" priority="311">
      <colorScale>
        <cfvo type="min"/>
        <cfvo type="percentile" val="50"/>
        <cfvo type="max"/>
        <color rgb="FF63BE7B"/>
        <color rgb="FFFCFCFF"/>
        <color rgb="FFF8696B"/>
      </colorScale>
    </cfRule>
  </conditionalFormatting>
  <conditionalFormatting sqref="L4">
    <cfRule type="colorScale" priority="308">
      <colorScale>
        <cfvo type="min"/>
        <cfvo type="percentile" val="50"/>
        <cfvo type="max"/>
        <color rgb="FF63BE7B"/>
        <color rgb="FFFCFCFF"/>
        <color rgb="FFF8696B"/>
      </colorScale>
    </cfRule>
  </conditionalFormatting>
  <conditionalFormatting sqref="L4">
    <cfRule type="colorScale" priority="309">
      <colorScale>
        <cfvo type="min"/>
        <cfvo type="percentile" val="50"/>
        <cfvo type="max"/>
        <color rgb="FF63BE7B"/>
        <color rgb="FFFCFCFF"/>
        <color rgb="FFF8696B"/>
      </colorScale>
    </cfRule>
  </conditionalFormatting>
  <conditionalFormatting sqref="L4">
    <cfRule type="colorScale" priority="310">
      <colorScale>
        <cfvo type="min"/>
        <cfvo type="percentile" val="50"/>
        <cfvo type="max"/>
        <color rgb="FF63BE7B"/>
        <color rgb="FFFCFCFF"/>
        <color rgb="FFF8696B"/>
      </colorScale>
    </cfRule>
  </conditionalFormatting>
  <conditionalFormatting sqref="L4">
    <cfRule type="colorScale" priority="313">
      <colorScale>
        <cfvo type="min"/>
        <cfvo type="percentile" val="50"/>
        <cfvo type="max"/>
        <color rgb="FF63BE7B"/>
        <color rgb="FFFCFCFF"/>
        <color rgb="FFF8696B"/>
      </colorScale>
    </cfRule>
  </conditionalFormatting>
  <conditionalFormatting sqref="L4">
    <cfRule type="colorScale" priority="307">
      <colorScale>
        <cfvo type="min"/>
        <cfvo type="percentile" val="50"/>
        <cfvo type="max"/>
        <color rgb="FF63BE7B"/>
        <color rgb="FFFCFCFF"/>
        <color rgb="FFF8696B"/>
      </colorScale>
    </cfRule>
  </conditionalFormatting>
  <conditionalFormatting sqref="L4">
    <cfRule type="colorScale" priority="306">
      <colorScale>
        <cfvo type="min"/>
        <cfvo type="percentile" val="50"/>
        <cfvo type="max"/>
        <color rgb="FF63BE7B"/>
        <color rgb="FFFCFCFF"/>
        <color rgb="FFF8696B"/>
      </colorScale>
    </cfRule>
  </conditionalFormatting>
  <conditionalFormatting sqref="M4">
    <cfRule type="colorScale" priority="386">
      <colorScale>
        <cfvo type="min"/>
        <cfvo type="percentile" val="50"/>
        <cfvo type="max"/>
        <color rgb="FFF8696B"/>
        <color rgb="FFFCFCFF"/>
        <color rgb="FF63BE7B"/>
      </colorScale>
    </cfRule>
  </conditionalFormatting>
  <conditionalFormatting sqref="M4">
    <cfRule type="colorScale" priority="382">
      <colorScale>
        <cfvo type="min"/>
        <cfvo type="percentile" val="50"/>
        <cfvo type="max"/>
        <color rgb="FFF8696B"/>
        <color rgb="FFFCFCFF"/>
        <color rgb="FF63BE7B"/>
      </colorScale>
    </cfRule>
  </conditionalFormatting>
  <conditionalFormatting sqref="M4">
    <cfRule type="colorScale" priority="370">
      <colorScale>
        <cfvo type="min"/>
        <cfvo type="percentile" val="50"/>
        <cfvo type="max"/>
        <color rgb="FFF8696B"/>
        <color rgb="FFFCFCFF"/>
        <color rgb="FF63BE7B"/>
      </colorScale>
    </cfRule>
  </conditionalFormatting>
  <conditionalFormatting sqref="M4">
    <cfRule type="colorScale" priority="376">
      <colorScale>
        <cfvo type="min"/>
        <cfvo type="percentile" val="50"/>
        <cfvo type="max"/>
        <color rgb="FFF8696B"/>
        <color rgb="FFFCFCFF"/>
        <color rgb="FF63BE7B"/>
      </colorScale>
    </cfRule>
  </conditionalFormatting>
  <conditionalFormatting sqref="M4">
    <cfRule type="colorScale" priority="377">
      <colorScale>
        <cfvo type="min"/>
        <cfvo type="percentile" val="50"/>
        <cfvo type="max"/>
        <color rgb="FFF8696B"/>
        <color rgb="FFFCFCFF"/>
        <color rgb="FF63BE7B"/>
      </colorScale>
    </cfRule>
  </conditionalFormatting>
  <conditionalFormatting sqref="M4">
    <cfRule type="colorScale" priority="389">
      <colorScale>
        <cfvo type="min"/>
        <cfvo type="percentile" val="50"/>
        <cfvo type="max"/>
        <color rgb="FFF8696B"/>
        <color rgb="FFFCFCFF"/>
        <color rgb="FF63BE7B"/>
      </colorScale>
    </cfRule>
  </conditionalFormatting>
  <conditionalFormatting sqref="M4">
    <cfRule type="colorScale" priority="366">
      <colorScale>
        <cfvo type="min"/>
        <cfvo type="percentile" val="50"/>
        <cfvo type="max"/>
        <color rgb="FFF8696B"/>
        <color rgb="FFFCFCFF"/>
        <color rgb="FF63BE7B"/>
      </colorScale>
    </cfRule>
  </conditionalFormatting>
  <conditionalFormatting sqref="M4">
    <cfRule type="colorScale" priority="305">
      <colorScale>
        <cfvo type="min"/>
        <cfvo type="percentile" val="50"/>
        <cfvo type="max"/>
        <color rgb="FFF8696B"/>
        <color rgb="FFFCFCFF"/>
        <color rgb="FF63BE7B"/>
      </colorScale>
    </cfRule>
  </conditionalFormatting>
  <conditionalFormatting sqref="N4">
    <cfRule type="colorScale" priority="387">
      <colorScale>
        <cfvo type="min"/>
        <cfvo type="percentile" val="50"/>
        <cfvo type="max"/>
        <color rgb="FF63BE7B"/>
        <color rgb="FFFCFCFF"/>
        <color rgb="FFF8696B"/>
      </colorScale>
    </cfRule>
  </conditionalFormatting>
  <conditionalFormatting sqref="N4">
    <cfRule type="colorScale" priority="383">
      <colorScale>
        <cfvo type="min"/>
        <cfvo type="percentile" val="50"/>
        <cfvo type="max"/>
        <color rgb="FF63BE7B"/>
        <color rgb="FFFCFCFF"/>
        <color rgb="FFF8696B"/>
      </colorScale>
    </cfRule>
  </conditionalFormatting>
  <conditionalFormatting sqref="N4">
    <cfRule type="colorScale" priority="369">
      <colorScale>
        <cfvo type="min"/>
        <cfvo type="percentile" val="50"/>
        <cfvo type="max"/>
        <color rgb="FF63BE7B"/>
        <color rgb="FFFCFCFF"/>
        <color rgb="FFF8696B"/>
      </colorScale>
    </cfRule>
  </conditionalFormatting>
  <conditionalFormatting sqref="N4">
    <cfRule type="colorScale" priority="378">
      <colorScale>
        <cfvo type="min"/>
        <cfvo type="percentile" val="50"/>
        <cfvo type="max"/>
        <color rgb="FF63BE7B"/>
        <color rgb="FFFCFCFF"/>
        <color rgb="FFF8696B"/>
      </colorScale>
    </cfRule>
  </conditionalFormatting>
  <conditionalFormatting sqref="N4">
    <cfRule type="colorScale" priority="379">
      <colorScale>
        <cfvo type="min"/>
        <cfvo type="percentile" val="50"/>
        <cfvo type="max"/>
        <color rgb="FF63BE7B"/>
        <color rgb="FFFCFCFF"/>
        <color rgb="FFF8696B"/>
      </colorScale>
    </cfRule>
  </conditionalFormatting>
  <conditionalFormatting sqref="N4">
    <cfRule type="colorScale" priority="390">
      <colorScale>
        <cfvo type="min"/>
        <cfvo type="percentile" val="50"/>
        <cfvo type="max"/>
        <color rgb="FF63BE7B"/>
        <color rgb="FFFCFCFF"/>
        <color rgb="FFF8696B"/>
      </colorScale>
    </cfRule>
  </conditionalFormatting>
  <conditionalFormatting sqref="N4">
    <cfRule type="colorScale" priority="365">
      <colorScale>
        <cfvo type="min"/>
        <cfvo type="percentile" val="50"/>
        <cfvo type="max"/>
        <color rgb="FF63BE7B"/>
        <color rgb="FFFCFCFF"/>
        <color rgb="FFF8696B"/>
      </colorScale>
    </cfRule>
  </conditionalFormatting>
  <conditionalFormatting sqref="N4">
    <cfRule type="colorScale" priority="304">
      <colorScale>
        <cfvo type="min"/>
        <cfvo type="percentile" val="50"/>
        <cfvo type="max"/>
        <color rgb="FF63BE7B"/>
        <color rgb="FFFCFCFF"/>
        <color rgb="FFF8696B"/>
      </colorScale>
    </cfRule>
  </conditionalFormatting>
  <conditionalFormatting sqref="C3:J3">
    <cfRule type="colorScale" priority="249">
      <colorScale>
        <cfvo type="min"/>
        <cfvo type="percentile" val="50"/>
        <cfvo type="max"/>
        <color rgb="FFF8696B"/>
        <color rgb="FFFCFCFF"/>
        <color rgb="FF63BE7B"/>
      </colorScale>
    </cfRule>
  </conditionalFormatting>
  <conditionalFormatting sqref="C3:J3">
    <cfRule type="colorScale" priority="243">
      <colorScale>
        <cfvo type="min"/>
        <cfvo type="percentile" val="50"/>
        <cfvo type="max"/>
        <color rgb="FFF8696B"/>
        <color rgb="FFFCFCFF"/>
        <color rgb="FF63BE7B"/>
      </colorScale>
    </cfRule>
  </conditionalFormatting>
  <conditionalFormatting sqref="C3:J3">
    <cfRule type="colorScale" priority="255">
      <colorScale>
        <cfvo type="min"/>
        <cfvo type="percentile" val="50"/>
        <cfvo type="max"/>
        <color rgb="FFF8696B"/>
        <color rgb="FFFCFCFF"/>
        <color rgb="FF63BE7B"/>
      </colorScale>
    </cfRule>
  </conditionalFormatting>
  <conditionalFormatting sqref="C3:J3">
    <cfRule type="colorScale" priority="261">
      <colorScale>
        <cfvo type="min"/>
        <cfvo type="percentile" val="50"/>
        <cfvo type="max"/>
        <color rgb="FFF8696B"/>
        <color rgb="FFFCFCFF"/>
        <color rgb="FF63BE7B"/>
      </colorScale>
    </cfRule>
    <cfRule type="colorScale" priority="266">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92">
      <colorScale>
        <cfvo type="min"/>
        <cfvo type="percentile" val="50"/>
        <cfvo type="max"/>
        <color rgb="FFF8696B"/>
        <color rgb="FFFCFCFF"/>
        <color rgb="FF63BE7B"/>
      </colorScale>
    </cfRule>
    <cfRule type="colorScale" priority="297">
      <colorScale>
        <cfvo type="min"/>
        <cfvo type="percentile" val="50"/>
        <cfvo type="max"/>
        <color rgb="FFF8696B"/>
        <color rgb="FFFCFCFF"/>
        <color rgb="FF63BE7B"/>
      </colorScale>
    </cfRule>
    <cfRule type="colorScale" priority="302">
      <colorScale>
        <cfvo type="min"/>
        <cfvo type="percentile" val="50"/>
        <cfvo type="max"/>
        <color rgb="FFF8696B"/>
        <color rgb="FFFCFCFF"/>
        <color rgb="FF63BE7B"/>
      </colorScale>
    </cfRule>
  </conditionalFormatting>
  <conditionalFormatting sqref="K3">
    <cfRule type="colorScale" priority="247">
      <colorScale>
        <cfvo type="min"/>
        <cfvo type="percentile" val="50"/>
        <cfvo type="max"/>
        <color rgb="FF63BE7B"/>
        <color rgb="FFFCFCFF"/>
        <color rgb="FFF8696B"/>
      </colorScale>
    </cfRule>
  </conditionalFormatting>
  <conditionalFormatting sqref="K3">
    <cfRule type="colorScale" priority="229">
      <colorScale>
        <cfvo type="min"/>
        <cfvo type="percentile" val="50"/>
        <cfvo type="max"/>
        <color rgb="FF63BE7B"/>
        <color rgb="FFFCFCFF"/>
        <color rgb="FFF8696B"/>
      </colorScale>
    </cfRule>
  </conditionalFormatting>
  <conditionalFormatting sqref="K3">
    <cfRule type="colorScale" priority="254">
      <colorScale>
        <cfvo type="min"/>
        <cfvo type="percentile" val="50"/>
        <cfvo type="max"/>
        <color rgb="FF63BE7B"/>
        <color rgb="FFFCFCFF"/>
        <color rgb="FFF8696B"/>
      </colorScale>
    </cfRule>
  </conditionalFormatting>
  <conditionalFormatting sqref="K3">
    <cfRule type="colorScale" priority="260">
      <colorScale>
        <cfvo type="min"/>
        <cfvo type="percentile" val="50"/>
        <cfvo type="max"/>
        <color rgb="FF63BE7B"/>
        <color rgb="FFFCFCFF"/>
        <color rgb="FFF8696B"/>
      </colorScale>
    </cfRule>
    <cfRule type="colorScale" priority="265">
      <colorScale>
        <cfvo type="min"/>
        <cfvo type="percentile" val="50"/>
        <cfvo type="max"/>
        <color rgb="FF63BE7B"/>
        <color rgb="FFFCFCFF"/>
        <color rgb="FFF8696B"/>
      </colorScale>
    </cfRule>
    <cfRule type="colorScale" priority="267">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fRule type="colorScale" priority="291">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fRule type="colorScale" priority="301">
      <colorScale>
        <cfvo type="min"/>
        <cfvo type="percentile" val="50"/>
        <cfvo type="max"/>
        <color rgb="FF63BE7B"/>
        <color rgb="FFFCFCFF"/>
        <color rgb="FFF8696B"/>
      </colorScale>
    </cfRule>
  </conditionalFormatting>
  <conditionalFormatting sqref="L3">
    <cfRule type="colorScale" priority="246">
      <colorScale>
        <cfvo type="min"/>
        <cfvo type="percentile" val="50"/>
        <cfvo type="max"/>
        <color rgb="FF63BE7B"/>
        <color rgb="FFFCFCFF"/>
        <color rgb="FFF8696B"/>
      </colorScale>
    </cfRule>
  </conditionalFormatting>
  <conditionalFormatting sqref="L3">
    <cfRule type="colorScale" priority="228">
      <colorScale>
        <cfvo type="min"/>
        <cfvo type="percentile" val="50"/>
        <cfvo type="max"/>
        <color rgb="FF63BE7B"/>
        <color rgb="FFFCFCFF"/>
        <color rgb="FFF8696B"/>
      </colorScale>
    </cfRule>
  </conditionalFormatting>
  <conditionalFormatting sqref="L3">
    <cfRule type="colorScale" priority="253">
      <colorScale>
        <cfvo type="min"/>
        <cfvo type="percentile" val="50"/>
        <cfvo type="max"/>
        <color rgb="FF63BE7B"/>
        <color rgb="FFFCFCFF"/>
        <color rgb="FFF8696B"/>
      </colorScale>
    </cfRule>
  </conditionalFormatting>
  <conditionalFormatting sqref="L3">
    <cfRule type="colorScale" priority="259">
      <colorScale>
        <cfvo type="min"/>
        <cfvo type="percentile" val="50"/>
        <cfvo type="max"/>
        <color rgb="FF63BE7B"/>
        <color rgb="FFFCFCFF"/>
        <color rgb="FFF8696B"/>
      </colorScale>
    </cfRule>
    <cfRule type="colorScale" priority="264">
      <colorScale>
        <cfvo type="min"/>
        <cfvo type="percentile" val="50"/>
        <cfvo type="max"/>
        <color rgb="FF63BE7B"/>
        <color rgb="FFFCFCFF"/>
        <color rgb="FFF8696B"/>
      </colorScale>
    </cfRule>
    <cfRule type="colorScale" priority="268">
      <colorScale>
        <cfvo type="min"/>
        <cfvo type="percentile" val="50"/>
        <cfvo type="max"/>
        <color rgb="FF63BE7B"/>
        <color rgb="FFFCFCFF"/>
        <color rgb="FFF8696B"/>
      </colorScale>
    </cfRule>
    <cfRule type="colorScale" priority="280">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90">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fRule type="colorScale" priority="300">
      <colorScale>
        <cfvo type="min"/>
        <cfvo type="percentile" val="50"/>
        <cfvo type="max"/>
        <color rgb="FF63BE7B"/>
        <color rgb="FFFCFCFF"/>
        <color rgb="FFF8696B"/>
      </colorScale>
    </cfRule>
  </conditionalFormatting>
  <conditionalFormatting sqref="M3">
    <cfRule type="colorScale" priority="245">
      <colorScale>
        <cfvo type="min"/>
        <cfvo type="percentile" val="50"/>
        <cfvo type="max"/>
        <color rgb="FFF8696B"/>
        <color rgb="FFFCFCFF"/>
        <color rgb="FF63BE7B"/>
      </colorScale>
    </cfRule>
  </conditionalFormatting>
  <conditionalFormatting sqref="M3">
    <cfRule type="colorScale" priority="227">
      <colorScale>
        <cfvo type="min"/>
        <cfvo type="percentile" val="50"/>
        <cfvo type="max"/>
        <color rgb="FFF8696B"/>
        <color rgb="FFFCFCFF"/>
        <color rgb="FF63BE7B"/>
      </colorScale>
    </cfRule>
  </conditionalFormatting>
  <conditionalFormatting sqref="M3">
    <cfRule type="colorScale" priority="252">
      <colorScale>
        <cfvo type="min"/>
        <cfvo type="percentile" val="50"/>
        <cfvo type="max"/>
        <color rgb="FFF8696B"/>
        <color rgb="FFFCFCFF"/>
        <color rgb="FF63BE7B"/>
      </colorScale>
    </cfRule>
  </conditionalFormatting>
  <conditionalFormatting sqref="M3">
    <cfRule type="colorScale" priority="258">
      <colorScale>
        <cfvo type="min"/>
        <cfvo type="percentile" val="50"/>
        <cfvo type="max"/>
        <color rgb="FFF8696B"/>
        <color rgb="FFFCFCFF"/>
        <color rgb="FF63BE7B"/>
      </colorScale>
    </cfRule>
    <cfRule type="colorScale" priority="263">
      <colorScale>
        <cfvo type="min"/>
        <cfvo type="percentile" val="50"/>
        <cfvo type="max"/>
        <color rgb="FFF8696B"/>
        <color rgb="FFFCFCFF"/>
        <color rgb="FF63BE7B"/>
      </colorScale>
    </cfRule>
    <cfRule type="colorScale" priority="269">
      <colorScale>
        <cfvo type="min"/>
        <cfvo type="percentile" val="50"/>
        <cfvo type="max"/>
        <color rgb="FFF8696B"/>
        <color rgb="FFFCFCFF"/>
        <color rgb="FF63BE7B"/>
      </colorScale>
    </cfRule>
    <cfRule type="colorScale" priority="279">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fRule type="colorScale" priority="299">
      <colorScale>
        <cfvo type="min"/>
        <cfvo type="percentile" val="50"/>
        <cfvo type="max"/>
        <color rgb="FFF8696B"/>
        <color rgb="FFFCFCFF"/>
        <color rgb="FF63BE7B"/>
      </colorScale>
    </cfRule>
  </conditionalFormatting>
  <conditionalFormatting sqref="N3">
    <cfRule type="colorScale" priority="244">
      <colorScale>
        <cfvo type="min"/>
        <cfvo type="percentile" val="50"/>
        <cfvo type="max"/>
        <color rgb="FF63BE7B"/>
        <color rgb="FFFCFCFF"/>
        <color rgb="FFF8696B"/>
      </colorScale>
    </cfRule>
  </conditionalFormatting>
  <conditionalFormatting sqref="N3">
    <cfRule type="colorScale" priority="226">
      <colorScale>
        <cfvo type="min"/>
        <cfvo type="percentile" val="50"/>
        <cfvo type="max"/>
        <color rgb="FF63BE7B"/>
        <color rgb="FFFCFCFF"/>
        <color rgb="FFF8696B"/>
      </colorScale>
    </cfRule>
  </conditionalFormatting>
  <conditionalFormatting sqref="N3">
    <cfRule type="colorScale" priority="251">
      <colorScale>
        <cfvo type="min"/>
        <cfvo type="percentile" val="50"/>
        <cfvo type="max"/>
        <color rgb="FF63BE7B"/>
        <color rgb="FFFCFCFF"/>
        <color rgb="FFF8696B"/>
      </colorScale>
    </cfRule>
  </conditionalFormatting>
  <conditionalFormatting sqref="N3">
    <cfRule type="colorScale" priority="257">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70">
      <colorScale>
        <cfvo type="min"/>
        <cfvo type="percentile" val="50"/>
        <cfvo type="max"/>
        <color rgb="FFF8696B"/>
        <color rgb="FFFCFCFF"/>
        <color rgb="FF63BE7B"/>
      </colorScale>
    </cfRule>
    <cfRule type="colorScale" priority="278">
      <colorScale>
        <cfvo type="min"/>
        <cfvo type="percentile" val="50"/>
        <cfvo type="max"/>
        <color rgb="FF63BE7B"/>
        <color rgb="FFFCFCFF"/>
        <color rgb="FFF8696B"/>
      </colorScale>
    </cfRule>
    <cfRule type="colorScale" priority="283">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293">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onditionalFormatting>
  <conditionalFormatting sqref="C2:J2">
    <cfRule type="colorScale" priority="211">
      <colorScale>
        <cfvo type="min"/>
        <cfvo type="percentile" val="50"/>
        <cfvo type="max"/>
        <color rgb="FFF8696B"/>
        <color rgb="FFFCFCFF"/>
        <color rgb="FF63BE7B"/>
      </colorScale>
    </cfRule>
  </conditionalFormatting>
  <conditionalFormatting sqref="C2:J2">
    <cfRule type="colorScale" priority="212">
      <colorScale>
        <cfvo type="min"/>
        <cfvo type="percentile" val="50"/>
        <cfvo type="max"/>
        <color rgb="FFF8696B"/>
        <color rgb="FFFCFCFF"/>
        <color rgb="FF63BE7B"/>
      </colorScale>
    </cfRule>
  </conditionalFormatting>
  <conditionalFormatting sqref="C2:J2">
    <cfRule type="colorScale" priority="203">
      <colorScale>
        <cfvo type="min"/>
        <cfvo type="percentile" val="50"/>
        <cfvo type="max"/>
        <color rgb="FFF8696B"/>
        <color rgb="FFFCFCFF"/>
        <color rgb="FF63BE7B"/>
      </colorScale>
    </cfRule>
  </conditionalFormatting>
  <conditionalFormatting sqref="C2:J2">
    <cfRule type="colorScale" priority="199">
      <colorScale>
        <cfvo type="min"/>
        <cfvo type="percentile" val="50"/>
        <cfvo type="max"/>
        <color rgb="FFF8696B"/>
        <color rgb="FFFCFCFF"/>
        <color rgb="FF63BE7B"/>
      </colorScale>
    </cfRule>
  </conditionalFormatting>
  <conditionalFormatting sqref="C2:J2">
    <cfRule type="colorScale" priority="195">
      <colorScale>
        <cfvo type="min"/>
        <cfvo type="percentile" val="50"/>
        <cfvo type="max"/>
        <color rgb="FFF8696B"/>
        <color rgb="FFFCFCFF"/>
        <color rgb="FF63BE7B"/>
      </colorScale>
    </cfRule>
  </conditionalFormatting>
  <conditionalFormatting sqref="C2:J2">
    <cfRule type="colorScale" priority="187">
      <colorScale>
        <cfvo type="min"/>
        <cfvo type="percentile" val="50"/>
        <cfvo type="max"/>
        <color rgb="FFF8696B"/>
        <color rgb="FFFCFCFF"/>
        <color rgb="FF63BE7B"/>
      </colorScale>
    </cfRule>
  </conditionalFormatting>
  <conditionalFormatting sqref="C2:J2">
    <cfRule type="colorScale" priority="188">
      <colorScale>
        <cfvo type="min"/>
        <cfvo type="percentile" val="50"/>
        <cfvo type="max"/>
        <color rgb="FFF8696B"/>
        <color rgb="FFFCFCFF"/>
        <color rgb="FF63BE7B"/>
      </colorScale>
    </cfRule>
  </conditionalFormatting>
  <conditionalFormatting sqref="C2:J2">
    <cfRule type="colorScale" priority="223">
      <colorScale>
        <cfvo type="min"/>
        <cfvo type="percentile" val="50"/>
        <cfvo type="max"/>
        <color rgb="FFF8696B"/>
        <color rgb="FFFCFCFF"/>
        <color rgb="FF63BE7B"/>
      </colorScale>
    </cfRule>
  </conditionalFormatting>
  <conditionalFormatting sqref="C2:J2">
    <cfRule type="colorScale" priority="183">
      <colorScale>
        <cfvo type="min"/>
        <cfvo type="percentile" val="50"/>
        <cfvo type="max"/>
        <color rgb="FFF8696B"/>
        <color rgb="FFFCFCFF"/>
        <color rgb="FF63BE7B"/>
      </colorScale>
    </cfRule>
  </conditionalFormatting>
  <conditionalFormatting sqref="C2:J2">
    <cfRule type="colorScale" priority="179">
      <colorScale>
        <cfvo type="min"/>
        <cfvo type="percentile" val="50"/>
        <cfvo type="max"/>
        <color rgb="FFF8696B"/>
        <color rgb="FFFCFCFF"/>
        <color rgb="FF63BE7B"/>
      </colorScale>
    </cfRule>
  </conditionalFormatting>
  <conditionalFormatting sqref="K2">
    <cfRule type="colorScale" priority="213">
      <colorScale>
        <cfvo type="min"/>
        <cfvo type="percentile" val="50"/>
        <cfvo type="max"/>
        <color rgb="FF63BE7B"/>
        <color rgb="FFFCFCFF"/>
        <color rgb="FFF8696B"/>
      </colorScale>
    </cfRule>
  </conditionalFormatting>
  <conditionalFormatting sqref="K2">
    <cfRule type="colorScale" priority="214">
      <colorScale>
        <cfvo type="min"/>
        <cfvo type="percentile" val="50"/>
        <cfvo type="max"/>
        <color rgb="FF63BE7B"/>
        <color rgb="FFFCFCFF"/>
        <color rgb="FFF8696B"/>
      </colorScale>
    </cfRule>
  </conditionalFormatting>
  <conditionalFormatting sqref="K2">
    <cfRule type="colorScale" priority="204">
      <colorScale>
        <cfvo type="min"/>
        <cfvo type="percentile" val="50"/>
        <cfvo type="max"/>
        <color rgb="FF63BE7B"/>
        <color rgb="FFFCFCFF"/>
        <color rgb="FFF8696B"/>
      </colorScale>
    </cfRule>
  </conditionalFormatting>
  <conditionalFormatting sqref="K2">
    <cfRule type="colorScale" priority="200">
      <colorScale>
        <cfvo type="min"/>
        <cfvo type="percentile" val="50"/>
        <cfvo type="max"/>
        <color rgb="FF63BE7B"/>
        <color rgb="FFFCFCFF"/>
        <color rgb="FFF8696B"/>
      </colorScale>
    </cfRule>
  </conditionalFormatting>
  <conditionalFormatting sqref="K2">
    <cfRule type="colorScale" priority="196">
      <colorScale>
        <cfvo type="min"/>
        <cfvo type="percentile" val="50"/>
        <cfvo type="max"/>
        <color rgb="FF63BE7B"/>
        <color rgb="FFFCFCFF"/>
        <color rgb="FFF8696B"/>
      </colorScale>
    </cfRule>
  </conditionalFormatting>
  <conditionalFormatting sqref="K2">
    <cfRule type="colorScale" priority="186">
      <colorScale>
        <cfvo type="min"/>
        <cfvo type="percentile" val="50"/>
        <cfvo type="max"/>
        <color rgb="FF63BE7B"/>
        <color rgb="FFFCFCFF"/>
        <color rgb="FFF8696B"/>
      </colorScale>
    </cfRule>
  </conditionalFormatting>
  <conditionalFormatting sqref="K2">
    <cfRule type="colorScale" priority="189">
      <colorScale>
        <cfvo type="min"/>
        <cfvo type="percentile" val="50"/>
        <cfvo type="max"/>
        <color rgb="FF63BE7B"/>
        <color rgb="FFFCFCFF"/>
        <color rgb="FFF8696B"/>
      </colorScale>
    </cfRule>
  </conditionalFormatting>
  <conditionalFormatting sqref="K2">
    <cfRule type="colorScale" priority="190">
      <colorScale>
        <cfvo type="min"/>
        <cfvo type="percentile" val="50"/>
        <cfvo type="max"/>
        <color rgb="FF63BE7B"/>
        <color rgb="FFFCFCFF"/>
        <color rgb="FFF8696B"/>
      </colorScale>
    </cfRule>
  </conditionalFormatting>
  <conditionalFormatting sqref="K2">
    <cfRule type="colorScale" priority="208">
      <colorScale>
        <cfvo type="min"/>
        <cfvo type="percentile" val="50"/>
        <cfvo type="max"/>
        <color rgb="FF63BE7B"/>
        <color rgb="FFFCFCFF"/>
        <color rgb="FFF8696B"/>
      </colorScale>
    </cfRule>
  </conditionalFormatting>
  <conditionalFormatting sqref="K2">
    <cfRule type="colorScale" priority="182">
      <colorScale>
        <cfvo type="min"/>
        <cfvo type="percentile" val="50"/>
        <cfvo type="max"/>
        <color rgb="FF63BE7B"/>
        <color rgb="FFFCFCFF"/>
        <color rgb="FFF8696B"/>
      </colorScale>
    </cfRule>
  </conditionalFormatting>
  <conditionalFormatting sqref="K2">
    <cfRule type="colorScale" priority="108">
      <colorScale>
        <cfvo type="min"/>
        <cfvo type="percentile" val="50"/>
        <cfvo type="max"/>
        <color rgb="FF63BE7B"/>
        <color rgb="FFFCFCFF"/>
        <color rgb="FFF8696B"/>
      </colorScale>
    </cfRule>
  </conditionalFormatting>
  <conditionalFormatting sqref="L2">
    <cfRule type="colorScale" priority="106">
      <colorScale>
        <cfvo type="min"/>
        <cfvo type="percentile" val="50"/>
        <cfvo type="max"/>
        <color rgb="FF63BE7B"/>
        <color rgb="FFFCFCFF"/>
        <color rgb="FFF8696B"/>
      </colorScale>
    </cfRule>
  </conditionalFormatting>
  <conditionalFormatting sqref="L2">
    <cfRule type="colorScale" priority="107">
      <colorScale>
        <cfvo type="min"/>
        <cfvo type="percentile" val="50"/>
        <cfvo type="max"/>
        <color rgb="FF63BE7B"/>
        <color rgb="FFFCFCFF"/>
        <color rgb="FFF8696B"/>
      </colorScale>
    </cfRule>
  </conditionalFormatting>
  <conditionalFormatting sqref="L2">
    <cfRule type="colorScale" priority="104">
      <colorScale>
        <cfvo type="min"/>
        <cfvo type="percentile" val="50"/>
        <cfvo type="max"/>
        <color rgb="FF63BE7B"/>
        <color rgb="FFFCFCFF"/>
        <color rgb="FFF8696B"/>
      </colorScale>
    </cfRule>
  </conditionalFormatting>
  <conditionalFormatting sqref="L2">
    <cfRule type="colorScale" priority="103">
      <colorScale>
        <cfvo type="min"/>
        <cfvo type="percentile" val="50"/>
        <cfvo type="max"/>
        <color rgb="FF63BE7B"/>
        <color rgb="FFFCFCFF"/>
        <color rgb="FFF8696B"/>
      </colorScale>
    </cfRule>
  </conditionalFormatting>
  <conditionalFormatting sqref="L2">
    <cfRule type="colorScale" priority="102">
      <colorScale>
        <cfvo type="min"/>
        <cfvo type="percentile" val="50"/>
        <cfvo type="max"/>
        <color rgb="FF63BE7B"/>
        <color rgb="FFFCFCFF"/>
        <color rgb="FFF8696B"/>
      </colorScale>
    </cfRule>
  </conditionalFormatting>
  <conditionalFormatting sqref="L2">
    <cfRule type="colorScale" priority="99">
      <colorScale>
        <cfvo type="min"/>
        <cfvo type="percentile" val="50"/>
        <cfvo type="max"/>
        <color rgb="FF63BE7B"/>
        <color rgb="FFFCFCFF"/>
        <color rgb="FFF8696B"/>
      </colorScale>
    </cfRule>
  </conditionalFormatting>
  <conditionalFormatting sqref="L2">
    <cfRule type="colorScale" priority="100">
      <colorScale>
        <cfvo type="min"/>
        <cfvo type="percentile" val="50"/>
        <cfvo type="max"/>
        <color rgb="FF63BE7B"/>
        <color rgb="FFFCFCFF"/>
        <color rgb="FFF8696B"/>
      </colorScale>
    </cfRule>
  </conditionalFormatting>
  <conditionalFormatting sqref="L2">
    <cfRule type="colorScale" priority="101">
      <colorScale>
        <cfvo type="min"/>
        <cfvo type="percentile" val="50"/>
        <cfvo type="max"/>
        <color rgb="FF63BE7B"/>
        <color rgb="FFFCFCFF"/>
        <color rgb="FFF8696B"/>
      </colorScale>
    </cfRule>
  </conditionalFormatting>
  <conditionalFormatting sqref="L2">
    <cfRule type="colorScale" priority="105">
      <colorScale>
        <cfvo type="min"/>
        <cfvo type="percentile" val="50"/>
        <cfvo type="max"/>
        <color rgb="FF63BE7B"/>
        <color rgb="FFFCFCFF"/>
        <color rgb="FFF8696B"/>
      </colorScale>
    </cfRule>
  </conditionalFormatting>
  <conditionalFormatting sqref="L2">
    <cfRule type="colorScale" priority="98">
      <colorScale>
        <cfvo type="min"/>
        <cfvo type="percentile" val="50"/>
        <cfvo type="max"/>
        <color rgb="FF63BE7B"/>
        <color rgb="FFFCFCFF"/>
        <color rgb="FFF8696B"/>
      </colorScale>
    </cfRule>
  </conditionalFormatting>
  <conditionalFormatting sqref="L2">
    <cfRule type="colorScale" priority="97">
      <colorScale>
        <cfvo type="min"/>
        <cfvo type="percentile" val="50"/>
        <cfvo type="max"/>
        <color rgb="FF63BE7B"/>
        <color rgb="FFFCFCFF"/>
        <color rgb="FFF8696B"/>
      </colorScale>
    </cfRule>
  </conditionalFormatting>
  <conditionalFormatting sqref="M2">
    <cfRule type="colorScale" priority="215">
      <colorScale>
        <cfvo type="min"/>
        <cfvo type="percentile" val="50"/>
        <cfvo type="max"/>
        <color rgb="FFF8696B"/>
        <color rgb="FFFCFCFF"/>
        <color rgb="FF63BE7B"/>
      </colorScale>
    </cfRule>
  </conditionalFormatting>
  <conditionalFormatting sqref="M2">
    <cfRule type="colorScale" priority="216">
      <colorScale>
        <cfvo type="min"/>
        <cfvo type="percentile" val="50"/>
        <cfvo type="max"/>
        <color rgb="FFF8696B"/>
        <color rgb="FFFCFCFF"/>
        <color rgb="FF63BE7B"/>
      </colorScale>
    </cfRule>
  </conditionalFormatting>
  <conditionalFormatting sqref="M2">
    <cfRule type="colorScale" priority="205">
      <colorScale>
        <cfvo type="min"/>
        <cfvo type="percentile" val="50"/>
        <cfvo type="max"/>
        <color rgb="FFF8696B"/>
        <color rgb="FFFCFCFF"/>
        <color rgb="FF63BE7B"/>
      </colorScale>
    </cfRule>
  </conditionalFormatting>
  <conditionalFormatting sqref="M2">
    <cfRule type="colorScale" priority="201">
      <colorScale>
        <cfvo type="min"/>
        <cfvo type="percentile" val="50"/>
        <cfvo type="max"/>
        <color rgb="FFF8696B"/>
        <color rgb="FFFCFCFF"/>
        <color rgb="FF63BE7B"/>
      </colorScale>
    </cfRule>
  </conditionalFormatting>
  <conditionalFormatting sqref="M2">
    <cfRule type="colorScale" priority="197">
      <colorScale>
        <cfvo type="min"/>
        <cfvo type="percentile" val="50"/>
        <cfvo type="max"/>
        <color rgb="FFF8696B"/>
        <color rgb="FFFCFCFF"/>
        <color rgb="FF63BE7B"/>
      </colorScale>
    </cfRule>
  </conditionalFormatting>
  <conditionalFormatting sqref="M2">
    <cfRule type="colorScale" priority="185">
      <colorScale>
        <cfvo type="min"/>
        <cfvo type="percentile" val="50"/>
        <cfvo type="max"/>
        <color rgb="FFF8696B"/>
        <color rgb="FFFCFCFF"/>
        <color rgb="FF63BE7B"/>
      </colorScale>
    </cfRule>
  </conditionalFormatting>
  <conditionalFormatting sqref="M2">
    <cfRule type="colorScale" priority="191">
      <colorScale>
        <cfvo type="min"/>
        <cfvo type="percentile" val="50"/>
        <cfvo type="max"/>
        <color rgb="FFF8696B"/>
        <color rgb="FFFCFCFF"/>
        <color rgb="FF63BE7B"/>
      </colorScale>
    </cfRule>
  </conditionalFormatting>
  <conditionalFormatting sqref="M2">
    <cfRule type="colorScale" priority="192">
      <colorScale>
        <cfvo type="min"/>
        <cfvo type="percentile" val="50"/>
        <cfvo type="max"/>
        <color rgb="FFF8696B"/>
        <color rgb="FFFCFCFF"/>
        <color rgb="FF63BE7B"/>
      </colorScale>
    </cfRule>
  </conditionalFormatting>
  <conditionalFormatting sqref="M2">
    <cfRule type="colorScale" priority="209">
      <colorScale>
        <cfvo type="min"/>
        <cfvo type="percentile" val="50"/>
        <cfvo type="max"/>
        <color rgb="FFF8696B"/>
        <color rgb="FFFCFCFF"/>
        <color rgb="FF63BE7B"/>
      </colorScale>
    </cfRule>
  </conditionalFormatting>
  <conditionalFormatting sqref="M2">
    <cfRule type="colorScale" priority="181">
      <colorScale>
        <cfvo type="min"/>
        <cfvo type="percentile" val="50"/>
        <cfvo type="max"/>
        <color rgb="FFF8696B"/>
        <color rgb="FFFCFCFF"/>
        <color rgb="FF63BE7B"/>
      </colorScale>
    </cfRule>
  </conditionalFormatting>
  <conditionalFormatting sqref="M2">
    <cfRule type="colorScale" priority="96">
      <colorScale>
        <cfvo type="min"/>
        <cfvo type="percentile" val="50"/>
        <cfvo type="max"/>
        <color rgb="FFF8696B"/>
        <color rgb="FFFCFCFF"/>
        <color rgb="FF63BE7B"/>
      </colorScale>
    </cfRule>
  </conditionalFormatting>
  <conditionalFormatting sqref="N2">
    <cfRule type="colorScale" priority="217">
      <colorScale>
        <cfvo type="min"/>
        <cfvo type="percentile" val="50"/>
        <cfvo type="max"/>
        <color rgb="FF63BE7B"/>
        <color rgb="FFFCFCFF"/>
        <color rgb="FFF8696B"/>
      </colorScale>
    </cfRule>
  </conditionalFormatting>
  <conditionalFormatting sqref="N2">
    <cfRule type="colorScale" priority="218">
      <colorScale>
        <cfvo type="min"/>
        <cfvo type="percentile" val="50"/>
        <cfvo type="max"/>
        <color rgb="FF63BE7B"/>
        <color rgb="FFFCFCFF"/>
        <color rgb="FFF8696B"/>
      </colorScale>
    </cfRule>
  </conditionalFormatting>
  <conditionalFormatting sqref="N2">
    <cfRule type="colorScale" priority="206">
      <colorScale>
        <cfvo type="min"/>
        <cfvo type="percentile" val="50"/>
        <cfvo type="max"/>
        <color rgb="FF63BE7B"/>
        <color rgb="FFFCFCFF"/>
        <color rgb="FFF8696B"/>
      </colorScale>
    </cfRule>
  </conditionalFormatting>
  <conditionalFormatting sqref="N2">
    <cfRule type="colorScale" priority="202">
      <colorScale>
        <cfvo type="min"/>
        <cfvo type="percentile" val="50"/>
        <cfvo type="max"/>
        <color rgb="FF63BE7B"/>
        <color rgb="FFFCFCFF"/>
        <color rgb="FFF8696B"/>
      </colorScale>
    </cfRule>
  </conditionalFormatting>
  <conditionalFormatting sqref="N2">
    <cfRule type="colorScale" priority="198">
      <colorScale>
        <cfvo type="min"/>
        <cfvo type="percentile" val="50"/>
        <cfvo type="max"/>
        <color rgb="FF63BE7B"/>
        <color rgb="FFFCFCFF"/>
        <color rgb="FFF8696B"/>
      </colorScale>
    </cfRule>
  </conditionalFormatting>
  <conditionalFormatting sqref="N2">
    <cfRule type="colorScale" priority="184">
      <colorScale>
        <cfvo type="min"/>
        <cfvo type="percentile" val="50"/>
        <cfvo type="max"/>
        <color rgb="FF63BE7B"/>
        <color rgb="FFFCFCFF"/>
        <color rgb="FFF8696B"/>
      </colorScale>
    </cfRule>
  </conditionalFormatting>
  <conditionalFormatting sqref="N2">
    <cfRule type="colorScale" priority="193">
      <colorScale>
        <cfvo type="min"/>
        <cfvo type="percentile" val="50"/>
        <cfvo type="max"/>
        <color rgb="FF63BE7B"/>
        <color rgb="FFFCFCFF"/>
        <color rgb="FFF8696B"/>
      </colorScale>
    </cfRule>
  </conditionalFormatting>
  <conditionalFormatting sqref="N2">
    <cfRule type="colorScale" priority="194">
      <colorScale>
        <cfvo type="min"/>
        <cfvo type="percentile" val="50"/>
        <cfvo type="max"/>
        <color rgb="FF63BE7B"/>
        <color rgb="FFFCFCFF"/>
        <color rgb="FFF8696B"/>
      </colorScale>
    </cfRule>
  </conditionalFormatting>
  <conditionalFormatting sqref="N2">
    <cfRule type="colorScale" priority="210">
      <colorScale>
        <cfvo type="min"/>
        <cfvo type="percentile" val="50"/>
        <cfvo type="max"/>
        <color rgb="FF63BE7B"/>
        <color rgb="FFFCFCFF"/>
        <color rgb="FFF8696B"/>
      </colorScale>
    </cfRule>
  </conditionalFormatting>
  <conditionalFormatting sqref="N2">
    <cfRule type="colorScale" priority="180">
      <colorScale>
        <cfvo type="min"/>
        <cfvo type="percentile" val="50"/>
        <cfvo type="max"/>
        <color rgb="FF63BE7B"/>
        <color rgb="FFFCFCFF"/>
        <color rgb="FFF8696B"/>
      </colorScale>
    </cfRule>
  </conditionalFormatting>
  <conditionalFormatting sqref="N2">
    <cfRule type="colorScale" priority="95">
      <colorScale>
        <cfvo type="min"/>
        <cfvo type="percentile" val="50"/>
        <cfvo type="max"/>
        <color rgb="FF63BE7B"/>
        <color rgb="FFFCFCFF"/>
        <color rgb="FFF8696B"/>
      </colorScale>
    </cfRule>
  </conditionalFormatting>
  <conditionalFormatting sqref="C2:C10">
    <cfRule type="colorScale" priority="93">
      <colorScale>
        <cfvo type="min"/>
        <cfvo type="percentile" val="50"/>
        <cfvo type="max"/>
        <color rgb="FFF8696B"/>
        <color rgb="FFFCFCFF"/>
        <color rgb="FF63BE7B"/>
      </colorScale>
    </cfRule>
  </conditionalFormatting>
  <conditionalFormatting sqref="D2:D10">
    <cfRule type="colorScale" priority="92">
      <colorScale>
        <cfvo type="min"/>
        <cfvo type="percentile" val="50"/>
        <cfvo type="max"/>
        <color rgb="FFF8696B"/>
        <color rgb="FFFCFCFF"/>
        <color rgb="FF63BE7B"/>
      </colorScale>
    </cfRule>
  </conditionalFormatting>
  <conditionalFormatting sqref="E2:E10">
    <cfRule type="colorScale" priority="91">
      <colorScale>
        <cfvo type="min"/>
        <cfvo type="percentile" val="50"/>
        <cfvo type="max"/>
        <color rgb="FFF8696B"/>
        <color rgb="FFFCFCFF"/>
        <color rgb="FF63BE7B"/>
      </colorScale>
    </cfRule>
  </conditionalFormatting>
  <conditionalFormatting sqref="F2:F10">
    <cfRule type="colorScale" priority="90">
      <colorScale>
        <cfvo type="min"/>
        <cfvo type="percentile" val="50"/>
        <cfvo type="max"/>
        <color rgb="FFF8696B"/>
        <color rgb="FFFCFCFF"/>
        <color rgb="FF63BE7B"/>
      </colorScale>
    </cfRule>
  </conditionalFormatting>
  <conditionalFormatting sqref="G2:G10">
    <cfRule type="colorScale" priority="89">
      <colorScale>
        <cfvo type="min"/>
        <cfvo type="percentile" val="50"/>
        <cfvo type="max"/>
        <color rgb="FFF8696B"/>
        <color rgb="FFFCFCFF"/>
        <color rgb="FF63BE7B"/>
      </colorScale>
    </cfRule>
  </conditionalFormatting>
  <conditionalFormatting sqref="H2:H10">
    <cfRule type="colorScale" priority="88">
      <colorScale>
        <cfvo type="min"/>
        <cfvo type="percentile" val="50"/>
        <cfvo type="max"/>
        <color rgb="FFF8696B"/>
        <color rgb="FFFCFCFF"/>
        <color rgb="FF63BE7B"/>
      </colorScale>
    </cfRule>
  </conditionalFormatting>
  <conditionalFormatting sqref="I2:I10">
    <cfRule type="colorScale" priority="87">
      <colorScale>
        <cfvo type="min"/>
        <cfvo type="percentile" val="50"/>
        <cfvo type="max"/>
        <color rgb="FFF8696B"/>
        <color rgb="FFFCFCFF"/>
        <color rgb="FF63BE7B"/>
      </colorScale>
    </cfRule>
  </conditionalFormatting>
  <conditionalFormatting sqref="J2:J10">
    <cfRule type="colorScale" priority="86">
      <colorScale>
        <cfvo type="min"/>
        <cfvo type="percentile" val="50"/>
        <cfvo type="max"/>
        <color rgb="FFF8696B"/>
        <color rgb="FFFCFCFF"/>
        <color rgb="FF63BE7B"/>
      </colorScale>
    </cfRule>
  </conditionalFormatting>
  <conditionalFormatting sqref="P9">
    <cfRule type="colorScale" priority="85">
      <colorScale>
        <cfvo type="min"/>
        <cfvo type="percentile" val="50"/>
        <cfvo type="max"/>
        <color rgb="FFF8696B"/>
        <color rgb="FFFCFCFF"/>
        <color rgb="FF63BE7B"/>
      </colorScale>
    </cfRule>
  </conditionalFormatting>
  <conditionalFormatting sqref="P9">
    <cfRule type="colorScale" priority="84">
      <colorScale>
        <cfvo type="min"/>
        <cfvo type="percentile" val="50"/>
        <cfvo type="max"/>
        <color rgb="FFF8696B"/>
        <color rgb="FFFCFCFF"/>
        <color rgb="FF63BE7B"/>
      </colorScale>
    </cfRule>
  </conditionalFormatting>
  <conditionalFormatting sqref="P9">
    <cfRule type="colorScale" priority="83">
      <colorScale>
        <cfvo type="min"/>
        <cfvo type="percentile" val="50"/>
        <cfvo type="max"/>
        <color rgb="FFF8696B"/>
        <color rgb="FFFCFCFF"/>
        <color rgb="FF63BE7B"/>
      </colorScale>
    </cfRule>
  </conditionalFormatting>
  <conditionalFormatting sqref="P9">
    <cfRule type="colorScale" priority="82">
      <colorScale>
        <cfvo type="min"/>
        <cfvo type="percentile" val="50"/>
        <cfvo type="max"/>
        <color rgb="FFF8696B"/>
        <color rgb="FFFCFCFF"/>
        <color rgb="FF63BE7B"/>
      </colorScale>
    </cfRule>
  </conditionalFormatting>
  <conditionalFormatting sqref="P9">
    <cfRule type="colorScale" priority="81">
      <colorScale>
        <cfvo type="min"/>
        <cfvo type="percentile" val="50"/>
        <cfvo type="max"/>
        <color rgb="FFF8696B"/>
        <color rgb="FFFCFCFF"/>
        <color rgb="FF63BE7B"/>
      </colorScale>
    </cfRule>
  </conditionalFormatting>
  <conditionalFormatting sqref="P9">
    <cfRule type="colorScale" priority="77">
      <colorScale>
        <cfvo type="min"/>
        <cfvo type="percentile" val="50"/>
        <cfvo type="max"/>
        <color rgb="FFF8696B"/>
        <color rgb="FFFCFCFF"/>
        <color rgb="FF63BE7B"/>
      </colorScale>
    </cfRule>
  </conditionalFormatting>
  <conditionalFormatting sqref="P9">
    <cfRule type="colorScale" priority="78">
      <colorScale>
        <cfvo type="min"/>
        <cfvo type="percentile" val="50"/>
        <cfvo type="max"/>
        <color rgb="FFF8696B"/>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percentile" val="50"/>
        <cfvo type="max"/>
        <color rgb="FFF8696B"/>
        <color rgb="FFFCFCFF"/>
        <color rgb="FF63BE7B"/>
      </colorScale>
    </cfRule>
  </conditionalFormatting>
  <conditionalFormatting sqref="P10">
    <cfRule type="colorScale" priority="76">
      <colorScale>
        <cfvo type="min"/>
        <cfvo type="percentile" val="50"/>
        <cfvo type="max"/>
        <color rgb="FFF8696B"/>
        <color rgb="FFFCFCFF"/>
        <color rgb="FF63BE7B"/>
      </colorScale>
    </cfRule>
  </conditionalFormatting>
  <conditionalFormatting sqref="P10">
    <cfRule type="colorScale" priority="74">
      <colorScale>
        <cfvo type="min"/>
        <cfvo type="percentile" val="50"/>
        <cfvo type="max"/>
        <color rgb="FFF8696B"/>
        <color rgb="FFFCFCFF"/>
        <color rgb="FF63BE7B"/>
      </colorScale>
    </cfRule>
  </conditionalFormatting>
  <conditionalFormatting sqref="P10">
    <cfRule type="colorScale" priority="73">
      <colorScale>
        <cfvo type="min"/>
        <cfvo type="percentile" val="50"/>
        <cfvo type="max"/>
        <color rgb="FFF8696B"/>
        <color rgb="FFFCFCFF"/>
        <color rgb="FF63BE7B"/>
      </colorScale>
    </cfRule>
  </conditionalFormatting>
  <conditionalFormatting sqref="P10">
    <cfRule type="colorScale" priority="72">
      <colorScale>
        <cfvo type="min"/>
        <cfvo type="percentile" val="50"/>
        <cfvo type="max"/>
        <color rgb="FFF8696B"/>
        <color rgb="FFFCFCFF"/>
        <color rgb="FF63BE7B"/>
      </colorScale>
    </cfRule>
  </conditionalFormatting>
  <conditionalFormatting sqref="P10">
    <cfRule type="colorScale" priority="71">
      <colorScale>
        <cfvo type="min"/>
        <cfvo type="percentile" val="50"/>
        <cfvo type="max"/>
        <color rgb="FFF8696B"/>
        <color rgb="FFFCFCFF"/>
        <color rgb="FF63BE7B"/>
      </colorScale>
    </cfRule>
  </conditionalFormatting>
  <conditionalFormatting sqref="P10">
    <cfRule type="colorScale" priority="70">
      <colorScale>
        <cfvo type="min"/>
        <cfvo type="percentile" val="50"/>
        <cfvo type="max"/>
        <color rgb="FFF8696B"/>
        <color rgb="FFFCFCFF"/>
        <color rgb="FF63BE7B"/>
      </colorScale>
    </cfRule>
  </conditionalFormatting>
  <conditionalFormatting sqref="P10">
    <cfRule type="colorScale" priority="75">
      <colorScale>
        <cfvo type="min"/>
        <cfvo type="percentile" val="50"/>
        <cfvo type="max"/>
        <color rgb="FFF8696B"/>
        <color rgb="FFFCFCFF"/>
        <color rgb="FF63BE7B"/>
      </colorScale>
    </cfRule>
  </conditionalFormatting>
  <conditionalFormatting sqref="P8">
    <cfRule type="colorScale" priority="69">
      <colorScale>
        <cfvo type="min"/>
        <cfvo type="percentile" val="50"/>
        <cfvo type="max"/>
        <color rgb="FFF8696B"/>
        <color rgb="FFFCFCFF"/>
        <color rgb="FF63BE7B"/>
      </colorScale>
    </cfRule>
  </conditionalFormatting>
  <conditionalFormatting sqref="P8">
    <cfRule type="colorScale" priority="68">
      <colorScale>
        <cfvo type="min"/>
        <cfvo type="percentile" val="50"/>
        <cfvo type="max"/>
        <color rgb="FFF8696B"/>
        <color rgb="FFFCFCFF"/>
        <color rgb="FF63BE7B"/>
      </colorScale>
    </cfRule>
  </conditionalFormatting>
  <conditionalFormatting sqref="P7">
    <cfRule type="colorScale" priority="67">
      <colorScale>
        <cfvo type="min"/>
        <cfvo type="percentile" val="50"/>
        <cfvo type="max"/>
        <color rgb="FFF8696B"/>
        <color rgb="FFFCFCFF"/>
        <color rgb="FF63BE7B"/>
      </colorScale>
    </cfRule>
  </conditionalFormatting>
  <conditionalFormatting sqref="P7">
    <cfRule type="colorScale" priority="66">
      <colorScale>
        <cfvo type="min"/>
        <cfvo type="percentile" val="50"/>
        <cfvo type="max"/>
        <color rgb="FFF8696B"/>
        <color rgb="FFFCFCFF"/>
        <color rgb="FF63BE7B"/>
      </colorScale>
    </cfRule>
  </conditionalFormatting>
  <conditionalFormatting sqref="P7">
    <cfRule type="colorScale" priority="65">
      <colorScale>
        <cfvo type="min"/>
        <cfvo type="percentile" val="50"/>
        <cfvo type="max"/>
        <color rgb="FFF8696B"/>
        <color rgb="FFFCFCFF"/>
        <color rgb="FF63BE7B"/>
      </colorScale>
    </cfRule>
  </conditionalFormatting>
  <conditionalFormatting sqref="P7">
    <cfRule type="colorScale" priority="64">
      <colorScale>
        <cfvo type="min"/>
        <cfvo type="percentile" val="50"/>
        <cfvo type="max"/>
        <color rgb="FFF8696B"/>
        <color rgb="FFFCFCFF"/>
        <color rgb="FF63BE7B"/>
      </colorScale>
    </cfRule>
  </conditionalFormatting>
  <conditionalFormatting sqref="P7">
    <cfRule type="colorScale" priority="63">
      <colorScale>
        <cfvo type="min"/>
        <cfvo type="percentile" val="50"/>
        <cfvo type="max"/>
        <color rgb="FFF8696B"/>
        <color rgb="FFFCFCFF"/>
        <color rgb="FF63BE7B"/>
      </colorScale>
    </cfRule>
  </conditionalFormatting>
  <conditionalFormatting sqref="P7">
    <cfRule type="colorScale" priority="54">
      <colorScale>
        <cfvo type="min"/>
        <cfvo type="percentile" val="50"/>
        <cfvo type="max"/>
        <color rgb="FFF8696B"/>
        <color rgb="FFFCFCFF"/>
        <color rgb="FF63BE7B"/>
      </colorScale>
    </cfRule>
  </conditionalFormatting>
  <conditionalFormatting sqref="P7">
    <cfRule type="colorScale" priority="55">
      <colorScale>
        <cfvo type="min"/>
        <cfvo type="percentile" val="50"/>
        <cfvo type="max"/>
        <color rgb="FFF8696B"/>
        <color rgb="FFFCFCFF"/>
        <color rgb="FF63BE7B"/>
      </colorScale>
    </cfRule>
    <cfRule type="colorScale" priority="56">
      <colorScale>
        <cfvo type="min"/>
        <cfvo type="percentile" val="50"/>
        <cfvo type="max"/>
        <color rgb="FFF8696B"/>
        <color rgb="FFFCFCFF"/>
        <color rgb="FF63BE7B"/>
      </colorScale>
    </cfRule>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percentile" val="50"/>
        <cfvo type="max"/>
        <color rgb="FFF8696B"/>
        <color rgb="FFFCFCFF"/>
        <color rgb="FF63BE7B"/>
      </colorScale>
    </cfRule>
  </conditionalFormatting>
  <conditionalFormatting sqref="P6">
    <cfRule type="colorScale" priority="53">
      <colorScale>
        <cfvo type="min"/>
        <cfvo type="percentile" val="50"/>
        <cfvo type="max"/>
        <color rgb="FFF8696B"/>
        <color rgb="FFFCFCFF"/>
        <color rgb="FF63BE7B"/>
      </colorScale>
    </cfRule>
  </conditionalFormatting>
  <conditionalFormatting sqref="P6">
    <cfRule type="colorScale" priority="52">
      <colorScale>
        <cfvo type="min"/>
        <cfvo type="percentile" val="50"/>
        <cfvo type="max"/>
        <color rgb="FFF8696B"/>
        <color rgb="FFFCFCFF"/>
        <color rgb="FF63BE7B"/>
      </colorScale>
    </cfRule>
  </conditionalFormatting>
  <conditionalFormatting sqref="P6">
    <cfRule type="colorScale" priority="51">
      <colorScale>
        <cfvo type="min"/>
        <cfvo type="percentile" val="50"/>
        <cfvo type="max"/>
        <color rgb="FFF8696B"/>
        <color rgb="FFFCFCFF"/>
        <color rgb="FF63BE7B"/>
      </colorScale>
    </cfRule>
  </conditionalFormatting>
  <conditionalFormatting sqref="P6">
    <cfRule type="colorScale" priority="50">
      <colorScale>
        <cfvo type="min"/>
        <cfvo type="percentile" val="50"/>
        <cfvo type="max"/>
        <color rgb="FFF8696B"/>
        <color rgb="FFFCFCFF"/>
        <color rgb="FF63BE7B"/>
      </colorScale>
    </cfRule>
  </conditionalFormatting>
  <conditionalFormatting sqref="P6">
    <cfRule type="colorScale" priority="49">
      <colorScale>
        <cfvo type="min"/>
        <cfvo type="percentile" val="50"/>
        <cfvo type="max"/>
        <color rgb="FFF8696B"/>
        <color rgb="FFFCFCFF"/>
        <color rgb="FF63BE7B"/>
      </colorScale>
    </cfRule>
  </conditionalFormatting>
  <conditionalFormatting sqref="P6">
    <cfRule type="colorScale" priority="39">
      <colorScale>
        <cfvo type="min"/>
        <cfvo type="percentile" val="50"/>
        <cfvo type="max"/>
        <color rgb="FFF8696B"/>
        <color rgb="FFFCFCFF"/>
        <color rgb="FF63BE7B"/>
      </colorScale>
    </cfRule>
  </conditionalFormatting>
  <conditionalFormatting sqref="P6">
    <cfRule type="colorScale" priority="40">
      <colorScale>
        <cfvo type="min"/>
        <cfvo type="percentile" val="50"/>
        <cfvo type="max"/>
        <color rgb="FFF8696B"/>
        <color rgb="FFFCFCFF"/>
        <color rgb="FF63BE7B"/>
      </colorScale>
    </cfRule>
    <cfRule type="colorScale" priority="41">
      <colorScale>
        <cfvo type="min"/>
        <cfvo type="percentile" val="50"/>
        <cfvo type="max"/>
        <color rgb="FFF8696B"/>
        <color rgb="FFFCFCFF"/>
        <color rgb="FF63BE7B"/>
      </colorScale>
    </cfRule>
    <cfRule type="colorScale" priority="42">
      <colorScale>
        <cfvo type="min"/>
        <cfvo type="percentile" val="50"/>
        <cfvo type="max"/>
        <color rgb="FFF8696B"/>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6">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onditionalFormatting>
  <conditionalFormatting sqref="P5">
    <cfRule type="colorScale" priority="36">
      <colorScale>
        <cfvo type="min"/>
        <cfvo type="percentile" val="50"/>
        <cfvo type="max"/>
        <color rgb="FFF8696B"/>
        <color rgb="FFFCFCFF"/>
        <color rgb="FF63BE7B"/>
      </colorScale>
    </cfRule>
  </conditionalFormatting>
  <conditionalFormatting sqref="P5">
    <cfRule type="colorScale" priority="37">
      <colorScale>
        <cfvo type="min"/>
        <cfvo type="percentile" val="50"/>
        <cfvo type="max"/>
        <color rgb="FFF8696B"/>
        <color rgb="FFFCFCFF"/>
        <color rgb="FF63BE7B"/>
      </colorScale>
    </cfRule>
  </conditionalFormatting>
  <conditionalFormatting sqref="P5">
    <cfRule type="colorScale" priority="38">
      <colorScale>
        <cfvo type="min"/>
        <cfvo type="percentile" val="50"/>
        <cfvo type="max"/>
        <color rgb="FFF8696B"/>
        <color rgb="FFFCFCFF"/>
        <color rgb="FF63BE7B"/>
      </colorScale>
    </cfRule>
  </conditionalFormatting>
  <conditionalFormatting sqref="P5">
    <cfRule type="colorScale" priority="35">
      <colorScale>
        <cfvo type="min"/>
        <cfvo type="percentile" val="50"/>
        <cfvo type="max"/>
        <color rgb="FFF8696B"/>
        <color rgb="FFFCFCFF"/>
        <color rgb="FF63BE7B"/>
      </colorScale>
    </cfRule>
  </conditionalFormatting>
  <conditionalFormatting sqref="P5">
    <cfRule type="colorScale" priority="34">
      <colorScale>
        <cfvo type="min"/>
        <cfvo type="percentile" val="50"/>
        <cfvo type="max"/>
        <color rgb="FFF8696B"/>
        <color rgb="FFFCFCFF"/>
        <color rgb="FF63BE7B"/>
      </colorScale>
    </cfRule>
  </conditionalFormatting>
  <conditionalFormatting sqref="P4">
    <cfRule type="colorScale" priority="32">
      <colorScale>
        <cfvo type="min"/>
        <cfvo type="percentile" val="50"/>
        <cfvo type="max"/>
        <color rgb="FFF8696B"/>
        <color rgb="FFFCFCFF"/>
        <color rgb="FF63BE7B"/>
      </colorScale>
    </cfRule>
  </conditionalFormatting>
  <conditionalFormatting sqref="P4">
    <cfRule type="colorScale" priority="31">
      <colorScale>
        <cfvo type="min"/>
        <cfvo type="percentile" val="50"/>
        <cfvo type="max"/>
        <color rgb="FFF8696B"/>
        <color rgb="FFFCFCFF"/>
        <color rgb="FF63BE7B"/>
      </colorScale>
    </cfRule>
  </conditionalFormatting>
  <conditionalFormatting sqref="P4">
    <cfRule type="colorScale" priority="29">
      <colorScale>
        <cfvo type="min"/>
        <cfvo type="percentile" val="50"/>
        <cfvo type="max"/>
        <color rgb="FFF8696B"/>
        <color rgb="FFFCFCFF"/>
        <color rgb="FF63BE7B"/>
      </colorScale>
    </cfRule>
  </conditionalFormatting>
  <conditionalFormatting sqref="P4">
    <cfRule type="colorScale" priority="30">
      <colorScale>
        <cfvo type="min"/>
        <cfvo type="percentile" val="50"/>
        <cfvo type="max"/>
        <color rgb="FFF8696B"/>
        <color rgb="FFFCFCFF"/>
        <color rgb="FF63BE7B"/>
      </colorScale>
    </cfRule>
  </conditionalFormatting>
  <conditionalFormatting sqref="P4">
    <cfRule type="colorScale" priority="33">
      <colorScale>
        <cfvo type="min"/>
        <cfvo type="percentile" val="50"/>
        <cfvo type="max"/>
        <color rgb="FFF8696B"/>
        <color rgb="FFFCFCFF"/>
        <color rgb="FF63BE7B"/>
      </colorScale>
    </cfRule>
  </conditionalFormatting>
  <conditionalFormatting sqref="P4">
    <cfRule type="colorScale" priority="28">
      <colorScale>
        <cfvo type="min"/>
        <cfvo type="percentile" val="50"/>
        <cfvo type="max"/>
        <color rgb="FFF8696B"/>
        <color rgb="FFFCFCFF"/>
        <color rgb="FF63BE7B"/>
      </colorScale>
    </cfRule>
  </conditionalFormatting>
  <conditionalFormatting sqref="P4">
    <cfRule type="colorScale" priority="27">
      <colorScale>
        <cfvo type="min"/>
        <cfvo type="percentile" val="50"/>
        <cfvo type="max"/>
        <color rgb="FFF8696B"/>
        <color rgb="FFFCFCFF"/>
        <color rgb="FF63BE7B"/>
      </colorScale>
    </cfRule>
  </conditionalFormatting>
  <conditionalFormatting sqref="P3">
    <cfRule type="colorScale" priority="17">
      <colorScale>
        <cfvo type="min"/>
        <cfvo type="percentile" val="50"/>
        <cfvo type="max"/>
        <color rgb="FFF8696B"/>
        <color rgb="FFFCFCFF"/>
        <color rgb="FF63BE7B"/>
      </colorScale>
    </cfRule>
  </conditionalFormatting>
  <conditionalFormatting sqref="P3">
    <cfRule type="colorScale" priority="16">
      <colorScale>
        <cfvo type="min"/>
        <cfvo type="percentile" val="50"/>
        <cfvo type="max"/>
        <color rgb="FFF8696B"/>
        <color rgb="FFFCFCFF"/>
        <color rgb="FF63BE7B"/>
      </colorScale>
    </cfRule>
  </conditionalFormatting>
  <conditionalFormatting sqref="P3">
    <cfRule type="colorScale" priority="18">
      <colorScale>
        <cfvo type="min"/>
        <cfvo type="percentile" val="50"/>
        <cfvo type="max"/>
        <color rgb="FFF8696B"/>
        <color rgb="FFFCFCFF"/>
        <color rgb="FF63BE7B"/>
      </colorScale>
    </cfRule>
  </conditionalFormatting>
  <conditionalFormatting sqref="P3">
    <cfRule type="colorScale" priority="19">
      <colorScale>
        <cfvo type="min"/>
        <cfvo type="percentile" val="50"/>
        <cfvo type="max"/>
        <color rgb="FFF8696B"/>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onditionalFormatting>
  <conditionalFormatting sqref="P2">
    <cfRule type="colorScale" priority="13">
      <colorScale>
        <cfvo type="min"/>
        <cfvo type="percentile" val="50"/>
        <cfvo type="max"/>
        <color rgb="FFF8696B"/>
        <color rgb="FFFCFCFF"/>
        <color rgb="FF63BE7B"/>
      </colorScale>
    </cfRule>
  </conditionalFormatting>
  <conditionalFormatting sqref="P2">
    <cfRule type="colorScale" priority="14">
      <colorScale>
        <cfvo type="min"/>
        <cfvo type="percentile" val="50"/>
        <cfvo type="max"/>
        <color rgb="FFF8696B"/>
        <color rgb="FFFCFCFF"/>
        <color rgb="FF63BE7B"/>
      </colorScale>
    </cfRule>
  </conditionalFormatting>
  <conditionalFormatting sqref="P2">
    <cfRule type="colorScale" priority="12">
      <colorScale>
        <cfvo type="min"/>
        <cfvo type="percentile" val="50"/>
        <cfvo type="max"/>
        <color rgb="FFF8696B"/>
        <color rgb="FFFCFCFF"/>
        <color rgb="FF63BE7B"/>
      </colorScale>
    </cfRule>
  </conditionalFormatting>
  <conditionalFormatting sqref="P2">
    <cfRule type="colorScale" priority="11">
      <colorScale>
        <cfvo type="min"/>
        <cfvo type="percentile" val="50"/>
        <cfvo type="max"/>
        <color rgb="FFF8696B"/>
        <color rgb="FFFCFCFF"/>
        <color rgb="FF63BE7B"/>
      </colorScale>
    </cfRule>
  </conditionalFormatting>
  <conditionalFormatting sqref="P2">
    <cfRule type="colorScale" priority="10">
      <colorScale>
        <cfvo type="min"/>
        <cfvo type="percentile" val="50"/>
        <cfvo type="max"/>
        <color rgb="FFF8696B"/>
        <color rgb="FFFCFCFF"/>
        <color rgb="FF63BE7B"/>
      </colorScale>
    </cfRule>
  </conditionalFormatting>
  <conditionalFormatting sqref="P2">
    <cfRule type="colorScale" priority="8">
      <colorScale>
        <cfvo type="min"/>
        <cfvo type="percentile" val="50"/>
        <cfvo type="max"/>
        <color rgb="FFF8696B"/>
        <color rgb="FFFCFCFF"/>
        <color rgb="FF63BE7B"/>
      </colorScale>
    </cfRule>
  </conditionalFormatting>
  <conditionalFormatting sqref="P2">
    <cfRule type="colorScale" priority="9">
      <colorScale>
        <cfvo type="min"/>
        <cfvo type="percentile" val="50"/>
        <cfvo type="max"/>
        <color rgb="FFF8696B"/>
        <color rgb="FFFCFCFF"/>
        <color rgb="FF63BE7B"/>
      </colorScale>
    </cfRule>
  </conditionalFormatting>
  <conditionalFormatting sqref="P2">
    <cfRule type="colorScale" priority="15">
      <colorScale>
        <cfvo type="min"/>
        <cfvo type="percentile" val="50"/>
        <cfvo type="max"/>
        <color rgb="FFF8696B"/>
        <color rgb="FFFCFCFF"/>
        <color rgb="FF63BE7B"/>
      </colorScale>
    </cfRule>
  </conditionalFormatting>
  <conditionalFormatting sqref="P2">
    <cfRule type="colorScale" priority="7">
      <colorScale>
        <cfvo type="min"/>
        <cfvo type="percentile" val="50"/>
        <cfvo type="max"/>
        <color rgb="FFF8696B"/>
        <color rgb="FFFCFCFF"/>
        <color rgb="FF63BE7B"/>
      </colorScale>
    </cfRule>
  </conditionalFormatting>
  <conditionalFormatting sqref="P2">
    <cfRule type="colorScale" priority="6">
      <colorScale>
        <cfvo type="min"/>
        <cfvo type="percentile" val="50"/>
        <cfvo type="max"/>
        <color rgb="FFF8696B"/>
        <color rgb="FFFCFCFF"/>
        <color rgb="FF63BE7B"/>
      </colorScale>
    </cfRule>
  </conditionalFormatting>
  <conditionalFormatting sqref="P2:P10">
    <cfRule type="colorScale" priority="5">
      <colorScale>
        <cfvo type="min"/>
        <cfvo type="percentile" val="50"/>
        <cfvo type="max"/>
        <color rgb="FFF8696B"/>
        <color rgb="FFFCFCFF"/>
        <color rgb="FF63BE7B"/>
      </colorScale>
    </cfRule>
  </conditionalFormatting>
  <conditionalFormatting sqref="K2:K10">
    <cfRule type="colorScale" priority="4">
      <colorScale>
        <cfvo type="min"/>
        <cfvo type="percentile" val="50"/>
        <cfvo type="max"/>
        <color rgb="FF63BE7B"/>
        <color rgb="FFFCFCFF"/>
        <color rgb="FFF8696B"/>
      </colorScale>
    </cfRule>
  </conditionalFormatting>
  <conditionalFormatting sqref="L2:L10">
    <cfRule type="colorScale" priority="3">
      <colorScale>
        <cfvo type="min"/>
        <cfvo type="percentile" val="50"/>
        <cfvo type="max"/>
        <color rgb="FF63BE7B"/>
        <color rgb="FFFCFCFF"/>
        <color rgb="FFF8696B"/>
      </colorScale>
    </cfRule>
  </conditionalFormatting>
  <conditionalFormatting sqref="M2:M10">
    <cfRule type="colorScale" priority="2">
      <colorScale>
        <cfvo type="min"/>
        <cfvo type="percentile" val="50"/>
        <cfvo type="max"/>
        <color rgb="FFF8696B"/>
        <color rgb="FFFCFCFF"/>
        <color rgb="FF63BE7B"/>
      </colorScale>
    </cfRule>
  </conditionalFormatting>
  <conditionalFormatting sqref="N2:N10">
    <cfRule type="colorScale" priority="1">
      <colorScale>
        <cfvo type="min"/>
        <cfvo type="percentile" val="50"/>
        <cfvo type="max"/>
        <color rgb="FF63BE7B"/>
        <color rgb="FFFCFCFF"/>
        <color rgb="FFF8696B"/>
      </colorScale>
    </cfRule>
  </conditionalFormatting>
  <hyperlinks>
    <hyperlink ref="R2" r:id="rId1" display="https://seekingalpha.com/symbol/NVDA/earnings" xr:uid="{099C8751-F78F-824C-9C77-0F12F71B2754}"/>
    <hyperlink ref="R3" r:id="rId2" display="https://seekingalpha.com/symbol/FICO/earnings" xr:uid="{185F4133-F9D9-DA46-8214-30FF515FE406}"/>
    <hyperlink ref="R4" r:id="rId3" display="https://seekingalpha.com/symbol/TSM/earnings" xr:uid="{A0A13F3C-E5C0-684A-8959-32DF307B5954}"/>
    <hyperlink ref="R5" r:id="rId4" display="https://seekingalpha.com/symbol/ASML/earnings" xr:uid="{0E0D30D7-A769-1C49-8C75-8127CB1CEA09}"/>
    <hyperlink ref="R6" r:id="rId5" display="https://seekingalpha.com/symbol/CNSWF/earnings" xr:uid="{A97B6E65-7DB6-2443-AC87-3630DFAC8512}"/>
    <hyperlink ref="R7" r:id="rId6" display="https://seekingalpha.com/symbol/MSFT/earnings" xr:uid="{54939BA3-270E-214E-B257-168A2F76DB49}"/>
    <hyperlink ref="R8" r:id="rId7" display="https://seekingalpha.com/symbol/ISRG/earnings" xr:uid="{7C5B4B70-CBCC-614D-A90C-4AE860B6BBB4}"/>
    <hyperlink ref="R9" r:id="rId8" display="https://seekingalpha.com/symbol/AMZN/earnings" xr:uid="{97D17D07-FC99-624B-A6ED-E7D9676D10E5}"/>
    <hyperlink ref="R10" r:id="rId9" display="https://seekingalpha.com/symbol/TDG/earnings" xr:uid="{EB40A4A7-E1C8-F740-8787-C9C2549DB947}"/>
    <hyperlink ref="A9" r:id="rId10" display="Software/AMZN.xlsx" xr:uid="{C2969ED9-10F9-6543-91A7-C06A0E3F787C}"/>
    <hyperlink ref="A10" r:id="rId11" display="Defense/TDG.xlsx" xr:uid="{18BF2816-972D-9440-B8D3-BBB7F4B56248}"/>
    <hyperlink ref="A8" r:id="rId12" display="Healthcare/ISRG.xlsx" xr:uid="{BA86C0DD-C592-B04A-8FC5-C6B458A36638}"/>
    <hyperlink ref="A7" r:id="rId13" display="Software/MSFT.xlsx" xr:uid="{C1953B78-A7C4-B340-9746-56F09D39FC50}"/>
    <hyperlink ref="A6" r:id="rId14" display="Software/CNSWF.xlsx" xr:uid="{3335213C-9346-8F4D-8B0E-28D6FA6886B8}"/>
    <hyperlink ref="A5" r:id="rId15" display="Hardware/ASML.xlsx" xr:uid="{46A05F66-71BF-4D4D-8F0A-974584B12F8D}"/>
    <hyperlink ref="A4" r:id="rId16" display="Hardware/TSM.xlsx" xr:uid="{0E440AA3-EB8E-574F-B280-5BBB9A136682}"/>
    <hyperlink ref="A3" r:id="rId17" display="Financials/FICO.xlsx" xr:uid="{E0C01B5B-F629-FC4D-A02E-09762793CE2C}"/>
    <hyperlink ref="A2" r:id="rId18" display="Hardware/NVDA.xlsx" xr:uid="{A8714518-F75F-6C44-894E-7EF803FDEB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Software</vt:lpstr>
      <vt:lpstr>Hardware</vt:lpstr>
      <vt:lpstr>Consumer</vt:lpstr>
      <vt:lpstr>Healthcare</vt:lpstr>
      <vt:lpstr>Financials</vt:lpstr>
      <vt:lpstr>Industrials</vt:lpstr>
      <vt:lpstr>Large Caps</vt:lpstr>
      <vt:lpstr>Mid Caps</vt:lpstr>
      <vt:lpstr>Small Caps</vt:lpstr>
      <vt:lpstr>Fidelity Portfolio</vt:lpstr>
      <vt:lpstr>Schwab Portfolio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2024-09-02T05:06:42Z</dcterms:created>
  <dcterms:modified xsi:type="dcterms:W3CDTF">2024-11-08T08:00:41Z</dcterms:modified>
</cp:coreProperties>
</file>