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a17d9dd53c5474/Escritorio/"/>
    </mc:Choice>
  </mc:AlternateContent>
  <xr:revisionPtr revIDLastSave="3" documentId="8_{8F143C4E-EC9E-448B-BA36-EE6D7883C9D1}" xr6:coauthVersionLast="47" xr6:coauthVersionMax="47" xr10:uidLastSave="{79992A57-F72A-40B0-B98E-EFB5FE7CA3F9}"/>
  <bookViews>
    <workbookView xWindow="-108" yWindow="-108" windowWidth="23256" windowHeight="12456" xr2:uid="{DA835447-564E-4162-B3AC-39022B649D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0" i="1"/>
  <c r="F5" i="1"/>
  <c r="F6" i="1"/>
  <c r="F7" i="1"/>
  <c r="F4" i="1"/>
  <c r="F9" i="1" s="1"/>
  <c r="I21" i="1"/>
  <c r="C17" i="1"/>
  <c r="C9" i="1"/>
</calcChain>
</file>

<file path=xl/sharedStrings.xml><?xml version="1.0" encoding="utf-8"?>
<sst xmlns="http://schemas.openxmlformats.org/spreadsheetml/2006/main" count="29" uniqueCount="24">
  <si>
    <t>Jefe de Proyecto / Desarrollador Web</t>
  </si>
  <si>
    <t>Diseñador Gráfico</t>
  </si>
  <si>
    <t>Desarrollador Web / Gestor Financiero</t>
  </si>
  <si>
    <t>Gestor de Proyecto</t>
  </si>
  <si>
    <t>Total</t>
  </si>
  <si>
    <t>Costes tecnológicos</t>
  </si>
  <si>
    <t>Hosting y Servidores</t>
  </si>
  <si>
    <t>Base de Datos</t>
  </si>
  <si>
    <t>Licencias de Software y Equipo operativo</t>
  </si>
  <si>
    <t>AWS</t>
  </si>
  <si>
    <t>AWS - MysQL</t>
  </si>
  <si>
    <t>Adobe Creative Suite, Slack, Trello, etc</t>
  </si>
  <si>
    <t>Mantenimiento</t>
  </si>
  <si>
    <t>Mensualidad</t>
  </si>
  <si>
    <t>Soporte a usuarios</t>
  </si>
  <si>
    <t>Costos Administrativos y Generales</t>
  </si>
  <si>
    <t>Costos Legales y Contables</t>
  </si>
  <si>
    <t>Mensualidades</t>
  </si>
  <si>
    <t>Coste total</t>
  </si>
  <si>
    <t>Coste mensual</t>
  </si>
  <si>
    <t xml:space="preserve">Total </t>
  </si>
  <si>
    <t>Sueldo mensual</t>
  </si>
  <si>
    <t>Sueldo total</t>
  </si>
  <si>
    <t>Retorno de inversion 21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</si>
</sst>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E81C-6EE5-4215-AC98-32EA37B32818}">
  <dimension ref="A3:I22"/>
  <sheetViews>
    <sheetView tabSelected="1" workbookViewId="0">
      <selection activeCell="H22" sqref="H22"/>
    </sheetView>
  </sheetViews>
  <sheetFormatPr baseColWidth="10" defaultRowHeight="13.8"/>
  <cols>
    <col min="1" max="1" width="32.59765625" bestFit="1" customWidth="1"/>
    <col min="2" max="2" width="34.296875" bestFit="1" customWidth="1"/>
    <col min="5" max="5" width="29.5" bestFit="1" customWidth="1"/>
    <col min="8" max="8" width="25.8984375" bestFit="1" customWidth="1"/>
  </cols>
  <sheetData>
    <row r="3" spans="1:9">
      <c r="B3" s="4" t="s">
        <v>21</v>
      </c>
      <c r="C3" s="5"/>
      <c r="E3" s="4" t="s">
        <v>22</v>
      </c>
      <c r="F3" s="5"/>
      <c r="H3" s="4" t="s">
        <v>15</v>
      </c>
      <c r="I3" s="5"/>
    </row>
    <row r="4" spans="1:9">
      <c r="B4" s="2" t="s">
        <v>0</v>
      </c>
      <c r="C4" s="3">
        <v>1800000</v>
      </c>
      <c r="E4" s="2" t="s">
        <v>0</v>
      </c>
      <c r="F4" s="3">
        <f>C4*3</f>
        <v>5400000</v>
      </c>
      <c r="H4" s="2" t="s">
        <v>16</v>
      </c>
      <c r="I4" s="3">
        <v>400000</v>
      </c>
    </row>
    <row r="5" spans="1:9">
      <c r="B5" s="2" t="s">
        <v>1</v>
      </c>
      <c r="C5" s="3">
        <v>1500000</v>
      </c>
      <c r="E5" s="2" t="s">
        <v>1</v>
      </c>
      <c r="F5" s="3">
        <f t="shared" ref="F5:F7" si="0">C5*3</f>
        <v>4500000</v>
      </c>
    </row>
    <row r="6" spans="1:9">
      <c r="B6" s="2" t="s">
        <v>2</v>
      </c>
      <c r="C6" s="3">
        <v>2200000</v>
      </c>
      <c r="E6" s="2" t="s">
        <v>2</v>
      </c>
      <c r="F6" s="3">
        <f t="shared" si="0"/>
        <v>6600000</v>
      </c>
    </row>
    <row r="7" spans="1:9">
      <c r="B7" s="2" t="s">
        <v>3</v>
      </c>
      <c r="C7" s="3">
        <v>2500000</v>
      </c>
      <c r="E7" s="2" t="s">
        <v>3</v>
      </c>
      <c r="F7" s="3">
        <f t="shared" si="0"/>
        <v>7500000</v>
      </c>
    </row>
    <row r="8" spans="1:9">
      <c r="B8" s="2"/>
      <c r="C8" s="3"/>
      <c r="E8" s="2"/>
      <c r="F8" s="3"/>
    </row>
    <row r="9" spans="1:9">
      <c r="B9" s="2" t="s">
        <v>20</v>
      </c>
      <c r="C9" s="3">
        <f>SUM(C4:C7)</f>
        <v>8000000</v>
      </c>
      <c r="E9" s="2" t="s">
        <v>20</v>
      </c>
      <c r="F9" s="3">
        <f>SUM(F4:F7)</f>
        <v>24000000</v>
      </c>
    </row>
    <row r="12" spans="1:9">
      <c r="A12" s="2"/>
      <c r="B12" s="4" t="s">
        <v>5</v>
      </c>
      <c r="C12" s="5"/>
    </row>
    <row r="13" spans="1:9">
      <c r="A13" s="2" t="s">
        <v>9</v>
      </c>
      <c r="B13" s="2" t="s">
        <v>6</v>
      </c>
      <c r="C13" s="3">
        <v>200000</v>
      </c>
    </row>
    <row r="14" spans="1:9">
      <c r="A14" s="2" t="s">
        <v>10</v>
      </c>
      <c r="B14" s="2" t="s">
        <v>7</v>
      </c>
      <c r="C14" s="3">
        <v>80000</v>
      </c>
    </row>
    <row r="15" spans="1:9">
      <c r="A15" s="2" t="s">
        <v>11</v>
      </c>
      <c r="B15" s="2" t="s">
        <v>8</v>
      </c>
      <c r="C15" s="3">
        <v>500000</v>
      </c>
    </row>
    <row r="16" spans="1:9">
      <c r="A16" s="2"/>
      <c r="B16" s="2"/>
      <c r="C16" s="3"/>
    </row>
    <row r="17" spans="1:9">
      <c r="A17" s="2"/>
      <c r="B17" s="2" t="s">
        <v>4</v>
      </c>
      <c r="C17" s="3">
        <f>SUM(C13:C15)</f>
        <v>780000</v>
      </c>
    </row>
    <row r="20" spans="1:9">
      <c r="A20" t="s">
        <v>17</v>
      </c>
      <c r="B20" t="s">
        <v>12</v>
      </c>
      <c r="H20" t="s">
        <v>18</v>
      </c>
      <c r="I20" s="1">
        <f>SUM(I4,C17,F9)</f>
        <v>25180000</v>
      </c>
    </row>
    <row r="21" spans="1:9">
      <c r="B21" t="s">
        <v>13</v>
      </c>
      <c r="C21" s="1">
        <v>700000</v>
      </c>
      <c r="H21" t="s">
        <v>19</v>
      </c>
      <c r="I21" s="1">
        <f>SUM(C21:C22)</f>
        <v>1200000</v>
      </c>
    </row>
    <row r="22" spans="1:9">
      <c r="B22" t="s">
        <v>14</v>
      </c>
      <c r="C22" s="1">
        <v>500000</v>
      </c>
      <c r="H22" s="6" t="s">
        <v>23</v>
      </c>
      <c r="I22" s="1">
        <f>I21*21</f>
        <v>25200000</v>
      </c>
    </row>
  </sheetData>
  <mergeCells count="4">
    <mergeCell ref="B12:C12"/>
    <mergeCell ref="B3:C3"/>
    <mergeCell ref="H3:I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Denilson Escobar</dc:creator>
  <cp:lastModifiedBy>Denilson Escobar</cp:lastModifiedBy>
  <dcterms:created xsi:type="dcterms:W3CDTF">2024-09-05T17:55:44Z</dcterms:created>
  <dcterms:modified xsi:type="dcterms:W3CDTF">2024-09-05T19:07:26Z</dcterms:modified>
</cp:coreProperties>
</file>