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emics\SECLAS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C71" i="1"/>
  <c r="D71" i="1" s="1"/>
  <c r="C70" i="1"/>
  <c r="D70" i="1" s="1"/>
  <c r="C72" i="1" l="1"/>
  <c r="D72" i="1" s="1"/>
  <c r="C68" i="1"/>
  <c r="C73" i="1" s="1"/>
  <c r="D73" i="1" s="1"/>
  <c r="C69" i="1"/>
  <c r="D69" i="1" s="1"/>
  <c r="D68" i="1" l="1"/>
</calcChain>
</file>

<file path=xl/sharedStrings.xml><?xml version="1.0" encoding="utf-8"?>
<sst xmlns="http://schemas.openxmlformats.org/spreadsheetml/2006/main" count="81" uniqueCount="81">
  <si>
    <t>VIDYA PRATISHTHANS</t>
  </si>
  <si>
    <t>KAMALNAYAN BAJAJ INSTITUTE OF ENGINEERING AND TECHNOLOGY,  BARAMATI</t>
  </si>
  <si>
    <t>DEPARTMENT OF INFORMATION TECHNOLOGY</t>
  </si>
  <si>
    <t xml:space="preserve">Monthly Detention List </t>
  </si>
  <si>
    <t>Class-SEIT</t>
  </si>
  <si>
    <t>Month-June</t>
  </si>
  <si>
    <t>ROLL NO</t>
  </si>
  <si>
    <t>NAME</t>
  </si>
  <si>
    <t>BANSODE KAJAL PANKAJ</t>
  </si>
  <si>
    <t>BHOSALE MAHESH DEEPAK</t>
  </si>
  <si>
    <t>BHOSALE PRATIKSHA DASHARATH</t>
  </si>
  <si>
    <t>BULBULE PRATIKSHA SATLING</t>
  </si>
  <si>
    <t>CHAVAN VISHAL DATTA</t>
  </si>
  <si>
    <t>CHEWALE AKASH RAJIV</t>
  </si>
  <si>
    <t>CHINDHE SIDDHANT DEEPAK</t>
  </si>
  <si>
    <t>CHOUGULE SANDIP UTTAM</t>
  </si>
  <si>
    <t>DHELE GOKUL BANDU</t>
  </si>
  <si>
    <t>DHUMAL AKASH PRABHAKAR</t>
  </si>
  <si>
    <t>DIVEKAR MAYURI JAGDISH</t>
  </si>
  <si>
    <t>GHOGARE MANISH BHARAT</t>
  </si>
  <si>
    <t>GHUGE PRADNYA SUNIL</t>
  </si>
  <si>
    <t>GHUMADE RUSHIKESH BALAJI</t>
  </si>
  <si>
    <t>GIRME VISHWAJIT BHAGWAN</t>
  </si>
  <si>
    <t>GORDE VAISHALI VITTHAL</t>
  </si>
  <si>
    <t>INGAWALE ASHWINI TANAJI</t>
  </si>
  <si>
    <t>JAGDALE PRANITA HANUMANT</t>
  </si>
  <si>
    <t>JAMDADE SUSHANT ANNA</t>
  </si>
  <si>
    <t>JARE UDAYPRATAPSINGH ABASAHEB</t>
  </si>
  <si>
    <t>KADAM APEKSHIT VILAS</t>
  </si>
  <si>
    <t>KALGAONKAR ANIKET GANESH</t>
  </si>
  <si>
    <t>KAMBLE NIKHIL KALIDAS</t>
  </si>
  <si>
    <t>KAWATHEKAR PANKAJA PRASHANTRAO</t>
  </si>
  <si>
    <t>KHAIRE OMKAR SUDHAKAR</t>
  </si>
  <si>
    <t>KHAMGAL GAURAV SHIVAJI</t>
  </si>
  <si>
    <t>KHANDARE KUNAL VISHWANATH</t>
  </si>
  <si>
    <t>KORE SUMEDH MILIND</t>
  </si>
  <si>
    <t>KOREKAR SAGAR KISAN</t>
  </si>
  <si>
    <t>KOTMIRE RAHUL SANTOSH</t>
  </si>
  <si>
    <t>LANDGE PRACHI VIJAY</t>
  </si>
  <si>
    <t>LONDHE NEHA SHAHAJI</t>
  </si>
  <si>
    <t>MANE PRATHAMESH RAJEEV</t>
  </si>
  <si>
    <t>MARATHE ANKUSH DNYANESHWAR</t>
  </si>
  <si>
    <t>MARATHE ASHISH KIRAN</t>
  </si>
  <si>
    <t>NADGIRE ANKIT VIVEK</t>
  </si>
  <si>
    <t>NIMBALKAR SHARWARI RAJENDRA</t>
  </si>
  <si>
    <t>NIMBHORKAR SWAPNIL HARIDAS</t>
  </si>
  <si>
    <t>PACHUNDKAR APEKSHA SUKHDEO</t>
  </si>
  <si>
    <t>PANHALE ROHIT NAMDEO</t>
  </si>
  <si>
    <t>PATIL SWAPNALI DATTATRAYA</t>
  </si>
  <si>
    <t>PHALKE VIKRANT DEEPAK</t>
  </si>
  <si>
    <t>PISAL ASHUTOSH CHANDRAKANT</t>
  </si>
  <si>
    <t>PISE RAMKRUSHNA RAVINDRA</t>
  </si>
  <si>
    <t>POTDAR SIDDHIVINAYAK SUBHASH</t>
  </si>
  <si>
    <t>PRASAD SRISTI SACHCHIDANAND</t>
  </si>
  <si>
    <t>RAJEBHOSALE VAISHNAVI VIJAYSINHA</t>
  </si>
  <si>
    <t>RAUT AKASH NATHA</t>
  </si>
  <si>
    <t>SALUNKE RADHIKA NITIN</t>
  </si>
  <si>
    <t>SHINDE NISHA SURESH</t>
  </si>
  <si>
    <t>SHINGAVI KALYANI SANJAY</t>
  </si>
  <si>
    <t>SUDRIK SHRADDHA BHARAT</t>
  </si>
  <si>
    <t xml:space="preserve"> </t>
  </si>
  <si>
    <t>SUL RUPALI PANDURANG</t>
  </si>
  <si>
    <t>SUPEKAR KUNDAN PANDHARINATH</t>
  </si>
  <si>
    <t>SURYAWANSHI PALASH VIJAYKUMAR</t>
  </si>
  <si>
    <t>THAKARE ISHA SANJAY</t>
  </si>
  <si>
    <t>THORAT ROHAN RAVINDRA</t>
  </si>
  <si>
    <t>WAGHCHOUDE PRAJWAL PRAVIN</t>
  </si>
  <si>
    <t>Count</t>
  </si>
  <si>
    <t>%</t>
  </si>
  <si>
    <t>Total</t>
  </si>
  <si>
    <t>Provisionally detained</t>
  </si>
  <si>
    <t>Less Than 20%</t>
  </si>
  <si>
    <t>20% to 39%</t>
  </si>
  <si>
    <t>40% to 59 %</t>
  </si>
  <si>
    <t>60% to 75%</t>
  </si>
  <si>
    <t>Greater than equal to 75</t>
  </si>
  <si>
    <t>Class Teacher</t>
  </si>
  <si>
    <t>HOD-IT</t>
  </si>
  <si>
    <t>July Week 2</t>
  </si>
  <si>
    <t>July Week 3</t>
  </si>
  <si>
    <t>July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</si>
</sst>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Cambria"/>
      <family val="1"/>
    </font>
    <font>
      <b/>
      <sz val="11"/>
      <name val="Cambria"/>
      <family val="1"/>
    </font>
    <font>
      <sz val="10"/>
      <name val="Cambria"/>
      <family val="1"/>
    </font>
    <font>
      <sz val="12"/>
      <color indexed="1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1" fontId="4" fillId="2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552450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contrast="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E9" sqref="E9"/>
    </sheetView>
  </sheetViews>
  <sheetFormatPr defaultColWidth="11.42578125" defaultRowHeight="15" x14ac:dyDescent="0.25"/>
  <cols>
    <col min="1" max="1" width="11.42578125" customWidth="1"/>
    <col min="2" max="2" width="43.42578125" customWidth="1"/>
    <col min="3" max="3" width="15.5703125" style="14" customWidth="1"/>
    <col min="4" max="5" width="16.42578125" customWidth="1"/>
    <col min="258" max="258" width="11.42578125" customWidth="1"/>
    <col min="259" max="259" width="43.42578125" customWidth="1"/>
    <col min="260" max="260" width="15.5703125" customWidth="1"/>
    <col min="261" max="261" width="16.42578125" customWidth="1"/>
    <col min="514" max="514" width="11.42578125" customWidth="1"/>
    <col min="515" max="515" width="43.42578125" customWidth="1"/>
    <col min="516" max="516" width="15.5703125" customWidth="1"/>
    <col min="517" max="517" width="16.42578125" customWidth="1"/>
    <col min="770" max="770" width="11.42578125" customWidth="1"/>
    <col min="771" max="771" width="43.42578125" customWidth="1"/>
    <col min="772" max="772" width="15.5703125" customWidth="1"/>
    <col min="773" max="773" width="16.42578125" customWidth="1"/>
    <col min="1026" max="1026" width="11.42578125" customWidth="1"/>
    <col min="1027" max="1027" width="43.42578125" customWidth="1"/>
    <col min="1028" max="1028" width="15.5703125" customWidth="1"/>
    <col min="1029" max="1029" width="16.42578125" customWidth="1"/>
    <col min="1282" max="1282" width="11.42578125" customWidth="1"/>
    <col min="1283" max="1283" width="43.42578125" customWidth="1"/>
    <col min="1284" max="1284" width="15.5703125" customWidth="1"/>
    <col min="1285" max="1285" width="16.42578125" customWidth="1"/>
    <col min="1538" max="1538" width="11.42578125" customWidth="1"/>
    <col min="1539" max="1539" width="43.42578125" customWidth="1"/>
    <col min="1540" max="1540" width="15.5703125" customWidth="1"/>
    <col min="1541" max="1541" width="16.42578125" customWidth="1"/>
    <col min="1794" max="1794" width="11.42578125" customWidth="1"/>
    <col min="1795" max="1795" width="43.42578125" customWidth="1"/>
    <col min="1796" max="1796" width="15.5703125" customWidth="1"/>
    <col min="1797" max="1797" width="16.42578125" customWidth="1"/>
    <col min="2050" max="2050" width="11.42578125" customWidth="1"/>
    <col min="2051" max="2051" width="43.42578125" customWidth="1"/>
    <col min="2052" max="2052" width="15.5703125" customWidth="1"/>
    <col min="2053" max="2053" width="16.42578125" customWidth="1"/>
    <col min="2306" max="2306" width="11.42578125" customWidth="1"/>
    <col min="2307" max="2307" width="43.42578125" customWidth="1"/>
    <col min="2308" max="2308" width="15.5703125" customWidth="1"/>
    <col min="2309" max="2309" width="16.42578125" customWidth="1"/>
    <col min="2562" max="2562" width="11.42578125" customWidth="1"/>
    <col min="2563" max="2563" width="43.42578125" customWidth="1"/>
    <col min="2564" max="2564" width="15.5703125" customWidth="1"/>
    <col min="2565" max="2565" width="16.42578125" customWidth="1"/>
    <col min="2818" max="2818" width="11.42578125" customWidth="1"/>
    <col min="2819" max="2819" width="43.42578125" customWidth="1"/>
    <col min="2820" max="2820" width="15.5703125" customWidth="1"/>
    <col min="2821" max="2821" width="16.42578125" customWidth="1"/>
    <col min="3074" max="3074" width="11.42578125" customWidth="1"/>
    <col min="3075" max="3075" width="43.42578125" customWidth="1"/>
    <col min="3076" max="3076" width="15.5703125" customWidth="1"/>
    <col min="3077" max="3077" width="16.42578125" customWidth="1"/>
    <col min="3330" max="3330" width="11.42578125" customWidth="1"/>
    <col min="3331" max="3331" width="43.42578125" customWidth="1"/>
    <col min="3332" max="3332" width="15.5703125" customWidth="1"/>
    <col min="3333" max="3333" width="16.42578125" customWidth="1"/>
    <col min="3586" max="3586" width="11.42578125" customWidth="1"/>
    <col min="3587" max="3587" width="43.42578125" customWidth="1"/>
    <col min="3588" max="3588" width="15.5703125" customWidth="1"/>
    <col min="3589" max="3589" width="16.42578125" customWidth="1"/>
    <col min="3842" max="3842" width="11.42578125" customWidth="1"/>
    <col min="3843" max="3843" width="43.42578125" customWidth="1"/>
    <col min="3844" max="3844" width="15.5703125" customWidth="1"/>
    <col min="3845" max="3845" width="16.42578125" customWidth="1"/>
    <col min="4098" max="4098" width="11.42578125" customWidth="1"/>
    <col min="4099" max="4099" width="43.42578125" customWidth="1"/>
    <col min="4100" max="4100" width="15.5703125" customWidth="1"/>
    <col min="4101" max="4101" width="16.42578125" customWidth="1"/>
    <col min="4354" max="4354" width="11.42578125" customWidth="1"/>
    <col min="4355" max="4355" width="43.42578125" customWidth="1"/>
    <col min="4356" max="4356" width="15.5703125" customWidth="1"/>
    <col min="4357" max="4357" width="16.42578125" customWidth="1"/>
    <col min="4610" max="4610" width="11.42578125" customWidth="1"/>
    <col min="4611" max="4611" width="43.42578125" customWidth="1"/>
    <col min="4612" max="4612" width="15.5703125" customWidth="1"/>
    <col min="4613" max="4613" width="16.42578125" customWidth="1"/>
    <col min="4866" max="4866" width="11.42578125" customWidth="1"/>
    <col min="4867" max="4867" width="43.42578125" customWidth="1"/>
    <col min="4868" max="4868" width="15.5703125" customWidth="1"/>
    <col min="4869" max="4869" width="16.42578125" customWidth="1"/>
    <col min="5122" max="5122" width="11.42578125" customWidth="1"/>
    <col min="5123" max="5123" width="43.42578125" customWidth="1"/>
    <col min="5124" max="5124" width="15.5703125" customWidth="1"/>
    <col min="5125" max="5125" width="16.42578125" customWidth="1"/>
    <col min="5378" max="5378" width="11.42578125" customWidth="1"/>
    <col min="5379" max="5379" width="43.42578125" customWidth="1"/>
    <col min="5380" max="5380" width="15.5703125" customWidth="1"/>
    <col min="5381" max="5381" width="16.42578125" customWidth="1"/>
    <col min="5634" max="5634" width="11.42578125" customWidth="1"/>
    <col min="5635" max="5635" width="43.42578125" customWidth="1"/>
    <col min="5636" max="5636" width="15.5703125" customWidth="1"/>
    <col min="5637" max="5637" width="16.42578125" customWidth="1"/>
    <col min="5890" max="5890" width="11.42578125" customWidth="1"/>
    <col min="5891" max="5891" width="43.42578125" customWidth="1"/>
    <col min="5892" max="5892" width="15.5703125" customWidth="1"/>
    <col min="5893" max="5893" width="16.42578125" customWidth="1"/>
    <col min="6146" max="6146" width="11.42578125" customWidth="1"/>
    <col min="6147" max="6147" width="43.42578125" customWidth="1"/>
    <col min="6148" max="6148" width="15.5703125" customWidth="1"/>
    <col min="6149" max="6149" width="16.42578125" customWidth="1"/>
    <col min="6402" max="6402" width="11.42578125" customWidth="1"/>
    <col min="6403" max="6403" width="43.42578125" customWidth="1"/>
    <col min="6404" max="6404" width="15.5703125" customWidth="1"/>
    <col min="6405" max="6405" width="16.42578125" customWidth="1"/>
    <col min="6658" max="6658" width="11.42578125" customWidth="1"/>
    <col min="6659" max="6659" width="43.42578125" customWidth="1"/>
    <col min="6660" max="6660" width="15.5703125" customWidth="1"/>
    <col min="6661" max="6661" width="16.42578125" customWidth="1"/>
    <col min="6914" max="6914" width="11.42578125" customWidth="1"/>
    <col min="6915" max="6915" width="43.42578125" customWidth="1"/>
    <col min="6916" max="6916" width="15.5703125" customWidth="1"/>
    <col min="6917" max="6917" width="16.42578125" customWidth="1"/>
    <col min="7170" max="7170" width="11.42578125" customWidth="1"/>
    <col min="7171" max="7171" width="43.42578125" customWidth="1"/>
    <col min="7172" max="7172" width="15.5703125" customWidth="1"/>
    <col min="7173" max="7173" width="16.42578125" customWidth="1"/>
    <col min="7426" max="7426" width="11.42578125" customWidth="1"/>
    <col min="7427" max="7427" width="43.42578125" customWidth="1"/>
    <col min="7428" max="7428" width="15.5703125" customWidth="1"/>
    <col min="7429" max="7429" width="16.42578125" customWidth="1"/>
    <col min="7682" max="7682" width="11.42578125" customWidth="1"/>
    <col min="7683" max="7683" width="43.42578125" customWidth="1"/>
    <col min="7684" max="7684" width="15.5703125" customWidth="1"/>
    <col min="7685" max="7685" width="16.42578125" customWidth="1"/>
    <col min="7938" max="7938" width="11.42578125" customWidth="1"/>
    <col min="7939" max="7939" width="43.42578125" customWidth="1"/>
    <col min="7940" max="7940" width="15.5703125" customWidth="1"/>
    <col min="7941" max="7941" width="16.42578125" customWidth="1"/>
    <col min="8194" max="8194" width="11.42578125" customWidth="1"/>
    <col min="8195" max="8195" width="43.42578125" customWidth="1"/>
    <col min="8196" max="8196" width="15.5703125" customWidth="1"/>
    <col min="8197" max="8197" width="16.42578125" customWidth="1"/>
    <col min="8450" max="8450" width="11.42578125" customWidth="1"/>
    <col min="8451" max="8451" width="43.42578125" customWidth="1"/>
    <col min="8452" max="8452" width="15.5703125" customWidth="1"/>
    <col min="8453" max="8453" width="16.42578125" customWidth="1"/>
    <col min="8706" max="8706" width="11.42578125" customWidth="1"/>
    <col min="8707" max="8707" width="43.42578125" customWidth="1"/>
    <col min="8708" max="8708" width="15.5703125" customWidth="1"/>
    <col min="8709" max="8709" width="16.42578125" customWidth="1"/>
    <col min="8962" max="8962" width="11.42578125" customWidth="1"/>
    <col min="8963" max="8963" width="43.42578125" customWidth="1"/>
    <col min="8964" max="8964" width="15.5703125" customWidth="1"/>
    <col min="8965" max="8965" width="16.42578125" customWidth="1"/>
    <col min="9218" max="9218" width="11.42578125" customWidth="1"/>
    <col min="9219" max="9219" width="43.42578125" customWidth="1"/>
    <col min="9220" max="9220" width="15.5703125" customWidth="1"/>
    <col min="9221" max="9221" width="16.42578125" customWidth="1"/>
    <col min="9474" max="9474" width="11.42578125" customWidth="1"/>
    <col min="9475" max="9475" width="43.42578125" customWidth="1"/>
    <col min="9476" max="9476" width="15.5703125" customWidth="1"/>
    <col min="9477" max="9477" width="16.42578125" customWidth="1"/>
    <col min="9730" max="9730" width="11.42578125" customWidth="1"/>
    <col min="9731" max="9731" width="43.42578125" customWidth="1"/>
    <col min="9732" max="9732" width="15.5703125" customWidth="1"/>
    <col min="9733" max="9733" width="16.42578125" customWidth="1"/>
    <col min="9986" max="9986" width="11.42578125" customWidth="1"/>
    <col min="9987" max="9987" width="43.42578125" customWidth="1"/>
    <col min="9988" max="9988" width="15.5703125" customWidth="1"/>
    <col min="9989" max="9989" width="16.42578125" customWidth="1"/>
    <col min="10242" max="10242" width="11.42578125" customWidth="1"/>
    <col min="10243" max="10243" width="43.42578125" customWidth="1"/>
    <col min="10244" max="10244" width="15.5703125" customWidth="1"/>
    <col min="10245" max="10245" width="16.42578125" customWidth="1"/>
    <col min="10498" max="10498" width="11.42578125" customWidth="1"/>
    <col min="10499" max="10499" width="43.42578125" customWidth="1"/>
    <col min="10500" max="10500" width="15.5703125" customWidth="1"/>
    <col min="10501" max="10501" width="16.42578125" customWidth="1"/>
    <col min="10754" max="10754" width="11.42578125" customWidth="1"/>
    <col min="10755" max="10755" width="43.42578125" customWidth="1"/>
    <col min="10756" max="10756" width="15.5703125" customWidth="1"/>
    <col min="10757" max="10757" width="16.42578125" customWidth="1"/>
    <col min="11010" max="11010" width="11.42578125" customWidth="1"/>
    <col min="11011" max="11011" width="43.42578125" customWidth="1"/>
    <col min="11012" max="11012" width="15.5703125" customWidth="1"/>
    <col min="11013" max="11013" width="16.42578125" customWidth="1"/>
    <col min="11266" max="11266" width="11.42578125" customWidth="1"/>
    <col min="11267" max="11267" width="43.42578125" customWidth="1"/>
    <col min="11268" max="11268" width="15.5703125" customWidth="1"/>
    <col min="11269" max="11269" width="16.42578125" customWidth="1"/>
    <col min="11522" max="11522" width="11.42578125" customWidth="1"/>
    <col min="11523" max="11523" width="43.42578125" customWidth="1"/>
    <col min="11524" max="11524" width="15.5703125" customWidth="1"/>
    <col min="11525" max="11525" width="16.42578125" customWidth="1"/>
    <col min="11778" max="11778" width="11.42578125" customWidth="1"/>
    <col min="11779" max="11779" width="43.42578125" customWidth="1"/>
    <col min="11780" max="11780" width="15.5703125" customWidth="1"/>
    <col min="11781" max="11781" width="16.42578125" customWidth="1"/>
    <col min="12034" max="12034" width="11.42578125" customWidth="1"/>
    <col min="12035" max="12035" width="43.42578125" customWidth="1"/>
    <col min="12036" max="12036" width="15.5703125" customWidth="1"/>
    <col min="12037" max="12037" width="16.42578125" customWidth="1"/>
    <col min="12290" max="12290" width="11.42578125" customWidth="1"/>
    <col min="12291" max="12291" width="43.42578125" customWidth="1"/>
    <col min="12292" max="12292" width="15.5703125" customWidth="1"/>
    <col min="12293" max="12293" width="16.42578125" customWidth="1"/>
    <col min="12546" max="12546" width="11.42578125" customWidth="1"/>
    <col min="12547" max="12547" width="43.42578125" customWidth="1"/>
    <col min="12548" max="12548" width="15.5703125" customWidth="1"/>
    <col min="12549" max="12549" width="16.42578125" customWidth="1"/>
    <col min="12802" max="12802" width="11.42578125" customWidth="1"/>
    <col min="12803" max="12803" width="43.42578125" customWidth="1"/>
    <col min="12804" max="12804" width="15.5703125" customWidth="1"/>
    <col min="12805" max="12805" width="16.42578125" customWidth="1"/>
    <col min="13058" max="13058" width="11.42578125" customWidth="1"/>
    <col min="13059" max="13059" width="43.42578125" customWidth="1"/>
    <col min="13060" max="13060" width="15.5703125" customWidth="1"/>
    <col min="13061" max="13061" width="16.42578125" customWidth="1"/>
    <col min="13314" max="13314" width="11.42578125" customWidth="1"/>
    <col min="13315" max="13315" width="43.42578125" customWidth="1"/>
    <col min="13316" max="13316" width="15.5703125" customWidth="1"/>
    <col min="13317" max="13317" width="16.42578125" customWidth="1"/>
    <col min="13570" max="13570" width="11.42578125" customWidth="1"/>
    <col min="13571" max="13571" width="43.42578125" customWidth="1"/>
    <col min="13572" max="13572" width="15.5703125" customWidth="1"/>
    <col min="13573" max="13573" width="16.42578125" customWidth="1"/>
    <col min="13826" max="13826" width="11.42578125" customWidth="1"/>
    <col min="13827" max="13827" width="43.42578125" customWidth="1"/>
    <col min="13828" max="13828" width="15.5703125" customWidth="1"/>
    <col min="13829" max="13829" width="16.42578125" customWidth="1"/>
    <col min="14082" max="14082" width="11.42578125" customWidth="1"/>
    <col min="14083" max="14083" width="43.42578125" customWidth="1"/>
    <col min="14084" max="14084" width="15.5703125" customWidth="1"/>
    <col min="14085" max="14085" width="16.42578125" customWidth="1"/>
    <col min="14338" max="14338" width="11.42578125" customWidth="1"/>
    <col min="14339" max="14339" width="43.42578125" customWidth="1"/>
    <col min="14340" max="14340" width="15.5703125" customWidth="1"/>
    <col min="14341" max="14341" width="16.42578125" customWidth="1"/>
    <col min="14594" max="14594" width="11.42578125" customWidth="1"/>
    <col min="14595" max="14595" width="43.42578125" customWidth="1"/>
    <col min="14596" max="14596" width="15.5703125" customWidth="1"/>
    <col min="14597" max="14597" width="16.42578125" customWidth="1"/>
    <col min="14850" max="14850" width="11.42578125" customWidth="1"/>
    <col min="14851" max="14851" width="43.42578125" customWidth="1"/>
    <col min="14852" max="14852" width="15.5703125" customWidth="1"/>
    <col min="14853" max="14853" width="16.42578125" customWidth="1"/>
    <col min="15106" max="15106" width="11.42578125" customWidth="1"/>
    <col min="15107" max="15107" width="43.42578125" customWidth="1"/>
    <col min="15108" max="15108" width="15.5703125" customWidth="1"/>
    <col min="15109" max="15109" width="16.42578125" customWidth="1"/>
    <col min="15362" max="15362" width="11.42578125" customWidth="1"/>
    <col min="15363" max="15363" width="43.42578125" customWidth="1"/>
    <col min="15364" max="15364" width="15.5703125" customWidth="1"/>
    <col min="15365" max="15365" width="16.42578125" customWidth="1"/>
    <col min="15618" max="15618" width="11.42578125" customWidth="1"/>
    <col min="15619" max="15619" width="43.42578125" customWidth="1"/>
    <col min="15620" max="15620" width="15.5703125" customWidth="1"/>
    <col min="15621" max="15621" width="16.42578125" customWidth="1"/>
    <col min="15874" max="15874" width="11.42578125" customWidth="1"/>
    <col min="15875" max="15875" width="43.42578125" customWidth="1"/>
    <col min="15876" max="15876" width="15.5703125" customWidth="1"/>
    <col min="15877" max="15877" width="16.42578125" customWidth="1"/>
    <col min="16130" max="16130" width="11.42578125" customWidth="1"/>
    <col min="16131" max="16131" width="43.42578125" customWidth="1"/>
    <col min="16132" max="16132" width="15.5703125" customWidth="1"/>
    <col min="16133" max="16133" width="16.42578125" customWidth="1"/>
  </cols>
  <sheetData>
    <row r="1" spans="1:6" ht="15.75" customHeight="1" x14ac:dyDescent="0.25">
      <c r="A1" s="1" t="s">
        <v>0</v>
      </c>
      <c r="B1" s="1"/>
      <c r="C1" s="1"/>
      <c r="D1" s="1"/>
      <c r="E1" s="15"/>
    </row>
    <row r="2" spans="1:6" x14ac:dyDescent="0.25">
      <c r="A2" s="2" t="s">
        <v>1</v>
      </c>
      <c r="B2" s="2"/>
      <c r="C2" s="2"/>
      <c r="D2" s="2"/>
      <c r="E2" s="16"/>
    </row>
    <row r="3" spans="1:6" x14ac:dyDescent="0.25">
      <c r="A3" s="3" t="s">
        <v>2</v>
      </c>
      <c r="B3" s="3"/>
      <c r="C3" s="3"/>
      <c r="D3" s="3"/>
      <c r="E3" s="17"/>
    </row>
    <row r="4" spans="1:6" ht="12.75" customHeight="1" x14ac:dyDescent="0.25">
      <c r="A4" s="3" t="s">
        <v>3</v>
      </c>
      <c r="B4" s="3"/>
      <c r="C4" s="3"/>
      <c r="D4" s="3"/>
      <c r="E4" s="17"/>
    </row>
    <row r="5" spans="1:6" ht="15.75" thickBot="1" x14ac:dyDescent="0.3">
      <c r="A5" s="4" t="s">
        <v>4</v>
      </c>
      <c r="B5" s="4"/>
      <c r="C5" s="4"/>
      <c r="D5" s="4" t="s">
        <v>5</v>
      </c>
      <c r="E5" s="17"/>
    </row>
    <row r="6" spans="1:6" ht="19.5" customHeight="1" thickBot="1" x14ac:dyDescent="0.3">
      <c r="A6" s="5" t="s">
        <v>6</v>
      </c>
      <c r="B6" s="6" t="s">
        <v>7</v>
      </c>
      <c r="C6" s="6" t="s">
        <v>78</v>
      </c>
      <c r="D6" s="21" t="s">
        <v>79</v>
      </c>
      <c r="E6" s="23" t="s">
        <v>80</v>
      </c>
    </row>
    <row r="7" spans="1:6" ht="17.25" x14ac:dyDescent="0.3">
      <c r="A7" s="7">
        <v>1923002</v>
      </c>
      <c r="B7" s="7" t="s">
        <v>8</v>
      </c>
      <c r="C7" s="8">
        <v>57.731958762886592</v>
      </c>
      <c r="D7" s="20">
        <v>67.132867132867133</v>
      </c>
      <c r="E7" s="22">
        <v>58.74125874125874</v>
      </c>
      <c r="F7" s="9"/>
    </row>
    <row r="8" spans="1:6" ht="17.25" x14ac:dyDescent="0.3">
      <c r="A8" s="7">
        <v>1923003</v>
      </c>
      <c r="B8" s="7" t="s">
        <v>9</v>
      </c>
      <c r="C8" s="8">
        <v>1.0309278350515463</v>
      </c>
      <c r="D8" s="20">
        <v>0</v>
      </c>
      <c r="E8" s="8">
        <v>0.69930069930069927</v>
      </c>
      <c r="F8" s="9"/>
    </row>
    <row r="9" spans="1:6" ht="17.25" x14ac:dyDescent="0.3">
      <c r="A9" s="7">
        <v>1923004</v>
      </c>
      <c r="B9" s="7" t="s">
        <v>10</v>
      </c>
      <c r="C9" s="8">
        <v>67.010309278350505</v>
      </c>
      <c r="D9" s="20">
        <v>74.825174825174827</v>
      </c>
      <c r="E9" s="8">
        <v>73.426573426573427</v>
      </c>
      <c r="F9" s="9"/>
    </row>
    <row r="10" spans="1:6" ht="17.25" x14ac:dyDescent="0.3">
      <c r="A10" s="7">
        <v>1923005</v>
      </c>
      <c r="B10" s="7" t="s">
        <v>11</v>
      </c>
      <c r="C10" s="8">
        <v>51.546391752577314</v>
      </c>
      <c r="D10" s="20">
        <v>61.53846153846154</v>
      </c>
      <c r="E10" s="8">
        <v>60.839160839160847</v>
      </c>
      <c r="F10" s="9"/>
    </row>
    <row r="11" spans="1:6" ht="17.25" x14ac:dyDescent="0.3">
      <c r="A11" s="7">
        <v>1923008</v>
      </c>
      <c r="B11" s="7" t="s">
        <v>12</v>
      </c>
      <c r="C11" s="8">
        <v>79.381443298969074</v>
      </c>
      <c r="D11" s="20">
        <v>83.91608391608392</v>
      </c>
      <c r="E11" s="8">
        <v>79.72027972027972</v>
      </c>
      <c r="F11" s="9"/>
    </row>
    <row r="12" spans="1:6" ht="17.25" x14ac:dyDescent="0.3">
      <c r="A12" s="7">
        <v>1923009</v>
      </c>
      <c r="B12" s="7" t="s">
        <v>13</v>
      </c>
      <c r="C12" s="8">
        <v>69.072164948453604</v>
      </c>
      <c r="D12" s="20">
        <v>76.923076923076934</v>
      </c>
      <c r="E12" s="8">
        <v>79.020979020979027</v>
      </c>
      <c r="F12" s="9"/>
    </row>
    <row r="13" spans="1:6" ht="17.25" x14ac:dyDescent="0.3">
      <c r="A13" s="7">
        <v>1923010</v>
      </c>
      <c r="B13" s="7" t="s">
        <v>14</v>
      </c>
      <c r="C13" s="8">
        <v>63.917525773195869</v>
      </c>
      <c r="D13" s="20">
        <v>69.930069930069934</v>
      </c>
      <c r="E13" s="8">
        <v>61.53846153846154</v>
      </c>
      <c r="F13" s="9"/>
    </row>
    <row r="14" spans="1:6" ht="17.25" x14ac:dyDescent="0.3">
      <c r="A14" s="7">
        <v>1923011</v>
      </c>
      <c r="B14" s="7" t="s">
        <v>15</v>
      </c>
      <c r="C14" s="8">
        <v>0</v>
      </c>
      <c r="D14" s="20">
        <v>0</v>
      </c>
      <c r="E14" s="8">
        <v>0</v>
      </c>
      <c r="F14" s="9"/>
    </row>
    <row r="15" spans="1:6" ht="17.25" x14ac:dyDescent="0.3">
      <c r="A15" s="7">
        <v>1923012</v>
      </c>
      <c r="B15" s="7" t="s">
        <v>16</v>
      </c>
      <c r="C15" s="8">
        <v>64.948453608247419</v>
      </c>
      <c r="D15" s="20">
        <v>73.426573426573427</v>
      </c>
      <c r="E15" s="8">
        <v>75.52447552447552</v>
      </c>
      <c r="F15" s="9"/>
    </row>
    <row r="16" spans="1:6" ht="17.25" x14ac:dyDescent="0.3">
      <c r="A16" s="7">
        <v>1923013</v>
      </c>
      <c r="B16" s="7" t="s">
        <v>17</v>
      </c>
      <c r="C16" s="8">
        <v>16.494845360824741</v>
      </c>
      <c r="D16" s="20">
        <v>20.97902097902098</v>
      </c>
      <c r="E16" s="8">
        <v>23.776223776223777</v>
      </c>
      <c r="F16" s="9"/>
    </row>
    <row r="17" spans="1:6" ht="17.25" x14ac:dyDescent="0.3">
      <c r="A17" s="7">
        <v>1923014</v>
      </c>
      <c r="B17" s="7" t="s">
        <v>18</v>
      </c>
      <c r="C17" s="8">
        <v>72.164948453608247</v>
      </c>
      <c r="D17" s="20">
        <v>75.52447552447552</v>
      </c>
      <c r="E17" s="8">
        <v>76.223776223776213</v>
      </c>
      <c r="F17" s="9"/>
    </row>
    <row r="18" spans="1:6" ht="17.25" x14ac:dyDescent="0.3">
      <c r="A18" s="7">
        <v>1923018</v>
      </c>
      <c r="B18" s="7" t="s">
        <v>19</v>
      </c>
      <c r="C18" s="8">
        <v>9.2783505154639183</v>
      </c>
      <c r="D18" s="20">
        <v>11.888111888111888</v>
      </c>
      <c r="E18" s="8">
        <v>10.48951048951049</v>
      </c>
      <c r="F18" s="9"/>
    </row>
    <row r="19" spans="1:6" ht="17.25" x14ac:dyDescent="0.3">
      <c r="A19" s="7">
        <v>1923019</v>
      </c>
      <c r="B19" s="7" t="s">
        <v>20</v>
      </c>
      <c r="C19" s="8">
        <v>70.103092783505147</v>
      </c>
      <c r="D19" s="20">
        <v>74.12587412587412</v>
      </c>
      <c r="E19" s="8">
        <v>76.923076923076934</v>
      </c>
      <c r="F19" s="9"/>
    </row>
    <row r="20" spans="1:6" ht="17.25" x14ac:dyDescent="0.3">
      <c r="A20" s="7">
        <v>1923020</v>
      </c>
      <c r="B20" s="7" t="s">
        <v>21</v>
      </c>
      <c r="C20" s="8">
        <v>65.979381443298962</v>
      </c>
      <c r="D20" s="20">
        <v>74.12587412587412</v>
      </c>
      <c r="E20" s="8">
        <v>65.734265734265733</v>
      </c>
      <c r="F20" s="9"/>
    </row>
    <row r="21" spans="1:6" ht="17.25" x14ac:dyDescent="0.3">
      <c r="A21" s="7">
        <v>1923021</v>
      </c>
      <c r="B21" s="7" t="s">
        <v>22</v>
      </c>
      <c r="C21" s="8">
        <v>42.268041237113401</v>
      </c>
      <c r="D21" s="20">
        <v>52.447552447552447</v>
      </c>
      <c r="E21" s="8">
        <v>55.24475524475524</v>
      </c>
      <c r="F21" s="9"/>
    </row>
    <row r="22" spans="1:6" ht="17.25" x14ac:dyDescent="0.3">
      <c r="A22" s="7">
        <v>1923022</v>
      </c>
      <c r="B22" s="7" t="s">
        <v>23</v>
      </c>
      <c r="C22" s="8">
        <v>79.381443298969074</v>
      </c>
      <c r="D22" s="20">
        <v>82.51748251748252</v>
      </c>
      <c r="E22" s="8">
        <v>84.615384615384613</v>
      </c>
      <c r="F22" s="9"/>
    </row>
    <row r="23" spans="1:6" ht="17.25" x14ac:dyDescent="0.3">
      <c r="A23" s="7">
        <v>1923023</v>
      </c>
      <c r="B23" s="7" t="s">
        <v>24</v>
      </c>
      <c r="C23" s="8">
        <v>78.350515463917532</v>
      </c>
      <c r="D23" s="20">
        <v>83.91608391608392</v>
      </c>
      <c r="E23" s="8">
        <v>85.314685314685306</v>
      </c>
      <c r="F23" s="9"/>
    </row>
    <row r="24" spans="1:6" ht="17.25" x14ac:dyDescent="0.3">
      <c r="A24" s="7">
        <v>1923024</v>
      </c>
      <c r="B24" s="7" t="s">
        <v>25</v>
      </c>
      <c r="C24" s="8">
        <v>65.306122448979593</v>
      </c>
      <c r="D24" s="20">
        <v>71.034482758620683</v>
      </c>
      <c r="E24" s="8">
        <v>76.027397260273972</v>
      </c>
      <c r="F24" s="9"/>
    </row>
    <row r="25" spans="1:6" ht="17.25" x14ac:dyDescent="0.3">
      <c r="A25" s="7">
        <v>1923026</v>
      </c>
      <c r="B25" s="7" t="s">
        <v>26</v>
      </c>
      <c r="C25" s="8">
        <v>34.693877551020407</v>
      </c>
      <c r="D25" s="20">
        <v>44.827586206896555</v>
      </c>
      <c r="E25" s="8">
        <v>41.095890410958901</v>
      </c>
      <c r="F25" s="9"/>
    </row>
    <row r="26" spans="1:6" ht="17.25" x14ac:dyDescent="0.3">
      <c r="A26" s="7">
        <v>1923027</v>
      </c>
      <c r="B26" s="7" t="s">
        <v>27</v>
      </c>
      <c r="C26" s="8">
        <v>39.795918367346935</v>
      </c>
      <c r="D26" s="20">
        <v>48.96551724137931</v>
      </c>
      <c r="E26" s="8">
        <v>45.890410958904113</v>
      </c>
      <c r="F26" s="9"/>
    </row>
    <row r="27" spans="1:6" ht="17.25" x14ac:dyDescent="0.3">
      <c r="A27" s="7">
        <v>1923028</v>
      </c>
      <c r="B27" s="7" t="s">
        <v>28</v>
      </c>
      <c r="C27" s="8">
        <v>14.285714285714285</v>
      </c>
      <c r="D27" s="20">
        <v>17.241379310344829</v>
      </c>
      <c r="E27" s="8">
        <v>13.698630136986301</v>
      </c>
      <c r="F27" s="9"/>
    </row>
    <row r="28" spans="1:6" ht="17.25" x14ac:dyDescent="0.3">
      <c r="A28" s="7">
        <v>1923030</v>
      </c>
      <c r="B28" s="7" t="s">
        <v>29</v>
      </c>
      <c r="C28" s="8">
        <v>64.285714285714292</v>
      </c>
      <c r="D28" s="20">
        <v>63.448275862068968</v>
      </c>
      <c r="E28" s="8">
        <v>67.808219178082197</v>
      </c>
      <c r="F28" s="9"/>
    </row>
    <row r="29" spans="1:6" ht="17.25" x14ac:dyDescent="0.3">
      <c r="A29" s="7">
        <v>1923031</v>
      </c>
      <c r="B29" s="7" t="s">
        <v>30</v>
      </c>
      <c r="C29" s="8">
        <v>56.12244897959183</v>
      </c>
      <c r="D29" s="20">
        <v>64.827586206896541</v>
      </c>
      <c r="E29" s="8">
        <v>68.493150684931507</v>
      </c>
      <c r="F29" s="9"/>
    </row>
    <row r="30" spans="1:6" ht="17.25" x14ac:dyDescent="0.3">
      <c r="A30" s="7">
        <v>1923033</v>
      </c>
      <c r="B30" s="7" t="s">
        <v>31</v>
      </c>
      <c r="C30" s="8">
        <v>67.346938775510196</v>
      </c>
      <c r="D30" s="20">
        <v>73.103448275862064</v>
      </c>
      <c r="E30" s="8">
        <v>76.027397260273972</v>
      </c>
      <c r="F30" s="9"/>
    </row>
    <row r="31" spans="1:6" ht="17.25" x14ac:dyDescent="0.3">
      <c r="A31" s="7">
        <v>1923034</v>
      </c>
      <c r="B31" s="7" t="s">
        <v>32</v>
      </c>
      <c r="C31" s="8">
        <v>53.061224489795919</v>
      </c>
      <c r="D31" s="20">
        <v>59.310344827586206</v>
      </c>
      <c r="E31" s="8">
        <v>65.753424657534239</v>
      </c>
      <c r="F31" s="9"/>
    </row>
    <row r="32" spans="1:6" ht="17.25" x14ac:dyDescent="0.3">
      <c r="A32" s="7">
        <v>1923035</v>
      </c>
      <c r="B32" s="7" t="s">
        <v>33</v>
      </c>
      <c r="C32" s="8">
        <v>59.183673469387756</v>
      </c>
      <c r="D32" s="20">
        <v>59.310344827586206</v>
      </c>
      <c r="E32" s="8">
        <v>55.479452054794521</v>
      </c>
      <c r="F32" s="9"/>
    </row>
    <row r="33" spans="1:6" ht="17.25" x14ac:dyDescent="0.3">
      <c r="A33" s="7">
        <v>1923036</v>
      </c>
      <c r="B33" s="7" t="s">
        <v>34</v>
      </c>
      <c r="C33" s="8">
        <v>62.244897959183675</v>
      </c>
      <c r="D33" s="20">
        <v>69.655172413793096</v>
      </c>
      <c r="E33" s="8">
        <v>67.808219178082197</v>
      </c>
      <c r="F33" s="9"/>
    </row>
    <row r="34" spans="1:6" ht="17.25" x14ac:dyDescent="0.3">
      <c r="A34" s="7">
        <v>1923037</v>
      </c>
      <c r="B34" s="7" t="s">
        <v>35</v>
      </c>
      <c r="C34" s="8">
        <v>1.0204081632653061</v>
      </c>
      <c r="D34" s="20">
        <v>0</v>
      </c>
      <c r="E34" s="8">
        <v>0.68493150684931503</v>
      </c>
      <c r="F34" s="9"/>
    </row>
    <row r="35" spans="1:6" ht="17.25" x14ac:dyDescent="0.3">
      <c r="A35" s="7">
        <v>1923038</v>
      </c>
      <c r="B35" s="7" t="s">
        <v>36</v>
      </c>
      <c r="C35" s="8">
        <v>0</v>
      </c>
      <c r="D35" s="20">
        <v>0</v>
      </c>
      <c r="E35" s="8">
        <v>0</v>
      </c>
      <c r="F35" s="9"/>
    </row>
    <row r="36" spans="1:6" ht="17.25" x14ac:dyDescent="0.3">
      <c r="A36" s="7">
        <v>1923039</v>
      </c>
      <c r="B36" s="7" t="s">
        <v>37</v>
      </c>
      <c r="C36" s="8">
        <v>0</v>
      </c>
      <c r="D36" s="20">
        <v>0</v>
      </c>
      <c r="E36" s="8">
        <v>0</v>
      </c>
      <c r="F36" s="9"/>
    </row>
    <row r="37" spans="1:6" ht="17.25" x14ac:dyDescent="0.3">
      <c r="A37" s="7">
        <v>1923040</v>
      </c>
      <c r="B37" s="7" t="s">
        <v>38</v>
      </c>
      <c r="C37" s="8">
        <v>26.530612244897959</v>
      </c>
      <c r="D37" s="20">
        <v>32.41379310344827</v>
      </c>
      <c r="E37" s="8">
        <v>39.726027397260275</v>
      </c>
      <c r="F37" s="9"/>
    </row>
    <row r="38" spans="1:6" ht="17.25" x14ac:dyDescent="0.3">
      <c r="A38" s="7">
        <v>1923041</v>
      </c>
      <c r="B38" s="7" t="s">
        <v>39</v>
      </c>
      <c r="C38" s="8">
        <v>55.102040816326522</v>
      </c>
      <c r="D38" s="20">
        <v>60.689655172413794</v>
      </c>
      <c r="E38" s="8">
        <v>62.328767123287676</v>
      </c>
      <c r="F38" s="9"/>
    </row>
    <row r="39" spans="1:6" ht="17.25" x14ac:dyDescent="0.3">
      <c r="A39" s="7">
        <v>1923042</v>
      </c>
      <c r="B39" s="7" t="s">
        <v>40</v>
      </c>
      <c r="C39" s="8">
        <v>30.612244897959183</v>
      </c>
      <c r="D39" s="20">
        <v>35.172413793103445</v>
      </c>
      <c r="E39" s="8">
        <v>30.136986301369863</v>
      </c>
      <c r="F39" s="9"/>
    </row>
    <row r="40" spans="1:6" ht="17.25" x14ac:dyDescent="0.3">
      <c r="A40" s="7">
        <v>1923043</v>
      </c>
      <c r="B40" s="7" t="s">
        <v>41</v>
      </c>
      <c r="C40" s="8">
        <v>66.326530612244895</v>
      </c>
      <c r="D40" s="20">
        <v>70.34482758620689</v>
      </c>
      <c r="E40" s="8">
        <v>73.972602739726028</v>
      </c>
      <c r="F40" s="9"/>
    </row>
    <row r="41" spans="1:6" ht="17.25" x14ac:dyDescent="0.3">
      <c r="A41" s="7">
        <v>1923044</v>
      </c>
      <c r="B41" s="7" t="s">
        <v>42</v>
      </c>
      <c r="C41" s="8">
        <v>51.020408163265309</v>
      </c>
      <c r="D41" s="20">
        <v>55.172413793103445</v>
      </c>
      <c r="E41" s="8">
        <v>48.630136986301373</v>
      </c>
      <c r="F41" s="9"/>
    </row>
    <row r="42" spans="1:6" ht="17.25" x14ac:dyDescent="0.3">
      <c r="A42" s="7">
        <v>1923045</v>
      </c>
      <c r="B42" s="7" t="s">
        <v>43</v>
      </c>
      <c r="C42" s="8">
        <v>37.755102040816325</v>
      </c>
      <c r="D42" s="20">
        <v>50.344827586206897</v>
      </c>
      <c r="E42" s="8">
        <v>43.150684931506852</v>
      </c>
      <c r="F42" s="9"/>
    </row>
    <row r="43" spans="1:6" ht="17.25" x14ac:dyDescent="0.3">
      <c r="A43" s="7">
        <v>1923046</v>
      </c>
      <c r="B43" s="7" t="s">
        <v>44</v>
      </c>
      <c r="C43" s="8">
        <v>58.163265306122447</v>
      </c>
      <c r="D43" s="20">
        <v>68.965517241379317</v>
      </c>
      <c r="E43" s="8">
        <v>59.589041095890416</v>
      </c>
      <c r="F43" s="9"/>
    </row>
    <row r="44" spans="1:6" ht="17.25" x14ac:dyDescent="0.3">
      <c r="A44" s="7">
        <v>1923047</v>
      </c>
      <c r="B44" s="7" t="s">
        <v>45</v>
      </c>
      <c r="C44" s="8">
        <v>60.416666666666664</v>
      </c>
      <c r="D44" s="20">
        <v>61.151079136690647</v>
      </c>
      <c r="E44" s="8">
        <v>65.034965034965026</v>
      </c>
      <c r="F44" s="9"/>
    </row>
    <row r="45" spans="1:6" ht="17.25" x14ac:dyDescent="0.3">
      <c r="A45" s="7">
        <v>1923048</v>
      </c>
      <c r="B45" s="7" t="s">
        <v>46</v>
      </c>
      <c r="C45" s="8">
        <v>95.833333333333343</v>
      </c>
      <c r="D45" s="20">
        <v>97.122302158273371</v>
      </c>
      <c r="E45" s="8">
        <v>96.503496503496507</v>
      </c>
      <c r="F45" s="9"/>
    </row>
    <row r="46" spans="1:6" ht="17.25" x14ac:dyDescent="0.3">
      <c r="A46" s="7">
        <v>1923050</v>
      </c>
      <c r="B46" s="7" t="s">
        <v>47</v>
      </c>
      <c r="C46" s="8">
        <v>63.541666666666664</v>
      </c>
      <c r="D46" s="20">
        <v>69.7841726618705</v>
      </c>
      <c r="E46" s="8">
        <v>69.230769230769226</v>
      </c>
      <c r="F46" s="9"/>
    </row>
    <row r="47" spans="1:6" ht="17.25" x14ac:dyDescent="0.3">
      <c r="A47" s="7">
        <v>1923052</v>
      </c>
      <c r="B47" s="7" t="s">
        <v>48</v>
      </c>
      <c r="C47" s="8">
        <v>52.083333333333336</v>
      </c>
      <c r="D47" s="20">
        <v>62.589928057553955</v>
      </c>
      <c r="E47" s="8">
        <v>66.43356643356644</v>
      </c>
      <c r="F47" s="9"/>
    </row>
    <row r="48" spans="1:6" ht="17.25" x14ac:dyDescent="0.3">
      <c r="A48" s="7">
        <v>1923053</v>
      </c>
      <c r="B48" s="7" t="s">
        <v>49</v>
      </c>
      <c r="C48" s="8">
        <v>6.25</v>
      </c>
      <c r="D48" s="20">
        <v>17.985611510791365</v>
      </c>
      <c r="E48" s="8">
        <v>23.076923076923077</v>
      </c>
      <c r="F48" s="9"/>
    </row>
    <row r="49" spans="1:7" ht="17.25" x14ac:dyDescent="0.3">
      <c r="A49" s="7">
        <v>1923054</v>
      </c>
      <c r="B49" s="7" t="s">
        <v>50</v>
      </c>
      <c r="C49" s="8">
        <v>11.458333333333332</v>
      </c>
      <c r="D49" s="20">
        <v>16.546762589928058</v>
      </c>
      <c r="E49" s="8">
        <v>20.97902097902098</v>
      </c>
      <c r="F49" s="9"/>
    </row>
    <row r="50" spans="1:7" ht="17.25" x14ac:dyDescent="0.3">
      <c r="A50" s="7">
        <v>1923055</v>
      </c>
      <c r="B50" s="7" t="s">
        <v>51</v>
      </c>
      <c r="C50" s="8">
        <v>3.125</v>
      </c>
      <c r="D50" s="20">
        <v>10.791366906474821</v>
      </c>
      <c r="E50" s="8">
        <v>15.384615384615385</v>
      </c>
      <c r="F50" s="9"/>
    </row>
    <row r="51" spans="1:7" ht="17.25" x14ac:dyDescent="0.3">
      <c r="A51" s="7">
        <v>1923056</v>
      </c>
      <c r="B51" s="7" t="s">
        <v>52</v>
      </c>
      <c r="C51" s="8">
        <v>44.791666666666671</v>
      </c>
      <c r="D51" s="20">
        <v>49.640287769784173</v>
      </c>
      <c r="E51" s="8">
        <v>46.853146853146853</v>
      </c>
      <c r="F51" s="9"/>
    </row>
    <row r="52" spans="1:7" ht="17.25" x14ac:dyDescent="0.3">
      <c r="A52" s="7">
        <v>1923057</v>
      </c>
      <c r="B52" s="7" t="s">
        <v>53</v>
      </c>
      <c r="C52" s="8">
        <v>73.958333333333343</v>
      </c>
      <c r="D52" s="20">
        <v>79.856115107913666</v>
      </c>
      <c r="E52" s="8">
        <v>81.11888111888112</v>
      </c>
      <c r="F52" s="9"/>
    </row>
    <row r="53" spans="1:7" ht="17.25" x14ac:dyDescent="0.3">
      <c r="A53" s="7">
        <v>1923058</v>
      </c>
      <c r="B53" s="7" t="s">
        <v>54</v>
      </c>
      <c r="C53" s="8">
        <v>91.666666666666657</v>
      </c>
      <c r="D53" s="20">
        <v>93.525179856115102</v>
      </c>
      <c r="E53" s="8">
        <v>93.706293706293707</v>
      </c>
      <c r="F53" s="9"/>
    </row>
    <row r="54" spans="1:7" ht="17.25" x14ac:dyDescent="0.3">
      <c r="A54" s="7">
        <v>1923059</v>
      </c>
      <c r="B54" s="7" t="s">
        <v>55</v>
      </c>
      <c r="C54" s="8">
        <v>36.458333333333329</v>
      </c>
      <c r="D54" s="20">
        <v>38.848920863309353</v>
      </c>
      <c r="E54" s="8">
        <v>32.867132867132867</v>
      </c>
      <c r="F54" s="9"/>
    </row>
    <row r="55" spans="1:7" ht="17.25" x14ac:dyDescent="0.3">
      <c r="A55" s="7">
        <v>1923060</v>
      </c>
      <c r="B55" s="7" t="s">
        <v>56</v>
      </c>
      <c r="C55" s="8">
        <v>76.041666666666657</v>
      </c>
      <c r="D55" s="20">
        <v>75.539568345323744</v>
      </c>
      <c r="E55" s="8">
        <v>71.328671328671334</v>
      </c>
      <c r="F55" s="9"/>
    </row>
    <row r="56" spans="1:7" ht="17.25" x14ac:dyDescent="0.3">
      <c r="A56" s="7">
        <v>1923062</v>
      </c>
      <c r="B56" s="7" t="s">
        <v>57</v>
      </c>
      <c r="C56" s="8">
        <v>33.333333333333329</v>
      </c>
      <c r="D56" s="20">
        <v>44.60431654676259</v>
      </c>
      <c r="E56" s="8">
        <v>53.846153846153847</v>
      </c>
      <c r="F56" s="9"/>
    </row>
    <row r="57" spans="1:7" ht="17.25" x14ac:dyDescent="0.3">
      <c r="A57" s="7">
        <v>1923063</v>
      </c>
      <c r="B57" s="7" t="s">
        <v>58</v>
      </c>
      <c r="C57" s="8">
        <v>61.458333333333336</v>
      </c>
      <c r="D57" s="20">
        <v>73.381294964028783</v>
      </c>
      <c r="E57" s="8">
        <v>70.629370629370626</v>
      </c>
      <c r="F57" s="9"/>
    </row>
    <row r="58" spans="1:7" ht="17.25" x14ac:dyDescent="0.3">
      <c r="A58" s="7">
        <v>1923064</v>
      </c>
      <c r="B58" s="7" t="s">
        <v>59</v>
      </c>
      <c r="C58" s="8">
        <v>69.791666666666657</v>
      </c>
      <c r="D58" s="20">
        <v>80.57553956834532</v>
      </c>
      <c r="E58" s="8">
        <v>77.622377622377627</v>
      </c>
      <c r="F58" s="9"/>
      <c r="G58" t="s">
        <v>60</v>
      </c>
    </row>
    <row r="59" spans="1:7" ht="17.25" x14ac:dyDescent="0.3">
      <c r="A59" s="7">
        <v>1923065</v>
      </c>
      <c r="B59" s="7" t="s">
        <v>61</v>
      </c>
      <c r="C59" s="8">
        <v>68.75</v>
      </c>
      <c r="D59" s="20">
        <v>75.539568345323744</v>
      </c>
      <c r="E59" s="8">
        <v>79.020979020979027</v>
      </c>
      <c r="F59" s="9"/>
    </row>
    <row r="60" spans="1:7" ht="17.25" x14ac:dyDescent="0.3">
      <c r="A60" s="7">
        <v>1923066</v>
      </c>
      <c r="B60" s="7" t="s">
        <v>62</v>
      </c>
      <c r="C60" s="8">
        <v>31.25</v>
      </c>
      <c r="D60" s="20">
        <v>43.165467625899282</v>
      </c>
      <c r="E60" s="8">
        <v>39.16083916083916</v>
      </c>
      <c r="F60" s="9"/>
    </row>
    <row r="61" spans="1:7" ht="17.25" x14ac:dyDescent="0.3">
      <c r="A61" s="7">
        <v>1923067</v>
      </c>
      <c r="B61" s="7" t="s">
        <v>63</v>
      </c>
      <c r="C61" s="8">
        <v>61.458333333333336</v>
      </c>
      <c r="D61" s="20">
        <v>57.553956834532372</v>
      </c>
      <c r="E61" s="8">
        <v>51.048951048951054</v>
      </c>
      <c r="F61" s="9"/>
    </row>
    <row r="62" spans="1:7" ht="17.25" x14ac:dyDescent="0.3">
      <c r="A62" s="7">
        <v>1923068</v>
      </c>
      <c r="B62" s="7" t="s">
        <v>64</v>
      </c>
      <c r="C62" s="8">
        <v>64.583333333333343</v>
      </c>
      <c r="D62" s="20">
        <v>74.82014388489209</v>
      </c>
      <c r="E62" s="8">
        <v>72.727272727272734</v>
      </c>
      <c r="F62" s="9"/>
    </row>
    <row r="63" spans="1:7" ht="17.25" x14ac:dyDescent="0.3">
      <c r="A63" s="7">
        <v>1923069</v>
      </c>
      <c r="B63" s="7" t="s">
        <v>65</v>
      </c>
      <c r="C63" s="8">
        <v>16.666666666666664</v>
      </c>
      <c r="D63" s="20">
        <v>25.899280575539567</v>
      </c>
      <c r="E63" s="8">
        <v>25.874125874125873</v>
      </c>
      <c r="F63" s="9"/>
    </row>
    <row r="64" spans="1:7" ht="17.25" x14ac:dyDescent="0.3">
      <c r="A64" s="7">
        <v>1923070</v>
      </c>
      <c r="B64" s="7" t="s">
        <v>66</v>
      </c>
      <c r="C64" s="8">
        <v>53.125</v>
      </c>
      <c r="D64" s="20">
        <v>65.467625899280577</v>
      </c>
      <c r="E64" s="8">
        <v>62.93706293706294</v>
      </c>
      <c r="F64" s="9"/>
    </row>
    <row r="65" spans="1:5" ht="17.25" x14ac:dyDescent="0.3">
      <c r="A65" s="10"/>
      <c r="B65" s="10"/>
      <c r="C65" s="11"/>
      <c r="D65" s="10"/>
      <c r="E65" s="10"/>
    </row>
    <row r="66" spans="1:5" ht="17.25" x14ac:dyDescent="0.3">
      <c r="B66" s="7"/>
      <c r="C66" s="12" t="s">
        <v>67</v>
      </c>
      <c r="D66" s="12" t="s">
        <v>68</v>
      </c>
      <c r="E66" s="18"/>
    </row>
    <row r="67" spans="1:5" ht="17.25" x14ac:dyDescent="0.3">
      <c r="B67" s="7" t="s">
        <v>69</v>
      </c>
      <c r="C67" s="12">
        <v>58</v>
      </c>
      <c r="D67" s="13">
        <f t="shared" ref="D67:D73" si="0">C67/58*100</f>
        <v>100</v>
      </c>
      <c r="E67" s="19"/>
    </row>
    <row r="68" spans="1:5" ht="17.25" x14ac:dyDescent="0.3">
      <c r="B68" s="7" t="s">
        <v>70</v>
      </c>
      <c r="C68" s="12">
        <f>COUNTIF(D7:D64,"Prov. Detained")</f>
        <v>0</v>
      </c>
      <c r="D68" s="13">
        <f t="shared" si="0"/>
        <v>0</v>
      </c>
      <c r="E68" s="19"/>
    </row>
    <row r="69" spans="1:5" ht="17.25" x14ac:dyDescent="0.3">
      <c r="B69" s="7" t="s">
        <v>71</v>
      </c>
      <c r="C69" s="12">
        <f>COUNTIF(C7:C64,"&lt;20")</f>
        <v>12</v>
      </c>
      <c r="D69" s="13">
        <f t="shared" si="0"/>
        <v>20.689655172413794</v>
      </c>
      <c r="E69" s="19"/>
    </row>
    <row r="70" spans="1:5" ht="17.25" x14ac:dyDescent="0.3">
      <c r="B70" s="7" t="s">
        <v>72</v>
      </c>
      <c r="C70" s="12">
        <f>COUNTIF(C7:C64,"&lt;40")-COUNTIF(C7:C64,"&lt;20")</f>
        <v>8</v>
      </c>
      <c r="D70" s="13">
        <f t="shared" si="0"/>
        <v>13.793103448275861</v>
      </c>
      <c r="E70" s="19"/>
    </row>
    <row r="71" spans="1:5" ht="17.25" x14ac:dyDescent="0.3">
      <c r="B71" s="7" t="s">
        <v>73</v>
      </c>
      <c r="C71" s="12">
        <f>COUNTIF(C7:C64,"&lt;60")-COUNTIF(C7:C64,"&lt;40")</f>
        <v>12</v>
      </c>
      <c r="D71" s="13">
        <f t="shared" si="0"/>
        <v>20.689655172413794</v>
      </c>
      <c r="E71" s="19"/>
    </row>
    <row r="72" spans="1:5" ht="17.25" x14ac:dyDescent="0.3">
      <c r="B72" s="7" t="s">
        <v>74</v>
      </c>
      <c r="C72" s="12">
        <f>COUNTIF(C7:C64,"&lt;75")-COUNTIF(C7:C64,"&lt;60")</f>
        <v>20</v>
      </c>
      <c r="D72" s="13">
        <f t="shared" si="0"/>
        <v>34.482758620689658</v>
      </c>
      <c r="E72" s="19"/>
    </row>
    <row r="73" spans="1:5" ht="17.25" x14ac:dyDescent="0.3">
      <c r="B73" s="7" t="s">
        <v>75</v>
      </c>
      <c r="C73" s="12">
        <f>C67-C68</f>
        <v>58</v>
      </c>
      <c r="D73" s="13">
        <f t="shared" si="0"/>
        <v>100</v>
      </c>
      <c r="E73" s="19"/>
    </row>
    <row r="75" spans="1:5" ht="84.75" customHeight="1" x14ac:dyDescent="0.25"/>
    <row r="76" spans="1:5" ht="17.25" x14ac:dyDescent="0.3">
      <c r="A76" s="10" t="s">
        <v>76</v>
      </c>
      <c r="B76" s="10"/>
      <c r="C76" s="11"/>
      <c r="D76" s="10" t="s">
        <v>77</v>
      </c>
      <c r="E76" s="10"/>
    </row>
  </sheetData>
  <mergeCells count="4">
    <mergeCell ref="A1:D1"/>
    <mergeCell ref="A2:D2"/>
    <mergeCell ref="A3:D3"/>
    <mergeCell ref="A4:D4"/>
  </mergeCells>
  <conditionalFormatting sqref="D7:E64">
    <cfRule type="cellIs" dxfId="1" priority="1" stopIfTrue="1" operator="equal">
      <formula>"Prov. Detained"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2019-07-26T05:40:49Z</dcterms:created>
  <dcterms:modified xsi:type="dcterms:W3CDTF">2019-07-26T05:47:42Z</dcterms:modified>
</cp:coreProperties>
</file>