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cademics\SECLASS\SEM-I\"/>
    </mc:Choice>
  </mc:AlternateContent>
  <bookViews>
    <workbookView xWindow="0" yWindow="0" windowWidth="19200" windowHeight="79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1" l="1"/>
  <c r="S33" i="1" s="1"/>
  <c r="Q32" i="1"/>
  <c r="S32" i="1" s="1"/>
  <c r="Q31" i="1"/>
  <c r="S31" i="1" s="1"/>
  <c r="Q30" i="1"/>
  <c r="S30" i="1" s="1"/>
  <c r="Q29" i="1"/>
  <c r="S29" i="1" s="1"/>
  <c r="Q28" i="1"/>
  <c r="S28" i="1" s="1"/>
  <c r="Q27" i="1"/>
  <c r="S27" i="1" s="1"/>
  <c r="Q26" i="1"/>
  <c r="S26" i="1" s="1"/>
  <c r="Q25" i="1"/>
  <c r="S25" i="1" s="1"/>
  <c r="Q24" i="1"/>
  <c r="S24" i="1" s="1"/>
  <c r="Q10" i="1" l="1"/>
  <c r="S10" i="1" s="1"/>
  <c r="U10" i="1" s="1"/>
  <c r="Q11" i="1"/>
  <c r="S11" i="1" s="1"/>
  <c r="U11" i="1" s="1"/>
  <c r="Q12" i="1"/>
  <c r="S12" i="1" s="1"/>
  <c r="U12" i="1" s="1"/>
  <c r="Q13" i="1"/>
  <c r="Q14" i="1"/>
  <c r="S14" i="1" s="1"/>
  <c r="U14" i="1" s="1"/>
  <c r="Q15" i="1"/>
  <c r="S15" i="1" s="1"/>
  <c r="U15" i="1" s="1"/>
  <c r="Q16" i="1"/>
  <c r="Q17" i="1"/>
  <c r="S17" i="1" s="1"/>
  <c r="U17" i="1" s="1"/>
  <c r="Q18" i="1"/>
  <c r="S18" i="1" s="1"/>
  <c r="U18" i="1" s="1"/>
  <c r="Q19" i="1"/>
  <c r="S19" i="1" s="1"/>
  <c r="U19" i="1" s="1"/>
  <c r="S16" i="1"/>
  <c r="U16" i="1" s="1"/>
  <c r="S13" i="1"/>
  <c r="U13" i="1" s="1"/>
</calcChain>
</file>

<file path=xl/sharedStrings.xml><?xml version="1.0" encoding="utf-8"?>
<sst xmlns="http://schemas.openxmlformats.org/spreadsheetml/2006/main" count="95" uniqueCount="64">
  <si>
    <t>71911220G</t>
  </si>
  <si>
    <t>PACHUNDKAR APEKSHA SUKHDEO</t>
  </si>
  <si>
    <t>71911168E</t>
  </si>
  <si>
    <t>KAWATHEKAR PANKAJA PRASHANTRAO</t>
  </si>
  <si>
    <t>71911112K</t>
  </si>
  <si>
    <t>INGAWALE ASHWINI TANAJI</t>
  </si>
  <si>
    <t>71911170G</t>
  </si>
  <si>
    <t>KHAIRE OMKAR SUDHAKAR</t>
  </si>
  <si>
    <t>71911128F</t>
  </si>
  <si>
    <t>JAGDALE PRANITA HANUMANT</t>
  </si>
  <si>
    <t>72002623H</t>
  </si>
  <si>
    <t>PATHADE JYOTI MOHAN</t>
  </si>
  <si>
    <t>71911031K</t>
  </si>
  <si>
    <t>BHOSALE PRATIKSHA DASHARATH</t>
  </si>
  <si>
    <t>71911070L</t>
  </si>
  <si>
    <t>DHELE GOKUL BANDU</t>
  </si>
  <si>
    <t>71911237M</t>
  </si>
  <si>
    <t>PATIL SWAPNALI DATTATRAYA</t>
  </si>
  <si>
    <t>71911198G</t>
  </si>
  <si>
    <t>MARATHE ANKUSH DNYANESHWAR</t>
  </si>
  <si>
    <t>Sr. 
No.</t>
  </si>
  <si>
    <t>Exam. 
Seat No.</t>
  </si>
  <si>
    <t>Name of the Students</t>
  </si>
  <si>
    <t>Discrete Structures</t>
  </si>
  <si>
    <t>Computer 
Organization 
&amp;
 Architecture</t>
  </si>
  <si>
    <t xml:space="preserve"> Digital Electronics and
Logic Design</t>
  </si>
  <si>
    <t>Fundamentals of Data
Structures</t>
  </si>
  <si>
    <t>Problem Solving and
Object Oriented
programming</t>
  </si>
  <si>
    <t>Digital Laboratory
(TW)</t>
  </si>
  <si>
    <t>Programming
Laboratory
(TW)</t>
  </si>
  <si>
    <t>Object Oriented
programming Lab.
(TW)</t>
  </si>
  <si>
    <t>Communication Skills
(TW)</t>
  </si>
  <si>
    <t>Digital Laboratory
(PR)</t>
  </si>
  <si>
    <t>Programming
Laboratory
(PR)</t>
  </si>
  <si>
    <t>Object Oriented
programming Lab.
(PR)</t>
  </si>
  <si>
    <t>SGPA</t>
  </si>
  <si>
    <t xml:space="preserve">credit </t>
  </si>
  <si>
    <t>CLASS</t>
  </si>
  <si>
    <t>PRN</t>
  </si>
  <si>
    <t>SEIT TOP 10 Student list Nov-2019 Examination</t>
  </si>
  <si>
    <t>71911140E</t>
  </si>
  <si>
    <t>JARE UDAYPRATAPSINGH ABASAHEB</t>
  </si>
  <si>
    <t>AB</t>
  </si>
  <si>
    <t xml:space="preserve"> </t>
  </si>
  <si>
    <t>ATKT</t>
  </si>
  <si>
    <t>71911006J</t>
  </si>
  <si>
    <t>MARATHE ASHISH KIRAN</t>
  </si>
  <si>
    <t>71911003D</t>
  </si>
  <si>
    <t>DHUMAL AKASH PRABHAKAR</t>
  </si>
  <si>
    <t>71820039L</t>
  </si>
  <si>
    <t>KHAMGAL GAURAV SHIVAJI</t>
  </si>
  <si>
    <t>71820017K</t>
  </si>
  <si>
    <t>KAMBLE NIKHIL KALIDAS</t>
  </si>
  <si>
    <t>71819929E</t>
  </si>
  <si>
    <t>GHUMADE RUSHIKESH BALAJI</t>
  </si>
  <si>
    <t>71820137L</t>
  </si>
  <si>
    <t>NIMBHORKAR SWAPNIL HARIDAS</t>
  </si>
  <si>
    <t>71911053L</t>
  </si>
  <si>
    <t>CHAVAN VISHAL DATTA</t>
  </si>
  <si>
    <t>71911265G</t>
  </si>
  <si>
    <t>PISE RAMKRUSHNA RAVINDRA</t>
  </si>
  <si>
    <t>72002627L</t>
  </si>
  <si>
    <t>TUPASAMUDRE PURVA DATTATRAY</t>
  </si>
  <si>
    <t>SEIT Bottom 10 Student list Nov-2019 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</si>
</sst>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name val="Courier New"/>
      <family val="2"/>
    </font>
    <font>
      <sz val="8"/>
      <color theme="1"/>
      <name val="Courier New"/>
      <family val="3"/>
    </font>
    <font>
      <b/>
      <sz val="10"/>
      <name val="Courier New"/>
      <family val="3"/>
    </font>
    <font>
      <sz val="8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ourier New"/>
      <family val="3"/>
    </font>
    <font>
      <b/>
      <sz val="14"/>
      <color theme="1"/>
      <name val="Calibri"/>
      <family val="2"/>
      <scheme val="minor"/>
    </font>
    <font>
      <sz val="9"/>
      <color rgb="FFFF0000"/>
      <name val="Courier New"/>
      <family val="2"/>
    </font>
    <font>
      <sz val="8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Fill="1" applyBorder="1" applyAlignment="1">
      <alignment vertic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4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0" fillId="0" borderId="1" xfId="0" applyBorder="1"/>
    <xf numFmtId="0" fontId="8" fillId="0" borderId="0" xfId="0" applyFont="1" applyAlignment="1">
      <alignment horizontal="center"/>
    </xf>
    <xf numFmtId="0" fontId="1" fillId="0" borderId="3" xfId="0" applyFont="1" applyFill="1" applyBorder="1" applyAlignment="1">
      <alignment vertical="center"/>
    </xf>
    <xf numFmtId="0" fontId="2" fillId="0" borderId="3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5">
    <dxf>
      <fill>
        <patternFill>
          <bgColor rgb="FFC00000"/>
        </patternFill>
      </fill>
    </dxf>
    <dxf>
      <font>
        <b/>
        <i val="0"/>
        <u/>
        <color rgb="FFFF0000"/>
      </font>
      <fill>
        <patternFill>
          <bgColor theme="0" tint="-0.14996795556505021"/>
        </patternFill>
      </fill>
    </dxf>
    <dxf>
      <font>
        <b/>
        <i val="0"/>
        <u/>
        <color rgb="FFFF0000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  <u/>
        <color rgb="FFFF0000"/>
      </font>
      <fill>
        <patternFill>
          <bgColor theme="0" tint="-0.14996795556505021"/>
        </patternFill>
      </fill>
    </dxf>
    <dxf>
      <font>
        <b/>
        <i val="0"/>
        <u/>
        <color rgb="FFFF0000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  <u/>
        <color rgb="FFFF0000"/>
      </font>
      <fill>
        <patternFill>
          <bgColor theme="0" tint="-0.14996795556505021"/>
        </patternFill>
      </fill>
    </dxf>
    <dxf>
      <font>
        <b/>
        <i val="0"/>
        <u/>
        <color rgb="FFFF0000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  <u/>
        <color rgb="FFFF0000"/>
      </font>
      <fill>
        <patternFill>
          <bgColor theme="0" tint="-0.14996795556505021"/>
        </patternFill>
      </fill>
    </dxf>
    <dxf>
      <font>
        <b/>
        <i val="0"/>
        <u/>
        <color rgb="FFFF0000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  <u/>
        <color rgb="FFFF0000"/>
      </font>
      <fill>
        <patternFill>
          <bgColor theme="0" tint="-0.14996795556505021"/>
        </patternFill>
      </fill>
    </dxf>
    <dxf>
      <font>
        <b/>
        <i val="0"/>
        <u/>
        <color rgb="FFFF0000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U33"/>
  <sheetViews>
    <sheetView tabSelected="1" topLeftCell="A8" workbookViewId="0">
      <selection activeCell="D21" sqref="D21"/>
    </sheetView>
  </sheetViews>
  <sheetFormatPr defaultRowHeight="15" x14ac:dyDescent="0.25"/>
  <cols>
    <col min="3" max="3" width="10.7109375" bestFit="1" customWidth="1"/>
    <col min="4" max="4" width="37.140625" customWidth="1"/>
    <col min="5" max="16" width="0" hidden="1" customWidth="1"/>
    <col min="17" max="17" width="8.42578125" bestFit="1" customWidth="1"/>
    <col min="21" max="21" width="12" bestFit="1" customWidth="1"/>
  </cols>
  <sheetData>
    <row r="7" spans="2:21" ht="18.75" x14ac:dyDescent="0.3">
      <c r="B7" s="14" t="s">
        <v>39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2:21" ht="15.75" thickBot="1" x14ac:dyDescent="0.3"/>
    <row r="9" spans="2:21" ht="67.5" x14ac:dyDescent="0.25">
      <c r="B9" s="5" t="s">
        <v>20</v>
      </c>
      <c r="C9" s="5" t="s">
        <v>38</v>
      </c>
      <c r="D9" s="6" t="s">
        <v>21</v>
      </c>
      <c r="E9" s="7" t="s">
        <v>22</v>
      </c>
      <c r="F9" s="8" t="s">
        <v>23</v>
      </c>
      <c r="G9" s="9" t="s">
        <v>24</v>
      </c>
      <c r="H9" s="8" t="s">
        <v>25</v>
      </c>
      <c r="I9" s="8" t="s">
        <v>26</v>
      </c>
      <c r="J9" s="8" t="s">
        <v>27</v>
      </c>
      <c r="K9" s="8" t="s">
        <v>28</v>
      </c>
      <c r="L9" s="8" t="s">
        <v>29</v>
      </c>
      <c r="M9" s="8" t="s">
        <v>30</v>
      </c>
      <c r="N9" s="8" t="s">
        <v>31</v>
      </c>
      <c r="O9" s="8" t="s">
        <v>32</v>
      </c>
      <c r="P9" s="8" t="s">
        <v>33</v>
      </c>
      <c r="Q9" s="8" t="s">
        <v>34</v>
      </c>
      <c r="R9" s="10" t="s">
        <v>35</v>
      </c>
      <c r="S9" s="10" t="s">
        <v>35</v>
      </c>
      <c r="T9" s="11" t="s">
        <v>36</v>
      </c>
      <c r="U9" s="12" t="s">
        <v>37</v>
      </c>
    </row>
    <row r="10" spans="2:21" x14ac:dyDescent="0.25">
      <c r="B10" s="13">
        <v>1</v>
      </c>
      <c r="C10" s="1" t="s">
        <v>0</v>
      </c>
      <c r="D10" s="1" t="s">
        <v>1</v>
      </c>
      <c r="E10" s="2">
        <v>84</v>
      </c>
      <c r="F10" s="2">
        <v>70</v>
      </c>
      <c r="G10" s="2">
        <v>65</v>
      </c>
      <c r="H10" s="2">
        <v>80</v>
      </c>
      <c r="I10" s="2">
        <v>65</v>
      </c>
      <c r="J10" s="2">
        <v>22</v>
      </c>
      <c r="K10" s="2">
        <v>23</v>
      </c>
      <c r="L10" s="2">
        <v>23</v>
      </c>
      <c r="M10" s="2">
        <v>23</v>
      </c>
      <c r="N10" s="2">
        <v>43</v>
      </c>
      <c r="O10" s="2">
        <v>44</v>
      </c>
      <c r="P10" s="2">
        <v>45</v>
      </c>
      <c r="Q10" s="3">
        <f>SUM(E10:P10)</f>
        <v>587</v>
      </c>
      <c r="R10" s="3">
        <v>9.1999999999999993</v>
      </c>
      <c r="S10" s="3">
        <f>+Q10/750*100</f>
        <v>78.266666666666666</v>
      </c>
      <c r="T10" s="4">
        <v>25</v>
      </c>
      <c r="U10" s="3" t="str">
        <f>IF(S10&gt;=66,"DISTINCTION",IF(S10&gt;=60,"FIRST CLASS",IF(S10&gt;=55,"HIGHER SECOND CLASS",IF(S10&gt;=50,"SECOND CLASS","PASS CLASS"))))</f>
        <v>DISTINCTION</v>
      </c>
    </row>
    <row r="11" spans="2:21" x14ac:dyDescent="0.25">
      <c r="B11" s="13">
        <v>2</v>
      </c>
      <c r="C11" s="1" t="s">
        <v>2</v>
      </c>
      <c r="D11" s="1" t="s">
        <v>3</v>
      </c>
      <c r="E11" s="2">
        <v>80</v>
      </c>
      <c r="F11" s="2">
        <v>70</v>
      </c>
      <c r="G11" s="2">
        <v>60</v>
      </c>
      <c r="H11" s="2">
        <v>66</v>
      </c>
      <c r="I11" s="2">
        <v>77</v>
      </c>
      <c r="J11" s="2">
        <v>21</v>
      </c>
      <c r="K11" s="2">
        <v>22</v>
      </c>
      <c r="L11" s="2">
        <v>22</v>
      </c>
      <c r="M11" s="2">
        <v>23</v>
      </c>
      <c r="N11" s="2">
        <v>34</v>
      </c>
      <c r="O11" s="2">
        <v>39</v>
      </c>
      <c r="P11" s="2">
        <v>40</v>
      </c>
      <c r="Q11" s="3">
        <f>SUM(E11:P11)</f>
        <v>554</v>
      </c>
      <c r="R11" s="3">
        <v>9</v>
      </c>
      <c r="S11" s="3">
        <f>+Q11/750*100</f>
        <v>73.866666666666674</v>
      </c>
      <c r="T11" s="4">
        <v>25</v>
      </c>
      <c r="U11" s="3" t="str">
        <f>IF(S11&gt;=66,"DISTINCTION",IF(S11&gt;=60,"FIRST CLASS",IF(S11&gt;=55,"HIGHER SECOND CLASS",IF(S11&gt;=50,"SECOND CLASS","PASS CLASS"))))</f>
        <v>DISTINCTION</v>
      </c>
    </row>
    <row r="12" spans="2:21" x14ac:dyDescent="0.25">
      <c r="B12" s="13">
        <v>3</v>
      </c>
      <c r="C12" s="1" t="s">
        <v>4</v>
      </c>
      <c r="D12" s="1" t="s">
        <v>5</v>
      </c>
      <c r="E12" s="2">
        <v>82</v>
      </c>
      <c r="F12" s="2">
        <v>69</v>
      </c>
      <c r="G12" s="2">
        <v>58</v>
      </c>
      <c r="H12" s="2">
        <v>78</v>
      </c>
      <c r="I12" s="2">
        <v>79</v>
      </c>
      <c r="J12" s="2">
        <v>23</v>
      </c>
      <c r="K12" s="2">
        <v>22</v>
      </c>
      <c r="L12" s="2">
        <v>23</v>
      </c>
      <c r="M12" s="2">
        <v>23</v>
      </c>
      <c r="N12" s="2">
        <v>42</v>
      </c>
      <c r="O12" s="2">
        <v>39</v>
      </c>
      <c r="P12" s="2">
        <v>39</v>
      </c>
      <c r="Q12" s="3">
        <f>SUM(E12:P12)</f>
        <v>577</v>
      </c>
      <c r="R12" s="3">
        <v>8.8800000000000008</v>
      </c>
      <c r="S12" s="3">
        <f>+Q12/750*100</f>
        <v>76.933333333333337</v>
      </c>
      <c r="T12" s="4">
        <v>25</v>
      </c>
      <c r="U12" s="3" t="str">
        <f>IF(S12&gt;=66,"DISTINCTION",IF(S12&gt;=60,"FIRST CLASS",IF(S12&gt;=55,"HIGHER SECOND CLASS",IF(S12&gt;=50,"SECOND CLASS","PASS CLASS"))))</f>
        <v>DISTINCTION</v>
      </c>
    </row>
    <row r="13" spans="2:21" x14ac:dyDescent="0.25">
      <c r="B13" s="13">
        <v>4</v>
      </c>
      <c r="C13" s="1" t="s">
        <v>6</v>
      </c>
      <c r="D13" s="1" t="s">
        <v>7</v>
      </c>
      <c r="E13" s="2">
        <v>65</v>
      </c>
      <c r="F13" s="2">
        <v>65</v>
      </c>
      <c r="G13" s="2">
        <v>63</v>
      </c>
      <c r="H13" s="2">
        <v>66</v>
      </c>
      <c r="I13" s="2">
        <v>80</v>
      </c>
      <c r="J13" s="2">
        <v>19</v>
      </c>
      <c r="K13" s="2">
        <v>23</v>
      </c>
      <c r="L13" s="2">
        <v>23</v>
      </c>
      <c r="M13" s="2">
        <v>23</v>
      </c>
      <c r="N13" s="2">
        <v>43</v>
      </c>
      <c r="O13" s="2">
        <v>42</v>
      </c>
      <c r="P13" s="2">
        <v>39</v>
      </c>
      <c r="Q13" s="3">
        <f>SUM(E13:P13)</f>
        <v>551</v>
      </c>
      <c r="R13" s="3">
        <v>8.7200000000000006</v>
      </c>
      <c r="S13" s="3">
        <f>+Q13/750*100</f>
        <v>73.466666666666669</v>
      </c>
      <c r="T13" s="4">
        <v>25</v>
      </c>
      <c r="U13" s="3" t="str">
        <f>IF(S13&gt;=66,"DISTINCTION",IF(S13&gt;=60,"FIRST CLASS",IF(S13&gt;=55,"HIGHER SECOND CLASS",IF(S13&gt;=50,"SECOND CLASS","PASS CLASS"))))</f>
        <v>DISTINCTION</v>
      </c>
    </row>
    <row r="14" spans="2:21" x14ac:dyDescent="0.25">
      <c r="B14" s="13">
        <v>5</v>
      </c>
      <c r="C14" s="1" t="s">
        <v>8</v>
      </c>
      <c r="D14" s="1" t="s">
        <v>9</v>
      </c>
      <c r="E14" s="2">
        <v>71</v>
      </c>
      <c r="F14" s="2">
        <v>63</v>
      </c>
      <c r="G14" s="2">
        <v>60</v>
      </c>
      <c r="H14" s="2">
        <v>64</v>
      </c>
      <c r="I14" s="2">
        <v>72</v>
      </c>
      <c r="J14" s="2">
        <v>20</v>
      </c>
      <c r="K14" s="2">
        <v>22</v>
      </c>
      <c r="L14" s="2">
        <v>23</v>
      </c>
      <c r="M14" s="2">
        <v>23</v>
      </c>
      <c r="N14" s="2">
        <v>32</v>
      </c>
      <c r="O14" s="2">
        <v>42</v>
      </c>
      <c r="P14" s="2">
        <v>38</v>
      </c>
      <c r="Q14" s="3">
        <f>SUM(E14:P14)</f>
        <v>530</v>
      </c>
      <c r="R14" s="3">
        <v>8.64</v>
      </c>
      <c r="S14" s="3">
        <f>+Q14/750*100</f>
        <v>70.666666666666671</v>
      </c>
      <c r="T14" s="4">
        <v>25</v>
      </c>
      <c r="U14" s="3" t="str">
        <f>IF(S14&gt;=66,"DISTINCTION",IF(S14&gt;=60,"FIRST CLASS",IF(S14&gt;=55,"HIGHER SECOND CLASS",IF(S14&gt;=50,"SECOND CLASS","PASS CLASS"))))</f>
        <v>DISTINCTION</v>
      </c>
    </row>
    <row r="15" spans="2:21" x14ac:dyDescent="0.25">
      <c r="B15" s="13">
        <v>6</v>
      </c>
      <c r="C15" s="1" t="s">
        <v>10</v>
      </c>
      <c r="D15" s="1" t="s">
        <v>11</v>
      </c>
      <c r="E15" s="2">
        <v>72</v>
      </c>
      <c r="F15" s="2">
        <v>68</v>
      </c>
      <c r="G15" s="2">
        <v>53</v>
      </c>
      <c r="H15" s="2">
        <v>70</v>
      </c>
      <c r="I15" s="2">
        <v>77</v>
      </c>
      <c r="J15" s="2">
        <v>22</v>
      </c>
      <c r="K15" s="2">
        <v>21</v>
      </c>
      <c r="L15" s="2">
        <v>23</v>
      </c>
      <c r="M15" s="2">
        <v>23</v>
      </c>
      <c r="N15" s="2">
        <v>42</v>
      </c>
      <c r="O15" s="2">
        <v>37</v>
      </c>
      <c r="P15" s="2">
        <v>30</v>
      </c>
      <c r="Q15" s="3">
        <f>SUM(E15:P15)</f>
        <v>538</v>
      </c>
      <c r="R15" s="3">
        <v>8.44</v>
      </c>
      <c r="S15" s="3">
        <f>+Q15/750*100</f>
        <v>71.733333333333334</v>
      </c>
      <c r="T15" s="4">
        <v>25</v>
      </c>
      <c r="U15" s="3" t="str">
        <f>IF(S15&gt;=66,"DISTINCTION",IF(S15&gt;=60,"FIRST CLASS",IF(S15&gt;=55,"HIGHER SECOND CLASS",IF(S15&gt;=50,"SECOND CLASS","PASS CLASS"))))</f>
        <v>DISTINCTION</v>
      </c>
    </row>
    <row r="16" spans="2:21" x14ac:dyDescent="0.25">
      <c r="B16" s="13">
        <v>7</v>
      </c>
      <c r="C16" s="1" t="s">
        <v>12</v>
      </c>
      <c r="D16" s="1" t="s">
        <v>13</v>
      </c>
      <c r="E16" s="2">
        <v>79</v>
      </c>
      <c r="F16" s="2">
        <v>68</v>
      </c>
      <c r="G16" s="2">
        <v>61</v>
      </c>
      <c r="H16" s="2">
        <v>60</v>
      </c>
      <c r="I16" s="2">
        <v>73</v>
      </c>
      <c r="J16" s="2">
        <v>19</v>
      </c>
      <c r="K16" s="2">
        <v>22</v>
      </c>
      <c r="L16" s="2">
        <v>22</v>
      </c>
      <c r="M16" s="2">
        <v>23</v>
      </c>
      <c r="N16" s="2">
        <v>23</v>
      </c>
      <c r="O16" s="2">
        <v>30</v>
      </c>
      <c r="P16" s="2">
        <v>40</v>
      </c>
      <c r="Q16" s="3">
        <f>SUM(E16:P16)</f>
        <v>520</v>
      </c>
      <c r="R16" s="3">
        <v>8.2799999999999994</v>
      </c>
      <c r="S16" s="3">
        <f>+Q16/750*100</f>
        <v>69.333333333333343</v>
      </c>
      <c r="T16" s="4">
        <v>25</v>
      </c>
      <c r="U16" s="3" t="str">
        <f>IF(S16&gt;=66,"DISTINCTION",IF(S16&gt;=60,"FIRST CLASS",IF(S16&gt;=55,"HIGHER SECOND CLASS",IF(S16&gt;=50,"SECOND CLASS","PASS CLASS"))))</f>
        <v>DISTINCTION</v>
      </c>
    </row>
    <row r="17" spans="2:21" x14ac:dyDescent="0.25">
      <c r="B17" s="13">
        <v>8</v>
      </c>
      <c r="C17" s="1" t="s">
        <v>14</v>
      </c>
      <c r="D17" s="1" t="s">
        <v>15</v>
      </c>
      <c r="E17" s="2">
        <v>76</v>
      </c>
      <c r="F17" s="2">
        <v>64</v>
      </c>
      <c r="G17" s="2">
        <v>56</v>
      </c>
      <c r="H17" s="2">
        <v>57</v>
      </c>
      <c r="I17" s="2">
        <v>72</v>
      </c>
      <c r="J17" s="2">
        <v>21</v>
      </c>
      <c r="K17" s="2">
        <v>21</v>
      </c>
      <c r="L17" s="2">
        <v>21</v>
      </c>
      <c r="M17" s="2">
        <v>23</v>
      </c>
      <c r="N17" s="2">
        <v>30</v>
      </c>
      <c r="O17" s="2">
        <v>40</v>
      </c>
      <c r="P17" s="2">
        <v>31</v>
      </c>
      <c r="Q17" s="3">
        <f>SUM(E17:P17)</f>
        <v>512</v>
      </c>
      <c r="R17" s="3">
        <v>8.24</v>
      </c>
      <c r="S17" s="3">
        <f>+Q17/750*100</f>
        <v>68.266666666666666</v>
      </c>
      <c r="T17" s="4">
        <v>25</v>
      </c>
      <c r="U17" s="3" t="str">
        <f>IF(S17&gt;=66,"DISTINCTION",IF(S17&gt;=60,"FIRST CLASS",IF(S17&gt;=55,"HIGHER SECOND CLASS",IF(S17&gt;=50,"SECOND CLASS","PASS CLASS"))))</f>
        <v>DISTINCTION</v>
      </c>
    </row>
    <row r="18" spans="2:21" x14ac:dyDescent="0.25">
      <c r="B18" s="13">
        <v>9</v>
      </c>
      <c r="C18" s="1" t="s">
        <v>16</v>
      </c>
      <c r="D18" s="1" t="s">
        <v>17</v>
      </c>
      <c r="E18" s="2">
        <v>72</v>
      </c>
      <c r="F18" s="2">
        <v>53</v>
      </c>
      <c r="G18" s="2">
        <v>57</v>
      </c>
      <c r="H18" s="2">
        <v>64</v>
      </c>
      <c r="I18" s="2">
        <v>70</v>
      </c>
      <c r="J18" s="2">
        <v>20</v>
      </c>
      <c r="K18" s="2">
        <v>20</v>
      </c>
      <c r="L18" s="2">
        <v>21</v>
      </c>
      <c r="M18" s="2">
        <v>23</v>
      </c>
      <c r="N18" s="2">
        <v>34</v>
      </c>
      <c r="O18" s="2">
        <v>36</v>
      </c>
      <c r="P18" s="2">
        <v>36</v>
      </c>
      <c r="Q18" s="3">
        <f>SUM(E18:P18)</f>
        <v>506</v>
      </c>
      <c r="R18" s="3">
        <v>8.08</v>
      </c>
      <c r="S18" s="3">
        <f>+Q18/750*100</f>
        <v>67.466666666666669</v>
      </c>
      <c r="T18" s="4">
        <v>25</v>
      </c>
      <c r="U18" s="3" t="str">
        <f>IF(S18&gt;=66,"DISTINCTION",IF(S18&gt;=60,"FIRST CLASS",IF(S18&gt;=55,"HIGHER SECOND CLASS",IF(S18&gt;=50,"SECOND CLASS","PASS CLASS"))))</f>
        <v>DISTINCTION</v>
      </c>
    </row>
    <row r="19" spans="2:21" x14ac:dyDescent="0.25">
      <c r="B19" s="13">
        <v>10</v>
      </c>
      <c r="C19" s="1" t="s">
        <v>18</v>
      </c>
      <c r="D19" s="1" t="s">
        <v>19</v>
      </c>
      <c r="E19" s="2">
        <v>69</v>
      </c>
      <c r="F19" s="2">
        <v>52</v>
      </c>
      <c r="G19" s="2">
        <v>57</v>
      </c>
      <c r="H19" s="2">
        <v>62</v>
      </c>
      <c r="I19" s="2">
        <v>73</v>
      </c>
      <c r="J19" s="2">
        <v>19</v>
      </c>
      <c r="K19" s="2">
        <v>22</v>
      </c>
      <c r="L19" s="2">
        <v>22</v>
      </c>
      <c r="M19" s="2">
        <v>23</v>
      </c>
      <c r="N19" s="2">
        <v>33</v>
      </c>
      <c r="O19" s="2">
        <v>42</v>
      </c>
      <c r="P19" s="2">
        <v>40</v>
      </c>
      <c r="Q19" s="3">
        <f>SUM(E19:P19)</f>
        <v>514</v>
      </c>
      <c r="R19" s="3">
        <v>8</v>
      </c>
      <c r="S19" s="3">
        <f>+Q19/750*100</f>
        <v>68.533333333333331</v>
      </c>
      <c r="T19" s="4">
        <v>25</v>
      </c>
      <c r="U19" s="3" t="str">
        <f>IF(S19&gt;=66,"DISTINCTION",IF(S19&gt;=60,"FIRST CLASS",IF(S19&gt;=55,"HIGHER SECOND CLASS",IF(S19&gt;=50,"SECOND CLASS","PASS CLASS"))))</f>
        <v>DISTINCTION</v>
      </c>
    </row>
    <row r="22" spans="2:21" ht="19.5" thickBot="1" x14ac:dyDescent="0.35">
      <c r="B22" s="14" t="s">
        <v>63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2:21" ht="68.25" thickBot="1" x14ac:dyDescent="0.3">
      <c r="B23" s="5" t="s">
        <v>20</v>
      </c>
      <c r="C23" s="5" t="s">
        <v>38</v>
      </c>
      <c r="D23" s="6" t="s">
        <v>21</v>
      </c>
      <c r="E23" s="7" t="s">
        <v>22</v>
      </c>
      <c r="F23" s="8" t="s">
        <v>23</v>
      </c>
      <c r="G23" s="9" t="s">
        <v>24</v>
      </c>
      <c r="H23" s="8" t="s">
        <v>25</v>
      </c>
      <c r="I23" s="8" t="s">
        <v>26</v>
      </c>
      <c r="J23" s="8" t="s">
        <v>27</v>
      </c>
      <c r="K23" s="8" t="s">
        <v>28</v>
      </c>
      <c r="L23" s="8" t="s">
        <v>29</v>
      </c>
      <c r="M23" s="8" t="s">
        <v>30</v>
      </c>
      <c r="N23" s="8" t="s">
        <v>31</v>
      </c>
      <c r="O23" s="8" t="s">
        <v>32</v>
      </c>
      <c r="P23" s="8" t="s">
        <v>33</v>
      </c>
      <c r="Q23" s="8" t="s">
        <v>34</v>
      </c>
      <c r="R23" s="10" t="s">
        <v>35</v>
      </c>
      <c r="S23" s="10" t="s">
        <v>35</v>
      </c>
      <c r="T23" s="11" t="s">
        <v>36</v>
      </c>
      <c r="U23" s="12" t="s">
        <v>37</v>
      </c>
    </row>
    <row r="24" spans="2:21" x14ac:dyDescent="0.25">
      <c r="B24" s="22">
        <v>1</v>
      </c>
      <c r="C24" s="15" t="s">
        <v>40</v>
      </c>
      <c r="D24" s="15" t="s">
        <v>41</v>
      </c>
      <c r="E24" s="16">
        <v>39</v>
      </c>
      <c r="F24" s="17">
        <v>35</v>
      </c>
      <c r="G24" s="16">
        <v>27</v>
      </c>
      <c r="H24" s="16">
        <v>35</v>
      </c>
      <c r="I24" s="16">
        <v>31</v>
      </c>
      <c r="J24" s="16">
        <v>16</v>
      </c>
      <c r="K24" s="16">
        <v>17</v>
      </c>
      <c r="L24" s="16">
        <v>18</v>
      </c>
      <c r="M24" s="16">
        <v>22</v>
      </c>
      <c r="N24" s="16">
        <v>9</v>
      </c>
      <c r="O24" s="16" t="s">
        <v>42</v>
      </c>
      <c r="P24" s="16">
        <v>22</v>
      </c>
      <c r="Q24" s="18">
        <f>SUM(E24:P24)</f>
        <v>271</v>
      </c>
      <c r="R24" s="18" t="s">
        <v>43</v>
      </c>
      <c r="S24" s="18">
        <f>+Q24/750*100</f>
        <v>36.133333333333333</v>
      </c>
      <c r="T24" s="19">
        <v>2</v>
      </c>
      <c r="U24" s="20" t="s">
        <v>44</v>
      </c>
    </row>
    <row r="25" spans="2:21" ht="15.75" thickBot="1" x14ac:dyDescent="0.3">
      <c r="B25" s="23">
        <v>2</v>
      </c>
      <c r="C25" s="1" t="s">
        <v>45</v>
      </c>
      <c r="D25" s="1" t="s">
        <v>46</v>
      </c>
      <c r="E25" s="2">
        <v>39</v>
      </c>
      <c r="F25" s="2">
        <v>23</v>
      </c>
      <c r="G25" s="21">
        <v>39</v>
      </c>
      <c r="H25" s="2">
        <v>38</v>
      </c>
      <c r="I25" s="2">
        <v>39</v>
      </c>
      <c r="J25" s="2">
        <v>15</v>
      </c>
      <c r="K25" s="2">
        <v>15</v>
      </c>
      <c r="L25" s="2">
        <v>15</v>
      </c>
      <c r="M25" s="2">
        <v>17</v>
      </c>
      <c r="N25" s="2">
        <v>28</v>
      </c>
      <c r="O25" s="2">
        <v>7</v>
      </c>
      <c r="P25" s="2">
        <v>11</v>
      </c>
      <c r="Q25" s="3">
        <f>SUM(E25:P25)</f>
        <v>286</v>
      </c>
      <c r="R25" s="3"/>
      <c r="S25" s="3">
        <f>+Q25/750*100</f>
        <v>38.133333333333333</v>
      </c>
      <c r="T25" s="4">
        <v>2</v>
      </c>
      <c r="U25" s="3" t="s">
        <v>44</v>
      </c>
    </row>
    <row r="26" spans="2:21" x14ac:dyDescent="0.25">
      <c r="B26" s="22">
        <v>3</v>
      </c>
      <c r="C26" s="1" t="s">
        <v>47</v>
      </c>
      <c r="D26" s="1" t="s">
        <v>48</v>
      </c>
      <c r="E26" s="2">
        <v>42</v>
      </c>
      <c r="F26" s="2">
        <v>28</v>
      </c>
      <c r="G26" s="2">
        <v>30</v>
      </c>
      <c r="H26" s="2">
        <v>27</v>
      </c>
      <c r="I26" s="2">
        <v>30</v>
      </c>
      <c r="J26" s="2">
        <v>17</v>
      </c>
      <c r="K26" s="2">
        <v>18</v>
      </c>
      <c r="L26" s="2">
        <v>19</v>
      </c>
      <c r="M26" s="2">
        <v>22</v>
      </c>
      <c r="N26" s="2">
        <v>7</v>
      </c>
      <c r="O26" s="2">
        <v>36</v>
      </c>
      <c r="P26" s="2">
        <v>26</v>
      </c>
      <c r="Q26" s="3">
        <f>SUM(E26:P26)</f>
        <v>302</v>
      </c>
      <c r="R26" s="3"/>
      <c r="S26" s="3">
        <f>+Q26/750*100</f>
        <v>40.266666666666666</v>
      </c>
      <c r="T26" s="4">
        <v>8</v>
      </c>
      <c r="U26" s="3" t="s">
        <v>44</v>
      </c>
    </row>
    <row r="27" spans="2:21" ht="15.75" thickBot="1" x14ac:dyDescent="0.3">
      <c r="B27" s="23">
        <v>4</v>
      </c>
      <c r="C27" s="1" t="s">
        <v>49</v>
      </c>
      <c r="D27" s="1" t="s">
        <v>50</v>
      </c>
      <c r="E27" s="2">
        <v>40</v>
      </c>
      <c r="F27" s="2">
        <v>40</v>
      </c>
      <c r="G27" s="2">
        <v>25</v>
      </c>
      <c r="H27" s="2">
        <v>47</v>
      </c>
      <c r="I27" s="2">
        <v>36</v>
      </c>
      <c r="J27" s="2">
        <v>17</v>
      </c>
      <c r="K27" s="2">
        <v>18</v>
      </c>
      <c r="L27" s="2">
        <v>19</v>
      </c>
      <c r="M27" s="2">
        <v>22</v>
      </c>
      <c r="N27" s="2">
        <v>7</v>
      </c>
      <c r="O27" s="2">
        <v>8</v>
      </c>
      <c r="P27" s="2">
        <v>23</v>
      </c>
      <c r="Q27" s="3">
        <f>SUM(E27:P27)</f>
        <v>302</v>
      </c>
      <c r="R27" s="3"/>
      <c r="S27" s="3">
        <f>+Q27/750*100</f>
        <v>40.266666666666666</v>
      </c>
      <c r="T27" s="4">
        <v>14</v>
      </c>
      <c r="U27" s="3" t="s">
        <v>44</v>
      </c>
    </row>
    <row r="28" spans="2:21" x14ac:dyDescent="0.25">
      <c r="B28" s="22">
        <v>5</v>
      </c>
      <c r="C28" s="1" t="s">
        <v>51</v>
      </c>
      <c r="D28" s="1" t="s">
        <v>52</v>
      </c>
      <c r="E28" s="2">
        <v>39</v>
      </c>
      <c r="F28" s="2">
        <v>41</v>
      </c>
      <c r="G28" s="2">
        <v>39</v>
      </c>
      <c r="H28" s="2">
        <v>36</v>
      </c>
      <c r="I28" s="2">
        <v>51</v>
      </c>
      <c r="J28" s="2">
        <v>18</v>
      </c>
      <c r="K28" s="2">
        <v>17</v>
      </c>
      <c r="L28" s="2">
        <v>20</v>
      </c>
      <c r="M28" s="2">
        <v>22</v>
      </c>
      <c r="N28" s="2">
        <v>8</v>
      </c>
      <c r="O28" s="2">
        <v>10</v>
      </c>
      <c r="P28" s="2">
        <v>10</v>
      </c>
      <c r="Q28" s="3">
        <f>SUM(E28:P28)</f>
        <v>311</v>
      </c>
      <c r="R28" s="3"/>
      <c r="S28" s="3">
        <f>+Q28/750*100</f>
        <v>41.466666666666669</v>
      </c>
      <c r="T28" s="4">
        <v>9</v>
      </c>
      <c r="U28" s="3" t="s">
        <v>44</v>
      </c>
    </row>
    <row r="29" spans="2:21" ht="15.75" thickBot="1" x14ac:dyDescent="0.3">
      <c r="B29" s="23">
        <v>6</v>
      </c>
      <c r="C29" s="1" t="s">
        <v>53</v>
      </c>
      <c r="D29" s="1" t="s">
        <v>54</v>
      </c>
      <c r="E29" s="2">
        <v>33</v>
      </c>
      <c r="F29" s="2">
        <v>49</v>
      </c>
      <c r="G29" s="2">
        <v>34</v>
      </c>
      <c r="H29" s="2">
        <v>27</v>
      </c>
      <c r="I29" s="2">
        <v>46</v>
      </c>
      <c r="J29" s="2">
        <v>18</v>
      </c>
      <c r="K29" s="2">
        <v>20</v>
      </c>
      <c r="L29" s="2">
        <v>21</v>
      </c>
      <c r="M29" s="2">
        <v>23</v>
      </c>
      <c r="N29" s="2">
        <v>6</v>
      </c>
      <c r="O29" s="2">
        <v>28</v>
      </c>
      <c r="P29" s="2">
        <v>8</v>
      </c>
      <c r="Q29" s="3">
        <f>SUM(E29:P29)</f>
        <v>313</v>
      </c>
      <c r="R29" s="3" t="s">
        <v>43</v>
      </c>
      <c r="S29" s="3">
        <f>+Q29/750*100</f>
        <v>41.733333333333334</v>
      </c>
      <c r="T29" s="4">
        <v>7</v>
      </c>
      <c r="U29" s="3" t="s">
        <v>44</v>
      </c>
    </row>
    <row r="30" spans="2:21" x14ac:dyDescent="0.25">
      <c r="B30" s="22">
        <v>7</v>
      </c>
      <c r="C30" s="1" t="s">
        <v>55</v>
      </c>
      <c r="D30" s="1" t="s">
        <v>56</v>
      </c>
      <c r="E30" s="2">
        <v>36</v>
      </c>
      <c r="F30" s="2">
        <v>45</v>
      </c>
      <c r="G30" s="2">
        <v>20</v>
      </c>
      <c r="H30" s="2">
        <v>15</v>
      </c>
      <c r="I30" s="2">
        <v>36</v>
      </c>
      <c r="J30" s="2">
        <v>17</v>
      </c>
      <c r="K30" s="2">
        <v>18</v>
      </c>
      <c r="L30" s="2">
        <v>18</v>
      </c>
      <c r="M30" s="2">
        <v>22</v>
      </c>
      <c r="N30" s="2">
        <v>26</v>
      </c>
      <c r="O30" s="2">
        <v>32</v>
      </c>
      <c r="P30" s="2">
        <v>28</v>
      </c>
      <c r="Q30" s="3">
        <f>SUM(E30:P30)</f>
        <v>313</v>
      </c>
      <c r="R30" s="3"/>
      <c r="S30" s="3">
        <f>+Q30/750*100</f>
        <v>41.733333333333334</v>
      </c>
      <c r="T30" s="4">
        <v>9</v>
      </c>
      <c r="U30" s="3" t="s">
        <v>44</v>
      </c>
    </row>
    <row r="31" spans="2:21" ht="15.75" thickBot="1" x14ac:dyDescent="0.3">
      <c r="B31" s="23">
        <v>8</v>
      </c>
      <c r="C31" s="1" t="s">
        <v>57</v>
      </c>
      <c r="D31" s="1" t="s">
        <v>58</v>
      </c>
      <c r="E31" s="2">
        <v>39</v>
      </c>
      <c r="F31" s="2">
        <v>54</v>
      </c>
      <c r="G31" s="2">
        <v>39</v>
      </c>
      <c r="H31" s="2">
        <v>29</v>
      </c>
      <c r="I31" s="2">
        <v>57</v>
      </c>
      <c r="J31" s="2">
        <v>17</v>
      </c>
      <c r="K31" s="2">
        <v>17</v>
      </c>
      <c r="L31" s="2">
        <v>19</v>
      </c>
      <c r="M31" s="2">
        <v>22</v>
      </c>
      <c r="N31" s="2">
        <v>5</v>
      </c>
      <c r="O31" s="2">
        <v>10</v>
      </c>
      <c r="P31" s="2">
        <v>29</v>
      </c>
      <c r="Q31" s="3">
        <f>SUM(E31:P31)</f>
        <v>337</v>
      </c>
      <c r="R31" s="3"/>
      <c r="S31" s="3">
        <f>+Q31/750*100</f>
        <v>44.93333333333333</v>
      </c>
      <c r="T31" s="4">
        <v>10</v>
      </c>
      <c r="U31" s="3" t="s">
        <v>44</v>
      </c>
    </row>
    <row r="32" spans="2:21" x14ac:dyDescent="0.25">
      <c r="B32" s="22">
        <v>9</v>
      </c>
      <c r="C32" s="1" t="s">
        <v>59</v>
      </c>
      <c r="D32" s="1" t="s">
        <v>60</v>
      </c>
      <c r="E32" s="2">
        <v>41</v>
      </c>
      <c r="F32" s="2">
        <v>39</v>
      </c>
      <c r="G32" s="2">
        <v>39</v>
      </c>
      <c r="H32" s="2">
        <v>44</v>
      </c>
      <c r="I32" s="2">
        <v>44</v>
      </c>
      <c r="J32" s="2">
        <v>16</v>
      </c>
      <c r="K32" s="2">
        <v>17</v>
      </c>
      <c r="L32" s="2">
        <v>18</v>
      </c>
      <c r="M32" s="2">
        <v>21</v>
      </c>
      <c r="N32" s="2">
        <v>5</v>
      </c>
      <c r="O32" s="2">
        <v>31</v>
      </c>
      <c r="P32" s="2">
        <v>27</v>
      </c>
      <c r="Q32" s="3">
        <f>SUM(E32:P32)</f>
        <v>342</v>
      </c>
      <c r="R32" s="3"/>
      <c r="S32" s="3">
        <f>+Q32/750*100</f>
        <v>45.6</v>
      </c>
      <c r="T32" s="4">
        <v>16</v>
      </c>
      <c r="U32" s="3" t="s">
        <v>44</v>
      </c>
    </row>
    <row r="33" spans="2:21" x14ac:dyDescent="0.25">
      <c r="B33" s="23">
        <v>10</v>
      </c>
      <c r="C33" s="1" t="s">
        <v>61</v>
      </c>
      <c r="D33" s="1" t="s">
        <v>62</v>
      </c>
      <c r="E33" s="2">
        <v>37</v>
      </c>
      <c r="F33" s="2">
        <v>42</v>
      </c>
      <c r="G33" s="2">
        <v>37</v>
      </c>
      <c r="H33" s="2">
        <v>29</v>
      </c>
      <c r="I33" s="2">
        <v>43</v>
      </c>
      <c r="J33" s="2">
        <v>20</v>
      </c>
      <c r="K33" s="2">
        <v>20</v>
      </c>
      <c r="L33" s="2">
        <v>22</v>
      </c>
      <c r="M33" s="2">
        <v>23</v>
      </c>
      <c r="N33" s="2">
        <v>23</v>
      </c>
      <c r="O33" s="2">
        <v>25</v>
      </c>
      <c r="P33" s="2">
        <v>31</v>
      </c>
      <c r="Q33" s="3">
        <f>SUM(E33:P33)</f>
        <v>352</v>
      </c>
      <c r="R33" s="3"/>
      <c r="S33" s="3">
        <f>+Q33/750*100</f>
        <v>46.93333333333333</v>
      </c>
      <c r="T33" s="4">
        <v>13</v>
      </c>
      <c r="U33" s="3" t="s">
        <v>44</v>
      </c>
    </row>
  </sheetData>
  <mergeCells count="2">
    <mergeCell ref="B7:U7"/>
    <mergeCell ref="B22:U22"/>
  </mergeCells>
  <conditionalFormatting sqref="E10:I19">
    <cfRule type="cellIs" dxfId="8" priority="6" operator="lessThan">
      <formula>40</formula>
    </cfRule>
  </conditionalFormatting>
  <conditionalFormatting sqref="J10:P19">
    <cfRule type="cellIs" dxfId="7" priority="5" operator="lessThan">
      <formula>10</formula>
    </cfRule>
  </conditionalFormatting>
  <conditionalFormatting sqref="N10:P19">
    <cfRule type="cellIs" dxfId="6" priority="4" stopIfTrue="1" operator="lessThan">
      <formula>20</formula>
    </cfRule>
  </conditionalFormatting>
  <conditionalFormatting sqref="N25:P33">
    <cfRule type="cellIs" dxfId="3" priority="1" stopIfTrue="1" operator="lessThan">
      <formula>20</formula>
    </cfRule>
  </conditionalFormatting>
  <conditionalFormatting sqref="E25:I33">
    <cfRule type="cellIs" dxfId="2" priority="3" operator="lessThan">
      <formula>40</formula>
    </cfRule>
  </conditionalFormatting>
  <conditionalFormatting sqref="J25:P33">
    <cfRule type="cellIs" dxfId="1" priority="2" operator="lessThan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2020-03-02T12:02:28Z</dcterms:created>
  <dcterms:modified xsi:type="dcterms:W3CDTF">2020-03-02T12:21:58Z</dcterms:modified>
</cp:coreProperties>
</file>