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shanker/Desktop/PP_Prime/"/>
    </mc:Choice>
  </mc:AlternateContent>
  <xr:revisionPtr revIDLastSave="0" documentId="13_ncr:1_{85F5DBD5-BAF2-5A44-A27C-7988BFD69CB7}" xr6:coauthVersionLast="45" xr6:coauthVersionMax="45" xr10:uidLastSave="{00000000-0000-0000-0000-000000000000}"/>
  <bookViews>
    <workbookView xWindow="0" yWindow="0" windowWidth="28800" windowHeight="18000" xr2:uid="{D81807B2-C1D9-EB4B-B757-B63825951EE4}"/>
  </bookViews>
  <sheets>
    <sheet name="Serial" sheetId="1" r:id="rId1"/>
    <sheet name="parallel" sheetId="2" r:id="rId2"/>
    <sheet name="time vs processors" sheetId="4" r:id="rId3"/>
    <sheet name="speedup vs processors" sheetId="8" r:id="rId4"/>
    <sheet name="Efficiency vs Processors" sheetId="10" r:id="rId5"/>
    <sheet name="speedup" sheetId="5" r:id="rId6"/>
    <sheet name="Calculate Efficiency" sheetId="9" r:id="rId7"/>
  </sheets>
  <definedNames>
    <definedName name="_xlnm._FilterDatabase" localSheetId="1" hidden="1">parallel!$C$1:$C$86</definedName>
    <definedName name="parallel_time" localSheetId="1">parallel!$A$1:$A$86</definedName>
    <definedName name="serial_time" localSheetId="0">Serial!$A$1:$B$17</definedName>
    <definedName name="serial_time_1" localSheetId="0">Serial!$E$4:$F$21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2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2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A4A07-D2D4-F048-939E-681D15315BBA}" name="parallel time" type="6" refreshedVersion="6" background="1" saveData="1">
    <textPr sourceFile="/Users/avinashshanker/Desktop/PP_Prime/parallel time.txt" tab="0" comma="1">
      <textFields count="3">
        <textField/>
        <textField/>
        <textField/>
      </textFields>
    </textPr>
  </connection>
  <connection id="2" xr16:uid="{73F88F51-22DA-1240-B71E-C5E0EB14CCFE}" name="serial time" type="6" refreshedVersion="6" background="1" saveData="1">
    <textPr sourceFile="/Users/avinashshanker/Desktop/PP_Prime/serial time.txt" tab="0" comma="1">
      <textFields count="2">
        <textField/>
        <textField/>
      </textFields>
    </textPr>
  </connection>
  <connection id="3" xr16:uid="{DBA6B326-2AE8-6F40-9DD6-AA1A87FF8474}" name="serial time1" type="6" refreshedVersion="6" background="1" saveData="1">
    <textPr sourceFile="/Users/avinashshanker/Desktop/PP_Prime/serial time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<sst xmlns="http://schemas.openxmlformats.org/spreadsheetml/2006/main" count="74" uniqueCount="34">
  <si>
    <t>N</t>
  </si>
  <si>
    <t>Time</t>
  </si>
  <si>
    <t>Processors</t>
  </si>
  <si>
    <t>10</t>
  </si>
  <si>
    <t>N=100</t>
  </si>
  <si>
    <t>N=1000</t>
  </si>
  <si>
    <t>N=5000</t>
  </si>
  <si>
    <t>N=10000</t>
  </si>
  <si>
    <t>N=25000</t>
  </si>
  <si>
    <t>50000</t>
  </si>
  <si>
    <t>N=50000</t>
  </si>
  <si>
    <t>N=75000</t>
  </si>
  <si>
    <t>N=100000</t>
  </si>
  <si>
    <t>250000</t>
  </si>
  <si>
    <t>N=250000</t>
  </si>
  <si>
    <t>500000</t>
  </si>
  <si>
    <t>N=500000</t>
  </si>
  <si>
    <t>N=750000</t>
  </si>
  <si>
    <t>1000000</t>
  </si>
  <si>
    <t>N=1000000</t>
  </si>
  <si>
    <t>N=2500000</t>
  </si>
  <si>
    <t>N=5000000</t>
  </si>
  <si>
    <t>N=7500000</t>
  </si>
  <si>
    <t>N=10000000</t>
  </si>
  <si>
    <t>Speed up 2</t>
  </si>
  <si>
    <t>Efficiency 2</t>
  </si>
  <si>
    <t>Efficiency 4</t>
  </si>
  <si>
    <t>Efficiency 8</t>
  </si>
  <si>
    <t>Efficiency 16</t>
  </si>
  <si>
    <t>Efficiency 32</t>
  </si>
  <si>
    <t>Efficiency for 10000000 values</t>
  </si>
  <si>
    <t>Efficiency for 1000000 values</t>
  </si>
  <si>
    <t>Efficiency for 100000 values</t>
  </si>
  <si>
    <t>Efficiency for 10000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</si>
</sst>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parallel!$B$1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parallel!$A$2:$A$86</c:f>
              <c:numCache>
                <c:formatCode>General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</c:numCache>
            </c:numRef>
          </c:xVal>
          <c:yVal>
            <c:numRef>
              <c:f>parallel!$B$2:$B$86</c:f>
              <c:numCache>
                <c:formatCode>0.000000000</c:formatCode>
                <c:ptCount val="85"/>
                <c:pt idx="0">
                  <c:v>1.47E-4</c:v>
                </c:pt>
                <c:pt idx="1">
                  <c:v>2.4899999999999998E-4</c:v>
                </c:pt>
                <c:pt idx="2">
                  <c:v>4.1399999999999998E-4</c:v>
                </c:pt>
                <c:pt idx="3">
                  <c:v>5.9500000000000004E-4</c:v>
                </c:pt>
                <c:pt idx="4">
                  <c:v>8.8699999999999998E-4</c:v>
                </c:pt>
                <c:pt idx="5">
                  <c:v>1.712E-3</c:v>
                </c:pt>
                <c:pt idx="6">
                  <c:v>2.908E-3</c:v>
                </c:pt>
                <c:pt idx="7">
                  <c:v>4.3439999999999998E-3</c:v>
                </c:pt>
                <c:pt idx="8">
                  <c:v>5.1910000000000003E-3</c:v>
                </c:pt>
                <c:pt idx="9">
                  <c:v>1.2012E-2</c:v>
                </c:pt>
                <c:pt idx="10">
                  <c:v>2.1661E-2</c:v>
                </c:pt>
                <c:pt idx="11">
                  <c:v>3.1884999999999997E-2</c:v>
                </c:pt>
                <c:pt idx="12">
                  <c:v>4.2451999999999997E-2</c:v>
                </c:pt>
                <c:pt idx="13">
                  <c:v>0.107637</c:v>
                </c:pt>
                <c:pt idx="14">
                  <c:v>0.21898500000000001</c:v>
                </c:pt>
                <c:pt idx="15">
                  <c:v>0.32373000000000002</c:v>
                </c:pt>
                <c:pt idx="16">
                  <c:v>0.43357499999999999</c:v>
                </c:pt>
                <c:pt idx="17">
                  <c:v>2.4000000000000001E-4</c:v>
                </c:pt>
                <c:pt idx="18">
                  <c:v>2.3000000000000001E-4</c:v>
                </c:pt>
                <c:pt idx="19">
                  <c:v>3.0699999999999998E-4</c:v>
                </c:pt>
                <c:pt idx="20">
                  <c:v>5.1900000000000004E-4</c:v>
                </c:pt>
                <c:pt idx="21">
                  <c:v>6.9399999999999996E-4</c:v>
                </c:pt>
                <c:pt idx="22">
                  <c:v>1.139E-3</c:v>
                </c:pt>
                <c:pt idx="23">
                  <c:v>1.83E-3</c:v>
                </c:pt>
                <c:pt idx="24">
                  <c:v>2.5089999999999999E-3</c:v>
                </c:pt>
                <c:pt idx="25">
                  <c:v>3.2429999999999998E-3</c:v>
                </c:pt>
                <c:pt idx="26">
                  <c:v>6.698E-3</c:v>
                </c:pt>
                <c:pt idx="27">
                  <c:v>1.2895E-2</c:v>
                </c:pt>
                <c:pt idx="28">
                  <c:v>1.8335000000000001E-2</c:v>
                </c:pt>
                <c:pt idx="29">
                  <c:v>2.3564999999999999E-2</c:v>
                </c:pt>
                <c:pt idx="30">
                  <c:v>5.7646000000000003E-2</c:v>
                </c:pt>
                <c:pt idx="31">
                  <c:v>0.11763800000000001</c:v>
                </c:pt>
                <c:pt idx="32">
                  <c:v>0.17633299999999999</c:v>
                </c:pt>
                <c:pt idx="33">
                  <c:v>0.24748500000000001</c:v>
                </c:pt>
                <c:pt idx="34">
                  <c:v>3.0299999999999999E-4</c:v>
                </c:pt>
                <c:pt idx="35">
                  <c:v>3.7800000000000003E-4</c:v>
                </c:pt>
                <c:pt idx="36">
                  <c:v>4.0200000000000001E-4</c:v>
                </c:pt>
                <c:pt idx="37">
                  <c:v>5.22E-4</c:v>
                </c:pt>
                <c:pt idx="38">
                  <c:v>6.96E-4</c:v>
                </c:pt>
                <c:pt idx="39">
                  <c:v>8.5599999999999999E-4</c:v>
                </c:pt>
                <c:pt idx="40">
                  <c:v>1.238E-3</c:v>
                </c:pt>
                <c:pt idx="41">
                  <c:v>1.913E-3</c:v>
                </c:pt>
                <c:pt idx="42">
                  <c:v>2.1570000000000001E-3</c:v>
                </c:pt>
                <c:pt idx="43">
                  <c:v>4.1650000000000003E-3</c:v>
                </c:pt>
                <c:pt idx="44">
                  <c:v>7.3559999999999997E-3</c:v>
                </c:pt>
                <c:pt idx="45">
                  <c:v>1.0936E-2</c:v>
                </c:pt>
                <c:pt idx="46">
                  <c:v>1.3523E-2</c:v>
                </c:pt>
                <c:pt idx="47">
                  <c:v>3.1924000000000001E-2</c:v>
                </c:pt>
                <c:pt idx="48">
                  <c:v>5.9910999999999999E-2</c:v>
                </c:pt>
                <c:pt idx="49">
                  <c:v>9.2600000000000002E-2</c:v>
                </c:pt>
                <c:pt idx="50">
                  <c:v>0.134267</c:v>
                </c:pt>
                <c:pt idx="51">
                  <c:v>4.7100000000000001E-4</c:v>
                </c:pt>
                <c:pt idx="52">
                  <c:v>3.7399999999999998E-4</c:v>
                </c:pt>
                <c:pt idx="53">
                  <c:v>5.0199999999999995E-4</c:v>
                </c:pt>
                <c:pt idx="54">
                  <c:v>6.1499999999999999E-4</c:v>
                </c:pt>
                <c:pt idx="55">
                  <c:v>7.3300000000000004E-4</c:v>
                </c:pt>
                <c:pt idx="56">
                  <c:v>9.7999999999999997E-4</c:v>
                </c:pt>
                <c:pt idx="57">
                  <c:v>1.186E-3</c:v>
                </c:pt>
                <c:pt idx="58">
                  <c:v>1.477E-3</c:v>
                </c:pt>
                <c:pt idx="59">
                  <c:v>1.804E-3</c:v>
                </c:pt>
                <c:pt idx="60">
                  <c:v>3.241E-3</c:v>
                </c:pt>
                <c:pt idx="61">
                  <c:v>5.4019999999999997E-3</c:v>
                </c:pt>
                <c:pt idx="62">
                  <c:v>7.5030000000000001E-3</c:v>
                </c:pt>
                <c:pt idx="63">
                  <c:v>1.0330000000000001E-2</c:v>
                </c:pt>
                <c:pt idx="64">
                  <c:v>2.0893999999999999E-2</c:v>
                </c:pt>
                <c:pt idx="65">
                  <c:v>3.9236E-2</c:v>
                </c:pt>
                <c:pt idx="66">
                  <c:v>5.7119000000000003E-2</c:v>
                </c:pt>
                <c:pt idx="67">
                  <c:v>8.6765999999999996E-2</c:v>
                </c:pt>
                <c:pt idx="68">
                  <c:v>7.7499999999999997E-4</c:v>
                </c:pt>
                <c:pt idx="69">
                  <c:v>7.1699999999999997E-4</c:v>
                </c:pt>
                <c:pt idx="70">
                  <c:v>7.0799999999999997E-4</c:v>
                </c:pt>
                <c:pt idx="71">
                  <c:v>1.109E-3</c:v>
                </c:pt>
                <c:pt idx="72">
                  <c:v>9.59E-4</c:v>
                </c:pt>
                <c:pt idx="73">
                  <c:v>1.317E-3</c:v>
                </c:pt>
                <c:pt idx="74">
                  <c:v>1.42E-3</c:v>
                </c:pt>
                <c:pt idx="75">
                  <c:v>1.7830000000000001E-3</c:v>
                </c:pt>
                <c:pt idx="76">
                  <c:v>2.0430000000000001E-3</c:v>
                </c:pt>
                <c:pt idx="77">
                  <c:v>3.3730000000000001E-3</c:v>
                </c:pt>
                <c:pt idx="78">
                  <c:v>5.7289999999999997E-3</c:v>
                </c:pt>
                <c:pt idx="79">
                  <c:v>7.979E-3</c:v>
                </c:pt>
                <c:pt idx="80">
                  <c:v>1.0071E-2</c:v>
                </c:pt>
                <c:pt idx="81">
                  <c:v>2.0604999999999998E-2</c:v>
                </c:pt>
                <c:pt idx="82">
                  <c:v>3.8593000000000002E-2</c:v>
                </c:pt>
                <c:pt idx="83">
                  <c:v>5.7007000000000002E-2</c:v>
                </c:pt>
                <c:pt idx="84">
                  <c:v>7.4908000000000002E-2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4-C042-9615-428CDC10E940}"/>
            </c:ext>
          </c:extLst>
        </c:ser>
        <c:ser>
          <c:idx val="1"/>
          <c:order val="1"/>
          <c:tx>
            <c:strRef>
              <c:f>parallel!$C$1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parallel!$A$2:$A$86</c:f>
              <c:numCache>
                <c:formatCode>General</c:formatCode>
                <c:ptCount val="8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</c:numCache>
            </c:numRef>
          </c:xVal>
          <c:yVal>
            <c:numRef>
              <c:f>parallel!$C$2:$C$86</c:f>
              <c:numCache>
                <c:formatCode>@</c:formatCode>
                <c:ptCount val="85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25000</c:v>
                </c:pt>
                <c:pt idx="6">
                  <c:v>0</c:v>
                </c:pt>
                <c:pt idx="7">
                  <c:v>75000</c:v>
                </c:pt>
                <c:pt idx="8">
                  <c:v>100000</c:v>
                </c:pt>
                <c:pt idx="9">
                  <c:v>0</c:v>
                </c:pt>
                <c:pt idx="10">
                  <c:v>0</c:v>
                </c:pt>
                <c:pt idx="11">
                  <c:v>750000</c:v>
                </c:pt>
                <c:pt idx="12">
                  <c:v>0</c:v>
                </c:pt>
                <c:pt idx="13">
                  <c:v>2500000</c:v>
                </c:pt>
                <c:pt idx="14">
                  <c:v>5000000</c:v>
                </c:pt>
                <c:pt idx="15">
                  <c:v>7500000</c:v>
                </c:pt>
                <c:pt idx="16">
                  <c:v>10000000</c:v>
                </c:pt>
                <c:pt idx="17">
                  <c:v>10</c:v>
                </c:pt>
                <c:pt idx="18">
                  <c:v>100</c:v>
                </c:pt>
                <c:pt idx="19">
                  <c:v>1000</c:v>
                </c:pt>
                <c:pt idx="20">
                  <c:v>5000</c:v>
                </c:pt>
                <c:pt idx="21">
                  <c:v>10000</c:v>
                </c:pt>
                <c:pt idx="22">
                  <c:v>25000</c:v>
                </c:pt>
                <c:pt idx="23">
                  <c:v>50000</c:v>
                </c:pt>
                <c:pt idx="24">
                  <c:v>75000</c:v>
                </c:pt>
                <c:pt idx="25">
                  <c:v>100000</c:v>
                </c:pt>
                <c:pt idx="26">
                  <c:v>250000</c:v>
                </c:pt>
                <c:pt idx="27">
                  <c:v>500000</c:v>
                </c:pt>
                <c:pt idx="28">
                  <c:v>750000</c:v>
                </c:pt>
                <c:pt idx="29">
                  <c:v>1000000</c:v>
                </c:pt>
                <c:pt idx="30">
                  <c:v>2500000</c:v>
                </c:pt>
                <c:pt idx="31">
                  <c:v>5000000</c:v>
                </c:pt>
                <c:pt idx="32">
                  <c:v>7500000</c:v>
                </c:pt>
                <c:pt idx="33">
                  <c:v>10000000</c:v>
                </c:pt>
                <c:pt idx="34">
                  <c:v>10</c:v>
                </c:pt>
                <c:pt idx="35">
                  <c:v>100</c:v>
                </c:pt>
                <c:pt idx="36">
                  <c:v>1000</c:v>
                </c:pt>
                <c:pt idx="37">
                  <c:v>5000</c:v>
                </c:pt>
                <c:pt idx="38">
                  <c:v>10000</c:v>
                </c:pt>
                <c:pt idx="39">
                  <c:v>25000</c:v>
                </c:pt>
                <c:pt idx="40">
                  <c:v>50000</c:v>
                </c:pt>
                <c:pt idx="41">
                  <c:v>75000</c:v>
                </c:pt>
                <c:pt idx="42">
                  <c:v>100000</c:v>
                </c:pt>
                <c:pt idx="43">
                  <c:v>250000</c:v>
                </c:pt>
                <c:pt idx="44">
                  <c:v>500000</c:v>
                </c:pt>
                <c:pt idx="45">
                  <c:v>750000</c:v>
                </c:pt>
                <c:pt idx="46">
                  <c:v>1000000</c:v>
                </c:pt>
                <c:pt idx="47">
                  <c:v>2500000</c:v>
                </c:pt>
                <c:pt idx="48">
                  <c:v>5000000</c:v>
                </c:pt>
                <c:pt idx="49">
                  <c:v>7500000</c:v>
                </c:pt>
                <c:pt idx="50">
                  <c:v>10000000</c:v>
                </c:pt>
                <c:pt idx="51">
                  <c:v>10</c:v>
                </c:pt>
                <c:pt idx="52">
                  <c:v>100</c:v>
                </c:pt>
                <c:pt idx="53">
                  <c:v>1000</c:v>
                </c:pt>
                <c:pt idx="54">
                  <c:v>5000</c:v>
                </c:pt>
                <c:pt idx="55">
                  <c:v>10000</c:v>
                </c:pt>
                <c:pt idx="56">
                  <c:v>25000</c:v>
                </c:pt>
                <c:pt idx="57">
                  <c:v>50000</c:v>
                </c:pt>
                <c:pt idx="58">
                  <c:v>75000</c:v>
                </c:pt>
                <c:pt idx="59">
                  <c:v>100000</c:v>
                </c:pt>
                <c:pt idx="60">
                  <c:v>250000</c:v>
                </c:pt>
                <c:pt idx="61">
                  <c:v>500000</c:v>
                </c:pt>
                <c:pt idx="62">
                  <c:v>750000</c:v>
                </c:pt>
                <c:pt idx="63">
                  <c:v>1000000</c:v>
                </c:pt>
                <c:pt idx="64">
                  <c:v>2500000</c:v>
                </c:pt>
                <c:pt idx="65">
                  <c:v>5000000</c:v>
                </c:pt>
                <c:pt idx="66">
                  <c:v>7500000</c:v>
                </c:pt>
                <c:pt idx="67">
                  <c:v>10000000</c:v>
                </c:pt>
                <c:pt idx="68">
                  <c:v>10</c:v>
                </c:pt>
                <c:pt idx="69">
                  <c:v>100</c:v>
                </c:pt>
                <c:pt idx="70">
                  <c:v>1000</c:v>
                </c:pt>
                <c:pt idx="71">
                  <c:v>5000</c:v>
                </c:pt>
                <c:pt idx="72">
                  <c:v>10000</c:v>
                </c:pt>
                <c:pt idx="73">
                  <c:v>25000</c:v>
                </c:pt>
                <c:pt idx="74">
                  <c:v>50000</c:v>
                </c:pt>
                <c:pt idx="75">
                  <c:v>75000</c:v>
                </c:pt>
                <c:pt idx="76">
                  <c:v>100000</c:v>
                </c:pt>
                <c:pt idx="77">
                  <c:v>250000</c:v>
                </c:pt>
                <c:pt idx="78">
                  <c:v>500000</c:v>
                </c:pt>
                <c:pt idx="79">
                  <c:v>750000</c:v>
                </c:pt>
                <c:pt idx="80">
                  <c:v>1000000</c:v>
                </c:pt>
                <c:pt idx="81">
                  <c:v>2500000</c:v>
                </c:pt>
                <c:pt idx="82">
                  <c:v>5000000</c:v>
                </c:pt>
                <c:pt idx="83">
                  <c:v>7500000</c:v>
                </c:pt>
                <c:pt idx="84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4-C042-9615-428CDC10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292560"/>
        <c:axId val="1374422160"/>
      </c:scatterChart>
      <c:valAx>
        <c:axId val="13682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22160"/>
        <c:crosses val="autoZero"/>
        <c:crossBetween val="midCat"/>
      </c:valAx>
      <c:valAx>
        <c:axId val="13744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9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 NUMBER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vs processors'!$M$2</c:f>
              <c:strCache>
                <c:ptCount val="1"/>
                <c:pt idx="0">
                  <c:v>N=1000000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'time vs processors'!$A$3:$A$7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'time vs processors'!$M$3:$M$7</c:f>
              <c:numCache>
                <c:formatCode>0.000000000</c:formatCode>
                <c:ptCount val="5"/>
                <c:pt idx="0">
                  <c:v>4.2451999999999997E-2</c:v>
                </c:pt>
                <c:pt idx="1">
                  <c:v>2.3564999999999999E-2</c:v>
                </c:pt>
                <c:pt idx="2">
                  <c:v>1.3523E-2</c:v>
                </c:pt>
                <c:pt idx="3">
                  <c:v>1.0330000000000001E-2</c:v>
                </c:pt>
                <c:pt idx="4">
                  <c:v>1.0071E-2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8-BE48-B619-8041B5CD06B9}"/>
            </c:ext>
          </c:extLst>
        </c:ser>
        <c:ser>
          <c:idx val="1"/>
          <c:order val="1"/>
          <c:tx>
            <c:strRef>
              <c:f>'time vs processors'!$N$2</c:f>
              <c:strCache>
                <c:ptCount val="1"/>
                <c:pt idx="0">
                  <c:v>N=2500000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'time vs processors'!$A$3:$A$7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'time vs processors'!$N$3:$N$7</c:f>
              <c:numCache>
                <c:formatCode>0.000000000</c:formatCode>
                <c:ptCount val="5"/>
                <c:pt idx="0">
                  <c:v>0.107637</c:v>
                </c:pt>
                <c:pt idx="1">
                  <c:v>5.7646000000000003E-2</c:v>
                </c:pt>
                <c:pt idx="2">
                  <c:v>3.1924000000000001E-2</c:v>
                </c:pt>
                <c:pt idx="3">
                  <c:v>2.0893999999999999E-2</c:v>
                </c:pt>
                <c:pt idx="4">
                  <c:v>2.0604999999999998E-2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8-BE48-B619-8041B5CD06B9}"/>
            </c:ext>
          </c:extLst>
        </c:ser>
        <c:ser>
          <c:idx val="2"/>
          <c:order val="2"/>
          <c:tx>
            <c:strRef>
              <c:f>'time vs processors'!$O$2</c:f>
              <c:strCache>
                <c:ptCount val="1"/>
                <c:pt idx="0">
                  <c:v>N=5000000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'time vs processors'!$A$3:$A$7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'time vs processors'!$O$3:$O$7</c:f>
              <c:numCache>
                <c:formatCode>0.000000000</c:formatCode>
                <c:ptCount val="5"/>
                <c:pt idx="0">
                  <c:v>0.21898500000000001</c:v>
                </c:pt>
                <c:pt idx="1">
                  <c:v>0.11763800000000001</c:v>
                </c:pt>
                <c:pt idx="2">
                  <c:v>5.9910999999999999E-2</c:v>
                </c:pt>
                <c:pt idx="3">
                  <c:v>3.9236E-2</c:v>
                </c:pt>
                <c:pt idx="4">
                  <c:v>3.8593000000000002E-2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8-BE48-B619-8041B5CD06B9}"/>
            </c:ext>
          </c:extLst>
        </c:ser>
        <c:ser>
          <c:idx val="3"/>
          <c:order val="3"/>
          <c:tx>
            <c:strRef>
              <c:f>'time vs processors'!$P$2</c:f>
              <c:strCache>
                <c:ptCount val="1"/>
                <c:pt idx="0">
                  <c:v>N=7500000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'time vs processors'!$A$3:$A$7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'time vs processors'!$P$3:$P$7</c:f>
              <c:numCache>
                <c:formatCode>0.000000000</c:formatCode>
                <c:ptCount val="5"/>
                <c:pt idx="0">
                  <c:v>0.32373000000000002</c:v>
                </c:pt>
                <c:pt idx="1">
                  <c:v>0.17633299999999999</c:v>
                </c:pt>
                <c:pt idx="2">
                  <c:v>9.2600000000000002E-2</c:v>
                </c:pt>
                <c:pt idx="3">
                  <c:v>5.7119000000000003E-2</c:v>
                </c:pt>
                <c:pt idx="4">
                  <c:v>5.7007000000000002E-2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8-BE48-B619-8041B5CD06B9}"/>
            </c:ext>
          </c:extLst>
        </c:ser>
        <c:ser>
          <c:idx val="4"/>
          <c:order val="4"/>
          <c:tx>
            <c:strRef>
              <c:f>'time vs processors'!$Q$2</c:f>
              <c:strCache>
                <c:ptCount val="1"/>
                <c:pt idx="0">
                  <c:v>N=10000000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'time vs processors'!$A$3:$A$7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'time vs processors'!$Q$3:$Q$7</c:f>
              <c:numCache>
                <c:formatCode>0.000000000</c:formatCode>
                <c:ptCount val="5"/>
                <c:pt idx="0">
                  <c:v>0.43357499999999999</c:v>
                </c:pt>
                <c:pt idx="1">
                  <c:v>0.24748500000000001</c:v>
                </c:pt>
                <c:pt idx="2">
                  <c:v>0.134267</c:v>
                </c:pt>
                <c:pt idx="3">
                  <c:v>8.6765999999999996E-2</c:v>
                </c:pt>
                <c:pt idx="4">
                  <c:v>7.4908000000000002E-2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8-BE48-B619-8041B5CD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813776"/>
        <c:axId val="1405257536"/>
      </c:scatterChart>
      <c:valAx>
        <c:axId val="1328813776"/>
        <c:scaling>
          <c:orientation val="minMax"/>
          <c:max val="3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257536"/>
        <c:crosses val="autoZero"/>
        <c:crossBetween val="midCat"/>
      </c:valAx>
      <c:valAx>
        <c:axId val="1405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1377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Speedup vs Number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'speedup vs processors'!$B$1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processors'!$B$2:$B$6</c:f>
              <c:numCache>
                <c:formatCode>General</c:formatCode>
                <c:ptCount val="5"/>
                <c:pt idx="0">
                  <c:v>3.2128509999999999E-2</c:v>
                </c:pt>
                <c:pt idx="1">
                  <c:v>3.4782609999999999E-2</c:v>
                </c:pt>
                <c:pt idx="2">
                  <c:v>2.1164019999999999E-2</c:v>
                </c:pt>
                <c:pt idx="3">
                  <c:v>2.1390369999999999E-2</c:v>
                </c:pt>
                <c:pt idx="4">
                  <c:v>1.11576E-2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9-4748-B2CD-DAFBA77ABB20}"/>
            </c:ext>
          </c:extLst>
        </c:ser>
        <c:ser>
          <c:idx val="1"/>
          <c:order val="1"/>
          <c:tx>
            <c:strRef>
              <c:f>'speedup vs processors'!$C$1</c:f>
              <c:strCache>
                <c:ptCount val="1"/>
                <c:pt idx="0">
                  <c:v>N=1000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processors'!$C$2:$C$6</c:f>
              <c:numCache>
                <c:formatCode>General</c:formatCode>
                <c:ptCount val="5"/>
                <c:pt idx="0">
                  <c:v>0.12801931999999999</c:v>
                </c:pt>
                <c:pt idx="1">
                  <c:v>0.17263844</c:v>
                </c:pt>
                <c:pt idx="2">
                  <c:v>0.13184080000000001</c:v>
                </c:pt>
                <c:pt idx="3">
                  <c:v>0.10557769</c:v>
                </c:pt>
                <c:pt idx="4">
                  <c:v>7.4858759999999996E-2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9-4748-B2CD-DAFBA77ABB20}"/>
            </c:ext>
          </c:extLst>
        </c:ser>
        <c:ser>
          <c:idx val="2"/>
          <c:order val="2"/>
          <c:tx>
            <c:strRef>
              <c:f>'speedup vs processors'!$D$1</c:f>
              <c:strCache>
                <c:ptCount val="1"/>
                <c:pt idx="0">
                  <c:v>N=5000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processors'!$D$2:$D$6</c:f>
              <c:numCache>
                <c:formatCode>General</c:formatCode>
                <c:ptCount val="5"/>
                <c:pt idx="0">
                  <c:v>0.1210084</c:v>
                </c:pt>
                <c:pt idx="1">
                  <c:v>0.13872831999999999</c:v>
                </c:pt>
                <c:pt idx="2">
                  <c:v>0.13793103000000001</c:v>
                </c:pt>
                <c:pt idx="3">
                  <c:v>0.11707317</c:v>
                </c:pt>
                <c:pt idx="4">
                  <c:v>6.4923350000000005E-2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9-4748-B2CD-DAFBA77ABB20}"/>
            </c:ext>
          </c:extLst>
        </c:ser>
        <c:ser>
          <c:idx val="3"/>
          <c:order val="3"/>
          <c:tx>
            <c:strRef>
              <c:f>'speedup vs processors'!$E$1</c:f>
              <c:strCache>
                <c:ptCount val="1"/>
                <c:pt idx="0">
                  <c:v>N=10000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processors'!$E$2:$E$6</c:f>
              <c:numCache>
                <c:formatCode>General</c:formatCode>
                <c:ptCount val="5"/>
                <c:pt idx="0">
                  <c:v>0.15332582</c:v>
                </c:pt>
                <c:pt idx="1">
                  <c:v>0.19596542</c:v>
                </c:pt>
                <c:pt idx="2">
                  <c:v>0.1954023</c:v>
                </c:pt>
                <c:pt idx="3">
                  <c:v>0.18553887999999999</c:v>
                </c:pt>
                <c:pt idx="4">
                  <c:v>0.14181439000000001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9-4748-B2CD-DAFBA77ABB20}"/>
            </c:ext>
          </c:extLst>
        </c:ser>
        <c:ser>
          <c:idx val="4"/>
          <c:order val="4"/>
          <c:tx>
            <c:strRef>
              <c:f>'speedup vs processors'!$F$1</c:f>
              <c:strCache>
                <c:ptCount val="1"/>
                <c:pt idx="0">
                  <c:v>N=25000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processors'!$F$2:$F$6</c:f>
              <c:numCache>
                <c:formatCode>General</c:formatCode>
                <c:ptCount val="5"/>
                <c:pt idx="0">
                  <c:v>0.19976636</c:v>
                </c:pt>
                <c:pt idx="1">
                  <c:v>0.30026339000000002</c:v>
                </c:pt>
                <c:pt idx="2">
                  <c:v>0.39953271000000001</c:v>
                </c:pt>
                <c:pt idx="3">
                  <c:v>0.34897959000000001</c:v>
                </c:pt>
                <c:pt idx="4">
                  <c:v>0.25968109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59-4748-B2CD-DAFBA77ABB20}"/>
            </c:ext>
          </c:extLst>
        </c:ser>
        <c:ser>
          <c:idx val="5"/>
          <c:order val="5"/>
          <c:tx>
            <c:strRef>
              <c:f>'speedup vs processors'!$G$1</c:f>
              <c:strCache>
                <c:ptCount val="1"/>
                <c:pt idx="0">
                  <c:v>N=50000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processors'!$G$2:$G$6</c:f>
              <c:numCache>
                <c:formatCode>General</c:formatCode>
                <c:ptCount val="5"/>
                <c:pt idx="0">
                  <c:v>0.27819807000000002</c:v>
                </c:pt>
                <c:pt idx="1">
                  <c:v>0.44207649999999998</c:v>
                </c:pt>
                <c:pt idx="2">
                  <c:v>0.65347334000000001</c:v>
                </c:pt>
                <c:pt idx="3">
                  <c:v>0.68212479000000004</c:v>
                </c:pt>
                <c:pt idx="4">
                  <c:v>0.56971830999999995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59-4748-B2CD-DAFBA77ABB20}"/>
            </c:ext>
          </c:extLst>
        </c:ser>
        <c:ser>
          <c:idx val="6"/>
          <c:order val="6"/>
          <c:tx>
            <c:strRef>
              <c:f>'speedup vs processors'!$H$1</c:f>
              <c:strCache>
                <c:ptCount val="1"/>
                <c:pt idx="0">
                  <c:v>N=75000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processors'!$H$2:$H$6</c:f>
              <c:numCache>
                <c:formatCode>General</c:formatCode>
                <c:ptCount val="5"/>
                <c:pt idx="0">
                  <c:v>0.25115101000000001</c:v>
                </c:pt>
                <c:pt idx="1">
                  <c:v>0.43483460000000002</c:v>
                </c:pt>
                <c:pt idx="2">
                  <c:v>0.57030842000000004</c:v>
                </c:pt>
                <c:pt idx="3">
                  <c:v>0.73865943999999994</c:v>
                </c:pt>
                <c:pt idx="4">
                  <c:v>0.61189006999999995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59-4748-B2CD-DAFBA77ABB20}"/>
            </c:ext>
          </c:extLst>
        </c:ser>
        <c:ser>
          <c:idx val="7"/>
          <c:order val="7"/>
          <c:tx>
            <c:strRef>
              <c:f>'speedup vs processors'!$I$1</c:f>
              <c:strCache>
                <c:ptCount val="1"/>
                <c:pt idx="0">
                  <c:v>N=100000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processors'!$I$2:$I$6</c:f>
              <c:numCache>
                <c:formatCode>General</c:formatCode>
                <c:ptCount val="5"/>
                <c:pt idx="0">
                  <c:v>0.27643999000000002</c:v>
                </c:pt>
                <c:pt idx="1">
                  <c:v>0.44249152000000003</c:v>
                </c:pt>
                <c:pt idx="2">
                  <c:v>0.66527585</c:v>
                </c:pt>
                <c:pt idx="3">
                  <c:v>0.79545454999999998</c:v>
                </c:pt>
                <c:pt idx="4">
                  <c:v>0.70239843000000002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59-4748-B2CD-DAFBA77ABB20}"/>
            </c:ext>
          </c:extLst>
        </c:ser>
        <c:ser>
          <c:idx val="8"/>
          <c:order val="8"/>
          <c:tx>
            <c:strRef>
              <c:f>'speedup vs processors'!$J$1</c:f>
              <c:strCache>
                <c:ptCount val="1"/>
                <c:pt idx="0">
                  <c:v>N=250000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processors'!$J$2:$J$6</c:f>
              <c:numCache>
                <c:formatCode>General</c:formatCode>
                <c:ptCount val="5"/>
                <c:pt idx="0">
                  <c:v>0.35689311000000001</c:v>
                </c:pt>
                <c:pt idx="1">
                  <c:v>0.64004179999999999</c:v>
                </c:pt>
                <c:pt idx="2">
                  <c:v>1.02929172</c:v>
                </c:pt>
                <c:pt idx="3">
                  <c:v>1.3227399</c:v>
                </c:pt>
                <c:pt idx="4">
                  <c:v>1.27097539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59-4748-B2CD-DAFBA77ABB20}"/>
            </c:ext>
          </c:extLst>
        </c:ser>
        <c:ser>
          <c:idx val="9"/>
          <c:order val="9"/>
          <c:tx>
            <c:strRef>
              <c:f>'speedup vs processors'!$K$1</c:f>
              <c:strCache>
                <c:ptCount val="1"/>
                <c:pt idx="0">
                  <c:v>N=500000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processors'!$K$2:$K$6</c:f>
              <c:numCache>
                <c:formatCode>General</c:formatCode>
                <c:ptCount val="5"/>
                <c:pt idx="0">
                  <c:v>0.50939475999999995</c:v>
                </c:pt>
                <c:pt idx="1">
                  <c:v>0.85568049999999996</c:v>
                </c:pt>
                <c:pt idx="2">
                  <c:v>1.5</c:v>
                </c:pt>
                <c:pt idx="3">
                  <c:v>2.0425768199999998</c:v>
                </c:pt>
                <c:pt idx="4">
                  <c:v>1.92599057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59-4748-B2CD-DAFBA77ABB20}"/>
            </c:ext>
          </c:extLst>
        </c:ser>
        <c:ser>
          <c:idx val="10"/>
          <c:order val="10"/>
          <c:tx>
            <c:strRef>
              <c:f>'speedup vs processors'!$L$1</c:f>
              <c:strCache>
                <c:ptCount val="1"/>
                <c:pt idx="0">
                  <c:v>N=750000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processors'!$L$2:$L$6</c:f>
              <c:numCache>
                <c:formatCode>General</c:formatCode>
                <c:ptCount val="5"/>
                <c:pt idx="0">
                  <c:v>0.50299514000000001</c:v>
                </c:pt>
                <c:pt idx="1">
                  <c:v>0.87472048000000002</c:v>
                </c:pt>
                <c:pt idx="2">
                  <c:v>1.4665325499999999</c:v>
                </c:pt>
                <c:pt idx="3">
                  <c:v>2.1375449799999999</c:v>
                </c:pt>
                <c:pt idx="4">
                  <c:v>2.0100263200000001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59-4748-B2CD-DAFBA77ABB20}"/>
            </c:ext>
          </c:extLst>
        </c:ser>
        <c:ser>
          <c:idx val="11"/>
          <c:order val="11"/>
          <c:tx>
            <c:strRef>
              <c:f>'speedup vs processors'!$M$1</c:f>
              <c:strCache>
                <c:ptCount val="1"/>
                <c:pt idx="0">
                  <c:v>N=1000000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processors'!$M$2:$M$6</c:f>
              <c:numCache>
                <c:formatCode>General</c:formatCode>
                <c:ptCount val="5"/>
                <c:pt idx="0">
                  <c:v>0.53780740999999999</c:v>
                </c:pt>
                <c:pt idx="1">
                  <c:v>0.96885211000000004</c:v>
                </c:pt>
                <c:pt idx="2">
                  <c:v>1.6883088100000001</c:v>
                </c:pt>
                <c:pt idx="3">
                  <c:v>2.2101645699999999</c:v>
                </c:pt>
                <c:pt idx="4">
                  <c:v>2.2670042700000002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59-4748-B2CD-DAFBA77ABB20}"/>
            </c:ext>
          </c:extLst>
        </c:ser>
        <c:ser>
          <c:idx val="12"/>
          <c:order val="12"/>
          <c:tx>
            <c:strRef>
              <c:f>'speedup vs processors'!$N$1</c:f>
              <c:strCache>
                <c:ptCount val="1"/>
                <c:pt idx="0">
                  <c:v>N=2500000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processors'!$N$2:$N$6</c:f>
              <c:numCache>
                <c:formatCode>General</c:formatCode>
                <c:ptCount val="5"/>
                <c:pt idx="0">
                  <c:v>0.52972490999999999</c:v>
                </c:pt>
                <c:pt idx="1">
                  <c:v>0.98910591999999997</c:v>
                </c:pt>
                <c:pt idx="2">
                  <c:v>1.7860543799999999</c:v>
                </c:pt>
                <c:pt idx="3">
                  <c:v>2.7289173899999999</c:v>
                </c:pt>
                <c:pt idx="4">
                  <c:v>2.7671924300000001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59-4748-B2CD-DAFBA77ABB20}"/>
            </c:ext>
          </c:extLst>
        </c:ser>
        <c:ser>
          <c:idx val="13"/>
          <c:order val="13"/>
          <c:tx>
            <c:strRef>
              <c:f>'speedup vs processors'!$O$1</c:f>
              <c:strCache>
                <c:ptCount val="1"/>
                <c:pt idx="0">
                  <c:v>N=5000000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processors'!$O$2:$O$6</c:f>
              <c:numCache>
                <c:formatCode>General</c:formatCode>
                <c:ptCount val="5"/>
                <c:pt idx="0">
                  <c:v>0.52203118999999998</c:v>
                </c:pt>
                <c:pt idx="1">
                  <c:v>0.97176932999999999</c:v>
                </c:pt>
                <c:pt idx="2">
                  <c:v>1.9081136999999999</c:v>
                </c:pt>
                <c:pt idx="3">
                  <c:v>2.9135742699999998</c:v>
                </c:pt>
                <c:pt idx="4">
                  <c:v>2.9621174799999999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59-4748-B2CD-DAFBA77ABB20}"/>
            </c:ext>
          </c:extLst>
        </c:ser>
        <c:ser>
          <c:idx val="14"/>
          <c:order val="14"/>
          <c:tx>
            <c:strRef>
              <c:f>'speedup vs processors'!$P$1</c:f>
              <c:strCache>
                <c:ptCount val="1"/>
                <c:pt idx="0">
                  <c:v>N=7500000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processors'!$P$2:$P$6</c:f>
              <c:numCache>
                <c:formatCode>General</c:formatCode>
                <c:ptCount val="5"/>
                <c:pt idx="0">
                  <c:v>0.53261977999999999</c:v>
                </c:pt>
                <c:pt idx="1">
                  <c:v>0.97783739000000003</c:v>
                </c:pt>
                <c:pt idx="2">
                  <c:v>1.86204104</c:v>
                </c:pt>
                <c:pt idx="3">
                  <c:v>3.0186978099999999</c:v>
                </c:pt>
                <c:pt idx="4">
                  <c:v>3.0246285500000001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59-4748-B2CD-DAFBA77ABB20}"/>
            </c:ext>
          </c:extLst>
        </c:ser>
        <c:ser>
          <c:idx val="15"/>
          <c:order val="15"/>
          <c:tx>
            <c:strRef>
              <c:f>'speedup vs processors'!$Q$1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'speedup vs processors'!$A$2:$A$6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xVal>
          <c:yVal>
            <c:numRef>
              <c:f>'speedup vs processors'!$Q$2:$Q$6</c:f>
              <c:numCache>
                <c:formatCode>General</c:formatCode>
                <c:ptCount val="5"/>
                <c:pt idx="0">
                  <c:v>0.54359683999999997</c:v>
                </c:pt>
                <c:pt idx="1">
                  <c:v>0.95234054999999995</c:v>
                </c:pt>
                <c:pt idx="2">
                  <c:v>1.7553829299999999</c:v>
                </c:pt>
                <c:pt idx="3">
                  <c:v>2.7163865999999999</c:v>
                </c:pt>
                <c:pt idx="4">
                  <c:v>3.1463929099999999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59-4748-B2CD-DAFBA77AB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378976"/>
        <c:axId val="1405358128"/>
      </c:scatterChart>
      <c:valAx>
        <c:axId val="14053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58128"/>
        <c:crosses val="autoZero"/>
        <c:crossBetween val="midCat"/>
      </c:valAx>
      <c:valAx>
        <c:axId val="140535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7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Number of Processors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vs Processors'!$B$1</c:f>
              <c:strCache>
                <c:ptCount val="1"/>
                <c:pt idx="0">
                  <c:v>Efficiency for 10000000 values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'Efficiency vs Processors'!$A$2:$A$7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'Efficiency vs Processors'!$B$2:$B$7</c:f>
              <c:numCache>
                <c:formatCode>General</c:formatCode>
                <c:ptCount val="6"/>
                <c:pt idx="0">
                  <c:v>1</c:v>
                </c:pt>
                <c:pt idx="1">
                  <c:v>0.27179841999999999</c:v>
                </c:pt>
                <c:pt idx="2">
                  <c:v>0.23808513749999999</c:v>
                </c:pt>
                <c:pt idx="3">
                  <c:v>0.21942286624999999</c:v>
                </c:pt>
                <c:pt idx="4">
                  <c:v>0.16977416249999999</c:v>
                </c:pt>
                <c:pt idx="5">
                  <c:v>9.8324778437499996E-2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A-1043-968C-C72106402CFE}"/>
            </c:ext>
          </c:extLst>
        </c:ser>
        <c:ser>
          <c:idx val="1"/>
          <c:order val="1"/>
          <c:tx>
            <c:strRef>
              <c:f>'Efficiency vs Processors'!$C$1</c:f>
              <c:strCache>
                <c:ptCount val="1"/>
                <c:pt idx="0">
                  <c:v>Efficiency for 1000000 values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'Efficiency vs Processors'!$A$2:$A$7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'Efficiency vs Processors'!$C$2:$C$7</c:f>
              <c:numCache>
                <c:formatCode>General</c:formatCode>
                <c:ptCount val="6"/>
                <c:pt idx="0">
                  <c:v>1</c:v>
                </c:pt>
                <c:pt idx="1">
                  <c:v>0.26890370499999999</c:v>
                </c:pt>
                <c:pt idx="2">
                  <c:v>0.24221302750000001</c:v>
                </c:pt>
                <c:pt idx="3">
                  <c:v>0.21103860125000001</c:v>
                </c:pt>
                <c:pt idx="4">
                  <c:v>0.13813528562499999</c:v>
                </c:pt>
                <c:pt idx="5">
                  <c:v>7.0843883437500005E-2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A-1043-968C-C72106402CFE}"/>
            </c:ext>
          </c:extLst>
        </c:ser>
        <c:ser>
          <c:idx val="2"/>
          <c:order val="2"/>
          <c:tx>
            <c:strRef>
              <c:f>'Efficiency vs Processors'!$D$1</c:f>
              <c:strCache>
                <c:ptCount val="1"/>
                <c:pt idx="0">
                  <c:v>Efficiency for 100000 values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'Efficiency vs Processors'!$A$2:$A$7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'Efficiency vs Processors'!$D$2:$D$7</c:f>
              <c:numCache>
                <c:formatCode>General</c:formatCode>
                <c:ptCount val="6"/>
                <c:pt idx="0">
                  <c:v>1</c:v>
                </c:pt>
                <c:pt idx="1">
                  <c:v>0.13822000000000001</c:v>
                </c:pt>
                <c:pt idx="2">
                  <c:v>0.11062288000000001</c:v>
                </c:pt>
                <c:pt idx="3">
                  <c:v>8.3159479999999994E-2</c:v>
                </c:pt>
                <c:pt idx="4">
                  <c:v>4.9715910000000002E-2</c:v>
                </c:pt>
                <c:pt idx="5">
                  <c:v>2.1949949999999999E-2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A-1043-968C-C72106402CFE}"/>
            </c:ext>
          </c:extLst>
        </c:ser>
        <c:ser>
          <c:idx val="3"/>
          <c:order val="3"/>
          <c:tx>
            <c:strRef>
              <c:f>'Efficiency vs Processors'!$E$1</c:f>
              <c:strCache>
                <c:ptCount val="1"/>
                <c:pt idx="0">
                  <c:v>Efficiency for 10000 values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'Efficiency vs Processors'!$A$2:$A$7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'Efficiency vs Processors'!$E$2:$E$7</c:f>
              <c:numCache>
                <c:formatCode>General</c:formatCode>
                <c:ptCount val="6"/>
                <c:pt idx="0">
                  <c:v>1</c:v>
                </c:pt>
                <c:pt idx="1">
                  <c:v>7.6662910000000001E-2</c:v>
                </c:pt>
                <c:pt idx="2">
                  <c:v>4.8991355E-2</c:v>
                </c:pt>
                <c:pt idx="3">
                  <c:v>2.44252875E-2</c:v>
                </c:pt>
                <c:pt idx="4">
                  <c:v>1.1596179999999999E-2</c:v>
                </c:pt>
                <c:pt idx="5">
                  <c:v>4.4316996875000004E-3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A-1043-968C-C72106402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09840"/>
        <c:axId val="1409040112"/>
      </c:scatterChart>
      <c:valAx>
        <c:axId val="14089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Number of processors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40112"/>
        <c:crosses val="autoZero"/>
        <c:crossBetween val="midCat"/>
      </c:valAx>
      <c:valAx>
        <c:axId val="14090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0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790863</xdr:colOff>
      <xdr:row>61</xdr:row>
      <xdr:rowOff>123536</xdr:rowOff>
    </xdr:from>
    <xdr:to>
      <xdr:col>10</xdr:col>
      <xdr:colOff>375227</xdr:colOff>
      <xdr:row>74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3D1C73-28A3-ED48-A341-E2C78749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10</xdr:row>
      <xdr:rowOff>152400</xdr:rowOff>
    </xdr:from>
    <xdr:to>
      <xdr:col>6</xdr:col>
      <xdr:colOff>1003300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323A81-E4CA-C640-A50D-CFC8DFA8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7</xdr:row>
      <xdr:rowOff>38100</xdr:rowOff>
    </xdr:from>
    <xdr:to>
      <xdr:col>11</xdr:col>
      <xdr:colOff>12700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946C3-D69F-DD42-B91D-1EAA0C682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10</xdr:row>
      <xdr:rowOff>152400</xdr:rowOff>
    </xdr:from>
    <xdr:to>
      <xdr:col>4</xdr:col>
      <xdr:colOff>1701800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4235E-8F2A-A14D-927B-5C78F915E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al time" connectionId="2" xr16:uid="{8B91B8BA-8EA8-6D4A-873F-8AAF7907B79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ial time_1" connectionId="3" xr16:uid="{C3EE9DA8-FA7F-9249-BF8D-DA37EB5D86A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llel time" connectionId="1" xr16:uid="{215203C6-4023-6B4C-A3DE-E6EA6FAC24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82C4-93B8-6C44-80B1-F44AE642F492}">
  <dimension ref="A1:V17"/>
  <sheetViews>
    <sheetView tabSelected="1" zoomScale="107" workbookViewId="0">
      <selection activeCell="E7" sqref="E7"/>
    </sheetView>
  </sheetViews>
  <sheetFormatPr baseColWidth="10" defaultRowHeight="16" x14ac:dyDescent="0.2"/>
  <cols>
    <col min="1" max="1" width="9.83203125" bestFit="1" customWidth="1"/>
    <col min="2" max="2" width="16.83203125" style="1" bestFit="1" customWidth="1"/>
    <col min="3" max="7" width="12.5" bestFit="1" customWidth="1"/>
  </cols>
  <sheetData>
    <row r="1" spans="1:22" x14ac:dyDescent="0.2">
      <c r="A1" t="s">
        <v>0</v>
      </c>
      <c r="B1" s="1" t="s">
        <v>1</v>
      </c>
    </row>
    <row r="2" spans="1:22" x14ac:dyDescent="0.2">
      <c r="A2">
        <v>100</v>
      </c>
      <c r="B2" s="1">
        <v>7.9999999999999996E-6</v>
      </c>
      <c r="C2" s="2"/>
      <c r="D2" s="2"/>
      <c r="E2" s="2"/>
      <c r="F2" s="2"/>
      <c r="G2" s="2"/>
    </row>
    <row r="3" spans="1:22" x14ac:dyDescent="0.2">
      <c r="A3">
        <v>1000</v>
      </c>
      <c r="B3" s="1">
        <v>5.3000000000000001E-5</v>
      </c>
      <c r="C3" s="2"/>
      <c r="D3" s="2"/>
      <c r="E3" s="2"/>
      <c r="F3" s="2"/>
      <c r="G3" s="2"/>
    </row>
    <row r="4" spans="1:22" x14ac:dyDescent="0.2">
      <c r="A4">
        <v>5000</v>
      </c>
      <c r="B4" s="1">
        <v>7.2000000000000002E-5</v>
      </c>
      <c r="C4" s="2"/>
      <c r="D4" s="2"/>
      <c r="E4" s="2"/>
      <c r="F4" s="2"/>
      <c r="G4" s="2"/>
    </row>
    <row r="5" spans="1:22" x14ac:dyDescent="0.2">
      <c r="A5">
        <v>10000</v>
      </c>
      <c r="B5" s="1">
        <v>1.36E-4</v>
      </c>
      <c r="C5" s="2"/>
      <c r="D5" s="2"/>
      <c r="E5" s="2"/>
      <c r="F5" s="2"/>
      <c r="G5" s="2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>
        <v>25000</v>
      </c>
      <c r="B6" s="1">
        <v>3.4200000000000002E-4</v>
      </c>
      <c r="C6" s="2"/>
      <c r="D6" s="2"/>
      <c r="E6" s="2"/>
      <c r="F6" s="2"/>
      <c r="G6" s="2"/>
    </row>
    <row r="7" spans="1:22" x14ac:dyDescent="0.2">
      <c r="A7">
        <v>50000</v>
      </c>
      <c r="B7" s="1">
        <v>8.0900000000000004E-4</v>
      </c>
      <c r="C7" s="2"/>
      <c r="D7" s="2"/>
      <c r="E7" s="2"/>
      <c r="F7" s="2"/>
      <c r="G7" s="2"/>
    </row>
    <row r="8" spans="1:22" x14ac:dyDescent="0.2">
      <c r="A8">
        <v>75000</v>
      </c>
      <c r="B8" s="1">
        <v>1.091E-3</v>
      </c>
      <c r="C8" s="2"/>
      <c r="D8" s="2"/>
      <c r="E8" s="2"/>
      <c r="F8" s="2"/>
      <c r="G8" s="2"/>
    </row>
    <row r="9" spans="1:22" x14ac:dyDescent="0.2">
      <c r="A9">
        <v>100000</v>
      </c>
      <c r="B9" s="1">
        <v>1.4350000000000001E-3</v>
      </c>
      <c r="C9" s="2"/>
      <c r="D9" s="2"/>
      <c r="E9" s="2"/>
      <c r="F9" s="2"/>
      <c r="G9" s="2"/>
    </row>
    <row r="10" spans="1:22" x14ac:dyDescent="0.2">
      <c r="A10">
        <v>250000</v>
      </c>
      <c r="B10" s="1">
        <v>4.287E-3</v>
      </c>
      <c r="C10" s="2"/>
      <c r="D10" s="2"/>
      <c r="E10" s="2"/>
      <c r="F10" s="2"/>
      <c r="G10" s="2"/>
    </row>
    <row r="11" spans="1:22" x14ac:dyDescent="0.2">
      <c r="A11">
        <v>500000</v>
      </c>
      <c r="B11" s="1">
        <v>1.1034E-2</v>
      </c>
      <c r="C11" s="2"/>
      <c r="D11" s="2"/>
      <c r="E11" s="2"/>
      <c r="F11" s="2"/>
      <c r="G11" s="2"/>
    </row>
    <row r="12" spans="1:22" x14ac:dyDescent="0.2">
      <c r="A12">
        <v>750000</v>
      </c>
      <c r="B12" s="1">
        <v>1.6038E-2</v>
      </c>
      <c r="C12" s="2"/>
      <c r="D12" s="2"/>
      <c r="E12" s="2"/>
      <c r="F12" s="2"/>
      <c r="G12" s="2"/>
    </row>
    <row r="13" spans="1:22" x14ac:dyDescent="0.2">
      <c r="A13">
        <v>1000000</v>
      </c>
      <c r="B13" s="1">
        <v>2.2831000000000001E-2</v>
      </c>
      <c r="C13" s="2"/>
      <c r="D13" s="2"/>
      <c r="E13" s="2"/>
      <c r="F13" s="2"/>
      <c r="G13" s="2"/>
    </row>
    <row r="14" spans="1:22" x14ac:dyDescent="0.2">
      <c r="A14">
        <v>2500000</v>
      </c>
      <c r="B14" s="1">
        <v>5.7017999999999999E-2</v>
      </c>
      <c r="C14" s="2"/>
      <c r="D14" s="2"/>
      <c r="E14" s="2"/>
      <c r="F14" s="2"/>
      <c r="G14" s="2"/>
    </row>
    <row r="15" spans="1:22" x14ac:dyDescent="0.2">
      <c r="A15">
        <v>5000000</v>
      </c>
      <c r="B15" s="1">
        <v>0.114317</v>
      </c>
      <c r="C15" s="2"/>
      <c r="D15" s="2"/>
      <c r="E15" s="2"/>
      <c r="F15" s="2"/>
      <c r="G15" s="2"/>
    </row>
    <row r="16" spans="1:22" x14ac:dyDescent="0.2">
      <c r="A16">
        <v>7500000</v>
      </c>
      <c r="B16" s="1">
        <v>0.17242499999999999</v>
      </c>
      <c r="C16" s="2"/>
      <c r="D16" s="2"/>
      <c r="E16" s="2"/>
      <c r="F16" s="2"/>
      <c r="G16" s="2"/>
    </row>
    <row r="17" spans="1:7" x14ac:dyDescent="0.2">
      <c r="A17">
        <v>10000000</v>
      </c>
      <c r="B17" s="1">
        <v>0.23569000000000001</v>
      </c>
      <c r="C17" s="2"/>
      <c r="D17" s="2"/>
      <c r="E17" s="2"/>
      <c r="F17" s="2"/>
      <c r="G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0CE2-9E97-AB4E-B071-B745F1637F15}">
  <dimension ref="A1:C86"/>
  <sheetViews>
    <sheetView zoomScale="110" workbookViewId="0">
      <selection activeCell="G6" sqref="G6"/>
    </sheetView>
  </sheetViews>
  <sheetFormatPr baseColWidth="10" defaultRowHeight="16" x14ac:dyDescent="0.2"/>
  <cols>
    <col min="1" max="1" width="9.6640625" customWidth="1"/>
    <col min="2" max="2" width="12.1640625" style="2" bestFit="1" customWidth="1"/>
    <col min="3" max="3" width="11" style="3" customWidth="1"/>
  </cols>
  <sheetData>
    <row r="1" spans="1:3" x14ac:dyDescent="0.2">
      <c r="A1" t="s">
        <v>2</v>
      </c>
      <c r="B1" s="2" t="s">
        <v>1</v>
      </c>
      <c r="C1" s="3" t="s">
        <v>0</v>
      </c>
    </row>
    <row r="2" spans="1:3" x14ac:dyDescent="0.2">
      <c r="A2">
        <v>2</v>
      </c>
      <c r="B2" s="2">
        <v>1.47E-4</v>
      </c>
      <c r="C2" s="3" t="s">
        <v>3</v>
      </c>
    </row>
    <row r="3" spans="1:3" x14ac:dyDescent="0.2">
      <c r="A3">
        <v>2</v>
      </c>
      <c r="B3" s="2">
        <v>2.4899999999999998E-4</v>
      </c>
      <c r="C3" s="3">
        <v>100</v>
      </c>
    </row>
    <row r="4" spans="1:3" x14ac:dyDescent="0.2">
      <c r="A4">
        <v>2</v>
      </c>
      <c r="B4" s="2">
        <v>4.1399999999999998E-4</v>
      </c>
      <c r="C4" s="3">
        <v>1000</v>
      </c>
    </row>
    <row r="5" spans="1:3" x14ac:dyDescent="0.2">
      <c r="A5">
        <v>2</v>
      </c>
      <c r="B5" s="2">
        <v>5.9500000000000004E-4</v>
      </c>
      <c r="C5" s="3">
        <v>5000</v>
      </c>
    </row>
    <row r="6" spans="1:3" x14ac:dyDescent="0.2">
      <c r="A6">
        <v>2</v>
      </c>
      <c r="B6" s="2">
        <v>8.8699999999999998E-4</v>
      </c>
      <c r="C6" s="3">
        <v>10000</v>
      </c>
    </row>
    <row r="7" spans="1:3" x14ac:dyDescent="0.2">
      <c r="A7">
        <v>2</v>
      </c>
      <c r="B7" s="2">
        <v>1.712E-3</v>
      </c>
      <c r="C7" s="3">
        <v>25000</v>
      </c>
    </row>
    <row r="8" spans="1:3" x14ac:dyDescent="0.2">
      <c r="A8">
        <v>2</v>
      </c>
      <c r="B8" s="2">
        <v>2.908E-3</v>
      </c>
      <c r="C8" s="3" t="s">
        <v>9</v>
      </c>
    </row>
    <row r="9" spans="1:3" x14ac:dyDescent="0.2">
      <c r="A9">
        <v>2</v>
      </c>
      <c r="B9" s="2">
        <v>4.3439999999999998E-3</v>
      </c>
      <c r="C9" s="3">
        <v>75000</v>
      </c>
    </row>
    <row r="10" spans="1:3" x14ac:dyDescent="0.2">
      <c r="A10">
        <v>2</v>
      </c>
      <c r="B10" s="2">
        <v>5.1910000000000003E-3</v>
      </c>
      <c r="C10" s="3">
        <v>100000</v>
      </c>
    </row>
    <row r="11" spans="1:3" x14ac:dyDescent="0.2">
      <c r="A11">
        <v>2</v>
      </c>
      <c r="B11" s="2">
        <v>1.2012E-2</v>
      </c>
      <c r="C11" s="3" t="s">
        <v>13</v>
      </c>
    </row>
    <row r="12" spans="1:3" x14ac:dyDescent="0.2">
      <c r="A12">
        <v>2</v>
      </c>
      <c r="B12" s="2">
        <v>2.1661E-2</v>
      </c>
      <c r="C12" s="3" t="s">
        <v>15</v>
      </c>
    </row>
    <row r="13" spans="1:3" x14ac:dyDescent="0.2">
      <c r="A13">
        <v>2</v>
      </c>
      <c r="B13" s="2">
        <v>3.1884999999999997E-2</v>
      </c>
      <c r="C13" s="3">
        <v>750000</v>
      </c>
    </row>
    <row r="14" spans="1:3" x14ac:dyDescent="0.2">
      <c r="A14">
        <v>2</v>
      </c>
      <c r="B14" s="2">
        <v>4.2451999999999997E-2</v>
      </c>
      <c r="C14" s="3" t="s">
        <v>18</v>
      </c>
    </row>
    <row r="15" spans="1:3" x14ac:dyDescent="0.2">
      <c r="A15">
        <v>2</v>
      </c>
      <c r="B15" s="2">
        <v>0.107637</v>
      </c>
      <c r="C15" s="3">
        <v>2500000</v>
      </c>
    </row>
    <row r="16" spans="1:3" x14ac:dyDescent="0.2">
      <c r="A16">
        <v>2</v>
      </c>
      <c r="B16" s="2">
        <v>0.21898500000000001</v>
      </c>
      <c r="C16" s="3">
        <v>5000000</v>
      </c>
    </row>
    <row r="17" spans="1:3" x14ac:dyDescent="0.2">
      <c r="A17">
        <v>2</v>
      </c>
      <c r="B17" s="2">
        <v>0.32373000000000002</v>
      </c>
      <c r="C17" s="3">
        <v>7500000</v>
      </c>
    </row>
    <row r="18" spans="1:3" x14ac:dyDescent="0.2">
      <c r="A18">
        <v>2</v>
      </c>
      <c r="B18" s="2">
        <v>0.43357499999999999</v>
      </c>
      <c r="C18" s="3">
        <v>10000000</v>
      </c>
    </row>
    <row r="19" spans="1:3" x14ac:dyDescent="0.2">
      <c r="A19">
        <v>4</v>
      </c>
      <c r="B19" s="2">
        <v>2.4000000000000001E-4</v>
      </c>
      <c r="C19" s="3">
        <v>10</v>
      </c>
    </row>
    <row r="20" spans="1:3" x14ac:dyDescent="0.2">
      <c r="A20">
        <v>4</v>
      </c>
      <c r="B20" s="2">
        <v>2.3000000000000001E-4</v>
      </c>
      <c r="C20" s="3">
        <v>100</v>
      </c>
    </row>
    <row r="21" spans="1:3" x14ac:dyDescent="0.2">
      <c r="A21">
        <v>4</v>
      </c>
      <c r="B21" s="2">
        <v>3.0699999999999998E-4</v>
      </c>
      <c r="C21" s="3">
        <v>1000</v>
      </c>
    </row>
    <row r="22" spans="1:3" x14ac:dyDescent="0.2">
      <c r="A22">
        <v>4</v>
      </c>
      <c r="B22" s="2">
        <v>5.1900000000000004E-4</v>
      </c>
      <c r="C22" s="3">
        <v>5000</v>
      </c>
    </row>
    <row r="23" spans="1:3" x14ac:dyDescent="0.2">
      <c r="A23">
        <v>4</v>
      </c>
      <c r="B23" s="2">
        <v>6.9399999999999996E-4</v>
      </c>
      <c r="C23" s="3">
        <v>10000</v>
      </c>
    </row>
    <row r="24" spans="1:3" x14ac:dyDescent="0.2">
      <c r="A24">
        <v>4</v>
      </c>
      <c r="B24" s="2">
        <v>1.139E-3</v>
      </c>
      <c r="C24" s="3">
        <v>25000</v>
      </c>
    </row>
    <row r="25" spans="1:3" x14ac:dyDescent="0.2">
      <c r="A25">
        <v>4</v>
      </c>
      <c r="B25" s="2">
        <v>1.83E-3</v>
      </c>
      <c r="C25" s="3">
        <v>50000</v>
      </c>
    </row>
    <row r="26" spans="1:3" x14ac:dyDescent="0.2">
      <c r="A26">
        <v>4</v>
      </c>
      <c r="B26" s="2">
        <v>2.5089999999999999E-3</v>
      </c>
      <c r="C26" s="3">
        <v>75000</v>
      </c>
    </row>
    <row r="27" spans="1:3" x14ac:dyDescent="0.2">
      <c r="A27">
        <v>4</v>
      </c>
      <c r="B27" s="2">
        <v>3.2429999999999998E-3</v>
      </c>
      <c r="C27" s="3">
        <v>100000</v>
      </c>
    </row>
    <row r="28" spans="1:3" x14ac:dyDescent="0.2">
      <c r="A28">
        <v>4</v>
      </c>
      <c r="B28" s="2">
        <v>6.698E-3</v>
      </c>
      <c r="C28" s="3">
        <v>250000</v>
      </c>
    </row>
    <row r="29" spans="1:3" x14ac:dyDescent="0.2">
      <c r="A29">
        <v>4</v>
      </c>
      <c r="B29" s="2">
        <v>1.2895E-2</v>
      </c>
      <c r="C29" s="3">
        <v>500000</v>
      </c>
    </row>
    <row r="30" spans="1:3" x14ac:dyDescent="0.2">
      <c r="A30">
        <v>4</v>
      </c>
      <c r="B30" s="2">
        <v>1.8335000000000001E-2</v>
      </c>
      <c r="C30" s="3">
        <v>750000</v>
      </c>
    </row>
    <row r="31" spans="1:3" x14ac:dyDescent="0.2">
      <c r="A31">
        <v>4</v>
      </c>
      <c r="B31" s="2">
        <v>2.3564999999999999E-2</v>
      </c>
      <c r="C31" s="3">
        <v>1000000</v>
      </c>
    </row>
    <row r="32" spans="1:3" x14ac:dyDescent="0.2">
      <c r="A32">
        <v>4</v>
      </c>
      <c r="B32" s="2">
        <v>5.7646000000000003E-2</v>
      </c>
      <c r="C32" s="3">
        <v>2500000</v>
      </c>
    </row>
    <row r="33" spans="1:3" x14ac:dyDescent="0.2">
      <c r="A33">
        <v>4</v>
      </c>
      <c r="B33" s="2">
        <v>0.11763800000000001</v>
      </c>
      <c r="C33" s="3">
        <v>5000000</v>
      </c>
    </row>
    <row r="34" spans="1:3" x14ac:dyDescent="0.2">
      <c r="A34">
        <v>4</v>
      </c>
      <c r="B34" s="2">
        <v>0.17633299999999999</v>
      </c>
      <c r="C34" s="3">
        <v>7500000</v>
      </c>
    </row>
    <row r="35" spans="1:3" x14ac:dyDescent="0.2">
      <c r="A35">
        <v>4</v>
      </c>
      <c r="B35" s="2">
        <v>0.24748500000000001</v>
      </c>
      <c r="C35" s="3">
        <v>10000000</v>
      </c>
    </row>
    <row r="36" spans="1:3" x14ac:dyDescent="0.2">
      <c r="A36">
        <v>8</v>
      </c>
      <c r="B36" s="2">
        <v>3.0299999999999999E-4</v>
      </c>
      <c r="C36" s="3">
        <v>10</v>
      </c>
    </row>
    <row r="37" spans="1:3" x14ac:dyDescent="0.2">
      <c r="A37">
        <v>8</v>
      </c>
      <c r="B37" s="2">
        <v>3.7800000000000003E-4</v>
      </c>
      <c r="C37" s="3">
        <v>100</v>
      </c>
    </row>
    <row r="38" spans="1:3" x14ac:dyDescent="0.2">
      <c r="A38">
        <v>8</v>
      </c>
      <c r="B38" s="2">
        <v>4.0200000000000001E-4</v>
      </c>
      <c r="C38" s="3">
        <v>1000</v>
      </c>
    </row>
    <row r="39" spans="1:3" x14ac:dyDescent="0.2">
      <c r="A39">
        <v>8</v>
      </c>
      <c r="B39" s="2">
        <v>5.22E-4</v>
      </c>
      <c r="C39" s="3">
        <v>5000</v>
      </c>
    </row>
    <row r="40" spans="1:3" x14ac:dyDescent="0.2">
      <c r="A40">
        <v>8</v>
      </c>
      <c r="B40" s="2">
        <v>6.96E-4</v>
      </c>
      <c r="C40" s="3">
        <v>10000</v>
      </c>
    </row>
    <row r="41" spans="1:3" x14ac:dyDescent="0.2">
      <c r="A41">
        <v>8</v>
      </c>
      <c r="B41" s="2">
        <v>8.5599999999999999E-4</v>
      </c>
      <c r="C41" s="3">
        <v>25000</v>
      </c>
    </row>
    <row r="42" spans="1:3" x14ac:dyDescent="0.2">
      <c r="A42">
        <v>8</v>
      </c>
      <c r="B42" s="2">
        <v>1.238E-3</v>
      </c>
      <c r="C42" s="3">
        <v>50000</v>
      </c>
    </row>
    <row r="43" spans="1:3" x14ac:dyDescent="0.2">
      <c r="A43">
        <v>8</v>
      </c>
      <c r="B43" s="2">
        <v>1.913E-3</v>
      </c>
      <c r="C43" s="3">
        <v>75000</v>
      </c>
    </row>
    <row r="44" spans="1:3" x14ac:dyDescent="0.2">
      <c r="A44">
        <v>8</v>
      </c>
      <c r="B44" s="2">
        <v>2.1570000000000001E-3</v>
      </c>
      <c r="C44" s="3">
        <v>100000</v>
      </c>
    </row>
    <row r="45" spans="1:3" x14ac:dyDescent="0.2">
      <c r="A45">
        <v>8</v>
      </c>
      <c r="B45" s="2">
        <v>4.1650000000000003E-3</v>
      </c>
      <c r="C45" s="3">
        <v>250000</v>
      </c>
    </row>
    <row r="46" spans="1:3" x14ac:dyDescent="0.2">
      <c r="A46">
        <v>8</v>
      </c>
      <c r="B46" s="2">
        <v>7.3559999999999997E-3</v>
      </c>
      <c r="C46" s="3">
        <v>500000</v>
      </c>
    </row>
    <row r="47" spans="1:3" x14ac:dyDescent="0.2">
      <c r="A47">
        <v>8</v>
      </c>
      <c r="B47" s="2">
        <v>1.0936E-2</v>
      </c>
      <c r="C47" s="3">
        <v>750000</v>
      </c>
    </row>
    <row r="48" spans="1:3" x14ac:dyDescent="0.2">
      <c r="A48">
        <v>8</v>
      </c>
      <c r="B48" s="2">
        <v>1.3523E-2</v>
      </c>
      <c r="C48" s="3">
        <v>1000000</v>
      </c>
    </row>
    <row r="49" spans="1:3" x14ac:dyDescent="0.2">
      <c r="A49">
        <v>8</v>
      </c>
      <c r="B49" s="2">
        <v>3.1924000000000001E-2</v>
      </c>
      <c r="C49" s="3">
        <v>2500000</v>
      </c>
    </row>
    <row r="50" spans="1:3" x14ac:dyDescent="0.2">
      <c r="A50">
        <v>8</v>
      </c>
      <c r="B50" s="2">
        <v>5.9910999999999999E-2</v>
      </c>
      <c r="C50" s="3">
        <v>5000000</v>
      </c>
    </row>
    <row r="51" spans="1:3" x14ac:dyDescent="0.2">
      <c r="A51">
        <v>8</v>
      </c>
      <c r="B51" s="2">
        <v>9.2600000000000002E-2</v>
      </c>
      <c r="C51" s="3">
        <v>7500000</v>
      </c>
    </row>
    <row r="52" spans="1:3" x14ac:dyDescent="0.2">
      <c r="A52">
        <v>8</v>
      </c>
      <c r="B52" s="2">
        <v>0.134267</v>
      </c>
      <c r="C52" s="3">
        <v>10000000</v>
      </c>
    </row>
    <row r="53" spans="1:3" x14ac:dyDescent="0.2">
      <c r="A53">
        <v>16</v>
      </c>
      <c r="B53" s="2">
        <v>4.7100000000000001E-4</v>
      </c>
      <c r="C53" s="3">
        <v>10</v>
      </c>
    </row>
    <row r="54" spans="1:3" x14ac:dyDescent="0.2">
      <c r="A54">
        <v>16</v>
      </c>
      <c r="B54" s="2">
        <v>3.7399999999999998E-4</v>
      </c>
      <c r="C54" s="3">
        <v>100</v>
      </c>
    </row>
    <row r="55" spans="1:3" x14ac:dyDescent="0.2">
      <c r="A55">
        <v>16</v>
      </c>
      <c r="B55" s="2">
        <v>5.0199999999999995E-4</v>
      </c>
      <c r="C55" s="3">
        <v>1000</v>
      </c>
    </row>
    <row r="56" spans="1:3" x14ac:dyDescent="0.2">
      <c r="A56">
        <v>16</v>
      </c>
      <c r="B56" s="2">
        <v>6.1499999999999999E-4</v>
      </c>
      <c r="C56" s="3">
        <v>5000</v>
      </c>
    </row>
    <row r="57" spans="1:3" x14ac:dyDescent="0.2">
      <c r="A57">
        <v>16</v>
      </c>
      <c r="B57" s="2">
        <v>7.3300000000000004E-4</v>
      </c>
      <c r="C57" s="3">
        <v>10000</v>
      </c>
    </row>
    <row r="58" spans="1:3" x14ac:dyDescent="0.2">
      <c r="A58">
        <v>16</v>
      </c>
      <c r="B58" s="2">
        <v>9.7999999999999997E-4</v>
      </c>
      <c r="C58" s="3">
        <v>25000</v>
      </c>
    </row>
    <row r="59" spans="1:3" x14ac:dyDescent="0.2">
      <c r="A59">
        <v>16</v>
      </c>
      <c r="B59" s="2">
        <v>1.186E-3</v>
      </c>
      <c r="C59" s="3">
        <v>50000</v>
      </c>
    </row>
    <row r="60" spans="1:3" x14ac:dyDescent="0.2">
      <c r="A60">
        <v>16</v>
      </c>
      <c r="B60" s="2">
        <v>1.477E-3</v>
      </c>
      <c r="C60" s="3">
        <v>75000</v>
      </c>
    </row>
    <row r="61" spans="1:3" x14ac:dyDescent="0.2">
      <c r="A61">
        <v>16</v>
      </c>
      <c r="B61" s="2">
        <v>1.804E-3</v>
      </c>
      <c r="C61" s="3">
        <v>100000</v>
      </c>
    </row>
    <row r="62" spans="1:3" x14ac:dyDescent="0.2">
      <c r="A62">
        <v>16</v>
      </c>
      <c r="B62" s="2">
        <v>3.241E-3</v>
      </c>
      <c r="C62" s="3">
        <v>250000</v>
      </c>
    </row>
    <row r="63" spans="1:3" x14ac:dyDescent="0.2">
      <c r="A63">
        <v>16</v>
      </c>
      <c r="B63" s="2">
        <v>5.4019999999999997E-3</v>
      </c>
      <c r="C63" s="3">
        <v>500000</v>
      </c>
    </row>
    <row r="64" spans="1:3" x14ac:dyDescent="0.2">
      <c r="A64">
        <v>16</v>
      </c>
      <c r="B64" s="2">
        <v>7.5030000000000001E-3</v>
      </c>
      <c r="C64" s="3">
        <v>750000</v>
      </c>
    </row>
    <row r="65" spans="1:3" x14ac:dyDescent="0.2">
      <c r="A65">
        <v>16</v>
      </c>
      <c r="B65" s="2">
        <v>1.0330000000000001E-2</v>
      </c>
      <c r="C65" s="3">
        <v>1000000</v>
      </c>
    </row>
    <row r="66" spans="1:3" x14ac:dyDescent="0.2">
      <c r="A66">
        <v>16</v>
      </c>
      <c r="B66" s="2">
        <v>2.0893999999999999E-2</v>
      </c>
      <c r="C66" s="3">
        <v>2500000</v>
      </c>
    </row>
    <row r="67" spans="1:3" x14ac:dyDescent="0.2">
      <c r="A67">
        <v>16</v>
      </c>
      <c r="B67" s="2">
        <v>3.9236E-2</v>
      </c>
      <c r="C67" s="3">
        <v>5000000</v>
      </c>
    </row>
    <row r="68" spans="1:3" x14ac:dyDescent="0.2">
      <c r="A68">
        <v>16</v>
      </c>
      <c r="B68" s="2">
        <v>5.7119000000000003E-2</v>
      </c>
      <c r="C68" s="3">
        <v>7500000</v>
      </c>
    </row>
    <row r="69" spans="1:3" x14ac:dyDescent="0.2">
      <c r="A69">
        <v>16</v>
      </c>
      <c r="B69" s="2">
        <v>8.6765999999999996E-2</v>
      </c>
      <c r="C69" s="3">
        <v>10000000</v>
      </c>
    </row>
    <row r="70" spans="1:3" x14ac:dyDescent="0.2">
      <c r="A70">
        <v>32</v>
      </c>
      <c r="B70" s="2">
        <v>7.7499999999999997E-4</v>
      </c>
      <c r="C70" s="3">
        <v>10</v>
      </c>
    </row>
    <row r="71" spans="1:3" x14ac:dyDescent="0.2">
      <c r="A71">
        <v>32</v>
      </c>
      <c r="B71" s="2">
        <v>7.1699999999999997E-4</v>
      </c>
      <c r="C71" s="3">
        <v>100</v>
      </c>
    </row>
    <row r="72" spans="1:3" x14ac:dyDescent="0.2">
      <c r="A72">
        <v>32</v>
      </c>
      <c r="B72" s="2">
        <v>7.0799999999999997E-4</v>
      </c>
      <c r="C72" s="3">
        <v>1000</v>
      </c>
    </row>
    <row r="73" spans="1:3" x14ac:dyDescent="0.2">
      <c r="A73">
        <v>32</v>
      </c>
      <c r="B73" s="2">
        <v>1.109E-3</v>
      </c>
      <c r="C73" s="3">
        <v>5000</v>
      </c>
    </row>
    <row r="74" spans="1:3" x14ac:dyDescent="0.2">
      <c r="A74">
        <v>32</v>
      </c>
      <c r="B74" s="2">
        <v>9.59E-4</v>
      </c>
      <c r="C74" s="3">
        <v>10000</v>
      </c>
    </row>
    <row r="75" spans="1:3" x14ac:dyDescent="0.2">
      <c r="A75">
        <v>32</v>
      </c>
      <c r="B75" s="2">
        <v>1.317E-3</v>
      </c>
      <c r="C75" s="3">
        <v>25000</v>
      </c>
    </row>
    <row r="76" spans="1:3" x14ac:dyDescent="0.2">
      <c r="A76">
        <v>32</v>
      </c>
      <c r="B76" s="2">
        <v>1.42E-3</v>
      </c>
      <c r="C76" s="3">
        <v>50000</v>
      </c>
    </row>
    <row r="77" spans="1:3" x14ac:dyDescent="0.2">
      <c r="A77">
        <v>32</v>
      </c>
      <c r="B77" s="2">
        <v>1.7830000000000001E-3</v>
      </c>
      <c r="C77" s="3">
        <v>75000</v>
      </c>
    </row>
    <row r="78" spans="1:3" x14ac:dyDescent="0.2">
      <c r="A78">
        <v>32</v>
      </c>
      <c r="B78" s="2">
        <v>2.0430000000000001E-3</v>
      </c>
      <c r="C78" s="3">
        <v>100000</v>
      </c>
    </row>
    <row r="79" spans="1:3" x14ac:dyDescent="0.2">
      <c r="A79">
        <v>32</v>
      </c>
      <c r="B79" s="2">
        <v>3.3730000000000001E-3</v>
      </c>
      <c r="C79" s="3">
        <v>250000</v>
      </c>
    </row>
    <row r="80" spans="1:3" x14ac:dyDescent="0.2">
      <c r="A80">
        <v>32</v>
      </c>
      <c r="B80" s="2">
        <v>5.7289999999999997E-3</v>
      </c>
      <c r="C80" s="3">
        <v>500000</v>
      </c>
    </row>
    <row r="81" spans="1:3" x14ac:dyDescent="0.2">
      <c r="A81">
        <v>32</v>
      </c>
      <c r="B81" s="2">
        <v>7.979E-3</v>
      </c>
      <c r="C81" s="3">
        <v>750000</v>
      </c>
    </row>
    <row r="82" spans="1:3" x14ac:dyDescent="0.2">
      <c r="A82">
        <v>32</v>
      </c>
      <c r="B82" s="2">
        <v>1.0071E-2</v>
      </c>
      <c r="C82" s="3">
        <v>1000000</v>
      </c>
    </row>
    <row r="83" spans="1:3" x14ac:dyDescent="0.2">
      <c r="A83">
        <v>32</v>
      </c>
      <c r="B83" s="2">
        <v>2.0604999999999998E-2</v>
      </c>
      <c r="C83" s="3">
        <v>2500000</v>
      </c>
    </row>
    <row r="84" spans="1:3" x14ac:dyDescent="0.2">
      <c r="A84">
        <v>32</v>
      </c>
      <c r="B84" s="2">
        <v>3.8593000000000002E-2</v>
      </c>
      <c r="C84" s="3">
        <v>5000000</v>
      </c>
    </row>
    <row r="85" spans="1:3" x14ac:dyDescent="0.2">
      <c r="A85">
        <v>32</v>
      </c>
      <c r="B85" s="2">
        <v>5.7007000000000002E-2</v>
      </c>
      <c r="C85" s="3">
        <v>7500000</v>
      </c>
    </row>
    <row r="86" spans="1:3" x14ac:dyDescent="0.2">
      <c r="A86">
        <v>32</v>
      </c>
      <c r="B86" s="2">
        <v>7.4908000000000002E-2</v>
      </c>
      <c r="C86" s="3">
        <v>10000000</v>
      </c>
    </row>
  </sheetData>
  <autoFilter ref="C1:C86" xr:uid="{8B7BDCC8-0233-CB44-94B0-792A4AA6254B}"/>
  <sortState xmlns:xlrd2="http://schemas.microsoft.com/office/spreadsheetml/2017/richdata2" ref="A2:C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B010-4CB2-4E47-83EB-47AEE96ED23D}">
  <dimension ref="A1:R24"/>
  <sheetViews>
    <sheetView workbookViewId="0">
      <selection activeCell="I13" sqref="I13"/>
    </sheetView>
  </sheetViews>
  <sheetFormatPr baseColWidth="10" defaultRowHeight="16" x14ac:dyDescent="0.2"/>
  <cols>
    <col min="1" max="1" width="9.83203125" bestFit="1" customWidth="1"/>
    <col min="2" max="18" width="15.6640625" bestFit="1" customWidth="1"/>
  </cols>
  <sheetData>
    <row r="1" spans="1:18" x14ac:dyDescent="0.2"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</row>
    <row r="2" spans="1:18" x14ac:dyDescent="0.2">
      <c r="A2" t="s">
        <v>2</v>
      </c>
      <c r="B2" s="3" t="s">
        <v>4</v>
      </c>
      <c r="C2" t="s">
        <v>5</v>
      </c>
      <c r="D2" t="s">
        <v>6</v>
      </c>
      <c r="E2" s="3" t="s">
        <v>7</v>
      </c>
      <c r="F2" t="s">
        <v>8</v>
      </c>
      <c r="G2" t="s">
        <v>10</v>
      </c>
      <c r="H2" s="3" t="s">
        <v>11</v>
      </c>
      <c r="I2" t="s">
        <v>12</v>
      </c>
      <c r="J2" t="s">
        <v>14</v>
      </c>
      <c r="K2" s="3" t="s">
        <v>16</v>
      </c>
      <c r="L2" t="s">
        <v>17</v>
      </c>
      <c r="M2" t="s">
        <v>19</v>
      </c>
      <c r="N2" t="s">
        <v>20</v>
      </c>
      <c r="O2" s="3" t="s">
        <v>21</v>
      </c>
      <c r="P2" t="s">
        <v>22</v>
      </c>
      <c r="Q2" t="s">
        <v>23</v>
      </c>
    </row>
    <row r="3" spans="1:18" x14ac:dyDescent="0.2">
      <c r="A3">
        <v>2</v>
      </c>
      <c r="B3" s="2">
        <v>2.4899999999999998E-4</v>
      </c>
      <c r="C3" s="5">
        <v>4.1399999999999998E-4</v>
      </c>
      <c r="D3" s="5">
        <v>5.9500000000000004E-4</v>
      </c>
      <c r="E3" s="2">
        <v>8.8699999999999998E-4</v>
      </c>
      <c r="F3" s="2">
        <v>1.712E-3</v>
      </c>
      <c r="G3" s="2">
        <v>2.908E-3</v>
      </c>
      <c r="H3" s="2">
        <v>4.3439999999999998E-3</v>
      </c>
      <c r="I3" s="2">
        <v>5.1910000000000003E-3</v>
      </c>
      <c r="J3" s="2">
        <v>1.2012E-2</v>
      </c>
      <c r="K3" s="2">
        <v>2.1661E-2</v>
      </c>
      <c r="L3" s="2">
        <v>3.1884999999999997E-2</v>
      </c>
      <c r="M3" s="2">
        <v>4.2451999999999997E-2</v>
      </c>
      <c r="N3" s="2">
        <v>0.107637</v>
      </c>
      <c r="O3" s="2">
        <v>0.21898500000000001</v>
      </c>
      <c r="P3" s="2">
        <v>0.32373000000000002</v>
      </c>
      <c r="Q3" s="2">
        <v>0.43357499999999999</v>
      </c>
    </row>
    <row r="4" spans="1:18" x14ac:dyDescent="0.2">
      <c r="A4">
        <v>4</v>
      </c>
      <c r="B4" s="2">
        <v>2.3000000000000001E-4</v>
      </c>
      <c r="C4" s="5">
        <v>3.0699999999999998E-4</v>
      </c>
      <c r="D4" s="5">
        <v>5.1900000000000004E-4</v>
      </c>
      <c r="E4" s="2">
        <v>6.9399999999999996E-4</v>
      </c>
      <c r="F4" s="2">
        <v>1.139E-3</v>
      </c>
      <c r="G4" s="2">
        <v>1.83E-3</v>
      </c>
      <c r="H4" s="2">
        <v>2.5089999999999999E-3</v>
      </c>
      <c r="I4" s="2">
        <v>3.2429999999999998E-3</v>
      </c>
      <c r="J4" s="2">
        <v>6.698E-3</v>
      </c>
      <c r="K4" s="2">
        <v>1.2895E-2</v>
      </c>
      <c r="L4" s="2">
        <v>1.8335000000000001E-2</v>
      </c>
      <c r="M4" s="2">
        <v>2.3564999999999999E-2</v>
      </c>
      <c r="N4" s="2">
        <v>5.7646000000000003E-2</v>
      </c>
      <c r="O4" s="2">
        <v>0.11763800000000001</v>
      </c>
      <c r="P4" s="2">
        <v>0.17633299999999999</v>
      </c>
      <c r="Q4" s="2">
        <v>0.24748500000000001</v>
      </c>
    </row>
    <row r="5" spans="1:18" x14ac:dyDescent="0.2">
      <c r="A5">
        <v>8</v>
      </c>
      <c r="B5" s="2">
        <v>3.7800000000000003E-4</v>
      </c>
      <c r="C5" s="5">
        <v>4.0200000000000001E-4</v>
      </c>
      <c r="D5" s="5">
        <v>5.22E-4</v>
      </c>
      <c r="E5" s="2">
        <v>6.96E-4</v>
      </c>
      <c r="F5" s="2">
        <v>8.5599999999999999E-4</v>
      </c>
      <c r="G5" s="2">
        <v>1.238E-3</v>
      </c>
      <c r="H5" s="2">
        <v>1.913E-3</v>
      </c>
      <c r="I5" s="2">
        <v>2.1570000000000001E-3</v>
      </c>
      <c r="J5" s="2">
        <v>4.1650000000000003E-3</v>
      </c>
      <c r="K5" s="2">
        <v>7.3559999999999997E-3</v>
      </c>
      <c r="L5" s="2">
        <v>1.0936E-2</v>
      </c>
      <c r="M5" s="2">
        <v>1.3523E-2</v>
      </c>
      <c r="N5" s="2">
        <v>3.1924000000000001E-2</v>
      </c>
      <c r="O5" s="2">
        <v>5.9910999999999999E-2</v>
      </c>
      <c r="P5" s="2">
        <v>9.2600000000000002E-2</v>
      </c>
      <c r="Q5" s="2">
        <v>0.134267</v>
      </c>
    </row>
    <row r="6" spans="1:18" x14ac:dyDescent="0.2">
      <c r="A6">
        <v>16</v>
      </c>
      <c r="B6" s="2">
        <v>3.7399999999999998E-4</v>
      </c>
      <c r="C6" s="5">
        <v>5.0199999999999995E-4</v>
      </c>
      <c r="D6" s="5">
        <v>6.1499999999999999E-4</v>
      </c>
      <c r="E6" s="2">
        <v>7.3300000000000004E-4</v>
      </c>
      <c r="F6" s="2">
        <v>9.7999999999999997E-4</v>
      </c>
      <c r="G6" s="2">
        <v>1.186E-3</v>
      </c>
      <c r="H6" s="2">
        <v>1.477E-3</v>
      </c>
      <c r="I6" s="2">
        <v>1.804E-3</v>
      </c>
      <c r="J6" s="2">
        <v>3.241E-3</v>
      </c>
      <c r="K6" s="2">
        <v>5.4019999999999997E-3</v>
      </c>
      <c r="L6" s="2">
        <v>7.5030000000000001E-3</v>
      </c>
      <c r="M6" s="2">
        <v>1.0330000000000001E-2</v>
      </c>
      <c r="N6" s="2">
        <v>2.0893999999999999E-2</v>
      </c>
      <c r="O6" s="2">
        <v>3.9236E-2</v>
      </c>
      <c r="P6" s="2">
        <v>5.7119000000000003E-2</v>
      </c>
      <c r="Q6" s="2">
        <v>8.6765999999999996E-2</v>
      </c>
    </row>
    <row r="7" spans="1:18" x14ac:dyDescent="0.2">
      <c r="A7">
        <v>32</v>
      </c>
      <c r="B7" s="2">
        <v>7.1699999999999997E-4</v>
      </c>
      <c r="C7" s="5">
        <v>7.0799999999999997E-4</v>
      </c>
      <c r="D7" s="5">
        <v>1.109E-3</v>
      </c>
      <c r="E7" s="2">
        <v>9.59E-4</v>
      </c>
      <c r="F7" s="2">
        <v>1.317E-3</v>
      </c>
      <c r="G7" s="2">
        <v>1.42E-3</v>
      </c>
      <c r="H7" s="2">
        <v>1.7830000000000001E-3</v>
      </c>
      <c r="I7" s="2">
        <v>2.0430000000000001E-3</v>
      </c>
      <c r="J7" s="2">
        <v>3.3730000000000001E-3</v>
      </c>
      <c r="K7" s="2">
        <v>5.7289999999999997E-3</v>
      </c>
      <c r="L7" s="2">
        <v>7.979E-3</v>
      </c>
      <c r="M7" s="2">
        <v>1.0071E-2</v>
      </c>
      <c r="N7" s="2">
        <v>2.0604999999999998E-2</v>
      </c>
      <c r="O7" s="2">
        <v>3.8593000000000002E-2</v>
      </c>
      <c r="P7" s="2">
        <v>5.7007000000000002E-2</v>
      </c>
      <c r="Q7" s="2">
        <v>7.4908000000000002E-2</v>
      </c>
    </row>
    <row r="8" spans="1:18" x14ac:dyDescent="0.2">
      <c r="A8">
        <v>1</v>
      </c>
      <c r="B8" s="1">
        <v>7.9999999999999996E-6</v>
      </c>
      <c r="C8" s="1">
        <v>7.9999999999999996E-6</v>
      </c>
      <c r="D8" s="1">
        <v>5.3000000000000001E-5</v>
      </c>
      <c r="E8" s="1">
        <v>7.2000000000000002E-5</v>
      </c>
      <c r="F8" s="1">
        <v>1.36E-4</v>
      </c>
      <c r="G8" s="1">
        <v>3.4200000000000002E-4</v>
      </c>
      <c r="H8" s="1">
        <v>8.0900000000000004E-4</v>
      </c>
      <c r="I8" s="1">
        <v>1.091E-3</v>
      </c>
      <c r="J8" s="1">
        <v>1.4350000000000001E-3</v>
      </c>
      <c r="K8" s="1">
        <v>4.287E-3</v>
      </c>
      <c r="L8" s="1">
        <v>1.1034E-2</v>
      </c>
      <c r="M8" s="1">
        <v>1.6038E-2</v>
      </c>
      <c r="N8" s="1">
        <v>2.2831000000000001E-2</v>
      </c>
      <c r="O8" s="1">
        <v>5.7017999999999999E-2</v>
      </c>
      <c r="P8" s="1">
        <v>0.114317</v>
      </c>
      <c r="Q8" s="1">
        <v>0.17242499999999999</v>
      </c>
      <c r="R8" s="1">
        <v>0.23569000000000001</v>
      </c>
    </row>
    <row r="9" spans="1:18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47C6-64E0-5845-8494-399275AF518F}">
  <dimension ref="A1:Q6"/>
  <sheetViews>
    <sheetView workbookViewId="0">
      <selection activeCell="O24" sqref="O24"/>
    </sheetView>
  </sheetViews>
  <sheetFormatPr baseColWidth="10" defaultRowHeight="16" x14ac:dyDescent="0.2"/>
  <sheetData>
    <row r="1" spans="1:17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14</v>
      </c>
      <c r="K1" t="s">
        <v>16</v>
      </c>
      <c r="L1" t="s">
        <v>17</v>
      </c>
      <c r="M1" t="s">
        <v>19</v>
      </c>
      <c r="N1" t="s">
        <v>20</v>
      </c>
      <c r="O1" t="s">
        <v>21</v>
      </c>
      <c r="P1" t="s">
        <v>22</v>
      </c>
      <c r="Q1">
        <v>10000000</v>
      </c>
    </row>
    <row r="2" spans="1:17" x14ac:dyDescent="0.2">
      <c r="A2" s="4">
        <v>2</v>
      </c>
      <c r="B2" s="4">
        <v>3.2128509999999999E-2</v>
      </c>
      <c r="C2" s="4">
        <v>0.12801931999999999</v>
      </c>
      <c r="D2" s="4">
        <v>0.1210084</v>
      </c>
      <c r="E2" s="4">
        <v>0.15332582</v>
      </c>
      <c r="F2" s="4">
        <v>0.19976636</v>
      </c>
      <c r="G2" s="4">
        <v>0.27819807000000002</v>
      </c>
      <c r="H2" s="4">
        <v>0.25115101000000001</v>
      </c>
      <c r="I2" s="4">
        <v>0.27643999000000002</v>
      </c>
      <c r="J2" s="4">
        <v>0.35689311000000001</v>
      </c>
      <c r="K2" s="4">
        <v>0.50939475999999995</v>
      </c>
      <c r="L2" s="4">
        <v>0.50299514000000001</v>
      </c>
      <c r="M2" s="4">
        <v>0.53780740999999999</v>
      </c>
      <c r="N2" s="4">
        <v>0.52972490999999999</v>
      </c>
      <c r="O2" s="4">
        <v>0.52203118999999998</v>
      </c>
      <c r="P2" s="4">
        <v>0.53261977999999999</v>
      </c>
      <c r="Q2" s="4">
        <v>0.54359683999999997</v>
      </c>
    </row>
    <row r="3" spans="1:17" x14ac:dyDescent="0.2">
      <c r="A3" s="4">
        <v>4</v>
      </c>
      <c r="B3" s="4">
        <v>3.4782609999999999E-2</v>
      </c>
      <c r="C3" s="4">
        <v>0.17263844</v>
      </c>
      <c r="D3" s="4">
        <v>0.13872831999999999</v>
      </c>
      <c r="E3" s="4">
        <v>0.19596542</v>
      </c>
      <c r="F3" s="4">
        <v>0.30026339000000002</v>
      </c>
      <c r="G3" s="4">
        <v>0.44207649999999998</v>
      </c>
      <c r="H3" s="4">
        <v>0.43483460000000002</v>
      </c>
      <c r="I3" s="4">
        <v>0.44249152000000003</v>
      </c>
      <c r="J3" s="4">
        <v>0.64004179999999999</v>
      </c>
      <c r="K3" s="4">
        <v>0.85568049999999996</v>
      </c>
      <c r="L3" s="4">
        <v>0.87472048000000002</v>
      </c>
      <c r="M3" s="4">
        <v>0.96885211000000004</v>
      </c>
      <c r="N3" s="4">
        <v>0.98910591999999997</v>
      </c>
      <c r="O3" s="4">
        <v>0.97176932999999999</v>
      </c>
      <c r="P3" s="4">
        <v>0.97783739000000003</v>
      </c>
      <c r="Q3" s="4">
        <v>0.95234054999999995</v>
      </c>
    </row>
    <row r="4" spans="1:17" x14ac:dyDescent="0.2">
      <c r="A4" s="4">
        <v>8</v>
      </c>
      <c r="B4" s="4">
        <v>2.1164019999999999E-2</v>
      </c>
      <c r="C4" s="4">
        <v>0.13184080000000001</v>
      </c>
      <c r="D4" s="4">
        <v>0.13793103000000001</v>
      </c>
      <c r="E4" s="4">
        <v>0.1954023</v>
      </c>
      <c r="F4" s="4">
        <v>0.39953271000000001</v>
      </c>
      <c r="G4" s="4">
        <v>0.65347334000000001</v>
      </c>
      <c r="H4" s="4">
        <v>0.57030842000000004</v>
      </c>
      <c r="I4" s="4">
        <v>0.66527585</v>
      </c>
      <c r="J4" s="4">
        <v>1.02929172</v>
      </c>
      <c r="K4" s="4">
        <v>1.5</v>
      </c>
      <c r="L4" s="4">
        <v>1.4665325499999999</v>
      </c>
      <c r="M4" s="4">
        <v>1.6883088100000001</v>
      </c>
      <c r="N4" s="4">
        <v>1.7860543799999999</v>
      </c>
      <c r="O4" s="4">
        <v>1.9081136999999999</v>
      </c>
      <c r="P4" s="4">
        <v>1.86204104</v>
      </c>
      <c r="Q4" s="4">
        <v>1.7553829299999999</v>
      </c>
    </row>
    <row r="5" spans="1:17" x14ac:dyDescent="0.2">
      <c r="A5" s="4">
        <v>16</v>
      </c>
      <c r="B5" s="4">
        <v>2.1390369999999999E-2</v>
      </c>
      <c r="C5" s="4">
        <v>0.10557769</v>
      </c>
      <c r="D5" s="4">
        <v>0.11707317</v>
      </c>
      <c r="E5" s="4">
        <v>0.18553887999999999</v>
      </c>
      <c r="F5" s="4">
        <v>0.34897959000000001</v>
      </c>
      <c r="G5" s="4">
        <v>0.68212479000000004</v>
      </c>
      <c r="H5" s="4">
        <v>0.73865943999999994</v>
      </c>
      <c r="I5" s="4">
        <v>0.79545454999999998</v>
      </c>
      <c r="J5" s="4">
        <v>1.3227399</v>
      </c>
      <c r="K5" s="4">
        <v>2.0425768199999998</v>
      </c>
      <c r="L5" s="4">
        <v>2.1375449799999999</v>
      </c>
      <c r="M5" s="4">
        <v>2.2101645699999999</v>
      </c>
      <c r="N5" s="4">
        <v>2.7289173899999999</v>
      </c>
      <c r="O5" s="4">
        <v>2.9135742699999998</v>
      </c>
      <c r="P5" s="4">
        <v>3.0186978099999999</v>
      </c>
      <c r="Q5" s="4">
        <v>2.7163865999999999</v>
      </c>
    </row>
    <row r="6" spans="1:17" x14ac:dyDescent="0.2">
      <c r="A6" s="4">
        <v>32</v>
      </c>
      <c r="B6" s="4">
        <v>1.11576E-2</v>
      </c>
      <c r="C6" s="4">
        <v>7.4858759999999996E-2</v>
      </c>
      <c r="D6" s="4">
        <v>6.4923350000000005E-2</v>
      </c>
      <c r="E6" s="4">
        <v>0.14181439000000001</v>
      </c>
      <c r="F6" s="4">
        <v>0.25968109</v>
      </c>
      <c r="G6" s="4">
        <v>0.56971830999999995</v>
      </c>
      <c r="H6" s="4">
        <v>0.61189006999999995</v>
      </c>
      <c r="I6" s="4">
        <v>0.70239843000000002</v>
      </c>
      <c r="J6" s="4">
        <v>1.27097539</v>
      </c>
      <c r="K6" s="4">
        <v>1.92599057</v>
      </c>
      <c r="L6" s="4">
        <v>2.0100263200000001</v>
      </c>
      <c r="M6" s="4">
        <v>2.2670042700000002</v>
      </c>
      <c r="N6" s="4">
        <v>2.7671924300000001</v>
      </c>
      <c r="O6" s="4">
        <v>2.9621174799999999</v>
      </c>
      <c r="P6" s="4">
        <v>3.0246285500000001</v>
      </c>
      <c r="Q6" s="4">
        <v>3.1463929099999999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A3BC-DF78-D945-A097-B3DCE0C0D261}">
  <dimension ref="A1:O13"/>
  <sheetViews>
    <sheetView workbookViewId="0">
      <selection activeCell="G12" sqref="G12"/>
    </sheetView>
  </sheetViews>
  <sheetFormatPr baseColWidth="10" defaultRowHeight="16" x14ac:dyDescent="0.2"/>
  <cols>
    <col min="1" max="1" width="9.83203125" bestFit="1" customWidth="1"/>
    <col min="2" max="2" width="26.33203125" bestFit="1" customWidth="1"/>
    <col min="3" max="3" width="25.33203125" bestFit="1" customWidth="1"/>
    <col min="4" max="4" width="24.33203125" bestFit="1" customWidth="1"/>
    <col min="5" max="5" width="23.33203125" bestFit="1" customWidth="1"/>
    <col min="6" max="9" width="12.1640625" bestFit="1" customWidth="1"/>
    <col min="11" max="11" width="8.1640625" bestFit="1" customWidth="1"/>
    <col min="12" max="15" width="11.1640625" bestFit="1" customWidth="1"/>
  </cols>
  <sheetData>
    <row r="1" spans="1:15" x14ac:dyDescent="0.2">
      <c r="A1" t="s">
        <v>2</v>
      </c>
      <c r="B1" t="s">
        <v>30</v>
      </c>
      <c r="C1" t="s">
        <v>31</v>
      </c>
      <c r="D1" t="s">
        <v>32</v>
      </c>
      <c r="E1" t="s">
        <v>33</v>
      </c>
    </row>
    <row r="2" spans="1:15" x14ac:dyDescent="0.2">
      <c r="A2">
        <v>1</v>
      </c>
      <c r="B2">
        <v>1</v>
      </c>
      <c r="C2">
        <v>1</v>
      </c>
      <c r="D2">
        <v>1</v>
      </c>
      <c r="E2">
        <v>1</v>
      </c>
    </row>
    <row r="3" spans="1:15" x14ac:dyDescent="0.2">
      <c r="A3">
        <v>2</v>
      </c>
      <c r="B3">
        <v>0.27179841999999999</v>
      </c>
      <c r="C3">
        <v>0.26890370499999999</v>
      </c>
      <c r="D3" s="4">
        <v>0.13822000000000001</v>
      </c>
      <c r="E3">
        <v>7.6662910000000001E-2</v>
      </c>
    </row>
    <row r="4" spans="1:15" x14ac:dyDescent="0.2">
      <c r="A4">
        <v>4</v>
      </c>
      <c r="B4">
        <v>0.23808513749999999</v>
      </c>
      <c r="C4">
        <v>0.24221302750000001</v>
      </c>
      <c r="D4" s="4">
        <v>0.11062288000000001</v>
      </c>
      <c r="E4">
        <v>4.8991355E-2</v>
      </c>
    </row>
    <row r="5" spans="1:15" x14ac:dyDescent="0.2">
      <c r="A5">
        <v>8</v>
      </c>
      <c r="B5">
        <v>0.21942286624999999</v>
      </c>
      <c r="C5">
        <v>0.21103860125000001</v>
      </c>
      <c r="D5" s="4">
        <v>8.3159479999999994E-2</v>
      </c>
      <c r="E5">
        <v>2.44252875E-2</v>
      </c>
    </row>
    <row r="6" spans="1:15" x14ac:dyDescent="0.2">
      <c r="A6">
        <v>16</v>
      </c>
      <c r="B6">
        <v>0.16977416249999999</v>
      </c>
      <c r="C6">
        <v>0.13813528562499999</v>
      </c>
      <c r="D6" s="4">
        <v>4.9715910000000002E-2</v>
      </c>
      <c r="E6">
        <v>1.1596179999999999E-2</v>
      </c>
    </row>
    <row r="7" spans="1:15" x14ac:dyDescent="0.2">
      <c r="A7">
        <v>32</v>
      </c>
      <c r="B7">
        <v>9.8324778437499996E-2</v>
      </c>
      <c r="C7">
        <v>7.0843883437500005E-2</v>
      </c>
      <c r="D7" s="4">
        <v>2.1949949999999999E-2</v>
      </c>
      <c r="E7">
        <v>4.4316996875000004E-3</v>
      </c>
    </row>
    <row r="13" spans="1:15" x14ac:dyDescent="0.2">
      <c r="K13" s="4"/>
      <c r="L13" s="4"/>
      <c r="M13" s="4"/>
      <c r="N13" s="4"/>
      <c r="O13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966E-42EB-684F-9C02-4193165C3948}">
  <dimension ref="A1:R27"/>
  <sheetViews>
    <sheetView workbookViewId="0">
      <selection activeCell="A22" sqref="A22:Q27"/>
    </sheetView>
  </sheetViews>
  <sheetFormatPr baseColWidth="10" defaultRowHeight="16" x14ac:dyDescent="0.2"/>
  <cols>
    <col min="1" max="1" width="9.83203125" bestFit="1" customWidth="1"/>
    <col min="2" max="2" width="10.1640625" bestFit="1" customWidth="1"/>
    <col min="3" max="18" width="15.6640625" bestFit="1" customWidth="1"/>
  </cols>
  <sheetData>
    <row r="1" spans="1:18" x14ac:dyDescent="0.2">
      <c r="A1" t="s">
        <v>0</v>
      </c>
      <c r="B1" s="4" t="s">
        <v>24</v>
      </c>
      <c r="C1" s="4">
        <v>4</v>
      </c>
      <c r="D1" s="4">
        <v>8</v>
      </c>
      <c r="E1" s="4">
        <v>16</v>
      </c>
      <c r="F1" s="4">
        <v>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x14ac:dyDescent="0.2">
      <c r="A2">
        <v>100</v>
      </c>
      <c r="B2" s="4">
        <v>3.2128509999999999E-2</v>
      </c>
      <c r="C2" s="4">
        <v>3.4782609999999999E-2</v>
      </c>
      <c r="D2" s="4">
        <v>2.1164019999999999E-2</v>
      </c>
      <c r="E2" s="4">
        <v>2.1390369999999999E-2</v>
      </c>
      <c r="F2" s="4">
        <v>1.11576E-2</v>
      </c>
      <c r="H2" s="3"/>
      <c r="K2" s="3"/>
      <c r="O2" s="3"/>
    </row>
    <row r="3" spans="1:18" x14ac:dyDescent="0.2">
      <c r="A3">
        <v>1000</v>
      </c>
      <c r="B3" s="4">
        <v>0.12801931999999999</v>
      </c>
      <c r="C3" s="4">
        <v>0.17263844</v>
      </c>
      <c r="D3" s="4">
        <v>0.13184080000000001</v>
      </c>
      <c r="E3" s="4">
        <v>0.10557769</v>
      </c>
      <c r="F3" s="4">
        <v>7.4858759999999996E-2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x14ac:dyDescent="0.2">
      <c r="A4">
        <v>5000</v>
      </c>
      <c r="B4" s="4">
        <v>0.1210084</v>
      </c>
      <c r="C4" s="4">
        <v>0.13872831999999999</v>
      </c>
      <c r="D4" s="4">
        <v>0.13793103000000001</v>
      </c>
      <c r="E4" s="4">
        <v>0.11707317</v>
      </c>
      <c r="F4" s="4">
        <v>6.4923350000000005E-2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">
      <c r="A5">
        <v>10000</v>
      </c>
      <c r="B5" s="4">
        <v>0.15332582</v>
      </c>
      <c r="C5" s="4">
        <v>0.19596542</v>
      </c>
      <c r="D5" s="4">
        <v>0.1954023</v>
      </c>
      <c r="E5" s="4">
        <v>0.18553887999999999</v>
      </c>
      <c r="F5" s="4">
        <v>0.14181439000000001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x14ac:dyDescent="0.2">
      <c r="A6">
        <v>25000</v>
      </c>
      <c r="B6" s="4">
        <v>0.19976636</v>
      </c>
      <c r="C6" s="4">
        <v>0.30026339000000002</v>
      </c>
      <c r="D6" s="4">
        <v>0.39953271000000001</v>
      </c>
      <c r="E6" s="4">
        <v>0.34897959000000001</v>
      </c>
      <c r="F6" s="4">
        <v>0.25968109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x14ac:dyDescent="0.2">
      <c r="A7">
        <v>50000</v>
      </c>
      <c r="B7" s="4">
        <v>0.27819807000000002</v>
      </c>
      <c r="C7" s="4">
        <v>0.44207649999999998</v>
      </c>
      <c r="D7" s="4">
        <v>0.65347334000000001</v>
      </c>
      <c r="E7" s="4">
        <v>0.68212479000000004</v>
      </c>
      <c r="F7" s="4">
        <v>0.56971830999999995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x14ac:dyDescent="0.2">
      <c r="A8">
        <v>75000</v>
      </c>
      <c r="B8" s="4">
        <v>0.25115101000000001</v>
      </c>
      <c r="C8" s="4">
        <v>0.43483460000000002</v>
      </c>
      <c r="D8" s="4">
        <v>0.57030842000000004</v>
      </c>
      <c r="E8" s="4">
        <v>0.73865943999999994</v>
      </c>
      <c r="F8" s="4">
        <v>0.61189006999999995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>
        <v>100000</v>
      </c>
      <c r="B9" s="4">
        <v>0.27643999000000002</v>
      </c>
      <c r="C9" s="4">
        <v>0.44249152000000003</v>
      </c>
      <c r="D9" s="4">
        <v>0.66527585</v>
      </c>
      <c r="E9" s="4">
        <v>0.79545454999999998</v>
      </c>
      <c r="F9" s="4">
        <v>0.70239843000000002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">
      <c r="A10">
        <v>250000</v>
      </c>
      <c r="B10" s="4">
        <v>0.35689311000000001</v>
      </c>
      <c r="C10" s="4">
        <v>0.64004179999999999</v>
      </c>
      <c r="D10" s="4">
        <v>1.02929172</v>
      </c>
      <c r="E10" s="4">
        <v>1.3227399</v>
      </c>
      <c r="F10" s="4">
        <v>1.27097539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">
      <c r="A11">
        <v>500000</v>
      </c>
      <c r="B11" s="4">
        <v>0.50939475999999995</v>
      </c>
      <c r="C11" s="4">
        <v>0.85568049999999996</v>
      </c>
      <c r="D11" s="4">
        <v>1.5</v>
      </c>
      <c r="E11" s="4">
        <v>2.0425768199999998</v>
      </c>
      <c r="F11" s="4">
        <v>1.92599057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">
      <c r="A12">
        <v>750000</v>
      </c>
      <c r="B12" s="4">
        <v>0.50299514000000001</v>
      </c>
      <c r="C12" s="4">
        <v>0.87472048000000002</v>
      </c>
      <c r="D12" s="4">
        <v>1.4665325499999999</v>
      </c>
      <c r="E12" s="4">
        <v>2.1375449799999999</v>
      </c>
      <c r="F12" s="4">
        <v>2.0100263200000001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2">
      <c r="A13">
        <v>1000000</v>
      </c>
      <c r="B13" s="4">
        <v>0.53780740999999999</v>
      </c>
      <c r="C13" s="4">
        <v>0.96885211000000004</v>
      </c>
      <c r="D13" s="4">
        <v>1.6883088100000001</v>
      </c>
      <c r="E13" s="4">
        <v>2.2101645699999999</v>
      </c>
      <c r="F13" s="4">
        <v>2.2670042700000002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">
      <c r="A14">
        <v>2500000</v>
      </c>
      <c r="B14" s="4">
        <v>0.52972490999999999</v>
      </c>
      <c r="C14" s="4">
        <v>0.98910591999999997</v>
      </c>
      <c r="D14" s="4">
        <v>1.7860543799999999</v>
      </c>
      <c r="E14" s="4">
        <v>2.7289173899999999</v>
      </c>
      <c r="F14" s="4">
        <v>2.7671924300000001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2">
      <c r="A15">
        <v>5000000</v>
      </c>
      <c r="B15" s="4">
        <v>0.52203118999999998</v>
      </c>
      <c r="C15" s="4">
        <v>0.97176932999999999</v>
      </c>
      <c r="D15" s="4">
        <v>1.9081136999999999</v>
      </c>
      <c r="E15" s="4">
        <v>2.9135742699999998</v>
      </c>
      <c r="F15" s="4">
        <v>2.9621174799999999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">
      <c r="A16">
        <v>7500000</v>
      </c>
      <c r="B16" s="4">
        <v>0.53261977999999999</v>
      </c>
      <c r="C16" s="4">
        <v>0.97783739000000003</v>
      </c>
      <c r="D16" s="4">
        <v>1.86204104</v>
      </c>
      <c r="E16" s="4">
        <v>3.0186978099999999</v>
      </c>
      <c r="F16" s="4">
        <v>3.0246285500000001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>
        <v>10000000</v>
      </c>
      <c r="B17" s="4">
        <v>0.54359683999999997</v>
      </c>
      <c r="C17" s="4">
        <v>0.95234054999999995</v>
      </c>
      <c r="D17" s="4">
        <v>1.7553829299999999</v>
      </c>
      <c r="E17" s="4">
        <v>2.7163865999999999</v>
      </c>
      <c r="F17" s="4">
        <v>3.1463929099999999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t="s">
        <v>0</v>
      </c>
      <c r="B22">
        <v>100</v>
      </c>
      <c r="C22">
        <v>1000</v>
      </c>
      <c r="D22">
        <v>5000</v>
      </c>
      <c r="E22">
        <v>10000</v>
      </c>
      <c r="F22">
        <v>25000</v>
      </c>
      <c r="G22">
        <v>50000</v>
      </c>
      <c r="H22">
        <v>75000</v>
      </c>
      <c r="I22">
        <v>100000</v>
      </c>
      <c r="J22">
        <v>250000</v>
      </c>
      <c r="K22">
        <v>500000</v>
      </c>
      <c r="L22">
        <v>750000</v>
      </c>
      <c r="M22">
        <v>1000000</v>
      </c>
      <c r="N22">
        <v>2500000</v>
      </c>
      <c r="O22">
        <v>5000000</v>
      </c>
      <c r="P22">
        <v>7500000</v>
      </c>
      <c r="Q22">
        <v>10000000</v>
      </c>
    </row>
    <row r="23" spans="1:17" x14ac:dyDescent="0.2">
      <c r="A23" s="4" t="s">
        <v>24</v>
      </c>
      <c r="B23" s="4">
        <v>3.2128509999999999E-2</v>
      </c>
      <c r="C23" s="4">
        <v>0.12801931999999999</v>
      </c>
      <c r="D23" s="4">
        <v>0.1210084</v>
      </c>
      <c r="E23" s="4">
        <v>0.15332582</v>
      </c>
      <c r="F23" s="4">
        <v>0.19976636</v>
      </c>
      <c r="G23" s="4">
        <v>0.27819807000000002</v>
      </c>
      <c r="H23" s="4">
        <v>0.25115101000000001</v>
      </c>
      <c r="I23" s="4">
        <v>0.27643999000000002</v>
      </c>
      <c r="J23" s="4">
        <v>0.35689311000000001</v>
      </c>
      <c r="K23" s="4">
        <v>0.50939475999999995</v>
      </c>
      <c r="L23" s="4">
        <v>0.50299514000000001</v>
      </c>
      <c r="M23" s="4">
        <v>0.53780740999999999</v>
      </c>
      <c r="N23" s="4">
        <v>0.52972490999999999</v>
      </c>
      <c r="O23" s="4">
        <v>0.52203118999999998</v>
      </c>
      <c r="P23" s="4">
        <v>0.53261977999999999</v>
      </c>
      <c r="Q23" s="4">
        <v>0.54359683999999997</v>
      </c>
    </row>
    <row r="24" spans="1:17" x14ac:dyDescent="0.2">
      <c r="A24" s="4">
        <v>4</v>
      </c>
      <c r="B24" s="4">
        <v>3.4782609999999999E-2</v>
      </c>
      <c r="C24" s="4">
        <v>0.17263844</v>
      </c>
      <c r="D24" s="4">
        <v>0.13872831999999999</v>
      </c>
      <c r="E24" s="4">
        <v>0.19596542</v>
      </c>
      <c r="F24" s="4">
        <v>0.30026339000000002</v>
      </c>
      <c r="G24" s="4">
        <v>0.44207649999999998</v>
      </c>
      <c r="H24" s="4">
        <v>0.43483460000000002</v>
      </c>
      <c r="I24" s="4">
        <v>0.44249152000000003</v>
      </c>
      <c r="J24" s="4">
        <v>0.64004179999999999</v>
      </c>
      <c r="K24" s="4">
        <v>0.85568049999999996</v>
      </c>
      <c r="L24" s="4">
        <v>0.87472048000000002</v>
      </c>
      <c r="M24" s="4">
        <v>0.96885211000000004</v>
      </c>
      <c r="N24" s="4">
        <v>0.98910591999999997</v>
      </c>
      <c r="O24" s="4">
        <v>0.97176932999999999</v>
      </c>
      <c r="P24" s="4">
        <v>0.97783739000000003</v>
      </c>
      <c r="Q24" s="4">
        <v>0.95234054999999995</v>
      </c>
    </row>
    <row r="25" spans="1:17" x14ac:dyDescent="0.2">
      <c r="A25" s="4">
        <v>8</v>
      </c>
      <c r="B25" s="4">
        <v>2.1164019999999999E-2</v>
      </c>
      <c r="C25" s="4">
        <v>0.13184080000000001</v>
      </c>
      <c r="D25" s="4">
        <v>0.13793103000000001</v>
      </c>
      <c r="E25" s="4">
        <v>0.1954023</v>
      </c>
      <c r="F25" s="4">
        <v>0.39953271000000001</v>
      </c>
      <c r="G25" s="4">
        <v>0.65347334000000001</v>
      </c>
      <c r="H25" s="4">
        <v>0.57030842000000004</v>
      </c>
      <c r="I25" s="4">
        <v>0.66527585</v>
      </c>
      <c r="J25" s="4">
        <v>1.02929172</v>
      </c>
      <c r="K25" s="4">
        <v>1.5</v>
      </c>
      <c r="L25" s="4">
        <v>1.4665325499999999</v>
      </c>
      <c r="M25" s="4">
        <v>1.6883088100000001</v>
      </c>
      <c r="N25" s="4">
        <v>1.7860543799999999</v>
      </c>
      <c r="O25" s="4">
        <v>1.9081136999999999</v>
      </c>
      <c r="P25" s="4">
        <v>1.86204104</v>
      </c>
      <c r="Q25" s="4">
        <v>1.7553829299999999</v>
      </c>
    </row>
    <row r="26" spans="1:17" x14ac:dyDescent="0.2">
      <c r="A26" s="4">
        <v>16</v>
      </c>
      <c r="B26" s="4">
        <v>2.1390369999999999E-2</v>
      </c>
      <c r="C26" s="4">
        <v>0.10557769</v>
      </c>
      <c r="D26" s="4">
        <v>0.11707317</v>
      </c>
      <c r="E26" s="4">
        <v>0.18553887999999999</v>
      </c>
      <c r="F26" s="4">
        <v>0.34897959000000001</v>
      </c>
      <c r="G26" s="4">
        <v>0.68212479000000004</v>
      </c>
      <c r="H26" s="4">
        <v>0.73865943999999994</v>
      </c>
      <c r="I26" s="4">
        <v>0.79545454999999998</v>
      </c>
      <c r="J26" s="4">
        <v>1.3227399</v>
      </c>
      <c r="K26" s="4">
        <v>2.0425768199999998</v>
      </c>
      <c r="L26" s="4">
        <v>2.1375449799999999</v>
      </c>
      <c r="M26" s="4">
        <v>2.2101645699999999</v>
      </c>
      <c r="N26" s="4">
        <v>2.7289173899999999</v>
      </c>
      <c r="O26" s="4">
        <v>2.9135742699999998</v>
      </c>
      <c r="P26" s="4">
        <v>3.0186978099999999</v>
      </c>
      <c r="Q26" s="4">
        <v>2.7163865999999999</v>
      </c>
    </row>
    <row r="27" spans="1:17" x14ac:dyDescent="0.2">
      <c r="A27" s="4">
        <v>32</v>
      </c>
      <c r="B27" s="4">
        <v>1.11576E-2</v>
      </c>
      <c r="C27" s="4">
        <v>7.4858759999999996E-2</v>
      </c>
      <c r="D27" s="4">
        <v>6.4923350000000005E-2</v>
      </c>
      <c r="E27" s="4">
        <v>0.14181439000000001</v>
      </c>
      <c r="F27" s="4">
        <v>0.25968109</v>
      </c>
      <c r="G27" s="4">
        <v>0.56971830999999995</v>
      </c>
      <c r="H27" s="4">
        <v>0.61189006999999995</v>
      </c>
      <c r="I27" s="4">
        <v>0.70239843000000002</v>
      </c>
      <c r="J27" s="4">
        <v>1.27097539</v>
      </c>
      <c r="K27" s="4">
        <v>1.92599057</v>
      </c>
      <c r="L27" s="4">
        <v>2.0100263200000001</v>
      </c>
      <c r="M27" s="4">
        <v>2.2670042700000002</v>
      </c>
      <c r="N27" s="4">
        <v>2.7671924300000001</v>
      </c>
      <c r="O27" s="4">
        <v>2.9621174799999999</v>
      </c>
      <c r="P27" s="4">
        <v>3.0246285500000001</v>
      </c>
      <c r="Q27" s="4">
        <v>3.1463929099999999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4E5D-654D-1B4C-97CC-DD21C5E5B363}">
  <dimension ref="A1:K17"/>
  <sheetViews>
    <sheetView workbookViewId="0">
      <selection activeCell="J39" sqref="J39"/>
    </sheetView>
  </sheetViews>
  <sheetFormatPr baseColWidth="10" defaultRowHeight="16" x14ac:dyDescent="0.2"/>
  <sheetData>
    <row r="1" spans="1:11" x14ac:dyDescent="0.2">
      <c r="A1" t="s">
        <v>0</v>
      </c>
      <c r="B1" s="4">
        <v>2</v>
      </c>
      <c r="C1" s="4">
        <v>4</v>
      </c>
      <c r="D1" s="4">
        <v>8</v>
      </c>
      <c r="E1" s="4">
        <v>16</v>
      </c>
      <c r="F1" s="4">
        <v>32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>
        <v>100</v>
      </c>
      <c r="B2" s="4">
        <v>3.2128509999999999E-2</v>
      </c>
      <c r="C2" s="4">
        <v>3.4782609999999999E-2</v>
      </c>
      <c r="D2" s="4">
        <v>2.1164019999999999E-2</v>
      </c>
      <c r="E2" s="4">
        <v>2.1390369999999999E-2</v>
      </c>
      <c r="F2" s="4">
        <v>1.11576E-2</v>
      </c>
      <c r="G2">
        <f>(B2/2)</f>
        <v>1.6064255E-2</v>
      </c>
      <c r="H2">
        <f>C2/4</f>
        <v>8.6956524999999996E-3</v>
      </c>
      <c r="I2">
        <f>D2/8</f>
        <v>2.6455024999999998E-3</v>
      </c>
      <c r="J2">
        <f>E2/16</f>
        <v>1.3368981249999999E-3</v>
      </c>
      <c r="K2">
        <f>F2/32</f>
        <v>3.48675E-4</v>
      </c>
    </row>
    <row r="3" spans="1:11" x14ac:dyDescent="0.2">
      <c r="A3">
        <v>1000</v>
      </c>
      <c r="B3" s="4">
        <v>0.12801931999999999</v>
      </c>
      <c r="C3" s="4">
        <v>0.17263844</v>
      </c>
      <c r="D3" s="4">
        <v>0.13184080000000001</v>
      </c>
      <c r="E3" s="4">
        <v>0.10557769</v>
      </c>
      <c r="F3" s="4">
        <v>7.4858759999999996E-2</v>
      </c>
      <c r="G3">
        <f>(B3/2)</f>
        <v>6.4009659999999996E-2</v>
      </c>
      <c r="H3">
        <f t="shared" ref="H3:H17" si="0">C3/4</f>
        <v>4.3159610000000001E-2</v>
      </c>
      <c r="I3">
        <f t="shared" ref="I3:I17" si="1">D3/8</f>
        <v>1.6480100000000001E-2</v>
      </c>
      <c r="J3">
        <f t="shared" ref="J3:J17" si="2">E3/16</f>
        <v>6.5986056250000001E-3</v>
      </c>
      <c r="K3">
        <f t="shared" ref="K3:K17" si="3">F3/32</f>
        <v>2.3393362499999999E-3</v>
      </c>
    </row>
    <row r="4" spans="1:11" x14ac:dyDescent="0.2">
      <c r="A4">
        <v>5000</v>
      </c>
      <c r="B4" s="4">
        <v>0.1210084</v>
      </c>
      <c r="C4" s="4">
        <v>0.13872831999999999</v>
      </c>
      <c r="D4" s="4">
        <v>0.13793103000000001</v>
      </c>
      <c r="E4" s="4">
        <v>0.11707317</v>
      </c>
      <c r="F4" s="4">
        <v>6.4923350000000005E-2</v>
      </c>
      <c r="G4">
        <f t="shared" ref="G4:G17" si="4">(B4/2)</f>
        <v>6.0504200000000001E-2</v>
      </c>
      <c r="H4">
        <f t="shared" si="0"/>
        <v>3.4682079999999997E-2</v>
      </c>
      <c r="I4">
        <f t="shared" si="1"/>
        <v>1.7241378750000001E-2</v>
      </c>
      <c r="J4">
        <f t="shared" si="2"/>
        <v>7.3170731250000003E-3</v>
      </c>
      <c r="K4">
        <f t="shared" si="3"/>
        <v>2.0288546875000001E-3</v>
      </c>
    </row>
    <row r="5" spans="1:11" x14ac:dyDescent="0.2">
      <c r="A5">
        <v>10000</v>
      </c>
      <c r="B5" s="4">
        <v>0.15332582</v>
      </c>
      <c r="C5" s="4">
        <v>0.19596542</v>
      </c>
      <c r="D5" s="4">
        <v>0.1954023</v>
      </c>
      <c r="E5" s="4">
        <v>0.18553887999999999</v>
      </c>
      <c r="F5" s="4">
        <v>0.14181439000000001</v>
      </c>
      <c r="G5">
        <f t="shared" si="4"/>
        <v>7.6662910000000001E-2</v>
      </c>
      <c r="H5">
        <f t="shared" si="0"/>
        <v>4.8991355E-2</v>
      </c>
      <c r="I5">
        <f t="shared" si="1"/>
        <v>2.44252875E-2</v>
      </c>
      <c r="J5">
        <f t="shared" si="2"/>
        <v>1.1596179999999999E-2</v>
      </c>
      <c r="K5">
        <f t="shared" si="3"/>
        <v>4.4316996875000004E-3</v>
      </c>
    </row>
    <row r="6" spans="1:11" x14ac:dyDescent="0.2">
      <c r="A6">
        <v>25000</v>
      </c>
      <c r="B6" s="4">
        <v>0.19976636</v>
      </c>
      <c r="C6" s="4">
        <v>0.30026339000000002</v>
      </c>
      <c r="D6" s="4">
        <v>0.39953271000000001</v>
      </c>
      <c r="E6" s="4">
        <v>0.34897959000000001</v>
      </c>
      <c r="F6" s="4">
        <v>0.25968109</v>
      </c>
      <c r="G6">
        <f t="shared" si="4"/>
        <v>9.9883180000000002E-2</v>
      </c>
      <c r="H6">
        <f t="shared" si="0"/>
        <v>7.5065847500000005E-2</v>
      </c>
      <c r="I6">
        <f t="shared" si="1"/>
        <v>4.9941588750000002E-2</v>
      </c>
      <c r="J6">
        <f t="shared" si="2"/>
        <v>2.1811224375E-2</v>
      </c>
      <c r="K6">
        <f t="shared" si="3"/>
        <v>8.1150340625000001E-3</v>
      </c>
    </row>
    <row r="7" spans="1:11" x14ac:dyDescent="0.2">
      <c r="A7">
        <v>50000</v>
      </c>
      <c r="B7" s="4">
        <v>0.27819807000000002</v>
      </c>
      <c r="C7" s="4">
        <v>0.44207649999999998</v>
      </c>
      <c r="D7" s="4">
        <v>0.65347334000000001</v>
      </c>
      <c r="E7" s="4">
        <v>0.68212479000000004</v>
      </c>
      <c r="F7" s="4">
        <v>0.56971830999999995</v>
      </c>
      <c r="G7">
        <f t="shared" si="4"/>
        <v>0.13909903500000001</v>
      </c>
      <c r="H7">
        <f t="shared" si="0"/>
        <v>0.110519125</v>
      </c>
      <c r="I7">
        <f t="shared" si="1"/>
        <v>8.1684167500000002E-2</v>
      </c>
      <c r="J7">
        <f t="shared" si="2"/>
        <v>4.2632799375000002E-2</v>
      </c>
      <c r="K7">
        <f t="shared" si="3"/>
        <v>1.7803697187499998E-2</v>
      </c>
    </row>
    <row r="8" spans="1:11" x14ac:dyDescent="0.2">
      <c r="A8">
        <v>75000</v>
      </c>
      <c r="B8" s="4">
        <v>0.25115101000000001</v>
      </c>
      <c r="C8" s="4">
        <v>0.43483460000000002</v>
      </c>
      <c r="D8" s="4">
        <v>0.57030842000000004</v>
      </c>
      <c r="E8" s="4">
        <v>0.73865943999999994</v>
      </c>
      <c r="F8" s="4">
        <v>0.61189006999999995</v>
      </c>
      <c r="G8">
        <f t="shared" si="4"/>
        <v>0.125575505</v>
      </c>
      <c r="H8">
        <f t="shared" si="0"/>
        <v>0.10870865</v>
      </c>
      <c r="I8">
        <f t="shared" si="1"/>
        <v>7.1288552500000005E-2</v>
      </c>
      <c r="J8">
        <f t="shared" si="2"/>
        <v>4.6166214999999997E-2</v>
      </c>
      <c r="K8">
        <f t="shared" si="3"/>
        <v>1.9121564687499999E-2</v>
      </c>
    </row>
    <row r="9" spans="1:11" x14ac:dyDescent="0.2">
      <c r="A9">
        <v>100000</v>
      </c>
      <c r="B9" s="4">
        <v>0.27643999000000002</v>
      </c>
      <c r="C9" s="4">
        <v>0.44249152000000003</v>
      </c>
      <c r="D9" s="4">
        <v>0.66527585</v>
      </c>
      <c r="E9" s="4">
        <v>0.79545454999999998</v>
      </c>
      <c r="F9" s="4">
        <v>0.70239843000000002</v>
      </c>
      <c r="G9">
        <f t="shared" si="4"/>
        <v>0.13821999500000001</v>
      </c>
      <c r="H9">
        <f t="shared" si="0"/>
        <v>0.11062288000000001</v>
      </c>
      <c r="I9">
        <f t="shared" si="1"/>
        <v>8.315948125E-2</v>
      </c>
      <c r="J9">
        <f t="shared" si="2"/>
        <v>4.9715909374999999E-2</v>
      </c>
      <c r="K9">
        <f t="shared" si="3"/>
        <v>2.1949950937500001E-2</v>
      </c>
    </row>
    <row r="10" spans="1:11" x14ac:dyDescent="0.2">
      <c r="A10">
        <v>250000</v>
      </c>
      <c r="B10" s="4">
        <v>0.35689311000000001</v>
      </c>
      <c r="C10" s="4">
        <v>0.64004179999999999</v>
      </c>
      <c r="D10" s="4">
        <v>1.02929172</v>
      </c>
      <c r="E10" s="4">
        <v>1.3227399</v>
      </c>
      <c r="F10" s="4">
        <v>1.27097539</v>
      </c>
      <c r="G10">
        <f t="shared" si="4"/>
        <v>0.17844655500000001</v>
      </c>
      <c r="H10">
        <f t="shared" si="0"/>
        <v>0.16001045</v>
      </c>
      <c r="I10">
        <f t="shared" si="1"/>
        <v>0.128661465</v>
      </c>
      <c r="J10">
        <f t="shared" si="2"/>
        <v>8.2671243749999998E-2</v>
      </c>
      <c r="K10">
        <f t="shared" si="3"/>
        <v>3.9717980937500001E-2</v>
      </c>
    </row>
    <row r="11" spans="1:11" x14ac:dyDescent="0.2">
      <c r="A11">
        <v>500000</v>
      </c>
      <c r="B11" s="4">
        <v>0.50939475999999995</v>
      </c>
      <c r="C11" s="4">
        <v>0.85568049999999996</v>
      </c>
      <c r="D11" s="4">
        <v>1.5</v>
      </c>
      <c r="E11" s="4">
        <v>2.0425768199999998</v>
      </c>
      <c r="F11" s="4">
        <v>1.92599057</v>
      </c>
      <c r="G11">
        <f t="shared" si="4"/>
        <v>0.25469737999999997</v>
      </c>
      <c r="H11">
        <f t="shared" si="0"/>
        <v>0.21392012499999999</v>
      </c>
      <c r="I11">
        <f t="shared" si="1"/>
        <v>0.1875</v>
      </c>
      <c r="J11">
        <f t="shared" si="2"/>
        <v>0.12766105124999999</v>
      </c>
      <c r="K11">
        <f t="shared" si="3"/>
        <v>6.0187205312499999E-2</v>
      </c>
    </row>
    <row r="12" spans="1:11" x14ac:dyDescent="0.2">
      <c r="A12">
        <v>750000</v>
      </c>
      <c r="B12" s="4">
        <v>0.50299514000000001</v>
      </c>
      <c r="C12" s="4">
        <v>0.87472048000000002</v>
      </c>
      <c r="D12" s="4">
        <v>1.4665325499999999</v>
      </c>
      <c r="E12" s="4">
        <v>2.1375449799999999</v>
      </c>
      <c r="F12" s="4">
        <v>2.0100263200000001</v>
      </c>
      <c r="G12">
        <f t="shared" si="4"/>
        <v>0.25149757</v>
      </c>
      <c r="H12">
        <f t="shared" si="0"/>
        <v>0.21868012000000001</v>
      </c>
      <c r="I12">
        <f t="shared" si="1"/>
        <v>0.18331656874999999</v>
      </c>
      <c r="J12">
        <f t="shared" si="2"/>
        <v>0.13359656125</v>
      </c>
      <c r="K12">
        <f t="shared" si="3"/>
        <v>6.2813322500000005E-2</v>
      </c>
    </row>
    <row r="13" spans="1:11" x14ac:dyDescent="0.2">
      <c r="A13">
        <v>1000000</v>
      </c>
      <c r="B13" s="4">
        <v>0.53780740999999999</v>
      </c>
      <c r="C13" s="4">
        <v>0.96885211000000004</v>
      </c>
      <c r="D13" s="4">
        <v>1.6883088100000001</v>
      </c>
      <c r="E13" s="4">
        <v>2.2101645699999999</v>
      </c>
      <c r="F13" s="4">
        <v>2.2670042700000002</v>
      </c>
      <c r="G13">
        <f t="shared" si="4"/>
        <v>0.26890370499999999</v>
      </c>
      <c r="H13">
        <f t="shared" si="0"/>
        <v>0.24221302750000001</v>
      </c>
      <c r="I13">
        <f t="shared" si="1"/>
        <v>0.21103860125000001</v>
      </c>
      <c r="J13">
        <f t="shared" si="2"/>
        <v>0.13813528562499999</v>
      </c>
      <c r="K13">
        <f t="shared" si="3"/>
        <v>7.0843883437500005E-2</v>
      </c>
    </row>
    <row r="14" spans="1:11" x14ac:dyDescent="0.2">
      <c r="A14">
        <v>2500000</v>
      </c>
      <c r="B14" s="4">
        <v>0.52972490999999999</v>
      </c>
      <c r="C14" s="4">
        <v>0.98910591999999997</v>
      </c>
      <c r="D14" s="4">
        <v>1.7860543799999999</v>
      </c>
      <c r="E14" s="4">
        <v>2.7289173899999999</v>
      </c>
      <c r="F14" s="4">
        <v>2.7671924300000001</v>
      </c>
      <c r="G14">
        <f t="shared" si="4"/>
        <v>0.264862455</v>
      </c>
      <c r="H14">
        <f t="shared" si="0"/>
        <v>0.24727647999999999</v>
      </c>
      <c r="I14">
        <f t="shared" si="1"/>
        <v>0.22325679749999999</v>
      </c>
      <c r="J14">
        <f t="shared" si="2"/>
        <v>0.17055733687499999</v>
      </c>
      <c r="K14">
        <f t="shared" si="3"/>
        <v>8.6474763437500005E-2</v>
      </c>
    </row>
    <row r="15" spans="1:11" x14ac:dyDescent="0.2">
      <c r="A15">
        <v>5000000</v>
      </c>
      <c r="B15" s="4">
        <v>0.52203118999999998</v>
      </c>
      <c r="C15" s="4">
        <v>0.97176932999999999</v>
      </c>
      <c r="D15" s="4">
        <v>1.9081136999999999</v>
      </c>
      <c r="E15" s="4">
        <v>2.9135742699999998</v>
      </c>
      <c r="F15" s="4">
        <v>2.9621174799999999</v>
      </c>
      <c r="G15">
        <f t="shared" si="4"/>
        <v>0.26101559499999999</v>
      </c>
      <c r="H15">
        <f t="shared" si="0"/>
        <v>0.2429423325</v>
      </c>
      <c r="I15">
        <f t="shared" si="1"/>
        <v>0.23851421249999999</v>
      </c>
      <c r="J15">
        <f t="shared" si="2"/>
        <v>0.18209839187499999</v>
      </c>
      <c r="K15">
        <f t="shared" si="3"/>
        <v>9.2566171249999996E-2</v>
      </c>
    </row>
    <row r="16" spans="1:11" x14ac:dyDescent="0.2">
      <c r="A16">
        <v>7500000</v>
      </c>
      <c r="B16" s="4">
        <v>0.53261977999999999</v>
      </c>
      <c r="C16" s="4">
        <v>0.97783739000000003</v>
      </c>
      <c r="D16" s="4">
        <v>1.86204104</v>
      </c>
      <c r="E16" s="4">
        <v>3.0186978099999999</v>
      </c>
      <c r="F16" s="4">
        <v>3.0246285500000001</v>
      </c>
      <c r="G16">
        <f t="shared" si="4"/>
        <v>0.26630988999999999</v>
      </c>
      <c r="H16">
        <f t="shared" si="0"/>
        <v>0.24445934750000001</v>
      </c>
      <c r="I16">
        <f t="shared" si="1"/>
        <v>0.23275513</v>
      </c>
      <c r="J16">
        <f t="shared" si="2"/>
        <v>0.188668613125</v>
      </c>
      <c r="K16">
        <f t="shared" si="3"/>
        <v>9.4519642187500003E-2</v>
      </c>
    </row>
    <row r="17" spans="1:11" x14ac:dyDescent="0.2">
      <c r="A17">
        <v>10000000</v>
      </c>
      <c r="B17" s="4">
        <v>0.54359683999999997</v>
      </c>
      <c r="C17" s="4">
        <v>0.95234054999999995</v>
      </c>
      <c r="D17" s="4">
        <v>1.7553829299999999</v>
      </c>
      <c r="E17" s="4">
        <v>2.7163865999999999</v>
      </c>
      <c r="F17" s="4">
        <v>3.1463929099999999</v>
      </c>
      <c r="G17">
        <f t="shared" si="4"/>
        <v>0.27179841999999999</v>
      </c>
      <c r="H17">
        <f t="shared" si="0"/>
        <v>0.23808513749999999</v>
      </c>
      <c r="I17">
        <f t="shared" si="1"/>
        <v>0.21942286624999999</v>
      </c>
      <c r="J17">
        <f t="shared" si="2"/>
        <v>0.16977416249999999</v>
      </c>
      <c r="K17">
        <f t="shared" si="3"/>
        <v>9.8324778437499996E-2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Serial</vt:lpstr>
      <vt:lpstr>parallel</vt:lpstr>
      <vt:lpstr>time vs processors</vt:lpstr>
      <vt:lpstr>speedup vs processors</vt:lpstr>
      <vt:lpstr>Efficiency vs Processors</vt:lpstr>
      <vt:lpstr>speedup</vt:lpstr>
      <vt:lpstr>Calculate Efficiency</vt:lpstr>
      <vt:lpstr>parallel!parallel_time</vt:lpstr>
      <vt:lpstr>Serial!serial_time</vt:lpstr>
      <vt:lpstr>Serial!serial_time_1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2020-04-23T20:15:37Z</dcterms:created>
  <dcterms:modified xsi:type="dcterms:W3CDTF">2020-04-24T05:12:00Z</dcterms:modified>
</cp:coreProperties>
</file>