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lbDatathon2020\MelbD2020\"/>
    </mc:Choice>
  </mc:AlternateContent>
  <bookViews>
    <workbookView xWindow="0" yWindow="0" windowWidth="20490" windowHeight="7125"/>
  </bookViews>
  <sheets>
    <sheet name="Sheet2" sheetId="2" r:id="rId1"/>
  </sheets>
  <definedNames>
    <definedName name="_xlnm._FilterDatabase" localSheetId="0" hidden="1">Sheet2!$A$1:$C$263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" i="2"/>
  <c r="W7" i="2" l="1"/>
  <c r="W6" i="2"/>
  <c r="V8" i="2"/>
  <c r="V7" i="2"/>
  <c r="V6" i="2"/>
  <c r="U8" i="2"/>
  <c r="U7" i="2"/>
  <c r="U6" i="2"/>
  <c r="T8" i="2"/>
  <c r="T7" i="2"/>
  <c r="T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" i="2"/>
</calcChain>
</file>

<file path=xl/sharedStrings.xml><?xml version="1.0" encoding="utf-8"?>
<sst xmlns="http://schemas.openxmlformats.org/spreadsheetml/2006/main" count="23" uniqueCount="23">
  <si>
    <t>Date</t>
  </si>
  <si>
    <t>Total Cases</t>
  </si>
  <si>
    <t>Confirmed Cases</t>
  </si>
  <si>
    <t>total_demand</t>
  </si>
  <si>
    <t>relative_humidity</t>
  </si>
  <si>
    <t>WS50M_MIN</t>
  </si>
  <si>
    <t>WS50M_MAX</t>
  </si>
  <si>
    <t>avg_temp</t>
  </si>
  <si>
    <t>Demand Reduction</t>
  </si>
  <si>
    <t>dew_point</t>
  </si>
  <si>
    <t>T2M_MAX</t>
  </si>
  <si>
    <t>T2M_MIN</t>
  </si>
  <si>
    <t>avg_wind_speed</t>
  </si>
  <si>
    <t>keyword_trend</t>
  </si>
  <si>
    <t>predicted demand</t>
  </si>
  <si>
    <t>Apr</t>
  </si>
  <si>
    <t>May</t>
  </si>
  <si>
    <t>June</t>
  </si>
  <si>
    <t>July</t>
  </si>
  <si>
    <t>Aug</t>
  </si>
  <si>
    <t>Mar</t>
  </si>
  <si>
    <t>Actual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</si>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</sst>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Sheet2!$A$2:$A$221</c:f>
              <c:numCache>
                <c:formatCode>m/d/yyyy</c:formatCode>
                <c:ptCount val="22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  <c:pt idx="108">
                  <c:v>43963</c:v>
                </c:pt>
                <c:pt idx="109">
                  <c:v>43964</c:v>
                </c:pt>
                <c:pt idx="110">
                  <c:v>43965</c:v>
                </c:pt>
                <c:pt idx="111">
                  <c:v>43966</c:v>
                </c:pt>
                <c:pt idx="112">
                  <c:v>43967</c:v>
                </c:pt>
                <c:pt idx="113">
                  <c:v>43968</c:v>
                </c:pt>
                <c:pt idx="114">
                  <c:v>43969</c:v>
                </c:pt>
                <c:pt idx="115">
                  <c:v>43970</c:v>
                </c:pt>
                <c:pt idx="116">
                  <c:v>43971</c:v>
                </c:pt>
                <c:pt idx="117">
                  <c:v>43972</c:v>
                </c:pt>
                <c:pt idx="118">
                  <c:v>43973</c:v>
                </c:pt>
                <c:pt idx="119">
                  <c:v>43974</c:v>
                </c:pt>
                <c:pt idx="120">
                  <c:v>43975</c:v>
                </c:pt>
                <c:pt idx="121">
                  <c:v>43976</c:v>
                </c:pt>
                <c:pt idx="122">
                  <c:v>43977</c:v>
                </c:pt>
                <c:pt idx="123">
                  <c:v>43978</c:v>
                </c:pt>
                <c:pt idx="124">
                  <c:v>43979</c:v>
                </c:pt>
                <c:pt idx="125">
                  <c:v>43980</c:v>
                </c:pt>
                <c:pt idx="126">
                  <c:v>43981</c:v>
                </c:pt>
                <c:pt idx="127">
                  <c:v>43982</c:v>
                </c:pt>
                <c:pt idx="128">
                  <c:v>43983</c:v>
                </c:pt>
                <c:pt idx="129">
                  <c:v>43984</c:v>
                </c:pt>
                <c:pt idx="130">
                  <c:v>43985</c:v>
                </c:pt>
                <c:pt idx="131">
                  <c:v>43986</c:v>
                </c:pt>
                <c:pt idx="132">
                  <c:v>43987</c:v>
                </c:pt>
                <c:pt idx="133">
                  <c:v>43988</c:v>
                </c:pt>
                <c:pt idx="134">
                  <c:v>43989</c:v>
                </c:pt>
                <c:pt idx="135">
                  <c:v>43990</c:v>
                </c:pt>
                <c:pt idx="136">
                  <c:v>43991</c:v>
                </c:pt>
                <c:pt idx="137">
                  <c:v>43992</c:v>
                </c:pt>
                <c:pt idx="138">
                  <c:v>43993</c:v>
                </c:pt>
                <c:pt idx="139">
                  <c:v>43994</c:v>
                </c:pt>
                <c:pt idx="140">
                  <c:v>43995</c:v>
                </c:pt>
                <c:pt idx="141">
                  <c:v>43996</c:v>
                </c:pt>
                <c:pt idx="142">
                  <c:v>43997</c:v>
                </c:pt>
                <c:pt idx="143">
                  <c:v>43998</c:v>
                </c:pt>
                <c:pt idx="144">
                  <c:v>43999</c:v>
                </c:pt>
                <c:pt idx="145">
                  <c:v>44000</c:v>
                </c:pt>
                <c:pt idx="146">
                  <c:v>44001</c:v>
                </c:pt>
                <c:pt idx="147">
                  <c:v>44002</c:v>
                </c:pt>
                <c:pt idx="148">
                  <c:v>44003</c:v>
                </c:pt>
                <c:pt idx="149">
                  <c:v>44004</c:v>
                </c:pt>
                <c:pt idx="150">
                  <c:v>44005</c:v>
                </c:pt>
                <c:pt idx="151">
                  <c:v>44006</c:v>
                </c:pt>
                <c:pt idx="152">
                  <c:v>44007</c:v>
                </c:pt>
                <c:pt idx="153">
                  <c:v>44008</c:v>
                </c:pt>
                <c:pt idx="154">
                  <c:v>44009</c:v>
                </c:pt>
                <c:pt idx="155">
                  <c:v>44010</c:v>
                </c:pt>
                <c:pt idx="156">
                  <c:v>44011</c:v>
                </c:pt>
                <c:pt idx="157">
                  <c:v>44012</c:v>
                </c:pt>
                <c:pt idx="158">
                  <c:v>44013</c:v>
                </c:pt>
                <c:pt idx="159">
                  <c:v>44014</c:v>
                </c:pt>
                <c:pt idx="160">
                  <c:v>44015</c:v>
                </c:pt>
                <c:pt idx="161">
                  <c:v>44016</c:v>
                </c:pt>
                <c:pt idx="162">
                  <c:v>44017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44023</c:v>
                </c:pt>
                <c:pt idx="169">
                  <c:v>44024</c:v>
                </c:pt>
                <c:pt idx="170">
                  <c:v>44025</c:v>
                </c:pt>
                <c:pt idx="171">
                  <c:v>44026</c:v>
                </c:pt>
                <c:pt idx="172">
                  <c:v>44027</c:v>
                </c:pt>
                <c:pt idx="173">
                  <c:v>44028</c:v>
                </c:pt>
                <c:pt idx="174">
                  <c:v>44029</c:v>
                </c:pt>
                <c:pt idx="175">
                  <c:v>44030</c:v>
                </c:pt>
                <c:pt idx="176">
                  <c:v>44031</c:v>
                </c:pt>
                <c:pt idx="177">
                  <c:v>44032</c:v>
                </c:pt>
                <c:pt idx="178">
                  <c:v>44033</c:v>
                </c:pt>
                <c:pt idx="179">
                  <c:v>44034</c:v>
                </c:pt>
                <c:pt idx="180">
                  <c:v>44035</c:v>
                </c:pt>
                <c:pt idx="181">
                  <c:v>44036</c:v>
                </c:pt>
                <c:pt idx="182">
                  <c:v>44037</c:v>
                </c:pt>
                <c:pt idx="183">
                  <c:v>44038</c:v>
                </c:pt>
                <c:pt idx="184">
                  <c:v>44039</c:v>
                </c:pt>
                <c:pt idx="185">
                  <c:v>44040</c:v>
                </c:pt>
                <c:pt idx="186">
                  <c:v>44041</c:v>
                </c:pt>
                <c:pt idx="187">
                  <c:v>44042</c:v>
                </c:pt>
                <c:pt idx="188">
                  <c:v>44043</c:v>
                </c:pt>
                <c:pt idx="189">
                  <c:v>44044</c:v>
                </c:pt>
                <c:pt idx="190">
                  <c:v>44045</c:v>
                </c:pt>
                <c:pt idx="191">
                  <c:v>44046</c:v>
                </c:pt>
                <c:pt idx="192">
                  <c:v>44047</c:v>
                </c:pt>
                <c:pt idx="193">
                  <c:v>44048</c:v>
                </c:pt>
                <c:pt idx="194">
                  <c:v>44049</c:v>
                </c:pt>
                <c:pt idx="195">
                  <c:v>44050</c:v>
                </c:pt>
                <c:pt idx="196">
                  <c:v>44051</c:v>
                </c:pt>
                <c:pt idx="197">
                  <c:v>44052</c:v>
                </c:pt>
                <c:pt idx="198">
                  <c:v>44053</c:v>
                </c:pt>
                <c:pt idx="199">
                  <c:v>44054</c:v>
                </c:pt>
                <c:pt idx="200">
                  <c:v>44055</c:v>
                </c:pt>
                <c:pt idx="201">
                  <c:v>44056</c:v>
                </c:pt>
                <c:pt idx="202">
                  <c:v>44057</c:v>
                </c:pt>
                <c:pt idx="203">
                  <c:v>44058</c:v>
                </c:pt>
                <c:pt idx="204">
                  <c:v>44059</c:v>
                </c:pt>
                <c:pt idx="205">
                  <c:v>44060</c:v>
                </c:pt>
                <c:pt idx="206">
                  <c:v>44061</c:v>
                </c:pt>
                <c:pt idx="207">
                  <c:v>44062</c:v>
                </c:pt>
                <c:pt idx="208">
                  <c:v>44063</c:v>
                </c:pt>
                <c:pt idx="209">
                  <c:v>44064</c:v>
                </c:pt>
                <c:pt idx="210">
                  <c:v>44065</c:v>
                </c:pt>
                <c:pt idx="211">
                  <c:v>44066</c:v>
                </c:pt>
                <c:pt idx="212">
                  <c:v>44067</c:v>
                </c:pt>
                <c:pt idx="213">
                  <c:v>44068</c:v>
                </c:pt>
                <c:pt idx="214">
                  <c:v>44069</c:v>
                </c:pt>
                <c:pt idx="215">
                  <c:v>44070</c:v>
                </c:pt>
                <c:pt idx="216">
                  <c:v>44071</c:v>
                </c:pt>
                <c:pt idx="217">
                  <c:v>44072</c:v>
                </c:pt>
                <c:pt idx="218">
                  <c:v>44073</c:v>
                </c:pt>
                <c:pt idx="219">
                  <c:v>44074</c:v>
                </c:pt>
              </c:numCache>
            </c:numRef>
          </c:cat>
          <c:val>
            <c:numRef>
              <c:f>Sheet2!$D$2:$D$221</c:f>
              <c:numCache>
                <c:formatCode>General</c:formatCode>
                <c:ptCount val="220"/>
                <c:pt idx="0">
                  <c:v>396652.14</c:v>
                </c:pt>
                <c:pt idx="1">
                  <c:v>420022.54</c:v>
                </c:pt>
                <c:pt idx="2">
                  <c:v>411117.4</c:v>
                </c:pt>
                <c:pt idx="3">
                  <c:v>462230.19</c:v>
                </c:pt>
                <c:pt idx="4">
                  <c:v>428169.16</c:v>
                </c:pt>
                <c:pt idx="5">
                  <c:v>441215.54</c:v>
                </c:pt>
                <c:pt idx="6">
                  <c:v>490449.95</c:v>
                </c:pt>
                <c:pt idx="7">
                  <c:v>502380.06</c:v>
                </c:pt>
                <c:pt idx="8">
                  <c:v>446363.26</c:v>
                </c:pt>
                <c:pt idx="9">
                  <c:v>415352.55</c:v>
                </c:pt>
                <c:pt idx="10">
                  <c:v>356772.66</c:v>
                </c:pt>
                <c:pt idx="11">
                  <c:v>366670.54</c:v>
                </c:pt>
                <c:pt idx="12">
                  <c:v>375826.71</c:v>
                </c:pt>
                <c:pt idx="13">
                  <c:v>369000.74</c:v>
                </c:pt>
                <c:pt idx="14">
                  <c:v>341617.3</c:v>
                </c:pt>
                <c:pt idx="15">
                  <c:v>339111.35</c:v>
                </c:pt>
                <c:pt idx="16">
                  <c:v>375672.7</c:v>
                </c:pt>
                <c:pt idx="17">
                  <c:v>397658.47</c:v>
                </c:pt>
                <c:pt idx="18">
                  <c:v>395804.29</c:v>
                </c:pt>
                <c:pt idx="19">
                  <c:v>403905.55</c:v>
                </c:pt>
                <c:pt idx="20">
                  <c:v>386962.17</c:v>
                </c:pt>
                <c:pt idx="21">
                  <c:v>358900.63</c:v>
                </c:pt>
                <c:pt idx="22">
                  <c:v>351046.97</c:v>
                </c:pt>
                <c:pt idx="23">
                  <c:v>390900.72</c:v>
                </c:pt>
                <c:pt idx="24">
                  <c:v>418356.09</c:v>
                </c:pt>
                <c:pt idx="25">
                  <c:v>373186.42</c:v>
                </c:pt>
                <c:pt idx="26">
                  <c:v>363422.35</c:v>
                </c:pt>
                <c:pt idx="27">
                  <c:v>367295.21</c:v>
                </c:pt>
                <c:pt idx="28">
                  <c:v>340303.99</c:v>
                </c:pt>
                <c:pt idx="29">
                  <c:v>340322.74</c:v>
                </c:pt>
                <c:pt idx="30">
                  <c:v>384285.98</c:v>
                </c:pt>
                <c:pt idx="31">
                  <c:v>403094.98</c:v>
                </c:pt>
                <c:pt idx="32">
                  <c:v>405309.24</c:v>
                </c:pt>
                <c:pt idx="33">
                  <c:v>375720.67</c:v>
                </c:pt>
                <c:pt idx="34">
                  <c:v>362560.47</c:v>
                </c:pt>
                <c:pt idx="35">
                  <c:v>345951.05</c:v>
                </c:pt>
                <c:pt idx="36">
                  <c:v>352249.68</c:v>
                </c:pt>
                <c:pt idx="37">
                  <c:v>413838.25</c:v>
                </c:pt>
                <c:pt idx="38">
                  <c:v>381677.6</c:v>
                </c:pt>
                <c:pt idx="39">
                  <c:v>382754.86</c:v>
                </c:pt>
                <c:pt idx="40">
                  <c:v>388504.04</c:v>
                </c:pt>
                <c:pt idx="41">
                  <c:v>378491.55</c:v>
                </c:pt>
                <c:pt idx="42">
                  <c:v>332433.93</c:v>
                </c:pt>
                <c:pt idx="43">
                  <c:v>319558.71999999997</c:v>
                </c:pt>
                <c:pt idx="44">
                  <c:v>349656.33</c:v>
                </c:pt>
                <c:pt idx="45">
                  <c:v>354750.09</c:v>
                </c:pt>
                <c:pt idx="46">
                  <c:v>356091.96</c:v>
                </c:pt>
                <c:pt idx="47">
                  <c:v>359716.27</c:v>
                </c:pt>
                <c:pt idx="48">
                  <c:v>352001.44</c:v>
                </c:pt>
                <c:pt idx="49">
                  <c:v>334665.77</c:v>
                </c:pt>
                <c:pt idx="50">
                  <c:v>318754.5</c:v>
                </c:pt>
                <c:pt idx="51">
                  <c:v>352051.46</c:v>
                </c:pt>
                <c:pt idx="52">
                  <c:v>354597.73</c:v>
                </c:pt>
                <c:pt idx="53">
                  <c:v>349965.05</c:v>
                </c:pt>
                <c:pt idx="54">
                  <c:v>369428.88</c:v>
                </c:pt>
                <c:pt idx="55">
                  <c:v>383523.96</c:v>
                </c:pt>
                <c:pt idx="56">
                  <c:v>336329.34</c:v>
                </c:pt>
                <c:pt idx="57">
                  <c:v>325764.12</c:v>
                </c:pt>
                <c:pt idx="58">
                  <c:v>348273.3</c:v>
                </c:pt>
                <c:pt idx="59">
                  <c:v>353587.03</c:v>
                </c:pt>
                <c:pt idx="60">
                  <c:v>351550.96</c:v>
                </c:pt>
                <c:pt idx="61">
                  <c:v>349920.38</c:v>
                </c:pt>
                <c:pt idx="62">
                  <c:v>340263.96</c:v>
                </c:pt>
                <c:pt idx="63">
                  <c:v>319259.93</c:v>
                </c:pt>
                <c:pt idx="64">
                  <c:v>315950.57</c:v>
                </c:pt>
                <c:pt idx="65">
                  <c:v>347277.21</c:v>
                </c:pt>
                <c:pt idx="66">
                  <c:v>344932.73</c:v>
                </c:pt>
                <c:pt idx="67">
                  <c:v>343057.71</c:v>
                </c:pt>
                <c:pt idx="68">
                  <c:v>354115.76</c:v>
                </c:pt>
                <c:pt idx="69">
                  <c:v>350816.59</c:v>
                </c:pt>
                <c:pt idx="70">
                  <c:v>316928.34999999998</c:v>
                </c:pt>
                <c:pt idx="71">
                  <c:v>299265.74</c:v>
                </c:pt>
                <c:pt idx="72">
                  <c:v>332987.71000000002</c:v>
                </c:pt>
                <c:pt idx="73">
                  <c:v>343771.63</c:v>
                </c:pt>
                <c:pt idx="74">
                  <c:v>346952.44</c:v>
                </c:pt>
                <c:pt idx="75">
                  <c:v>344057.51</c:v>
                </c:pt>
                <c:pt idx="76">
                  <c:v>324973.65000000002</c:v>
                </c:pt>
                <c:pt idx="77">
                  <c:v>304426.98</c:v>
                </c:pt>
                <c:pt idx="78">
                  <c:v>301241.23</c:v>
                </c:pt>
                <c:pt idx="79">
                  <c:v>309490.24</c:v>
                </c:pt>
                <c:pt idx="80">
                  <c:v>332674.98</c:v>
                </c:pt>
                <c:pt idx="81">
                  <c:v>338626.15</c:v>
                </c:pt>
                <c:pt idx="82">
                  <c:v>342123.99</c:v>
                </c:pt>
                <c:pt idx="83">
                  <c:v>332110.56</c:v>
                </c:pt>
                <c:pt idx="84">
                  <c:v>313395.23</c:v>
                </c:pt>
                <c:pt idx="85">
                  <c:v>311082.90999999997</c:v>
                </c:pt>
                <c:pt idx="86">
                  <c:v>342521.13</c:v>
                </c:pt>
                <c:pt idx="87">
                  <c:v>338707.44</c:v>
                </c:pt>
                <c:pt idx="88">
                  <c:v>335608.96</c:v>
                </c:pt>
                <c:pt idx="89">
                  <c:v>338394.59</c:v>
                </c:pt>
                <c:pt idx="90">
                  <c:v>336426.99</c:v>
                </c:pt>
                <c:pt idx="91">
                  <c:v>310926.18</c:v>
                </c:pt>
                <c:pt idx="92">
                  <c:v>312997.45</c:v>
                </c:pt>
                <c:pt idx="93">
                  <c:v>343224.11</c:v>
                </c:pt>
                <c:pt idx="94">
                  <c:v>345588.15</c:v>
                </c:pt>
                <c:pt idx="95">
                  <c:v>348858.59</c:v>
                </c:pt>
                <c:pt idx="96">
                  <c:v>371411.33</c:v>
                </c:pt>
                <c:pt idx="97">
                  <c:v>363679.2</c:v>
                </c:pt>
                <c:pt idx="98">
                  <c:v>345933.53</c:v>
                </c:pt>
                <c:pt idx="99">
                  <c:v>334799.07</c:v>
                </c:pt>
                <c:pt idx="100">
                  <c:v>368316.66</c:v>
                </c:pt>
                <c:pt idx="101">
                  <c:v>368280.18</c:v>
                </c:pt>
                <c:pt idx="102">
                  <c:v>361817.55</c:v>
                </c:pt>
                <c:pt idx="103">
                  <c:v>362491.69</c:v>
                </c:pt>
                <c:pt idx="104">
                  <c:v>344573.61</c:v>
                </c:pt>
                <c:pt idx="105">
                  <c:v>329483.17</c:v>
                </c:pt>
                <c:pt idx="106">
                  <c:v>331538.71000000002</c:v>
                </c:pt>
                <c:pt idx="107">
                  <c:v>381089.46</c:v>
                </c:pt>
                <c:pt idx="108">
                  <c:v>388104.62</c:v>
                </c:pt>
                <c:pt idx="109">
                  <c:v>394337.77</c:v>
                </c:pt>
                <c:pt idx="110">
                  <c:v>399014.26</c:v>
                </c:pt>
                <c:pt idx="111">
                  <c:v>395835.61</c:v>
                </c:pt>
                <c:pt idx="112">
                  <c:v>364424.76</c:v>
                </c:pt>
                <c:pt idx="113">
                  <c:v>352528.49</c:v>
                </c:pt>
                <c:pt idx="114">
                  <c:v>387702.59</c:v>
                </c:pt>
                <c:pt idx="115">
                  <c:v>375588.71</c:v>
                </c:pt>
                <c:pt idx="116">
                  <c:v>368143.61</c:v>
                </c:pt>
                <c:pt idx="117">
                  <c:v>392309.86</c:v>
                </c:pt>
                <c:pt idx="118">
                  <c:v>415461.87</c:v>
                </c:pt>
                <c:pt idx="119">
                  <c:v>385744.65</c:v>
                </c:pt>
                <c:pt idx="120">
                  <c:v>368027.6</c:v>
                </c:pt>
                <c:pt idx="121">
                  <c:v>411570.18</c:v>
                </c:pt>
                <c:pt idx="122">
                  <c:v>402827.08</c:v>
                </c:pt>
                <c:pt idx="123">
                  <c:v>391485.36</c:v>
                </c:pt>
                <c:pt idx="124">
                  <c:v>387532.48</c:v>
                </c:pt>
                <c:pt idx="125">
                  <c:v>400136.14</c:v>
                </c:pt>
                <c:pt idx="126">
                  <c:v>363861.07</c:v>
                </c:pt>
                <c:pt idx="127">
                  <c:v>350264.32000000001</c:v>
                </c:pt>
                <c:pt idx="128">
                  <c:v>374081.51</c:v>
                </c:pt>
                <c:pt idx="129">
                  <c:v>430252.07</c:v>
                </c:pt>
                <c:pt idx="130">
                  <c:v>412571.27</c:v>
                </c:pt>
                <c:pt idx="131">
                  <c:v>423958.16</c:v>
                </c:pt>
                <c:pt idx="132">
                  <c:v>420999.72</c:v>
                </c:pt>
                <c:pt idx="133">
                  <c:v>394284.44</c:v>
                </c:pt>
                <c:pt idx="134">
                  <c:v>394904.78</c:v>
                </c:pt>
                <c:pt idx="135">
                  <c:v>380658.08</c:v>
                </c:pt>
                <c:pt idx="136">
                  <c:v>415314.24</c:v>
                </c:pt>
                <c:pt idx="137">
                  <c:v>416480.85</c:v>
                </c:pt>
                <c:pt idx="138">
                  <c:v>399017.49</c:v>
                </c:pt>
                <c:pt idx="139">
                  <c:v>413070.32</c:v>
                </c:pt>
                <c:pt idx="140">
                  <c:v>371535.7</c:v>
                </c:pt>
                <c:pt idx="141">
                  <c:v>355660.89</c:v>
                </c:pt>
                <c:pt idx="142">
                  <c:v>396667.55</c:v>
                </c:pt>
                <c:pt idx="143">
                  <c:v>396151.92</c:v>
                </c:pt>
                <c:pt idx="144">
                  <c:v>423104.11</c:v>
                </c:pt>
                <c:pt idx="145">
                  <c:v>407013.14</c:v>
                </c:pt>
                <c:pt idx="146">
                  <c:v>407228.07</c:v>
                </c:pt>
                <c:pt idx="147">
                  <c:v>377645.12</c:v>
                </c:pt>
                <c:pt idx="148">
                  <c:v>379272.22</c:v>
                </c:pt>
                <c:pt idx="149">
                  <c:v>429172.56</c:v>
                </c:pt>
                <c:pt idx="150">
                  <c:v>442233.42</c:v>
                </c:pt>
                <c:pt idx="151">
                  <c:v>436668.37</c:v>
                </c:pt>
                <c:pt idx="152">
                  <c:v>424800.75</c:v>
                </c:pt>
                <c:pt idx="153">
                  <c:v>427745.99</c:v>
                </c:pt>
                <c:pt idx="154">
                  <c:v>409995.24</c:v>
                </c:pt>
                <c:pt idx="155">
                  <c:v>399048.86</c:v>
                </c:pt>
                <c:pt idx="156">
                  <c:v>430407.44</c:v>
                </c:pt>
                <c:pt idx="157">
                  <c:v>429540.55</c:v>
                </c:pt>
                <c:pt idx="158">
                  <c:v>405314.6</c:v>
                </c:pt>
                <c:pt idx="159">
                  <c:v>396559.91</c:v>
                </c:pt>
                <c:pt idx="160">
                  <c:v>401989.2</c:v>
                </c:pt>
                <c:pt idx="161">
                  <c:v>399109.58</c:v>
                </c:pt>
                <c:pt idx="162">
                  <c:v>391142.32</c:v>
                </c:pt>
                <c:pt idx="163">
                  <c:v>429753.28</c:v>
                </c:pt>
                <c:pt idx="164">
                  <c:v>436239.4</c:v>
                </c:pt>
                <c:pt idx="165">
                  <c:v>435959.55</c:v>
                </c:pt>
                <c:pt idx="166">
                  <c:v>429995.72</c:v>
                </c:pt>
                <c:pt idx="167">
                  <c:v>428737.6</c:v>
                </c:pt>
                <c:pt idx="168">
                  <c:v>404782.43</c:v>
                </c:pt>
                <c:pt idx="169">
                  <c:v>393279.13</c:v>
                </c:pt>
                <c:pt idx="170">
                  <c:v>421683.57</c:v>
                </c:pt>
                <c:pt idx="171">
                  <c:v>444173.44</c:v>
                </c:pt>
                <c:pt idx="172">
                  <c:v>436731.96</c:v>
                </c:pt>
                <c:pt idx="173">
                  <c:v>435455.21</c:v>
                </c:pt>
                <c:pt idx="174">
                  <c:v>432362.89</c:v>
                </c:pt>
                <c:pt idx="175">
                  <c:v>392802.47</c:v>
                </c:pt>
                <c:pt idx="176">
                  <c:v>373466.09</c:v>
                </c:pt>
                <c:pt idx="177">
                  <c:v>407403.53</c:v>
                </c:pt>
                <c:pt idx="178">
                  <c:v>436682.75</c:v>
                </c:pt>
                <c:pt idx="179">
                  <c:v>436782.21</c:v>
                </c:pt>
                <c:pt idx="180">
                  <c:v>433838.1</c:v>
                </c:pt>
                <c:pt idx="181">
                  <c:v>425691.49</c:v>
                </c:pt>
                <c:pt idx="182">
                  <c:v>407676.38</c:v>
                </c:pt>
                <c:pt idx="183">
                  <c:v>407459.53</c:v>
                </c:pt>
                <c:pt idx="184">
                  <c:v>431745.29</c:v>
                </c:pt>
                <c:pt idx="185">
                  <c:v>417990.93</c:v>
                </c:pt>
                <c:pt idx="186">
                  <c:v>402245.84</c:v>
                </c:pt>
                <c:pt idx="187">
                  <c:v>411551.02</c:v>
                </c:pt>
                <c:pt idx="188">
                  <c:v>413731.88</c:v>
                </c:pt>
                <c:pt idx="189">
                  <c:v>378407.5</c:v>
                </c:pt>
                <c:pt idx="190">
                  <c:v>381432.46</c:v>
                </c:pt>
                <c:pt idx="191">
                  <c:v>411279.63</c:v>
                </c:pt>
                <c:pt idx="192">
                  <c:v>402116.74</c:v>
                </c:pt>
                <c:pt idx="193">
                  <c:v>424607.82</c:v>
                </c:pt>
                <c:pt idx="194">
                  <c:v>439711.13</c:v>
                </c:pt>
                <c:pt idx="195">
                  <c:v>469385.45</c:v>
                </c:pt>
                <c:pt idx="196">
                  <c:v>400631.25</c:v>
                </c:pt>
                <c:pt idx="197">
                  <c:v>411278.61</c:v>
                </c:pt>
                <c:pt idx="198">
                  <c:v>430235.73</c:v>
                </c:pt>
                <c:pt idx="199">
                  <c:v>420126.8</c:v>
                </c:pt>
                <c:pt idx="200">
                  <c:v>422763.8</c:v>
                </c:pt>
                <c:pt idx="201">
                  <c:v>386654.57</c:v>
                </c:pt>
                <c:pt idx="202">
                  <c:v>415078.55</c:v>
                </c:pt>
                <c:pt idx="203">
                  <c:v>373947.58</c:v>
                </c:pt>
                <c:pt idx="204">
                  <c:v>350649.79</c:v>
                </c:pt>
                <c:pt idx="205">
                  <c:v>377047.1</c:v>
                </c:pt>
                <c:pt idx="206">
                  <c:v>386658.63</c:v>
                </c:pt>
                <c:pt idx="207">
                  <c:v>390713.69</c:v>
                </c:pt>
                <c:pt idx="208">
                  <c:v>397194.98</c:v>
                </c:pt>
                <c:pt idx="209">
                  <c:v>402909.58</c:v>
                </c:pt>
                <c:pt idx="210">
                  <c:v>398089.52</c:v>
                </c:pt>
                <c:pt idx="211">
                  <c:v>383008.81</c:v>
                </c:pt>
                <c:pt idx="212">
                  <c:v>408180.12</c:v>
                </c:pt>
                <c:pt idx="213">
                  <c:v>423099.19</c:v>
                </c:pt>
                <c:pt idx="214">
                  <c:v>414436.69</c:v>
                </c:pt>
                <c:pt idx="215">
                  <c:v>402407.65</c:v>
                </c:pt>
                <c:pt idx="216">
                  <c:v>384701.19</c:v>
                </c:pt>
                <c:pt idx="217">
                  <c:v>358868.9</c:v>
                </c:pt>
                <c:pt idx="218">
                  <c:v>334280.32000000001</c:v>
                </c:pt>
                <c:pt idx="219">
                  <c:v>362977.76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2-4379-9C06-584CFDB4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787519"/>
        <c:axId val="1280790847"/>
      </c:lineChart>
      <c:dateAx>
        <c:axId val="12807875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90847"/>
        <c:crosses val="autoZero"/>
        <c:auto val="1"/>
        <c:lblOffset val="100"/>
        <c:baseTimeUnit val="days"/>
      </c:dateAx>
      <c:valAx>
        <c:axId val="1280790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078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Sheet2!$P$1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Sheet2!$A$2:$A$221</c:f>
              <c:numCache>
                <c:formatCode>m/d/yyyy</c:formatCode>
                <c:ptCount val="22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  <c:pt idx="108">
                  <c:v>43963</c:v>
                </c:pt>
                <c:pt idx="109">
                  <c:v>43964</c:v>
                </c:pt>
                <c:pt idx="110">
                  <c:v>43965</c:v>
                </c:pt>
                <c:pt idx="111">
                  <c:v>43966</c:v>
                </c:pt>
                <c:pt idx="112">
                  <c:v>43967</c:v>
                </c:pt>
                <c:pt idx="113">
                  <c:v>43968</c:v>
                </c:pt>
                <c:pt idx="114">
                  <c:v>43969</c:v>
                </c:pt>
                <c:pt idx="115">
                  <c:v>43970</c:v>
                </c:pt>
                <c:pt idx="116">
                  <c:v>43971</c:v>
                </c:pt>
                <c:pt idx="117">
                  <c:v>43972</c:v>
                </c:pt>
                <c:pt idx="118">
                  <c:v>43973</c:v>
                </c:pt>
                <c:pt idx="119">
                  <c:v>43974</c:v>
                </c:pt>
                <c:pt idx="120">
                  <c:v>43975</c:v>
                </c:pt>
                <c:pt idx="121">
                  <c:v>43976</c:v>
                </c:pt>
                <c:pt idx="122">
                  <c:v>43977</c:v>
                </c:pt>
                <c:pt idx="123">
                  <c:v>43978</c:v>
                </c:pt>
                <c:pt idx="124">
                  <c:v>43979</c:v>
                </c:pt>
                <c:pt idx="125">
                  <c:v>43980</c:v>
                </c:pt>
                <c:pt idx="126">
                  <c:v>43981</c:v>
                </c:pt>
                <c:pt idx="127">
                  <c:v>43982</c:v>
                </c:pt>
                <c:pt idx="128">
                  <c:v>43983</c:v>
                </c:pt>
                <c:pt idx="129">
                  <c:v>43984</c:v>
                </c:pt>
                <c:pt idx="130">
                  <c:v>43985</c:v>
                </c:pt>
                <c:pt idx="131">
                  <c:v>43986</c:v>
                </c:pt>
                <c:pt idx="132">
                  <c:v>43987</c:v>
                </c:pt>
                <c:pt idx="133">
                  <c:v>43988</c:v>
                </c:pt>
                <c:pt idx="134">
                  <c:v>43989</c:v>
                </c:pt>
                <c:pt idx="135">
                  <c:v>43990</c:v>
                </c:pt>
                <c:pt idx="136">
                  <c:v>43991</c:v>
                </c:pt>
                <c:pt idx="137">
                  <c:v>43992</c:v>
                </c:pt>
                <c:pt idx="138">
                  <c:v>43993</c:v>
                </c:pt>
                <c:pt idx="139">
                  <c:v>43994</c:v>
                </c:pt>
                <c:pt idx="140">
                  <c:v>43995</c:v>
                </c:pt>
                <c:pt idx="141">
                  <c:v>43996</c:v>
                </c:pt>
                <c:pt idx="142">
                  <c:v>43997</c:v>
                </c:pt>
                <c:pt idx="143">
                  <c:v>43998</c:v>
                </c:pt>
                <c:pt idx="144">
                  <c:v>43999</c:v>
                </c:pt>
                <c:pt idx="145">
                  <c:v>44000</c:v>
                </c:pt>
                <c:pt idx="146">
                  <c:v>44001</c:v>
                </c:pt>
                <c:pt idx="147">
                  <c:v>44002</c:v>
                </c:pt>
                <c:pt idx="148">
                  <c:v>44003</c:v>
                </c:pt>
                <c:pt idx="149">
                  <c:v>44004</c:v>
                </c:pt>
                <c:pt idx="150">
                  <c:v>44005</c:v>
                </c:pt>
                <c:pt idx="151">
                  <c:v>44006</c:v>
                </c:pt>
                <c:pt idx="152">
                  <c:v>44007</c:v>
                </c:pt>
                <c:pt idx="153">
                  <c:v>44008</c:v>
                </c:pt>
                <c:pt idx="154">
                  <c:v>44009</c:v>
                </c:pt>
                <c:pt idx="155">
                  <c:v>44010</c:v>
                </c:pt>
                <c:pt idx="156">
                  <c:v>44011</c:v>
                </c:pt>
                <c:pt idx="157">
                  <c:v>44012</c:v>
                </c:pt>
                <c:pt idx="158">
                  <c:v>44013</c:v>
                </c:pt>
                <c:pt idx="159">
                  <c:v>44014</c:v>
                </c:pt>
                <c:pt idx="160">
                  <c:v>44015</c:v>
                </c:pt>
                <c:pt idx="161">
                  <c:v>44016</c:v>
                </c:pt>
                <c:pt idx="162">
                  <c:v>44017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44023</c:v>
                </c:pt>
                <c:pt idx="169">
                  <c:v>44024</c:v>
                </c:pt>
                <c:pt idx="170">
                  <c:v>44025</c:v>
                </c:pt>
                <c:pt idx="171">
                  <c:v>44026</c:v>
                </c:pt>
                <c:pt idx="172">
                  <c:v>44027</c:v>
                </c:pt>
                <c:pt idx="173">
                  <c:v>44028</c:v>
                </c:pt>
                <c:pt idx="174">
                  <c:v>44029</c:v>
                </c:pt>
                <c:pt idx="175">
                  <c:v>44030</c:v>
                </c:pt>
                <c:pt idx="176">
                  <c:v>44031</c:v>
                </c:pt>
                <c:pt idx="177">
                  <c:v>44032</c:v>
                </c:pt>
                <c:pt idx="178">
                  <c:v>44033</c:v>
                </c:pt>
                <c:pt idx="179">
                  <c:v>44034</c:v>
                </c:pt>
                <c:pt idx="180">
                  <c:v>44035</c:v>
                </c:pt>
                <c:pt idx="181">
                  <c:v>44036</c:v>
                </c:pt>
                <c:pt idx="182">
                  <c:v>44037</c:v>
                </c:pt>
                <c:pt idx="183">
                  <c:v>44038</c:v>
                </c:pt>
                <c:pt idx="184">
                  <c:v>44039</c:v>
                </c:pt>
                <c:pt idx="185">
                  <c:v>44040</c:v>
                </c:pt>
                <c:pt idx="186">
                  <c:v>44041</c:v>
                </c:pt>
                <c:pt idx="187">
                  <c:v>44042</c:v>
                </c:pt>
                <c:pt idx="188">
                  <c:v>44043</c:v>
                </c:pt>
                <c:pt idx="189">
                  <c:v>44044</c:v>
                </c:pt>
                <c:pt idx="190">
                  <c:v>44045</c:v>
                </c:pt>
                <c:pt idx="191">
                  <c:v>44046</c:v>
                </c:pt>
                <c:pt idx="192">
                  <c:v>44047</c:v>
                </c:pt>
                <c:pt idx="193">
                  <c:v>44048</c:v>
                </c:pt>
                <c:pt idx="194">
                  <c:v>44049</c:v>
                </c:pt>
                <c:pt idx="195">
                  <c:v>44050</c:v>
                </c:pt>
                <c:pt idx="196">
                  <c:v>44051</c:v>
                </c:pt>
                <c:pt idx="197">
                  <c:v>44052</c:v>
                </c:pt>
                <c:pt idx="198">
                  <c:v>44053</c:v>
                </c:pt>
                <c:pt idx="199">
                  <c:v>44054</c:v>
                </c:pt>
                <c:pt idx="200">
                  <c:v>44055</c:v>
                </c:pt>
                <c:pt idx="201">
                  <c:v>44056</c:v>
                </c:pt>
                <c:pt idx="202">
                  <c:v>44057</c:v>
                </c:pt>
                <c:pt idx="203">
                  <c:v>44058</c:v>
                </c:pt>
                <c:pt idx="204">
                  <c:v>44059</c:v>
                </c:pt>
                <c:pt idx="205">
                  <c:v>44060</c:v>
                </c:pt>
                <c:pt idx="206">
                  <c:v>44061</c:v>
                </c:pt>
                <c:pt idx="207">
                  <c:v>44062</c:v>
                </c:pt>
                <c:pt idx="208">
                  <c:v>44063</c:v>
                </c:pt>
                <c:pt idx="209">
                  <c:v>44064</c:v>
                </c:pt>
                <c:pt idx="210">
                  <c:v>44065</c:v>
                </c:pt>
                <c:pt idx="211">
                  <c:v>44066</c:v>
                </c:pt>
                <c:pt idx="212">
                  <c:v>44067</c:v>
                </c:pt>
                <c:pt idx="213">
                  <c:v>44068</c:v>
                </c:pt>
                <c:pt idx="214">
                  <c:v>44069</c:v>
                </c:pt>
                <c:pt idx="215">
                  <c:v>44070</c:v>
                </c:pt>
                <c:pt idx="216">
                  <c:v>44071</c:v>
                </c:pt>
                <c:pt idx="217">
                  <c:v>44072</c:v>
                </c:pt>
                <c:pt idx="218">
                  <c:v>44073</c:v>
                </c:pt>
                <c:pt idx="219">
                  <c:v>44074</c:v>
                </c:pt>
              </c:numCache>
            </c:numRef>
          </c:cat>
          <c:val>
            <c:numRef>
              <c:f>Sheet2!$C$3:$C$221</c:f>
              <c:numCache>
                <c:formatCode>#,##0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3</c:v>
                </c:pt>
                <c:pt idx="41">
                  <c:v>8</c:v>
                </c:pt>
                <c:pt idx="42">
                  <c:v>4</c:v>
                </c:pt>
                <c:pt idx="43">
                  <c:v>7</c:v>
                </c:pt>
                <c:pt idx="44">
                  <c:v>14</c:v>
                </c:pt>
                <c:pt idx="45">
                  <c:v>4</c:v>
                </c:pt>
                <c:pt idx="46">
                  <c:v>13</c:v>
                </c:pt>
                <c:pt idx="47">
                  <c:v>14</c:v>
                </c:pt>
                <c:pt idx="48">
                  <c:v>20</c:v>
                </c:pt>
                <c:pt idx="49">
                  <c:v>22</c:v>
                </c:pt>
                <c:pt idx="50">
                  <c:v>37</c:v>
                </c:pt>
                <c:pt idx="51">
                  <c:v>39</c:v>
                </c:pt>
                <c:pt idx="52">
                  <c:v>57</c:v>
                </c:pt>
                <c:pt idx="53">
                  <c:v>40</c:v>
                </c:pt>
                <c:pt idx="54">
                  <c:v>46</c:v>
                </c:pt>
                <c:pt idx="55">
                  <c:v>83</c:v>
                </c:pt>
                <c:pt idx="56">
                  <c:v>97</c:v>
                </c:pt>
                <c:pt idx="57">
                  <c:v>136</c:v>
                </c:pt>
                <c:pt idx="58">
                  <c:v>149</c:v>
                </c:pt>
                <c:pt idx="59">
                  <c:v>211</c:v>
                </c:pt>
                <c:pt idx="60">
                  <c:v>190</c:v>
                </c:pt>
                <c:pt idx="61">
                  <c:v>186</c:v>
                </c:pt>
                <c:pt idx="62">
                  <c:v>212</c:v>
                </c:pt>
                <c:pt idx="63">
                  <c:v>174</c:v>
                </c:pt>
                <c:pt idx="64">
                  <c:v>127</c:v>
                </c:pt>
                <c:pt idx="65">
                  <c:v>114</c:v>
                </c:pt>
                <c:pt idx="66">
                  <c:v>150</c:v>
                </c:pt>
                <c:pt idx="67">
                  <c:v>116</c:v>
                </c:pt>
                <c:pt idx="68">
                  <c:v>91</c:v>
                </c:pt>
                <c:pt idx="69">
                  <c:v>104</c:v>
                </c:pt>
                <c:pt idx="70">
                  <c:v>87</c:v>
                </c:pt>
                <c:pt idx="71">
                  <c:v>57</c:v>
                </c:pt>
                <c:pt idx="72">
                  <c:v>49</c:v>
                </c:pt>
                <c:pt idx="73">
                  <c:v>48</c:v>
                </c:pt>
                <c:pt idx="74">
                  <c:v>39</c:v>
                </c:pt>
                <c:pt idx="75">
                  <c:v>49</c:v>
                </c:pt>
                <c:pt idx="76">
                  <c:v>35</c:v>
                </c:pt>
                <c:pt idx="77">
                  <c:v>-3</c:v>
                </c:pt>
                <c:pt idx="78">
                  <c:v>9</c:v>
                </c:pt>
                <c:pt idx="79">
                  <c:v>7</c:v>
                </c:pt>
                <c:pt idx="80">
                  <c:v>205</c:v>
                </c:pt>
                <c:pt idx="81">
                  <c:v>11</c:v>
                </c:pt>
                <c:pt idx="82">
                  <c:v>29</c:v>
                </c:pt>
                <c:pt idx="83">
                  <c:v>10</c:v>
                </c:pt>
                <c:pt idx="84">
                  <c:v>21</c:v>
                </c:pt>
                <c:pt idx="85">
                  <c:v>6</c:v>
                </c:pt>
                <c:pt idx="86">
                  <c:v>6</c:v>
                </c:pt>
                <c:pt idx="87">
                  <c:v>2</c:v>
                </c:pt>
                <c:pt idx="88">
                  <c:v>5</c:v>
                </c:pt>
                <c:pt idx="89">
                  <c:v>6</c:v>
                </c:pt>
                <c:pt idx="90">
                  <c:v>12</c:v>
                </c:pt>
                <c:pt idx="91">
                  <c:v>8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0</c:v>
                </c:pt>
                <c:pt idx="96">
                  <c:v>9</c:v>
                </c:pt>
                <c:pt idx="97">
                  <c:v>6</c:v>
                </c:pt>
                <c:pt idx="98">
                  <c:v>4</c:v>
                </c:pt>
                <c:pt idx="99">
                  <c:v>-2</c:v>
                </c:pt>
                <c:pt idx="100">
                  <c:v>2</c:v>
                </c:pt>
                <c:pt idx="101">
                  <c:v>7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4</c:v>
                </c:pt>
                <c:pt idx="110">
                  <c:v>8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-3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0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-1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0</c:v>
                </c:pt>
                <c:pt idx="138">
                  <c:v>-1</c:v>
                </c:pt>
                <c:pt idx="139">
                  <c:v>3</c:v>
                </c:pt>
                <c:pt idx="140">
                  <c:v>9</c:v>
                </c:pt>
                <c:pt idx="141">
                  <c:v>3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6</c:v>
                </c:pt>
                <c:pt idx="146">
                  <c:v>1</c:v>
                </c:pt>
                <c:pt idx="147">
                  <c:v>5</c:v>
                </c:pt>
                <c:pt idx="148">
                  <c:v>2</c:v>
                </c:pt>
                <c:pt idx="149">
                  <c:v>-1</c:v>
                </c:pt>
                <c:pt idx="150">
                  <c:v>9</c:v>
                </c:pt>
                <c:pt idx="151">
                  <c:v>3</c:v>
                </c:pt>
                <c:pt idx="152">
                  <c:v>6</c:v>
                </c:pt>
                <c:pt idx="153">
                  <c:v>6</c:v>
                </c:pt>
                <c:pt idx="154">
                  <c:v>3</c:v>
                </c:pt>
                <c:pt idx="155">
                  <c:v>7</c:v>
                </c:pt>
                <c:pt idx="156">
                  <c:v>5</c:v>
                </c:pt>
                <c:pt idx="157">
                  <c:v>14</c:v>
                </c:pt>
                <c:pt idx="158">
                  <c:v>8</c:v>
                </c:pt>
                <c:pt idx="159">
                  <c:v>0</c:v>
                </c:pt>
                <c:pt idx="160">
                  <c:v>5</c:v>
                </c:pt>
                <c:pt idx="161">
                  <c:v>14</c:v>
                </c:pt>
                <c:pt idx="162">
                  <c:v>10</c:v>
                </c:pt>
                <c:pt idx="163">
                  <c:v>4</c:v>
                </c:pt>
                <c:pt idx="164">
                  <c:v>7</c:v>
                </c:pt>
                <c:pt idx="165">
                  <c:v>13</c:v>
                </c:pt>
                <c:pt idx="166">
                  <c:v>14</c:v>
                </c:pt>
                <c:pt idx="167">
                  <c:v>7</c:v>
                </c:pt>
                <c:pt idx="168">
                  <c:v>4</c:v>
                </c:pt>
                <c:pt idx="169">
                  <c:v>14</c:v>
                </c:pt>
                <c:pt idx="170">
                  <c:v>13</c:v>
                </c:pt>
                <c:pt idx="171">
                  <c:v>12</c:v>
                </c:pt>
                <c:pt idx="172">
                  <c:v>10</c:v>
                </c:pt>
                <c:pt idx="173">
                  <c:v>8</c:v>
                </c:pt>
                <c:pt idx="174">
                  <c:v>15</c:v>
                </c:pt>
                <c:pt idx="175">
                  <c:v>18</c:v>
                </c:pt>
                <c:pt idx="176">
                  <c:v>20</c:v>
                </c:pt>
                <c:pt idx="177">
                  <c:v>11</c:v>
                </c:pt>
                <c:pt idx="178">
                  <c:v>15</c:v>
                </c:pt>
                <c:pt idx="179">
                  <c:v>19</c:v>
                </c:pt>
                <c:pt idx="180">
                  <c:v>7</c:v>
                </c:pt>
                <c:pt idx="181">
                  <c:v>14</c:v>
                </c:pt>
                <c:pt idx="182">
                  <c:v>14</c:v>
                </c:pt>
                <c:pt idx="183">
                  <c:v>17</c:v>
                </c:pt>
                <c:pt idx="184">
                  <c:v>14</c:v>
                </c:pt>
                <c:pt idx="185">
                  <c:v>19</c:v>
                </c:pt>
                <c:pt idx="186">
                  <c:v>18</c:v>
                </c:pt>
                <c:pt idx="187">
                  <c:v>20</c:v>
                </c:pt>
                <c:pt idx="188">
                  <c:v>17</c:v>
                </c:pt>
                <c:pt idx="189">
                  <c:v>11</c:v>
                </c:pt>
                <c:pt idx="190">
                  <c:v>13</c:v>
                </c:pt>
                <c:pt idx="191">
                  <c:v>12</c:v>
                </c:pt>
                <c:pt idx="192">
                  <c:v>11</c:v>
                </c:pt>
                <c:pt idx="193">
                  <c:v>12</c:v>
                </c:pt>
                <c:pt idx="194">
                  <c:v>10</c:v>
                </c:pt>
                <c:pt idx="195">
                  <c:v>9</c:v>
                </c:pt>
                <c:pt idx="196">
                  <c:v>10</c:v>
                </c:pt>
                <c:pt idx="197">
                  <c:v>14</c:v>
                </c:pt>
                <c:pt idx="198">
                  <c:v>22</c:v>
                </c:pt>
                <c:pt idx="199">
                  <c:v>18</c:v>
                </c:pt>
                <c:pt idx="200">
                  <c:v>12</c:v>
                </c:pt>
                <c:pt idx="201">
                  <c:v>9</c:v>
                </c:pt>
                <c:pt idx="202">
                  <c:v>9</c:v>
                </c:pt>
                <c:pt idx="203">
                  <c:v>5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5</c:v>
                </c:pt>
                <c:pt idx="208">
                  <c:v>1</c:v>
                </c:pt>
                <c:pt idx="209">
                  <c:v>9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6</c:v>
                </c:pt>
                <c:pt idx="214">
                  <c:v>9</c:v>
                </c:pt>
                <c:pt idx="215">
                  <c:v>13</c:v>
                </c:pt>
                <c:pt idx="216">
                  <c:v>14</c:v>
                </c:pt>
                <c:pt idx="217">
                  <c:v>7</c:v>
                </c:pt>
                <c:pt idx="2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6-447E-AE17-17F4079D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793343"/>
        <c:axId val="1280783775"/>
      </c:lineChart>
      <c:dateAx>
        <c:axId val="1280793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80783775"/>
        <c:crosses val="autoZero"/>
        <c:auto val="1"/>
        <c:lblOffset val="100"/>
        <c:baseTimeUnit val="days"/>
      </c:dateAx>
      <c:valAx>
        <c:axId val="1280783775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8079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alphaModFix amt="0"/>
      </a:blip>
      <a:srcRect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209</xdr:row>
      <xdr:rowOff>185737</xdr:rowOff>
    </xdr:from>
    <xdr:to>
      <xdr:col>10</xdr:col>
      <xdr:colOff>390525</xdr:colOff>
      <xdr:row>224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200</xdr:row>
      <xdr:rowOff>85725</xdr:rowOff>
    </xdr:from>
    <xdr:to>
      <xdr:col>10</xdr:col>
      <xdr:colOff>457200</xdr:colOff>
      <xdr:row>214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8"/>
  <sheetViews>
    <sheetView tabSelected="1" workbookViewId="0">
      <selection activeCell="I11" sqref="I11"/>
    </sheetView>
  </sheetViews>
  <sheetFormatPr defaultRowHeight="15" x14ac:dyDescent="0.25"/>
  <cols>
    <col min="1" max="1" width="15.85546875" bestFit="1" customWidth="1"/>
    <col min="2" max="2" width="10.85546875" bestFit="1" customWidth="1"/>
    <col min="3" max="3" width="16" bestFit="1" customWidth="1"/>
    <col min="4" max="4" width="13.42578125" bestFit="1" customWidth="1"/>
    <col min="5" max="5" width="14.7109375" bestFit="1" customWidth="1"/>
    <col min="6" max="6" width="17" bestFit="1" customWidth="1"/>
    <col min="11" max="12" width="12.28515625" bestFit="1" customWidth="1"/>
    <col min="13" max="13" width="16" bestFit="1" customWidth="1"/>
    <col min="14" max="14" width="18.140625" bestFit="1" customWidth="1"/>
    <col min="19" max="19" width="18.140625" bestFit="1" customWidth="1"/>
    <col min="20" max="20" width="19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9</v>
      </c>
      <c r="G1" t="s">
        <v>10</v>
      </c>
      <c r="H1" t="s">
        <v>11</v>
      </c>
      <c r="I1" t="s">
        <v>5</v>
      </c>
      <c r="J1" t="s">
        <v>6</v>
      </c>
      <c r="K1" t="s">
        <v>7</v>
      </c>
      <c r="L1" t="s">
        <v>4</v>
      </c>
      <c r="M1" t="s">
        <v>12</v>
      </c>
      <c r="N1" t="s">
        <v>14</v>
      </c>
      <c r="O1" t="s">
        <v>8</v>
      </c>
    </row>
    <row r="2" spans="1:25" x14ac:dyDescent="0.25">
      <c r="A2" s="2">
        <v>43855</v>
      </c>
      <c r="B2">
        <v>3</v>
      </c>
      <c r="C2" s="1">
        <v>3</v>
      </c>
      <c r="D2">
        <v>396652.14</v>
      </c>
      <c r="E2">
        <v>230</v>
      </c>
      <c r="F2">
        <v>9.6</v>
      </c>
      <c r="G2">
        <v>15.9</v>
      </c>
      <c r="H2">
        <v>12.9</v>
      </c>
      <c r="I2">
        <v>9.1999999999999993</v>
      </c>
      <c r="J2">
        <v>12.3</v>
      </c>
      <c r="K2">
        <v>14.4</v>
      </c>
      <c r="L2">
        <v>72.099999999999994</v>
      </c>
      <c r="M2">
        <v>10.8</v>
      </c>
      <c r="N2">
        <v>372395.71740000002</v>
      </c>
      <c r="O2">
        <f>N2-D2</f>
        <v>-24256.422599999991</v>
      </c>
      <c r="P2">
        <f>1/E2</f>
        <v>4.3478260869565218E-3</v>
      </c>
    </row>
    <row r="3" spans="1:25" x14ac:dyDescent="0.25">
      <c r="A3" s="2">
        <v>43856</v>
      </c>
      <c r="B3">
        <v>3</v>
      </c>
      <c r="C3" s="1">
        <v>0</v>
      </c>
      <c r="D3">
        <v>420022.54</v>
      </c>
      <c r="E3">
        <v>214</v>
      </c>
      <c r="F3">
        <v>8.8000000000000007</v>
      </c>
      <c r="G3">
        <v>12.9</v>
      </c>
      <c r="H3">
        <v>11.1</v>
      </c>
      <c r="I3">
        <v>7.7</v>
      </c>
      <c r="J3">
        <v>9.6</v>
      </c>
      <c r="K3">
        <v>12</v>
      </c>
      <c r="L3">
        <v>80.5</v>
      </c>
      <c r="M3">
        <v>8.6999999999999993</v>
      </c>
      <c r="N3">
        <v>392502.60190000001</v>
      </c>
      <c r="O3">
        <f t="shared" ref="O3:O66" si="0">N3-D3</f>
        <v>-27519.93809999997</v>
      </c>
      <c r="P3">
        <f t="shared" ref="P3:P66" si="1">1/E3</f>
        <v>4.6728971962616819E-3</v>
      </c>
    </row>
    <row r="4" spans="1:25" x14ac:dyDescent="0.25">
      <c r="A4" s="2">
        <v>43857</v>
      </c>
      <c r="B4">
        <v>4</v>
      </c>
      <c r="C4" s="1">
        <v>1</v>
      </c>
      <c r="D4">
        <v>411117.4</v>
      </c>
      <c r="E4">
        <v>160</v>
      </c>
      <c r="F4">
        <v>8</v>
      </c>
      <c r="G4">
        <v>12.6</v>
      </c>
      <c r="H4">
        <v>12.2</v>
      </c>
      <c r="I4">
        <v>4.8</v>
      </c>
      <c r="J4">
        <v>11.8</v>
      </c>
      <c r="K4">
        <v>12.4</v>
      </c>
      <c r="L4">
        <v>74.400000000000006</v>
      </c>
      <c r="M4">
        <v>8.3000000000000007</v>
      </c>
      <c r="N4">
        <v>413405.40480000002</v>
      </c>
      <c r="O4">
        <f t="shared" si="0"/>
        <v>2288.0047999999952</v>
      </c>
      <c r="P4">
        <f t="shared" si="1"/>
        <v>6.2500000000000003E-3</v>
      </c>
    </row>
    <row r="5" spans="1:25" x14ac:dyDescent="0.25">
      <c r="A5" s="2">
        <v>43858</v>
      </c>
      <c r="B5">
        <v>4</v>
      </c>
      <c r="C5" s="1">
        <v>0</v>
      </c>
      <c r="D5">
        <v>462230.19</v>
      </c>
      <c r="E5">
        <v>165</v>
      </c>
      <c r="F5">
        <v>9</v>
      </c>
      <c r="G5">
        <v>12.5</v>
      </c>
      <c r="H5">
        <v>10.4</v>
      </c>
      <c r="I5">
        <v>5.2</v>
      </c>
      <c r="J5">
        <v>12.4</v>
      </c>
      <c r="K5">
        <v>11.5</v>
      </c>
      <c r="L5">
        <v>83.2</v>
      </c>
      <c r="M5">
        <v>8.8000000000000007</v>
      </c>
      <c r="N5">
        <v>404181.79729999998</v>
      </c>
      <c r="O5">
        <f t="shared" si="0"/>
        <v>-58048.392700000026</v>
      </c>
      <c r="P5">
        <f t="shared" si="1"/>
        <v>6.0606060606060606E-3</v>
      </c>
      <c r="T5" t="s">
        <v>20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</row>
    <row r="6" spans="1:25" x14ac:dyDescent="0.25">
      <c r="A6" s="2">
        <v>43859</v>
      </c>
      <c r="B6">
        <v>4</v>
      </c>
      <c r="C6" s="1">
        <v>0</v>
      </c>
      <c r="D6">
        <v>428169.16</v>
      </c>
      <c r="E6">
        <v>166</v>
      </c>
      <c r="F6">
        <v>12.3</v>
      </c>
      <c r="G6">
        <v>17.7</v>
      </c>
      <c r="H6">
        <v>12.6</v>
      </c>
      <c r="I6">
        <v>10.7</v>
      </c>
      <c r="J6">
        <v>15.3</v>
      </c>
      <c r="K6">
        <v>15.1</v>
      </c>
      <c r="L6">
        <v>85.9</v>
      </c>
      <c r="M6">
        <v>13</v>
      </c>
      <c r="N6">
        <v>446453.85350000003</v>
      </c>
      <c r="O6">
        <f t="shared" si="0"/>
        <v>18284.693500000052</v>
      </c>
      <c r="P6">
        <f t="shared" si="1"/>
        <v>6.024096385542169E-3</v>
      </c>
      <c r="S6" t="s">
        <v>21</v>
      </c>
      <c r="T6">
        <f>SUM($D$38:$D$68)</f>
        <v>10917821.600000003</v>
      </c>
      <c r="U6">
        <f>SUM($D$69:$D$98)</f>
        <v>9966764.2799999993</v>
      </c>
      <c r="V6">
        <f>SUM($D$99:$D$128)</f>
        <v>11236639.539999999</v>
      </c>
      <c r="W6">
        <f>SUM($D$129:$D$158)</f>
        <v>12140208.6</v>
      </c>
    </row>
    <row r="7" spans="1:25" x14ac:dyDescent="0.25">
      <c r="A7" s="2">
        <v>43860</v>
      </c>
      <c r="B7">
        <v>4</v>
      </c>
      <c r="C7" s="1">
        <v>0</v>
      </c>
      <c r="D7">
        <v>441215.54</v>
      </c>
      <c r="E7">
        <v>152</v>
      </c>
      <c r="F7">
        <v>15.4</v>
      </c>
      <c r="G7">
        <v>18</v>
      </c>
      <c r="H7">
        <v>17.399999999999999</v>
      </c>
      <c r="I7">
        <v>8.1</v>
      </c>
      <c r="J7">
        <v>12.2</v>
      </c>
      <c r="K7">
        <v>17.7</v>
      </c>
      <c r="L7">
        <v>86</v>
      </c>
      <c r="M7">
        <v>10.199999999999999</v>
      </c>
      <c r="N7">
        <v>395547.15240000002</v>
      </c>
      <c r="O7">
        <f t="shared" si="0"/>
        <v>-45668.387599999958</v>
      </c>
      <c r="P7">
        <f t="shared" si="1"/>
        <v>6.5789473684210523E-3</v>
      </c>
      <c r="S7" t="s">
        <v>22</v>
      </c>
      <c r="T7">
        <f>SUM($N$38:$N$68)</f>
        <v>11120551.739299998</v>
      </c>
      <c r="U7">
        <f>SUM($N$69:$N$98)</f>
        <v>10130544.230899999</v>
      </c>
      <c r="V7">
        <f>SUM($N$99:$N$128)</f>
        <v>11072914.3277</v>
      </c>
      <c r="W7">
        <f>SUM($N$128:$N$158)</f>
        <v>12406041.156999996</v>
      </c>
    </row>
    <row r="8" spans="1:25" x14ac:dyDescent="0.25">
      <c r="A8" s="2">
        <v>43861</v>
      </c>
      <c r="B8">
        <v>4</v>
      </c>
      <c r="C8" s="1">
        <v>0</v>
      </c>
      <c r="D8">
        <v>490449.95</v>
      </c>
      <c r="E8">
        <v>171</v>
      </c>
      <c r="F8">
        <v>13.1</v>
      </c>
      <c r="G8">
        <v>17.8</v>
      </c>
      <c r="H8">
        <v>15.2</v>
      </c>
      <c r="I8">
        <v>9.6999999999999993</v>
      </c>
      <c r="J8">
        <v>16.3</v>
      </c>
      <c r="K8">
        <v>16.5</v>
      </c>
      <c r="L8">
        <v>80.400000000000006</v>
      </c>
      <c r="M8">
        <v>13</v>
      </c>
      <c r="N8">
        <v>428722.6777</v>
      </c>
      <c r="O8">
        <f t="shared" si="0"/>
        <v>-61727.272300000011</v>
      </c>
      <c r="P8">
        <f t="shared" si="1"/>
        <v>5.8479532163742687E-3</v>
      </c>
      <c r="T8" s="3">
        <f>T7/T6-1</f>
        <v>1.8568735296058847E-2</v>
      </c>
      <c r="U8" s="3">
        <f>U7/U6-1</f>
        <v>1.6432610052657948E-2</v>
      </c>
      <c r="V8" s="3">
        <f>V7/V6-1</f>
        <v>-1.4570656264016657E-2</v>
      </c>
    </row>
    <row r="9" spans="1:25" x14ac:dyDescent="0.25">
      <c r="A9" s="2">
        <v>43862</v>
      </c>
      <c r="B9">
        <v>4</v>
      </c>
      <c r="C9" s="1">
        <v>0</v>
      </c>
      <c r="D9">
        <v>502380.06</v>
      </c>
      <c r="E9">
        <v>197</v>
      </c>
      <c r="F9">
        <v>9.3000000000000007</v>
      </c>
      <c r="G9">
        <v>15.4</v>
      </c>
      <c r="H9">
        <v>13.5</v>
      </c>
      <c r="I9">
        <v>11.2</v>
      </c>
      <c r="J9">
        <v>17</v>
      </c>
      <c r="K9">
        <v>14.4</v>
      </c>
      <c r="L9">
        <v>70.8</v>
      </c>
      <c r="M9">
        <v>14.1</v>
      </c>
      <c r="N9">
        <v>460885.6471</v>
      </c>
      <c r="O9">
        <f t="shared" si="0"/>
        <v>-41494.412899999996</v>
      </c>
      <c r="P9">
        <f t="shared" si="1"/>
        <v>5.076142131979695E-3</v>
      </c>
    </row>
    <row r="10" spans="1:25" x14ac:dyDescent="0.25">
      <c r="A10" s="2">
        <v>43863</v>
      </c>
      <c r="B10">
        <v>4</v>
      </c>
      <c r="C10" s="1">
        <v>0</v>
      </c>
      <c r="D10">
        <v>446363.26</v>
      </c>
      <c r="E10">
        <v>175</v>
      </c>
      <c r="F10">
        <v>9</v>
      </c>
      <c r="G10">
        <v>13.5</v>
      </c>
      <c r="H10">
        <v>12.8</v>
      </c>
      <c r="I10">
        <v>8.9</v>
      </c>
      <c r="J10">
        <v>11.4</v>
      </c>
      <c r="K10">
        <v>13.1</v>
      </c>
      <c r="L10">
        <v>75.8</v>
      </c>
      <c r="M10">
        <v>10.1</v>
      </c>
      <c r="N10">
        <v>447779.07569999999</v>
      </c>
      <c r="O10">
        <f t="shared" si="0"/>
        <v>1415.8156999999774</v>
      </c>
      <c r="P10">
        <f t="shared" si="1"/>
        <v>5.7142857142857143E-3</v>
      </c>
    </row>
    <row r="11" spans="1:25" x14ac:dyDescent="0.25">
      <c r="A11" s="2">
        <v>43864</v>
      </c>
      <c r="B11">
        <v>4</v>
      </c>
      <c r="C11" s="1">
        <v>0</v>
      </c>
      <c r="D11">
        <v>415352.55</v>
      </c>
      <c r="E11">
        <v>161</v>
      </c>
      <c r="F11">
        <v>7.7</v>
      </c>
      <c r="G11">
        <v>15.3</v>
      </c>
      <c r="H11">
        <v>13.3</v>
      </c>
      <c r="I11">
        <v>2.2999999999999998</v>
      </c>
      <c r="J11">
        <v>11.1</v>
      </c>
      <c r="K11">
        <v>14.3</v>
      </c>
      <c r="L11">
        <v>65.599999999999994</v>
      </c>
      <c r="M11">
        <v>6.7</v>
      </c>
      <c r="N11">
        <v>405357.11459999997</v>
      </c>
      <c r="O11">
        <f t="shared" si="0"/>
        <v>-9995.4354000000167</v>
      </c>
      <c r="P11">
        <f t="shared" si="1"/>
        <v>6.2111801242236021E-3</v>
      </c>
    </row>
    <row r="12" spans="1:25" x14ac:dyDescent="0.25">
      <c r="A12" s="2">
        <v>43865</v>
      </c>
      <c r="B12">
        <v>4</v>
      </c>
      <c r="C12" s="1">
        <v>0</v>
      </c>
      <c r="D12">
        <v>356772.66</v>
      </c>
      <c r="E12">
        <v>180</v>
      </c>
      <c r="F12">
        <v>11.1</v>
      </c>
      <c r="G12">
        <v>17.100000000000001</v>
      </c>
      <c r="H12">
        <v>12.8</v>
      </c>
      <c r="I12">
        <v>7</v>
      </c>
      <c r="J12">
        <v>17.600000000000001</v>
      </c>
      <c r="K12">
        <v>15</v>
      </c>
      <c r="L12">
        <v>76.400000000000006</v>
      </c>
      <c r="M12">
        <v>12.3</v>
      </c>
      <c r="N12">
        <v>418304.46149999998</v>
      </c>
      <c r="O12">
        <f t="shared" si="0"/>
        <v>61531.801500000001</v>
      </c>
      <c r="P12">
        <f t="shared" si="1"/>
        <v>5.5555555555555558E-3</v>
      </c>
    </row>
    <row r="13" spans="1:25" x14ac:dyDescent="0.25">
      <c r="A13" s="2">
        <v>43866</v>
      </c>
      <c r="B13">
        <v>4</v>
      </c>
      <c r="C13" s="1">
        <v>0</v>
      </c>
      <c r="D13">
        <v>366670.54</v>
      </c>
      <c r="E13">
        <v>170</v>
      </c>
      <c r="F13">
        <v>10.6</v>
      </c>
      <c r="G13">
        <v>16.600000000000001</v>
      </c>
      <c r="H13">
        <v>12.3</v>
      </c>
      <c r="I13">
        <v>4</v>
      </c>
      <c r="J13">
        <v>13.3</v>
      </c>
      <c r="K13">
        <v>14.4</v>
      </c>
      <c r="L13">
        <v>77.599999999999994</v>
      </c>
      <c r="M13">
        <v>8.6</v>
      </c>
      <c r="N13">
        <v>380140.69400000002</v>
      </c>
      <c r="O13">
        <f t="shared" si="0"/>
        <v>13470.154000000039</v>
      </c>
      <c r="P13">
        <f t="shared" si="1"/>
        <v>5.8823529411764705E-3</v>
      </c>
    </row>
    <row r="14" spans="1:25" x14ac:dyDescent="0.25">
      <c r="A14" s="2">
        <v>43867</v>
      </c>
      <c r="B14">
        <v>4</v>
      </c>
      <c r="C14" s="1">
        <v>0</v>
      </c>
      <c r="D14">
        <v>375826.71</v>
      </c>
      <c r="E14">
        <v>192</v>
      </c>
      <c r="F14">
        <v>9.9</v>
      </c>
      <c r="G14">
        <v>16.5</v>
      </c>
      <c r="H14">
        <v>9.1999999999999993</v>
      </c>
      <c r="I14">
        <v>10.199999999999999</v>
      </c>
      <c r="J14">
        <v>18.600000000000001</v>
      </c>
      <c r="K14">
        <v>12.8</v>
      </c>
      <c r="L14">
        <v>78.599999999999994</v>
      </c>
      <c r="M14">
        <v>14.4</v>
      </c>
      <c r="N14">
        <v>399743.0526</v>
      </c>
      <c r="O14">
        <f t="shared" si="0"/>
        <v>23916.342599999974</v>
      </c>
      <c r="P14">
        <f t="shared" si="1"/>
        <v>5.208333333333333E-3</v>
      </c>
    </row>
    <row r="15" spans="1:25" x14ac:dyDescent="0.25">
      <c r="A15" s="2">
        <v>43868</v>
      </c>
      <c r="B15">
        <v>4</v>
      </c>
      <c r="C15" s="1">
        <v>0</v>
      </c>
      <c r="D15">
        <v>369000.74</v>
      </c>
      <c r="E15">
        <v>192</v>
      </c>
      <c r="F15">
        <v>5.8</v>
      </c>
      <c r="G15">
        <v>11.1</v>
      </c>
      <c r="H15">
        <v>9.1</v>
      </c>
      <c r="I15">
        <v>6.1</v>
      </c>
      <c r="J15">
        <v>17.399999999999999</v>
      </c>
      <c r="K15">
        <v>10.1</v>
      </c>
      <c r="L15">
        <v>74.2</v>
      </c>
      <c r="M15">
        <v>11.8</v>
      </c>
      <c r="N15">
        <v>398832.84159999999</v>
      </c>
      <c r="O15">
        <f t="shared" si="0"/>
        <v>29832.101599999995</v>
      </c>
      <c r="P15">
        <f t="shared" si="1"/>
        <v>5.208333333333333E-3</v>
      </c>
    </row>
    <row r="16" spans="1:25" x14ac:dyDescent="0.25">
      <c r="A16" s="2">
        <v>43869</v>
      </c>
      <c r="B16">
        <v>4</v>
      </c>
      <c r="C16" s="1">
        <v>0</v>
      </c>
      <c r="D16">
        <v>341617.3</v>
      </c>
      <c r="E16">
        <v>212</v>
      </c>
      <c r="F16">
        <v>9.6</v>
      </c>
      <c r="G16">
        <v>15.6</v>
      </c>
      <c r="H16">
        <v>11.2</v>
      </c>
      <c r="I16">
        <v>4.8</v>
      </c>
      <c r="J16">
        <v>16.399999999999999</v>
      </c>
      <c r="K16">
        <v>13.4</v>
      </c>
      <c r="L16">
        <v>75.900000000000006</v>
      </c>
      <c r="M16">
        <v>10.6</v>
      </c>
      <c r="N16">
        <v>388938.20559999999</v>
      </c>
      <c r="O16">
        <f t="shared" si="0"/>
        <v>47320.905599999998</v>
      </c>
      <c r="P16">
        <f t="shared" si="1"/>
        <v>4.7169811320754715E-3</v>
      </c>
    </row>
    <row r="17" spans="1:16" x14ac:dyDescent="0.25">
      <c r="A17" s="2">
        <v>43870</v>
      </c>
      <c r="B17">
        <v>4</v>
      </c>
      <c r="C17" s="1">
        <v>0</v>
      </c>
      <c r="D17">
        <v>339111.35</v>
      </c>
      <c r="E17">
        <v>217</v>
      </c>
      <c r="F17">
        <v>8.8000000000000007</v>
      </c>
      <c r="G17">
        <v>13.8</v>
      </c>
      <c r="H17">
        <v>10.9</v>
      </c>
      <c r="I17">
        <v>6.3</v>
      </c>
      <c r="J17">
        <v>16.5</v>
      </c>
      <c r="K17">
        <v>12.3</v>
      </c>
      <c r="L17">
        <v>80.8</v>
      </c>
      <c r="M17">
        <v>11.4</v>
      </c>
      <c r="N17">
        <v>368943.92099999997</v>
      </c>
      <c r="O17">
        <f t="shared" si="0"/>
        <v>29832.570999999996</v>
      </c>
      <c r="P17">
        <f t="shared" si="1"/>
        <v>4.608294930875576E-3</v>
      </c>
    </row>
    <row r="18" spans="1:16" x14ac:dyDescent="0.25">
      <c r="A18" s="2">
        <v>43871</v>
      </c>
      <c r="B18">
        <v>4</v>
      </c>
      <c r="C18" s="1">
        <v>0</v>
      </c>
      <c r="D18">
        <v>375672.7</v>
      </c>
      <c r="E18">
        <v>180</v>
      </c>
      <c r="F18">
        <v>6.1</v>
      </c>
      <c r="G18">
        <v>11.9</v>
      </c>
      <c r="H18">
        <v>10.5</v>
      </c>
      <c r="I18">
        <v>1.5</v>
      </c>
      <c r="J18">
        <v>14.4</v>
      </c>
      <c r="K18">
        <v>11.2</v>
      </c>
      <c r="L18">
        <v>70.7</v>
      </c>
      <c r="M18">
        <v>8</v>
      </c>
      <c r="N18">
        <v>363090.60399999999</v>
      </c>
      <c r="O18">
        <f t="shared" si="0"/>
        <v>-12582.09600000002</v>
      </c>
      <c r="P18">
        <f t="shared" si="1"/>
        <v>5.5555555555555558E-3</v>
      </c>
    </row>
    <row r="19" spans="1:16" x14ac:dyDescent="0.25">
      <c r="A19" s="2">
        <v>43872</v>
      </c>
      <c r="B19">
        <v>4</v>
      </c>
      <c r="C19" s="1">
        <v>0</v>
      </c>
      <c r="D19">
        <v>397658.47</v>
      </c>
      <c r="E19">
        <v>169</v>
      </c>
      <c r="F19">
        <v>8.1999999999999993</v>
      </c>
      <c r="G19">
        <v>13.2</v>
      </c>
      <c r="H19">
        <v>10</v>
      </c>
      <c r="I19">
        <v>3.6</v>
      </c>
      <c r="J19">
        <v>16.899999999999999</v>
      </c>
      <c r="K19">
        <v>11.6</v>
      </c>
      <c r="L19">
        <v>80.2</v>
      </c>
      <c r="M19">
        <v>10.199999999999999</v>
      </c>
      <c r="N19">
        <v>378413.13939999999</v>
      </c>
      <c r="O19">
        <f t="shared" si="0"/>
        <v>-19245.330599999987</v>
      </c>
      <c r="P19">
        <f t="shared" si="1"/>
        <v>5.9171597633136093E-3</v>
      </c>
    </row>
    <row r="20" spans="1:16" x14ac:dyDescent="0.25">
      <c r="A20" s="2">
        <v>43873</v>
      </c>
      <c r="B20">
        <v>4</v>
      </c>
      <c r="C20" s="1">
        <v>0</v>
      </c>
      <c r="D20">
        <v>395804.29</v>
      </c>
      <c r="E20">
        <v>167</v>
      </c>
      <c r="F20">
        <v>7.6</v>
      </c>
      <c r="G20">
        <v>14.1</v>
      </c>
      <c r="H20">
        <v>11</v>
      </c>
      <c r="I20">
        <v>7.7</v>
      </c>
      <c r="J20">
        <v>14</v>
      </c>
      <c r="K20">
        <v>12.6</v>
      </c>
      <c r="L20">
        <v>71.3</v>
      </c>
      <c r="M20">
        <v>10.9</v>
      </c>
      <c r="N20">
        <v>385022.75799999997</v>
      </c>
      <c r="O20">
        <f t="shared" si="0"/>
        <v>-10781.532000000007</v>
      </c>
      <c r="P20">
        <f t="shared" si="1"/>
        <v>5.9880239520958087E-3</v>
      </c>
    </row>
    <row r="21" spans="1:16" x14ac:dyDescent="0.25">
      <c r="A21" s="2">
        <v>43874</v>
      </c>
      <c r="B21">
        <v>4</v>
      </c>
      <c r="C21" s="1">
        <v>0</v>
      </c>
      <c r="D21">
        <v>403905.55</v>
      </c>
      <c r="E21">
        <v>187</v>
      </c>
      <c r="F21">
        <v>10.9</v>
      </c>
      <c r="G21">
        <v>16.399999999999999</v>
      </c>
      <c r="H21">
        <v>14.2</v>
      </c>
      <c r="I21">
        <v>5.8</v>
      </c>
      <c r="J21">
        <v>14.8</v>
      </c>
      <c r="K21">
        <v>15.3</v>
      </c>
      <c r="L21">
        <v>74.5</v>
      </c>
      <c r="M21">
        <v>10.3</v>
      </c>
      <c r="N21">
        <v>378889.8052</v>
      </c>
      <c r="O21">
        <f t="shared" si="0"/>
        <v>-25015.744799999986</v>
      </c>
      <c r="P21">
        <f t="shared" si="1"/>
        <v>5.3475935828877002E-3</v>
      </c>
    </row>
    <row r="22" spans="1:16" x14ac:dyDescent="0.25">
      <c r="A22" s="2">
        <v>43875</v>
      </c>
      <c r="B22">
        <v>4</v>
      </c>
      <c r="C22" s="1">
        <v>0</v>
      </c>
      <c r="D22">
        <v>386962.17</v>
      </c>
      <c r="E22">
        <v>205</v>
      </c>
      <c r="F22">
        <v>14.8</v>
      </c>
      <c r="G22">
        <v>17.7</v>
      </c>
      <c r="H22">
        <v>16.399999999999999</v>
      </c>
      <c r="I22">
        <v>2.4</v>
      </c>
      <c r="J22">
        <v>16.100000000000001</v>
      </c>
      <c r="K22">
        <v>17.100000000000001</v>
      </c>
      <c r="L22">
        <v>86.1</v>
      </c>
      <c r="M22">
        <v>9.1999999999999993</v>
      </c>
      <c r="N22">
        <v>384600.29100000003</v>
      </c>
      <c r="O22">
        <f t="shared" si="0"/>
        <v>-2361.8789999999572</v>
      </c>
      <c r="P22">
        <f t="shared" si="1"/>
        <v>4.8780487804878049E-3</v>
      </c>
    </row>
    <row r="23" spans="1:16" x14ac:dyDescent="0.25">
      <c r="A23" s="2">
        <v>43876</v>
      </c>
      <c r="B23">
        <v>4</v>
      </c>
      <c r="C23" s="1">
        <v>0</v>
      </c>
      <c r="D23">
        <v>358900.63</v>
      </c>
      <c r="E23">
        <v>217</v>
      </c>
      <c r="F23">
        <v>12.1</v>
      </c>
      <c r="G23">
        <v>16.399999999999999</v>
      </c>
      <c r="H23">
        <v>15.6</v>
      </c>
      <c r="I23">
        <v>3.3</v>
      </c>
      <c r="J23">
        <v>7.4</v>
      </c>
      <c r="K23">
        <v>16</v>
      </c>
      <c r="L23">
        <v>77.5</v>
      </c>
      <c r="M23">
        <v>5.3</v>
      </c>
      <c r="N23">
        <v>370582.30330000003</v>
      </c>
      <c r="O23">
        <f t="shared" si="0"/>
        <v>11681.673300000024</v>
      </c>
      <c r="P23">
        <f t="shared" si="1"/>
        <v>4.608294930875576E-3</v>
      </c>
    </row>
    <row r="24" spans="1:16" x14ac:dyDescent="0.25">
      <c r="A24" s="2">
        <v>43877</v>
      </c>
      <c r="B24">
        <v>4</v>
      </c>
      <c r="C24" s="1">
        <v>0</v>
      </c>
      <c r="D24">
        <v>351046.97</v>
      </c>
      <c r="E24">
        <v>181</v>
      </c>
      <c r="F24">
        <v>12.2</v>
      </c>
      <c r="G24">
        <v>17.399999999999999</v>
      </c>
      <c r="H24">
        <v>15.8</v>
      </c>
      <c r="I24">
        <v>2.2000000000000002</v>
      </c>
      <c r="J24">
        <v>13.4</v>
      </c>
      <c r="K24">
        <v>16.600000000000001</v>
      </c>
      <c r="L24">
        <v>75.400000000000006</v>
      </c>
      <c r="M24">
        <v>7.8</v>
      </c>
      <c r="N24">
        <v>360186.8824</v>
      </c>
      <c r="O24">
        <f t="shared" si="0"/>
        <v>9139.9124000000302</v>
      </c>
      <c r="P24">
        <f t="shared" si="1"/>
        <v>5.5248618784530384E-3</v>
      </c>
    </row>
    <row r="25" spans="1:16" x14ac:dyDescent="0.25">
      <c r="A25" s="2">
        <v>43878</v>
      </c>
      <c r="B25">
        <v>4</v>
      </c>
      <c r="C25" s="1">
        <v>0</v>
      </c>
      <c r="D25">
        <v>390900.72</v>
      </c>
      <c r="E25">
        <v>190</v>
      </c>
      <c r="F25">
        <v>16.7</v>
      </c>
      <c r="G25">
        <v>19.2</v>
      </c>
      <c r="H25">
        <v>17.5</v>
      </c>
      <c r="I25">
        <v>13.3</v>
      </c>
      <c r="J25">
        <v>17.8</v>
      </c>
      <c r="K25">
        <v>18.3</v>
      </c>
      <c r="L25">
        <v>89.3</v>
      </c>
      <c r="M25">
        <v>15.5</v>
      </c>
      <c r="N25">
        <v>360488.68119999999</v>
      </c>
      <c r="O25">
        <f t="shared" si="0"/>
        <v>-30412.03879999998</v>
      </c>
      <c r="P25">
        <f t="shared" si="1"/>
        <v>5.263157894736842E-3</v>
      </c>
    </row>
    <row r="26" spans="1:16" x14ac:dyDescent="0.25">
      <c r="A26" s="2">
        <v>43879</v>
      </c>
      <c r="B26">
        <v>4</v>
      </c>
      <c r="C26" s="1">
        <v>0</v>
      </c>
      <c r="D26">
        <v>418356.09</v>
      </c>
      <c r="E26">
        <v>187</v>
      </c>
      <c r="F26">
        <v>14.4</v>
      </c>
      <c r="G26">
        <v>19</v>
      </c>
      <c r="H26">
        <v>13.7</v>
      </c>
      <c r="I26">
        <v>13.8</v>
      </c>
      <c r="J26">
        <v>19.899999999999999</v>
      </c>
      <c r="K26">
        <v>16.399999999999999</v>
      </c>
      <c r="L26">
        <v>85.3</v>
      </c>
      <c r="M26">
        <v>16.8</v>
      </c>
      <c r="N26">
        <v>386925.62099999998</v>
      </c>
      <c r="O26">
        <f t="shared" si="0"/>
        <v>-31430.469000000041</v>
      </c>
      <c r="P26">
        <f t="shared" si="1"/>
        <v>5.3475935828877002E-3</v>
      </c>
    </row>
    <row r="27" spans="1:16" x14ac:dyDescent="0.25">
      <c r="A27" s="2">
        <v>43880</v>
      </c>
      <c r="B27">
        <v>4</v>
      </c>
      <c r="C27" s="1">
        <v>0</v>
      </c>
      <c r="D27">
        <v>373186.42</v>
      </c>
      <c r="E27">
        <v>182</v>
      </c>
      <c r="F27">
        <v>8</v>
      </c>
      <c r="G27">
        <v>14.5</v>
      </c>
      <c r="H27">
        <v>13.7</v>
      </c>
      <c r="I27">
        <v>5.5</v>
      </c>
      <c r="J27">
        <v>14</v>
      </c>
      <c r="K27">
        <v>14.1</v>
      </c>
      <c r="L27">
        <v>66</v>
      </c>
      <c r="M27">
        <v>9.6999999999999993</v>
      </c>
      <c r="N27">
        <v>400861.18729999999</v>
      </c>
      <c r="O27">
        <f t="shared" si="0"/>
        <v>27674.767300000007</v>
      </c>
      <c r="P27">
        <f t="shared" si="1"/>
        <v>5.4945054945054949E-3</v>
      </c>
    </row>
    <row r="28" spans="1:16" x14ac:dyDescent="0.25">
      <c r="A28" s="2">
        <v>43881</v>
      </c>
      <c r="B28">
        <v>4</v>
      </c>
      <c r="C28" s="1">
        <v>0</v>
      </c>
      <c r="D28">
        <v>363422.35</v>
      </c>
      <c r="E28">
        <v>226</v>
      </c>
      <c r="F28">
        <v>8.6</v>
      </c>
      <c r="G28">
        <v>15.2</v>
      </c>
      <c r="H28">
        <v>14.2</v>
      </c>
      <c r="I28">
        <v>2.6</v>
      </c>
      <c r="J28">
        <v>6.4</v>
      </c>
      <c r="K28">
        <v>14.7</v>
      </c>
      <c r="L28">
        <v>67.3</v>
      </c>
      <c r="M28">
        <v>4.5</v>
      </c>
      <c r="N28">
        <v>366566.2034</v>
      </c>
      <c r="O28">
        <f t="shared" si="0"/>
        <v>3143.8534000000218</v>
      </c>
      <c r="P28">
        <f t="shared" si="1"/>
        <v>4.4247787610619468E-3</v>
      </c>
    </row>
    <row r="29" spans="1:16" x14ac:dyDescent="0.25">
      <c r="A29" s="2">
        <v>43882</v>
      </c>
      <c r="B29">
        <v>4</v>
      </c>
      <c r="C29" s="1">
        <v>0</v>
      </c>
      <c r="D29">
        <v>367295.21</v>
      </c>
      <c r="E29">
        <v>199</v>
      </c>
      <c r="F29">
        <v>10.1</v>
      </c>
      <c r="G29">
        <v>15.9</v>
      </c>
      <c r="H29">
        <v>13</v>
      </c>
      <c r="I29">
        <v>7</v>
      </c>
      <c r="J29">
        <v>12.3</v>
      </c>
      <c r="K29">
        <v>14.5</v>
      </c>
      <c r="L29">
        <v>74.900000000000006</v>
      </c>
      <c r="M29">
        <v>9.6</v>
      </c>
      <c r="N29">
        <v>373512.96299999999</v>
      </c>
      <c r="O29">
        <f t="shared" si="0"/>
        <v>6217.7529999999679</v>
      </c>
      <c r="P29">
        <f t="shared" si="1"/>
        <v>5.0251256281407036E-3</v>
      </c>
    </row>
    <row r="30" spans="1:16" x14ac:dyDescent="0.25">
      <c r="A30" s="2">
        <v>43883</v>
      </c>
      <c r="B30">
        <v>4</v>
      </c>
      <c r="C30" s="1">
        <v>0</v>
      </c>
      <c r="D30">
        <v>340303.99</v>
      </c>
      <c r="E30">
        <v>231</v>
      </c>
      <c r="F30">
        <v>8.6</v>
      </c>
      <c r="G30">
        <v>15.2</v>
      </c>
      <c r="H30">
        <v>13</v>
      </c>
      <c r="I30">
        <v>2.8</v>
      </c>
      <c r="J30">
        <v>10.3</v>
      </c>
      <c r="K30">
        <v>14.1</v>
      </c>
      <c r="L30">
        <v>71.099999999999994</v>
      </c>
      <c r="M30">
        <v>6.5</v>
      </c>
      <c r="N30">
        <v>376895.90600000002</v>
      </c>
      <c r="O30">
        <f t="shared" si="0"/>
        <v>36591.916000000027</v>
      </c>
      <c r="P30">
        <f t="shared" si="1"/>
        <v>4.329004329004329E-3</v>
      </c>
    </row>
    <row r="31" spans="1:16" x14ac:dyDescent="0.25">
      <c r="A31" s="2">
        <v>43884</v>
      </c>
      <c r="B31">
        <v>4</v>
      </c>
      <c r="C31" s="1">
        <v>0</v>
      </c>
      <c r="D31">
        <v>340322.74</v>
      </c>
      <c r="E31">
        <v>212</v>
      </c>
      <c r="F31">
        <v>12.7</v>
      </c>
      <c r="G31">
        <v>18</v>
      </c>
      <c r="H31">
        <v>15.3</v>
      </c>
      <c r="I31">
        <v>10.8</v>
      </c>
      <c r="J31">
        <v>20.100000000000001</v>
      </c>
      <c r="K31">
        <v>16.7</v>
      </c>
      <c r="L31">
        <v>75.900000000000006</v>
      </c>
      <c r="M31">
        <v>15.4</v>
      </c>
      <c r="N31">
        <v>360475.23190000001</v>
      </c>
      <c r="O31">
        <f t="shared" si="0"/>
        <v>20152.491900000023</v>
      </c>
      <c r="P31">
        <f t="shared" si="1"/>
        <v>4.7169811320754715E-3</v>
      </c>
    </row>
    <row r="32" spans="1:16" x14ac:dyDescent="0.25">
      <c r="A32" s="2">
        <v>43885</v>
      </c>
      <c r="B32">
        <v>4</v>
      </c>
      <c r="C32" s="1">
        <v>0</v>
      </c>
      <c r="D32">
        <v>384285.98</v>
      </c>
      <c r="E32">
        <v>186</v>
      </c>
      <c r="F32">
        <v>8.1</v>
      </c>
      <c r="G32">
        <v>15.7</v>
      </c>
      <c r="H32">
        <v>14</v>
      </c>
      <c r="I32">
        <v>10</v>
      </c>
      <c r="J32">
        <v>16.399999999999999</v>
      </c>
      <c r="K32">
        <v>14.8</v>
      </c>
      <c r="L32">
        <v>65.599999999999994</v>
      </c>
      <c r="M32">
        <v>13.2</v>
      </c>
      <c r="N32">
        <v>360539.13900000002</v>
      </c>
      <c r="O32">
        <f t="shared" si="0"/>
        <v>-23746.840999999957</v>
      </c>
      <c r="P32">
        <f t="shared" si="1"/>
        <v>5.3763440860215058E-3</v>
      </c>
    </row>
    <row r="33" spans="1:16" x14ac:dyDescent="0.25">
      <c r="A33" s="2">
        <v>43886</v>
      </c>
      <c r="B33">
        <v>4</v>
      </c>
      <c r="C33" s="1">
        <v>0</v>
      </c>
      <c r="D33">
        <v>403094.98</v>
      </c>
      <c r="E33">
        <v>181</v>
      </c>
      <c r="F33">
        <v>10.1</v>
      </c>
      <c r="G33">
        <v>15.9</v>
      </c>
      <c r="H33">
        <v>14.2</v>
      </c>
      <c r="I33">
        <v>3.1</v>
      </c>
      <c r="J33">
        <v>9.6999999999999993</v>
      </c>
      <c r="K33">
        <v>15.1</v>
      </c>
      <c r="L33">
        <v>71.3</v>
      </c>
      <c r="M33">
        <v>6.4</v>
      </c>
      <c r="N33">
        <v>389146.55099999998</v>
      </c>
      <c r="O33">
        <f t="shared" si="0"/>
        <v>-13948.429000000004</v>
      </c>
      <c r="P33">
        <f t="shared" si="1"/>
        <v>5.5248618784530384E-3</v>
      </c>
    </row>
    <row r="34" spans="1:16" x14ac:dyDescent="0.25">
      <c r="A34" s="2">
        <v>43887</v>
      </c>
      <c r="B34">
        <v>4</v>
      </c>
      <c r="C34" s="1">
        <v>0</v>
      </c>
      <c r="D34">
        <v>405309.24</v>
      </c>
      <c r="E34">
        <v>181</v>
      </c>
      <c r="F34">
        <v>12.5</v>
      </c>
      <c r="G34">
        <v>17.3</v>
      </c>
      <c r="H34">
        <v>13.9</v>
      </c>
      <c r="I34">
        <v>1.7</v>
      </c>
      <c r="J34">
        <v>13.6</v>
      </c>
      <c r="K34">
        <v>15.6</v>
      </c>
      <c r="L34">
        <v>81.400000000000006</v>
      </c>
      <c r="M34">
        <v>7.7</v>
      </c>
      <c r="N34">
        <v>395231.10739999998</v>
      </c>
      <c r="O34">
        <f t="shared" si="0"/>
        <v>-10078.132600000012</v>
      </c>
      <c r="P34">
        <f t="shared" si="1"/>
        <v>5.5248618784530384E-3</v>
      </c>
    </row>
    <row r="35" spans="1:16" x14ac:dyDescent="0.25">
      <c r="A35" s="2">
        <v>43888</v>
      </c>
      <c r="B35">
        <v>4</v>
      </c>
      <c r="C35" s="1">
        <v>0</v>
      </c>
      <c r="D35">
        <v>375720.67</v>
      </c>
      <c r="E35">
        <v>175</v>
      </c>
      <c r="F35">
        <v>12.6</v>
      </c>
      <c r="G35">
        <v>17.7</v>
      </c>
      <c r="H35">
        <v>12.7</v>
      </c>
      <c r="I35">
        <v>3.1</v>
      </c>
      <c r="J35">
        <v>14.6</v>
      </c>
      <c r="K35">
        <v>15.2</v>
      </c>
      <c r="L35">
        <v>87</v>
      </c>
      <c r="M35">
        <v>8.8000000000000007</v>
      </c>
      <c r="N35">
        <v>388727.3443</v>
      </c>
      <c r="O35">
        <f t="shared" si="0"/>
        <v>13006.674300000013</v>
      </c>
      <c r="P35">
        <f t="shared" si="1"/>
        <v>5.7142857142857143E-3</v>
      </c>
    </row>
    <row r="36" spans="1:16" x14ac:dyDescent="0.25">
      <c r="A36" s="2">
        <v>43889</v>
      </c>
      <c r="B36">
        <v>4</v>
      </c>
      <c r="C36" s="1">
        <v>0</v>
      </c>
      <c r="D36">
        <v>362560.47</v>
      </c>
      <c r="E36">
        <v>197</v>
      </c>
      <c r="F36">
        <v>7.2</v>
      </c>
      <c r="G36">
        <v>12.7</v>
      </c>
      <c r="H36">
        <v>10.3</v>
      </c>
      <c r="I36">
        <v>7.1</v>
      </c>
      <c r="J36">
        <v>17.600000000000001</v>
      </c>
      <c r="K36">
        <v>11.5</v>
      </c>
      <c r="L36">
        <v>77.099999999999994</v>
      </c>
      <c r="M36">
        <v>12.3</v>
      </c>
      <c r="N36">
        <v>364831.15350000001</v>
      </c>
      <c r="O36">
        <f t="shared" si="0"/>
        <v>2270.6835000000428</v>
      </c>
      <c r="P36">
        <f t="shared" si="1"/>
        <v>5.076142131979695E-3</v>
      </c>
    </row>
    <row r="37" spans="1:16" x14ac:dyDescent="0.25">
      <c r="A37" s="2">
        <v>43890</v>
      </c>
      <c r="B37">
        <v>4</v>
      </c>
      <c r="C37" s="1">
        <v>0</v>
      </c>
      <c r="D37">
        <v>345951.05</v>
      </c>
      <c r="E37">
        <v>190</v>
      </c>
      <c r="F37">
        <v>7</v>
      </c>
      <c r="G37">
        <v>12.5</v>
      </c>
      <c r="H37">
        <v>11.3</v>
      </c>
      <c r="I37">
        <v>2.4</v>
      </c>
      <c r="J37">
        <v>9.1</v>
      </c>
      <c r="K37">
        <v>11.9</v>
      </c>
      <c r="L37">
        <v>71.400000000000006</v>
      </c>
      <c r="M37">
        <v>5.8</v>
      </c>
      <c r="N37">
        <v>364197.62760000001</v>
      </c>
      <c r="O37">
        <f t="shared" si="0"/>
        <v>18246.577600000019</v>
      </c>
      <c r="P37">
        <f t="shared" si="1"/>
        <v>5.263157894736842E-3</v>
      </c>
    </row>
    <row r="38" spans="1:16" x14ac:dyDescent="0.25">
      <c r="A38" s="2">
        <v>43891</v>
      </c>
      <c r="B38">
        <v>5</v>
      </c>
      <c r="C38" s="1">
        <v>1</v>
      </c>
      <c r="D38">
        <v>352249.68</v>
      </c>
      <c r="E38">
        <v>162</v>
      </c>
      <c r="F38">
        <v>11.6</v>
      </c>
      <c r="G38">
        <v>17.8</v>
      </c>
      <c r="H38">
        <v>12.6</v>
      </c>
      <c r="I38">
        <v>2.4</v>
      </c>
      <c r="J38">
        <v>18.2</v>
      </c>
      <c r="K38">
        <v>15.2</v>
      </c>
      <c r="L38">
        <v>78.8</v>
      </c>
      <c r="M38">
        <v>10.3</v>
      </c>
      <c r="N38">
        <v>358500.06420000002</v>
      </c>
      <c r="O38">
        <f t="shared" si="0"/>
        <v>6250.3842000000295</v>
      </c>
      <c r="P38">
        <f t="shared" si="1"/>
        <v>6.1728395061728392E-3</v>
      </c>
    </row>
    <row r="39" spans="1:16" x14ac:dyDescent="0.25">
      <c r="A39" s="2">
        <v>43892</v>
      </c>
      <c r="B39">
        <v>9</v>
      </c>
      <c r="C39" s="1">
        <v>4</v>
      </c>
      <c r="D39">
        <v>413838.25</v>
      </c>
      <c r="E39">
        <v>195</v>
      </c>
      <c r="F39">
        <v>13.2</v>
      </c>
      <c r="G39">
        <v>17.600000000000001</v>
      </c>
      <c r="H39">
        <v>15.1</v>
      </c>
      <c r="I39">
        <v>0.9</v>
      </c>
      <c r="J39">
        <v>14.9</v>
      </c>
      <c r="K39">
        <v>16.399999999999999</v>
      </c>
      <c r="L39">
        <v>82</v>
      </c>
      <c r="M39">
        <v>7.9</v>
      </c>
      <c r="N39">
        <v>362767.46549999999</v>
      </c>
      <c r="O39">
        <f t="shared" si="0"/>
        <v>-51070.784500000009</v>
      </c>
      <c r="P39">
        <f t="shared" si="1"/>
        <v>5.1282051282051282E-3</v>
      </c>
    </row>
    <row r="40" spans="1:16" x14ac:dyDescent="0.25">
      <c r="A40" s="2">
        <v>43893</v>
      </c>
      <c r="B40">
        <v>15</v>
      </c>
      <c r="C40" s="1">
        <v>6</v>
      </c>
      <c r="D40">
        <v>381677.6</v>
      </c>
      <c r="E40">
        <v>156</v>
      </c>
      <c r="F40">
        <v>14</v>
      </c>
      <c r="G40">
        <v>18.100000000000001</v>
      </c>
      <c r="H40">
        <v>14.7</v>
      </c>
      <c r="I40">
        <v>10.3</v>
      </c>
      <c r="J40">
        <v>14.4</v>
      </c>
      <c r="K40">
        <v>16.399999999999999</v>
      </c>
      <c r="L40">
        <v>84.6</v>
      </c>
      <c r="M40">
        <v>12.4</v>
      </c>
      <c r="N40">
        <v>402493.42469999997</v>
      </c>
      <c r="O40">
        <f t="shared" si="0"/>
        <v>20815.824699999997</v>
      </c>
      <c r="P40">
        <f t="shared" si="1"/>
        <v>6.41025641025641E-3</v>
      </c>
    </row>
    <row r="41" spans="1:16" x14ac:dyDescent="0.25">
      <c r="A41" s="2">
        <v>43894</v>
      </c>
      <c r="B41">
        <v>22</v>
      </c>
      <c r="C41" s="1">
        <v>7</v>
      </c>
      <c r="D41">
        <v>382754.86</v>
      </c>
      <c r="E41">
        <v>149</v>
      </c>
      <c r="F41">
        <v>9</v>
      </c>
      <c r="G41">
        <v>14.6</v>
      </c>
      <c r="H41">
        <v>12.5</v>
      </c>
      <c r="I41">
        <v>2</v>
      </c>
      <c r="J41">
        <v>10.8</v>
      </c>
      <c r="K41">
        <v>13.5</v>
      </c>
      <c r="L41">
        <v>73.400000000000006</v>
      </c>
      <c r="M41">
        <v>6.4</v>
      </c>
      <c r="N41">
        <v>365117.41509999998</v>
      </c>
      <c r="O41">
        <f t="shared" si="0"/>
        <v>-17637.444900000002</v>
      </c>
      <c r="P41">
        <f t="shared" si="1"/>
        <v>6.7114093959731542E-3</v>
      </c>
    </row>
    <row r="42" spans="1:16" x14ac:dyDescent="0.25">
      <c r="A42" s="2">
        <v>43895</v>
      </c>
      <c r="B42">
        <v>25</v>
      </c>
      <c r="C42" s="1">
        <v>3</v>
      </c>
      <c r="D42">
        <v>388504.04</v>
      </c>
      <c r="E42">
        <v>146</v>
      </c>
      <c r="F42">
        <v>12.8</v>
      </c>
      <c r="G42">
        <v>18.2</v>
      </c>
      <c r="H42">
        <v>12.6</v>
      </c>
      <c r="I42">
        <v>2.6</v>
      </c>
      <c r="J42">
        <v>19.7</v>
      </c>
      <c r="K42">
        <v>15.4</v>
      </c>
      <c r="L42">
        <v>81.8</v>
      </c>
      <c r="M42">
        <v>11.2</v>
      </c>
      <c r="N42">
        <v>377540.23340000003</v>
      </c>
      <c r="O42">
        <f t="shared" si="0"/>
        <v>-10963.806599999953</v>
      </c>
      <c r="P42">
        <f t="shared" si="1"/>
        <v>6.8493150684931503E-3</v>
      </c>
    </row>
    <row r="43" spans="1:16" x14ac:dyDescent="0.25">
      <c r="A43" s="2">
        <v>43896</v>
      </c>
      <c r="B43">
        <v>28</v>
      </c>
      <c r="C43" s="1">
        <v>3</v>
      </c>
      <c r="D43">
        <v>378491.55</v>
      </c>
      <c r="E43">
        <v>188</v>
      </c>
      <c r="F43">
        <v>9</v>
      </c>
      <c r="G43">
        <v>16.2</v>
      </c>
      <c r="H43">
        <v>13.8</v>
      </c>
      <c r="I43">
        <v>11.8</v>
      </c>
      <c r="J43">
        <v>16.399999999999999</v>
      </c>
      <c r="K43">
        <v>15</v>
      </c>
      <c r="L43">
        <v>69.3</v>
      </c>
      <c r="M43">
        <v>14.1</v>
      </c>
      <c r="N43">
        <v>380300.7023</v>
      </c>
      <c r="O43">
        <f t="shared" si="0"/>
        <v>1809.1523000000161</v>
      </c>
      <c r="P43">
        <f t="shared" si="1"/>
        <v>5.3191489361702126E-3</v>
      </c>
    </row>
    <row r="44" spans="1:16" x14ac:dyDescent="0.25">
      <c r="A44" s="2">
        <v>43897</v>
      </c>
      <c r="B44">
        <v>36</v>
      </c>
      <c r="C44" s="1">
        <v>8</v>
      </c>
      <c r="D44">
        <v>332433.93</v>
      </c>
      <c r="E44">
        <v>206</v>
      </c>
      <c r="F44">
        <v>8.5</v>
      </c>
      <c r="G44">
        <v>14.1</v>
      </c>
      <c r="H44">
        <v>13.5</v>
      </c>
      <c r="I44">
        <v>5.8</v>
      </c>
      <c r="J44">
        <v>11.8</v>
      </c>
      <c r="K44">
        <v>13.8</v>
      </c>
      <c r="L44">
        <v>70.3</v>
      </c>
      <c r="M44">
        <v>8.8000000000000007</v>
      </c>
      <c r="N44">
        <v>375748.13929999998</v>
      </c>
      <c r="O44">
        <f t="shared" si="0"/>
        <v>43314.209299999988</v>
      </c>
      <c r="P44">
        <f t="shared" si="1"/>
        <v>4.8543689320388345E-3</v>
      </c>
    </row>
    <row r="45" spans="1:16" x14ac:dyDescent="0.25">
      <c r="A45" s="2">
        <v>43898</v>
      </c>
      <c r="B45">
        <v>40</v>
      </c>
      <c r="C45" s="1">
        <v>4</v>
      </c>
      <c r="D45">
        <v>319558.71999999997</v>
      </c>
      <c r="E45">
        <v>177</v>
      </c>
      <c r="F45">
        <v>7.9</v>
      </c>
      <c r="G45">
        <v>14.3</v>
      </c>
      <c r="H45">
        <v>13.2</v>
      </c>
      <c r="I45">
        <v>3.8</v>
      </c>
      <c r="J45">
        <v>8</v>
      </c>
      <c r="K45">
        <v>13.7</v>
      </c>
      <c r="L45">
        <v>68.099999999999994</v>
      </c>
      <c r="M45">
        <v>5.9</v>
      </c>
      <c r="N45">
        <v>351621.30839999998</v>
      </c>
      <c r="O45">
        <f t="shared" si="0"/>
        <v>32062.588400000008</v>
      </c>
      <c r="P45">
        <f t="shared" si="1"/>
        <v>5.6497175141242938E-3</v>
      </c>
    </row>
    <row r="46" spans="1:16" x14ac:dyDescent="0.25">
      <c r="A46" s="2">
        <v>43899</v>
      </c>
      <c r="B46">
        <v>47</v>
      </c>
      <c r="C46" s="1">
        <v>7</v>
      </c>
      <c r="D46">
        <v>349656.33</v>
      </c>
      <c r="E46">
        <v>174</v>
      </c>
      <c r="F46">
        <v>11.7</v>
      </c>
      <c r="G46">
        <v>17.100000000000001</v>
      </c>
      <c r="H46">
        <v>14.4</v>
      </c>
      <c r="I46">
        <v>6.8</v>
      </c>
      <c r="J46">
        <v>14.5</v>
      </c>
      <c r="K46">
        <v>15.8</v>
      </c>
      <c r="L46">
        <v>75.900000000000006</v>
      </c>
      <c r="M46">
        <v>10.7</v>
      </c>
      <c r="N46">
        <v>349512.85310000001</v>
      </c>
      <c r="O46">
        <f t="shared" si="0"/>
        <v>-143.47690000000875</v>
      </c>
      <c r="P46">
        <f t="shared" si="1"/>
        <v>5.7471264367816091E-3</v>
      </c>
    </row>
    <row r="47" spans="1:16" x14ac:dyDescent="0.25">
      <c r="A47" s="2">
        <v>43900</v>
      </c>
      <c r="B47">
        <v>61</v>
      </c>
      <c r="C47" s="1">
        <v>14</v>
      </c>
      <c r="D47">
        <v>354750.09</v>
      </c>
      <c r="E47">
        <v>151</v>
      </c>
      <c r="F47">
        <v>14.2</v>
      </c>
      <c r="G47">
        <v>17.5</v>
      </c>
      <c r="H47">
        <v>16.899999999999999</v>
      </c>
      <c r="I47">
        <v>12.5</v>
      </c>
      <c r="J47">
        <v>14.6</v>
      </c>
      <c r="K47">
        <v>17.2</v>
      </c>
      <c r="L47">
        <v>82.8</v>
      </c>
      <c r="M47">
        <v>13.6</v>
      </c>
      <c r="N47">
        <v>365364.77130000002</v>
      </c>
      <c r="O47">
        <f t="shared" si="0"/>
        <v>10614.681299999997</v>
      </c>
      <c r="P47">
        <f t="shared" si="1"/>
        <v>6.6225165562913907E-3</v>
      </c>
    </row>
    <row r="48" spans="1:16" x14ac:dyDescent="0.25">
      <c r="A48" s="2">
        <v>43901</v>
      </c>
      <c r="B48">
        <v>65</v>
      </c>
      <c r="C48" s="1">
        <v>4</v>
      </c>
      <c r="D48">
        <v>356091.96</v>
      </c>
      <c r="E48">
        <v>134</v>
      </c>
      <c r="F48">
        <v>16.8</v>
      </c>
      <c r="G48">
        <v>18</v>
      </c>
      <c r="H48">
        <v>17.399999999999999</v>
      </c>
      <c r="I48">
        <v>9.1999999999999993</v>
      </c>
      <c r="J48">
        <v>15.2</v>
      </c>
      <c r="K48">
        <v>17.7</v>
      </c>
      <c r="L48">
        <v>94.8</v>
      </c>
      <c r="M48">
        <v>12.2</v>
      </c>
      <c r="N48">
        <v>364168.37780000002</v>
      </c>
      <c r="O48">
        <f t="shared" si="0"/>
        <v>8076.4177999999956</v>
      </c>
      <c r="P48">
        <f t="shared" si="1"/>
        <v>7.462686567164179E-3</v>
      </c>
    </row>
    <row r="49" spans="1:16" x14ac:dyDescent="0.25">
      <c r="A49" s="2">
        <v>43902</v>
      </c>
      <c r="B49">
        <v>78</v>
      </c>
      <c r="C49" s="1">
        <v>13</v>
      </c>
      <c r="D49">
        <v>359716.27</v>
      </c>
      <c r="E49">
        <v>144</v>
      </c>
      <c r="F49">
        <v>12.7</v>
      </c>
      <c r="G49">
        <v>18.100000000000001</v>
      </c>
      <c r="H49">
        <v>14.2</v>
      </c>
      <c r="I49">
        <v>6.3</v>
      </c>
      <c r="J49">
        <v>12.1</v>
      </c>
      <c r="K49">
        <v>16.2</v>
      </c>
      <c r="L49">
        <v>77.3</v>
      </c>
      <c r="M49">
        <v>9.1999999999999993</v>
      </c>
      <c r="N49">
        <v>358387.5367</v>
      </c>
      <c r="O49">
        <f t="shared" si="0"/>
        <v>-1328.7333000000217</v>
      </c>
      <c r="P49">
        <f t="shared" si="1"/>
        <v>6.9444444444444441E-3</v>
      </c>
    </row>
    <row r="50" spans="1:16" x14ac:dyDescent="0.25">
      <c r="A50" s="2">
        <v>43903</v>
      </c>
      <c r="B50">
        <v>92</v>
      </c>
      <c r="C50" s="1">
        <v>14</v>
      </c>
      <c r="D50">
        <v>352001.44</v>
      </c>
      <c r="E50">
        <v>180</v>
      </c>
      <c r="F50">
        <v>8.4</v>
      </c>
      <c r="G50">
        <v>14.3</v>
      </c>
      <c r="H50">
        <v>12.9</v>
      </c>
      <c r="I50">
        <v>2.9</v>
      </c>
      <c r="J50">
        <v>5.6</v>
      </c>
      <c r="K50">
        <v>13.6</v>
      </c>
      <c r="L50">
        <v>71.400000000000006</v>
      </c>
      <c r="M50">
        <v>4.3</v>
      </c>
      <c r="N50">
        <v>360632.98109999998</v>
      </c>
      <c r="O50">
        <f t="shared" si="0"/>
        <v>8631.5410999999731</v>
      </c>
      <c r="P50">
        <f t="shared" si="1"/>
        <v>5.5555555555555558E-3</v>
      </c>
    </row>
    <row r="51" spans="1:16" x14ac:dyDescent="0.25">
      <c r="A51" s="2">
        <v>43904</v>
      </c>
      <c r="B51">
        <v>112</v>
      </c>
      <c r="C51" s="1">
        <v>20</v>
      </c>
      <c r="D51">
        <v>334665.77</v>
      </c>
      <c r="E51">
        <v>144</v>
      </c>
      <c r="F51">
        <v>13.3</v>
      </c>
      <c r="G51">
        <v>17.3</v>
      </c>
      <c r="H51">
        <v>14.4</v>
      </c>
      <c r="I51">
        <v>6</v>
      </c>
      <c r="J51">
        <v>15.1</v>
      </c>
      <c r="K51">
        <v>15.8</v>
      </c>
      <c r="L51">
        <v>83.7</v>
      </c>
      <c r="M51">
        <v>10.5</v>
      </c>
      <c r="N51">
        <v>355979.03460000001</v>
      </c>
      <c r="O51">
        <f t="shared" si="0"/>
        <v>21313.264599999995</v>
      </c>
      <c r="P51">
        <f t="shared" si="1"/>
        <v>6.9444444444444441E-3</v>
      </c>
    </row>
    <row r="52" spans="1:16" x14ac:dyDescent="0.25">
      <c r="A52" s="2">
        <v>43905</v>
      </c>
      <c r="B52">
        <v>134</v>
      </c>
      <c r="C52" s="1">
        <v>22</v>
      </c>
      <c r="D52">
        <v>318754.5</v>
      </c>
      <c r="E52">
        <v>133</v>
      </c>
      <c r="F52">
        <v>13.5</v>
      </c>
      <c r="G52">
        <v>18.399999999999999</v>
      </c>
      <c r="H52">
        <v>14.1</v>
      </c>
      <c r="I52">
        <v>5.3</v>
      </c>
      <c r="J52">
        <v>17</v>
      </c>
      <c r="K52">
        <v>16.2</v>
      </c>
      <c r="L52">
        <v>83.3</v>
      </c>
      <c r="M52">
        <v>11.1</v>
      </c>
      <c r="N52">
        <v>344479.85690000001</v>
      </c>
      <c r="O52">
        <f t="shared" si="0"/>
        <v>25725.356900000013</v>
      </c>
      <c r="P52">
        <f t="shared" si="1"/>
        <v>7.5187969924812026E-3</v>
      </c>
    </row>
    <row r="53" spans="1:16" x14ac:dyDescent="0.25">
      <c r="A53" s="2">
        <v>43906</v>
      </c>
      <c r="B53">
        <v>171</v>
      </c>
      <c r="C53" s="1">
        <v>37</v>
      </c>
      <c r="D53">
        <v>352051.46</v>
      </c>
      <c r="E53">
        <v>118</v>
      </c>
      <c r="F53">
        <v>11</v>
      </c>
      <c r="G53">
        <v>17.3</v>
      </c>
      <c r="H53">
        <v>13.8</v>
      </c>
      <c r="I53">
        <v>3.3</v>
      </c>
      <c r="J53">
        <v>22.7</v>
      </c>
      <c r="K53">
        <v>15.6</v>
      </c>
      <c r="L53">
        <v>72.400000000000006</v>
      </c>
      <c r="M53">
        <v>13</v>
      </c>
      <c r="N53">
        <v>336541.723</v>
      </c>
      <c r="O53">
        <f t="shared" si="0"/>
        <v>-15509.737000000023</v>
      </c>
      <c r="P53">
        <f t="shared" si="1"/>
        <v>8.4745762711864406E-3</v>
      </c>
    </row>
    <row r="54" spans="1:16" x14ac:dyDescent="0.25">
      <c r="A54" s="2">
        <v>43907</v>
      </c>
      <c r="B54">
        <v>210</v>
      </c>
      <c r="C54" s="1">
        <v>39</v>
      </c>
      <c r="D54">
        <v>354597.73</v>
      </c>
      <c r="E54">
        <v>107</v>
      </c>
      <c r="F54">
        <v>8.1999999999999993</v>
      </c>
      <c r="G54">
        <v>15</v>
      </c>
      <c r="H54">
        <v>12.8</v>
      </c>
      <c r="I54">
        <v>10.4</v>
      </c>
      <c r="J54">
        <v>23.2</v>
      </c>
      <c r="K54">
        <v>13.9</v>
      </c>
      <c r="L54">
        <v>69.8</v>
      </c>
      <c r="M54">
        <v>16.8</v>
      </c>
      <c r="N54">
        <v>354473.93979999999</v>
      </c>
      <c r="O54">
        <f t="shared" si="0"/>
        <v>-123.79019999998854</v>
      </c>
      <c r="P54">
        <f t="shared" si="1"/>
        <v>9.3457943925233638E-3</v>
      </c>
    </row>
    <row r="55" spans="1:16" x14ac:dyDescent="0.25">
      <c r="A55" s="2">
        <v>43908</v>
      </c>
      <c r="B55">
        <v>267</v>
      </c>
      <c r="C55" s="1">
        <v>57</v>
      </c>
      <c r="D55">
        <v>349965.05</v>
      </c>
      <c r="E55">
        <v>112</v>
      </c>
      <c r="F55">
        <v>10.199999999999999</v>
      </c>
      <c r="G55">
        <v>16.7</v>
      </c>
      <c r="H55">
        <v>13.6</v>
      </c>
      <c r="I55">
        <v>7.6</v>
      </c>
      <c r="J55">
        <v>18.2</v>
      </c>
      <c r="K55">
        <v>15.2</v>
      </c>
      <c r="L55">
        <v>71.900000000000006</v>
      </c>
      <c r="M55">
        <v>12.9</v>
      </c>
      <c r="N55">
        <v>356558.4999</v>
      </c>
      <c r="O55">
        <f t="shared" si="0"/>
        <v>6593.4499000000069</v>
      </c>
      <c r="P55">
        <f t="shared" si="1"/>
        <v>8.9285714285714281E-3</v>
      </c>
    </row>
    <row r="56" spans="1:16" x14ac:dyDescent="0.25">
      <c r="A56" s="2">
        <v>43909</v>
      </c>
      <c r="B56">
        <v>307</v>
      </c>
      <c r="C56" s="1">
        <v>40</v>
      </c>
      <c r="D56">
        <v>369428.88</v>
      </c>
      <c r="E56">
        <v>102</v>
      </c>
      <c r="F56">
        <v>8.5</v>
      </c>
      <c r="G56">
        <v>16.3</v>
      </c>
      <c r="H56">
        <v>14.4</v>
      </c>
      <c r="I56">
        <v>1.9</v>
      </c>
      <c r="J56">
        <v>11.2</v>
      </c>
      <c r="K56">
        <v>15.3</v>
      </c>
      <c r="L56">
        <v>64.2</v>
      </c>
      <c r="M56">
        <v>6.5</v>
      </c>
      <c r="N56">
        <v>354566.62270000001</v>
      </c>
      <c r="O56">
        <f t="shared" si="0"/>
        <v>-14862.257299999997</v>
      </c>
      <c r="P56">
        <f t="shared" si="1"/>
        <v>9.8039215686274508E-3</v>
      </c>
    </row>
    <row r="57" spans="1:16" x14ac:dyDescent="0.25">
      <c r="A57" s="2">
        <v>43910</v>
      </c>
      <c r="B57">
        <v>353</v>
      </c>
      <c r="C57" s="1">
        <v>46</v>
      </c>
      <c r="D57">
        <v>383523.96</v>
      </c>
      <c r="E57">
        <v>101</v>
      </c>
      <c r="F57">
        <v>15</v>
      </c>
      <c r="G57">
        <v>18.2</v>
      </c>
      <c r="H57">
        <v>16.3</v>
      </c>
      <c r="I57">
        <v>9.9</v>
      </c>
      <c r="J57">
        <v>21.5</v>
      </c>
      <c r="K57">
        <v>17.2</v>
      </c>
      <c r="L57">
        <v>85.4</v>
      </c>
      <c r="M57">
        <v>15.7</v>
      </c>
      <c r="N57">
        <v>371278.32689999999</v>
      </c>
      <c r="O57">
        <f t="shared" si="0"/>
        <v>-12245.633100000035</v>
      </c>
      <c r="P57">
        <f t="shared" si="1"/>
        <v>9.9009900990099011E-3</v>
      </c>
    </row>
    <row r="58" spans="1:16" x14ac:dyDescent="0.25">
      <c r="A58" s="2">
        <v>43911</v>
      </c>
      <c r="B58">
        <v>436</v>
      </c>
      <c r="C58" s="1">
        <v>83</v>
      </c>
      <c r="D58">
        <v>336329.34</v>
      </c>
      <c r="E58">
        <v>110</v>
      </c>
      <c r="F58">
        <v>9.1</v>
      </c>
      <c r="G58">
        <v>16.899999999999999</v>
      </c>
      <c r="H58">
        <v>15.3</v>
      </c>
      <c r="I58">
        <v>2.8</v>
      </c>
      <c r="J58">
        <v>10.4</v>
      </c>
      <c r="K58">
        <v>16.100000000000001</v>
      </c>
      <c r="L58">
        <v>63.9</v>
      </c>
      <c r="M58">
        <v>6.6</v>
      </c>
      <c r="N58">
        <v>375558.84159999999</v>
      </c>
      <c r="O58">
        <f t="shared" si="0"/>
        <v>39229.50159999996</v>
      </c>
      <c r="P58">
        <f t="shared" si="1"/>
        <v>9.0909090909090905E-3</v>
      </c>
    </row>
    <row r="59" spans="1:16" x14ac:dyDescent="0.25">
      <c r="A59" s="2">
        <v>43912</v>
      </c>
      <c r="B59">
        <v>533</v>
      </c>
      <c r="C59" s="1">
        <v>97</v>
      </c>
      <c r="D59">
        <v>325764.12</v>
      </c>
      <c r="E59">
        <v>93</v>
      </c>
      <c r="F59">
        <v>12.2</v>
      </c>
      <c r="G59">
        <v>17.399999999999999</v>
      </c>
      <c r="H59">
        <v>16.5</v>
      </c>
      <c r="I59">
        <v>5</v>
      </c>
      <c r="J59">
        <v>10.8</v>
      </c>
      <c r="K59">
        <v>17</v>
      </c>
      <c r="L59">
        <v>73.599999999999994</v>
      </c>
      <c r="M59">
        <v>7.9</v>
      </c>
      <c r="N59">
        <v>348048.89649999997</v>
      </c>
      <c r="O59">
        <f t="shared" si="0"/>
        <v>22284.776499999978</v>
      </c>
      <c r="P59">
        <f t="shared" si="1"/>
        <v>1.0752688172043012E-2</v>
      </c>
    </row>
    <row r="60" spans="1:16" x14ac:dyDescent="0.25">
      <c r="A60" s="2">
        <v>43913</v>
      </c>
      <c r="B60">
        <v>669</v>
      </c>
      <c r="C60" s="1">
        <v>136</v>
      </c>
      <c r="D60">
        <v>348273.3</v>
      </c>
      <c r="E60">
        <v>83</v>
      </c>
      <c r="F60">
        <v>13.7</v>
      </c>
      <c r="G60">
        <v>17.5</v>
      </c>
      <c r="H60">
        <v>15.8</v>
      </c>
      <c r="I60">
        <v>5.9</v>
      </c>
      <c r="J60">
        <v>12</v>
      </c>
      <c r="K60">
        <v>16.600000000000001</v>
      </c>
      <c r="L60">
        <v>81.599999999999994</v>
      </c>
      <c r="M60">
        <v>9</v>
      </c>
      <c r="N60">
        <v>346607.91960000002</v>
      </c>
      <c r="O60">
        <f t="shared" si="0"/>
        <v>-1665.3803999999654</v>
      </c>
      <c r="P60">
        <f t="shared" si="1"/>
        <v>1.2048192771084338E-2</v>
      </c>
    </row>
    <row r="61" spans="1:16" x14ac:dyDescent="0.25">
      <c r="A61" s="2">
        <v>43914</v>
      </c>
      <c r="B61">
        <v>818</v>
      </c>
      <c r="C61" s="1">
        <v>149</v>
      </c>
      <c r="D61">
        <v>353587.03</v>
      </c>
      <c r="E61">
        <v>71</v>
      </c>
      <c r="F61">
        <v>9.3000000000000007</v>
      </c>
      <c r="G61">
        <v>15.8</v>
      </c>
      <c r="H61">
        <v>12.1</v>
      </c>
      <c r="I61">
        <v>1.8</v>
      </c>
      <c r="J61">
        <v>13.6</v>
      </c>
      <c r="K61">
        <v>13.9</v>
      </c>
      <c r="L61">
        <v>75</v>
      </c>
      <c r="M61">
        <v>7.7</v>
      </c>
      <c r="N61">
        <v>359088.63829999999</v>
      </c>
      <c r="O61">
        <f t="shared" si="0"/>
        <v>5501.6082999999635</v>
      </c>
      <c r="P61">
        <f t="shared" si="1"/>
        <v>1.4084507042253521E-2</v>
      </c>
    </row>
    <row r="62" spans="1:16" x14ac:dyDescent="0.25">
      <c r="A62" s="2">
        <v>43915</v>
      </c>
      <c r="B62">
        <v>1029</v>
      </c>
      <c r="C62" s="1">
        <v>211</v>
      </c>
      <c r="D62">
        <v>351550.96</v>
      </c>
      <c r="E62">
        <v>62</v>
      </c>
      <c r="F62">
        <v>8.1</v>
      </c>
      <c r="G62">
        <v>12.7</v>
      </c>
      <c r="H62">
        <v>11.1</v>
      </c>
      <c r="I62">
        <v>2.6</v>
      </c>
      <c r="J62">
        <v>17.600000000000001</v>
      </c>
      <c r="K62">
        <v>11.9</v>
      </c>
      <c r="L62">
        <v>76.599999999999994</v>
      </c>
      <c r="M62">
        <v>10.1</v>
      </c>
      <c r="N62">
        <v>361142.4007</v>
      </c>
      <c r="O62">
        <f t="shared" si="0"/>
        <v>9591.4406999999774</v>
      </c>
      <c r="P62">
        <f t="shared" si="1"/>
        <v>1.6129032258064516E-2</v>
      </c>
    </row>
    <row r="63" spans="1:16" x14ac:dyDescent="0.25">
      <c r="A63" s="2">
        <v>43916</v>
      </c>
      <c r="B63">
        <v>1219</v>
      </c>
      <c r="C63" s="1">
        <v>190</v>
      </c>
      <c r="D63">
        <v>349920.38</v>
      </c>
      <c r="E63">
        <v>66</v>
      </c>
      <c r="F63">
        <v>8.6</v>
      </c>
      <c r="G63">
        <v>16.100000000000001</v>
      </c>
      <c r="H63">
        <v>12.7</v>
      </c>
      <c r="I63">
        <v>8.5</v>
      </c>
      <c r="J63">
        <v>12.4</v>
      </c>
      <c r="K63">
        <v>14.4</v>
      </c>
      <c r="L63">
        <v>67.5</v>
      </c>
      <c r="M63">
        <v>10.4</v>
      </c>
      <c r="N63">
        <v>356657.7427</v>
      </c>
      <c r="O63">
        <f t="shared" si="0"/>
        <v>6737.3626999999979</v>
      </c>
      <c r="P63">
        <f t="shared" si="1"/>
        <v>1.5151515151515152E-2</v>
      </c>
    </row>
    <row r="64" spans="1:16" x14ac:dyDescent="0.25">
      <c r="A64" s="2">
        <v>43917</v>
      </c>
      <c r="B64">
        <v>1405</v>
      </c>
      <c r="C64" s="1">
        <v>186</v>
      </c>
      <c r="D64">
        <v>340263.96</v>
      </c>
      <c r="E64">
        <v>71</v>
      </c>
      <c r="F64">
        <v>10.3</v>
      </c>
      <c r="G64">
        <v>16.3</v>
      </c>
      <c r="H64">
        <v>15.5</v>
      </c>
      <c r="I64">
        <v>2.4</v>
      </c>
      <c r="J64">
        <v>13.5</v>
      </c>
      <c r="K64">
        <v>15.9</v>
      </c>
      <c r="L64">
        <v>69.599999999999994</v>
      </c>
      <c r="M64">
        <v>7.9</v>
      </c>
      <c r="N64">
        <v>355697.65350000001</v>
      </c>
      <c r="O64">
        <f t="shared" si="0"/>
        <v>15433.693499999994</v>
      </c>
      <c r="P64">
        <f t="shared" si="1"/>
        <v>1.4084507042253521E-2</v>
      </c>
    </row>
    <row r="65" spans="1:16" x14ac:dyDescent="0.25">
      <c r="A65" s="2">
        <v>43918</v>
      </c>
      <c r="B65">
        <v>1617</v>
      </c>
      <c r="C65" s="1">
        <v>212</v>
      </c>
      <c r="D65">
        <v>319259.93</v>
      </c>
      <c r="E65">
        <v>66</v>
      </c>
      <c r="F65">
        <v>12.7</v>
      </c>
      <c r="G65">
        <v>17.600000000000001</v>
      </c>
      <c r="H65">
        <v>15.7</v>
      </c>
      <c r="I65">
        <v>3.8</v>
      </c>
      <c r="J65">
        <v>9.6</v>
      </c>
      <c r="K65">
        <v>16.600000000000001</v>
      </c>
      <c r="L65">
        <v>77.599999999999994</v>
      </c>
      <c r="M65">
        <v>6.7</v>
      </c>
      <c r="N65">
        <v>349629.67810000002</v>
      </c>
      <c r="O65">
        <f t="shared" si="0"/>
        <v>30369.748100000026</v>
      </c>
      <c r="P65">
        <f t="shared" si="1"/>
        <v>1.5151515151515152E-2</v>
      </c>
    </row>
    <row r="66" spans="1:16" x14ac:dyDescent="0.25">
      <c r="A66" s="2">
        <v>43919</v>
      </c>
      <c r="B66">
        <v>1791</v>
      </c>
      <c r="C66" s="1">
        <v>174</v>
      </c>
      <c r="D66">
        <v>315950.57</v>
      </c>
      <c r="E66">
        <v>57</v>
      </c>
      <c r="F66">
        <v>15</v>
      </c>
      <c r="G66">
        <v>17.600000000000001</v>
      </c>
      <c r="H66">
        <v>17.399999999999999</v>
      </c>
      <c r="I66">
        <v>9.6</v>
      </c>
      <c r="J66">
        <v>11.6</v>
      </c>
      <c r="K66">
        <v>17.5</v>
      </c>
      <c r="L66">
        <v>85.4</v>
      </c>
      <c r="M66">
        <v>10.6</v>
      </c>
      <c r="N66">
        <v>338693.81920000003</v>
      </c>
      <c r="O66">
        <f t="shared" si="0"/>
        <v>22743.24920000002</v>
      </c>
      <c r="P66">
        <f t="shared" si="1"/>
        <v>1.7543859649122806E-2</v>
      </c>
    </row>
    <row r="67" spans="1:16" x14ac:dyDescent="0.25">
      <c r="A67" s="2">
        <v>43920</v>
      </c>
      <c r="B67">
        <v>1918</v>
      </c>
      <c r="C67" s="1">
        <v>127</v>
      </c>
      <c r="D67">
        <v>347277.21</v>
      </c>
      <c r="E67">
        <v>65</v>
      </c>
      <c r="F67">
        <v>16.399999999999999</v>
      </c>
      <c r="G67">
        <v>18.2</v>
      </c>
      <c r="H67">
        <v>15.9</v>
      </c>
      <c r="I67">
        <v>4.8</v>
      </c>
      <c r="J67">
        <v>13.9</v>
      </c>
      <c r="K67">
        <v>17.100000000000001</v>
      </c>
      <c r="L67">
        <v>93.6</v>
      </c>
      <c r="M67">
        <v>9.3000000000000007</v>
      </c>
      <c r="N67">
        <v>335466.19179999997</v>
      </c>
      <c r="O67">
        <f t="shared" ref="O67:O130" si="2">N67-D67</f>
        <v>-11811.01820000005</v>
      </c>
      <c r="P67">
        <f t="shared" ref="P67:P130" si="3">1/E67</f>
        <v>1.5384615384615385E-2</v>
      </c>
    </row>
    <row r="68" spans="1:16" x14ac:dyDescent="0.25">
      <c r="A68" s="2">
        <v>43921</v>
      </c>
      <c r="B68">
        <v>2032</v>
      </c>
      <c r="C68" s="1">
        <v>114</v>
      </c>
      <c r="D68">
        <v>344932.73</v>
      </c>
      <c r="E68">
        <v>66</v>
      </c>
      <c r="F68">
        <v>13.1</v>
      </c>
      <c r="G68">
        <v>15.9</v>
      </c>
      <c r="H68">
        <v>14.4</v>
      </c>
      <c r="I68">
        <v>6</v>
      </c>
      <c r="J68">
        <v>9.6999999999999993</v>
      </c>
      <c r="K68">
        <v>15.1</v>
      </c>
      <c r="L68">
        <v>87.9</v>
      </c>
      <c r="M68">
        <v>7.9</v>
      </c>
      <c r="N68">
        <v>347926.68060000002</v>
      </c>
      <c r="O68">
        <f t="shared" si="2"/>
        <v>2993.9506000000401</v>
      </c>
      <c r="P68">
        <f t="shared" si="3"/>
        <v>1.5151515151515152E-2</v>
      </c>
    </row>
    <row r="69" spans="1:16" x14ac:dyDescent="0.25">
      <c r="A69" s="2">
        <v>43922</v>
      </c>
      <c r="B69">
        <v>2182</v>
      </c>
      <c r="C69" s="1">
        <v>150</v>
      </c>
      <c r="D69">
        <v>343057.71</v>
      </c>
      <c r="E69">
        <v>67</v>
      </c>
      <c r="F69">
        <v>15</v>
      </c>
      <c r="G69">
        <v>18.100000000000001</v>
      </c>
      <c r="H69">
        <v>14.2</v>
      </c>
      <c r="I69">
        <v>7</v>
      </c>
      <c r="J69">
        <v>14.3</v>
      </c>
      <c r="K69">
        <v>16.2</v>
      </c>
      <c r="L69">
        <v>92.3</v>
      </c>
      <c r="M69">
        <v>10.6</v>
      </c>
      <c r="N69">
        <v>344309.79129999998</v>
      </c>
      <c r="O69">
        <f t="shared" si="2"/>
        <v>1252.0812999999616</v>
      </c>
      <c r="P69">
        <f t="shared" si="3"/>
        <v>1.4925373134328358E-2</v>
      </c>
    </row>
    <row r="70" spans="1:16" x14ac:dyDescent="0.25">
      <c r="A70" s="2">
        <v>43923</v>
      </c>
      <c r="B70" s="1">
        <v>2298</v>
      </c>
      <c r="C70" s="1">
        <v>116</v>
      </c>
      <c r="D70">
        <v>354115.76</v>
      </c>
      <c r="E70">
        <v>62</v>
      </c>
      <c r="F70">
        <v>16.600000000000001</v>
      </c>
      <c r="G70">
        <v>19.3</v>
      </c>
      <c r="H70">
        <v>17.600000000000001</v>
      </c>
      <c r="I70">
        <v>13</v>
      </c>
      <c r="J70">
        <v>21.8</v>
      </c>
      <c r="K70">
        <v>18.5</v>
      </c>
      <c r="L70">
        <v>88.7</v>
      </c>
      <c r="M70">
        <v>17.399999999999999</v>
      </c>
      <c r="N70">
        <v>340255.90879999998</v>
      </c>
      <c r="O70">
        <f t="shared" si="2"/>
        <v>-13859.851200000034</v>
      </c>
      <c r="P70">
        <f t="shared" si="3"/>
        <v>1.6129032258064516E-2</v>
      </c>
    </row>
    <row r="71" spans="1:16" x14ac:dyDescent="0.25">
      <c r="A71" s="2">
        <v>43924</v>
      </c>
      <c r="B71" s="1">
        <v>2389</v>
      </c>
      <c r="C71" s="1">
        <v>91</v>
      </c>
      <c r="D71">
        <v>350816.59</v>
      </c>
      <c r="E71">
        <v>59</v>
      </c>
      <c r="F71">
        <v>10.5</v>
      </c>
      <c r="G71">
        <v>17.3</v>
      </c>
      <c r="H71">
        <v>14.7</v>
      </c>
      <c r="I71">
        <v>3.7</v>
      </c>
      <c r="J71">
        <v>11.9</v>
      </c>
      <c r="K71">
        <v>16</v>
      </c>
      <c r="L71">
        <v>70.7</v>
      </c>
      <c r="M71">
        <v>7.8</v>
      </c>
      <c r="N71">
        <v>343983.2476</v>
      </c>
      <c r="O71">
        <f t="shared" si="2"/>
        <v>-6833.3424000000232</v>
      </c>
      <c r="P71">
        <f t="shared" si="3"/>
        <v>1.6949152542372881E-2</v>
      </c>
    </row>
    <row r="72" spans="1:16" x14ac:dyDescent="0.25">
      <c r="A72" s="2">
        <v>43925</v>
      </c>
      <c r="B72" s="1">
        <v>2493</v>
      </c>
      <c r="C72" s="1">
        <v>104</v>
      </c>
      <c r="D72">
        <v>316928.34999999998</v>
      </c>
      <c r="E72">
        <v>65</v>
      </c>
      <c r="F72">
        <v>12.2</v>
      </c>
      <c r="G72">
        <v>16.600000000000001</v>
      </c>
      <c r="H72">
        <v>14.8</v>
      </c>
      <c r="I72">
        <v>4</v>
      </c>
      <c r="J72">
        <v>7.1</v>
      </c>
      <c r="K72">
        <v>15.7</v>
      </c>
      <c r="L72">
        <v>78.900000000000006</v>
      </c>
      <c r="M72">
        <v>5.5</v>
      </c>
      <c r="N72">
        <v>344154.30119999999</v>
      </c>
      <c r="O72">
        <f t="shared" si="2"/>
        <v>27225.95120000001</v>
      </c>
      <c r="P72">
        <f t="shared" si="3"/>
        <v>1.5384615384615385E-2</v>
      </c>
    </row>
    <row r="73" spans="1:16" x14ac:dyDescent="0.25">
      <c r="A73" s="2">
        <v>43926</v>
      </c>
      <c r="B73" s="1">
        <v>2580</v>
      </c>
      <c r="C73" s="1">
        <v>87</v>
      </c>
      <c r="D73">
        <v>299265.74</v>
      </c>
      <c r="E73">
        <v>65</v>
      </c>
      <c r="F73">
        <v>15.2</v>
      </c>
      <c r="G73">
        <v>17.3</v>
      </c>
      <c r="H73">
        <v>15.6</v>
      </c>
      <c r="I73">
        <v>2.2999999999999998</v>
      </c>
      <c r="J73">
        <v>6.5</v>
      </c>
      <c r="K73">
        <v>16.5</v>
      </c>
      <c r="L73">
        <v>90.7</v>
      </c>
      <c r="M73">
        <v>4.4000000000000004</v>
      </c>
      <c r="N73">
        <v>331016.67190000002</v>
      </c>
      <c r="O73">
        <f t="shared" si="2"/>
        <v>31750.931900000025</v>
      </c>
      <c r="P73">
        <f t="shared" si="3"/>
        <v>1.5384615384615385E-2</v>
      </c>
    </row>
    <row r="74" spans="1:16" x14ac:dyDescent="0.25">
      <c r="A74" s="2">
        <v>43927</v>
      </c>
      <c r="B74" s="1">
        <v>2637</v>
      </c>
      <c r="C74" s="1">
        <v>57</v>
      </c>
      <c r="D74">
        <v>332987.71000000002</v>
      </c>
      <c r="E74">
        <v>57</v>
      </c>
      <c r="F74">
        <v>14.1</v>
      </c>
      <c r="G74">
        <v>17.5</v>
      </c>
      <c r="H74">
        <v>15.4</v>
      </c>
      <c r="I74">
        <v>7.3</v>
      </c>
      <c r="J74">
        <v>10.7</v>
      </c>
      <c r="K74">
        <v>16.5</v>
      </c>
      <c r="L74">
        <v>84.1</v>
      </c>
      <c r="M74">
        <v>9</v>
      </c>
      <c r="N74">
        <v>323838.94620000001</v>
      </c>
      <c r="O74">
        <f t="shared" si="2"/>
        <v>-9148.7638000000152</v>
      </c>
      <c r="P74">
        <f t="shared" si="3"/>
        <v>1.7543859649122806E-2</v>
      </c>
    </row>
    <row r="75" spans="1:16" x14ac:dyDescent="0.25">
      <c r="A75" s="2">
        <v>43928</v>
      </c>
      <c r="B75" s="1">
        <v>2686</v>
      </c>
      <c r="C75" s="1">
        <v>49</v>
      </c>
      <c r="D75">
        <v>343771.63</v>
      </c>
      <c r="E75">
        <v>65</v>
      </c>
      <c r="F75">
        <v>8.4</v>
      </c>
      <c r="G75">
        <v>16.2</v>
      </c>
      <c r="H75">
        <v>15.4</v>
      </c>
      <c r="I75">
        <v>2.8</v>
      </c>
      <c r="J75">
        <v>7.3</v>
      </c>
      <c r="K75">
        <v>15.8</v>
      </c>
      <c r="L75">
        <v>61.5</v>
      </c>
      <c r="M75">
        <v>5</v>
      </c>
      <c r="N75">
        <v>337297.58990000002</v>
      </c>
      <c r="O75">
        <f t="shared" si="2"/>
        <v>-6474.0400999999838</v>
      </c>
      <c r="P75">
        <f t="shared" si="3"/>
        <v>1.5384615384615385E-2</v>
      </c>
    </row>
    <row r="76" spans="1:16" x14ac:dyDescent="0.25">
      <c r="A76" s="2">
        <v>43929</v>
      </c>
      <c r="B76" s="1">
        <v>2734</v>
      </c>
      <c r="C76" s="1">
        <v>48</v>
      </c>
      <c r="D76">
        <v>346952.44</v>
      </c>
      <c r="E76">
        <v>59</v>
      </c>
      <c r="F76">
        <v>11.9</v>
      </c>
      <c r="G76">
        <v>17.3</v>
      </c>
      <c r="H76">
        <v>16.2</v>
      </c>
      <c r="I76">
        <v>3.8</v>
      </c>
      <c r="J76">
        <v>7.7</v>
      </c>
      <c r="K76">
        <v>16.7</v>
      </c>
      <c r="L76">
        <v>72.2</v>
      </c>
      <c r="M76">
        <v>5.8</v>
      </c>
      <c r="N76">
        <v>346622.4952</v>
      </c>
      <c r="O76">
        <f t="shared" si="2"/>
        <v>-329.94479999999749</v>
      </c>
      <c r="P76">
        <f t="shared" si="3"/>
        <v>1.6949152542372881E-2</v>
      </c>
    </row>
    <row r="77" spans="1:16" x14ac:dyDescent="0.25">
      <c r="A77" s="2">
        <v>43930</v>
      </c>
      <c r="B77" s="1">
        <v>2773</v>
      </c>
      <c r="C77" s="1">
        <v>39</v>
      </c>
      <c r="D77">
        <v>344057.51</v>
      </c>
      <c r="E77">
        <v>53</v>
      </c>
      <c r="F77">
        <v>12.3</v>
      </c>
      <c r="G77">
        <v>16.899999999999999</v>
      </c>
      <c r="H77">
        <v>16.2</v>
      </c>
      <c r="I77">
        <v>0.8</v>
      </c>
      <c r="J77">
        <v>5</v>
      </c>
      <c r="K77">
        <v>16.600000000000001</v>
      </c>
      <c r="L77">
        <v>75.400000000000006</v>
      </c>
      <c r="M77">
        <v>2.9</v>
      </c>
      <c r="N77">
        <v>348518.87719999999</v>
      </c>
      <c r="O77">
        <f t="shared" si="2"/>
        <v>4461.3671999999788</v>
      </c>
      <c r="P77">
        <f t="shared" si="3"/>
        <v>1.8867924528301886E-2</v>
      </c>
    </row>
    <row r="78" spans="1:16" x14ac:dyDescent="0.25">
      <c r="A78" s="2">
        <v>43931</v>
      </c>
      <c r="B78" s="1">
        <v>2822</v>
      </c>
      <c r="C78" s="1">
        <v>49</v>
      </c>
      <c r="D78">
        <v>324973.65000000002</v>
      </c>
      <c r="E78">
        <v>73</v>
      </c>
      <c r="F78">
        <v>12.2</v>
      </c>
      <c r="G78">
        <v>17.100000000000001</v>
      </c>
      <c r="H78">
        <v>14.1</v>
      </c>
      <c r="I78">
        <v>2.2999999999999998</v>
      </c>
      <c r="J78">
        <v>12.8</v>
      </c>
      <c r="K78">
        <v>15.6</v>
      </c>
      <c r="L78">
        <v>77.900000000000006</v>
      </c>
      <c r="M78">
        <v>7.5</v>
      </c>
      <c r="N78">
        <v>346315.23629999999</v>
      </c>
      <c r="O78">
        <f t="shared" si="2"/>
        <v>21341.586299999966</v>
      </c>
      <c r="P78">
        <f t="shared" si="3"/>
        <v>1.3698630136986301E-2</v>
      </c>
    </row>
    <row r="79" spans="1:16" x14ac:dyDescent="0.25">
      <c r="A79" s="2">
        <v>43932</v>
      </c>
      <c r="B79" s="1">
        <v>2857</v>
      </c>
      <c r="C79" s="1">
        <v>35</v>
      </c>
      <c r="D79">
        <v>304426.98</v>
      </c>
      <c r="E79">
        <v>58</v>
      </c>
      <c r="F79">
        <v>9.1999999999999993</v>
      </c>
      <c r="G79">
        <v>17.100000000000001</v>
      </c>
      <c r="H79">
        <v>13.1</v>
      </c>
      <c r="I79">
        <v>8.6</v>
      </c>
      <c r="J79">
        <v>15.4</v>
      </c>
      <c r="K79">
        <v>15.1</v>
      </c>
      <c r="L79">
        <v>72.7</v>
      </c>
      <c r="M79">
        <v>12</v>
      </c>
      <c r="N79">
        <v>336589.44089999999</v>
      </c>
      <c r="O79">
        <f t="shared" si="2"/>
        <v>32162.460900000005</v>
      </c>
      <c r="P79">
        <f t="shared" si="3"/>
        <v>1.7241379310344827E-2</v>
      </c>
    </row>
    <row r="80" spans="1:16" x14ac:dyDescent="0.25">
      <c r="A80" s="2">
        <v>43933</v>
      </c>
      <c r="B80" s="1">
        <v>2854</v>
      </c>
      <c r="C80" s="1">
        <v>-3</v>
      </c>
      <c r="D80">
        <v>301241.23</v>
      </c>
      <c r="E80">
        <v>64</v>
      </c>
      <c r="F80">
        <v>7.9</v>
      </c>
      <c r="G80">
        <v>15.4</v>
      </c>
      <c r="H80">
        <v>12.9</v>
      </c>
      <c r="I80">
        <v>1.2</v>
      </c>
      <c r="J80">
        <v>8.1999999999999993</v>
      </c>
      <c r="K80">
        <v>14.1</v>
      </c>
      <c r="L80">
        <v>67.8</v>
      </c>
      <c r="M80">
        <v>4.7</v>
      </c>
      <c r="N80">
        <v>328016.06209999998</v>
      </c>
      <c r="O80">
        <f t="shared" si="2"/>
        <v>26774.8321</v>
      </c>
      <c r="P80">
        <f t="shared" si="3"/>
        <v>1.5625E-2</v>
      </c>
    </row>
    <row r="81" spans="1:16" x14ac:dyDescent="0.25">
      <c r="A81" s="2">
        <v>43934</v>
      </c>
      <c r="B81" s="1">
        <v>2863</v>
      </c>
      <c r="C81" s="1">
        <v>9</v>
      </c>
      <c r="D81">
        <v>309490.24</v>
      </c>
      <c r="E81">
        <v>58</v>
      </c>
      <c r="F81">
        <v>14.4</v>
      </c>
      <c r="G81">
        <v>18.8</v>
      </c>
      <c r="H81">
        <v>14.8</v>
      </c>
      <c r="I81">
        <v>8.1</v>
      </c>
      <c r="J81">
        <v>16.899999999999999</v>
      </c>
      <c r="K81">
        <v>16.8</v>
      </c>
      <c r="L81">
        <v>88.8</v>
      </c>
      <c r="M81">
        <v>12.5</v>
      </c>
      <c r="N81">
        <v>327689.17599999998</v>
      </c>
      <c r="O81">
        <f t="shared" si="2"/>
        <v>18198.935999999987</v>
      </c>
      <c r="P81">
        <f t="shared" si="3"/>
        <v>1.7241379310344827E-2</v>
      </c>
    </row>
    <row r="82" spans="1:16" x14ac:dyDescent="0.25">
      <c r="A82" s="2">
        <v>43935</v>
      </c>
      <c r="B82" s="1">
        <v>2870</v>
      </c>
      <c r="C82" s="1">
        <v>7</v>
      </c>
      <c r="D82">
        <v>332674.98</v>
      </c>
      <c r="E82">
        <v>65</v>
      </c>
      <c r="F82">
        <v>12.4</v>
      </c>
      <c r="G82">
        <v>18.100000000000001</v>
      </c>
      <c r="H82">
        <v>13.4</v>
      </c>
      <c r="I82">
        <v>13.5</v>
      </c>
      <c r="J82">
        <v>24</v>
      </c>
      <c r="K82">
        <v>15.7</v>
      </c>
      <c r="L82">
        <v>77</v>
      </c>
      <c r="M82">
        <v>18.8</v>
      </c>
      <c r="N82">
        <v>329119.32829999999</v>
      </c>
      <c r="O82">
        <f t="shared" si="2"/>
        <v>-3555.6516999999876</v>
      </c>
      <c r="P82">
        <f t="shared" si="3"/>
        <v>1.5384615384615385E-2</v>
      </c>
    </row>
    <row r="83" spans="1:16" x14ac:dyDescent="0.25">
      <c r="A83" s="2">
        <v>43936</v>
      </c>
      <c r="B83" s="1">
        <v>3075</v>
      </c>
      <c r="C83" s="1">
        <v>205</v>
      </c>
      <c r="D83">
        <v>338626.15</v>
      </c>
      <c r="E83">
        <v>60</v>
      </c>
      <c r="F83">
        <v>8.5</v>
      </c>
      <c r="G83">
        <v>13.4</v>
      </c>
      <c r="H83">
        <v>12.9</v>
      </c>
      <c r="I83">
        <v>8</v>
      </c>
      <c r="J83">
        <v>21.3</v>
      </c>
      <c r="K83">
        <v>13.1</v>
      </c>
      <c r="L83">
        <v>73.5</v>
      </c>
      <c r="M83">
        <v>14.7</v>
      </c>
      <c r="N83">
        <v>339832.53960000002</v>
      </c>
      <c r="O83">
        <f t="shared" si="2"/>
        <v>1206.389599999995</v>
      </c>
      <c r="P83">
        <f t="shared" si="3"/>
        <v>1.6666666666666666E-2</v>
      </c>
    </row>
    <row r="84" spans="1:16" x14ac:dyDescent="0.25">
      <c r="A84" s="2">
        <v>43937</v>
      </c>
      <c r="B84" s="1">
        <v>3086</v>
      </c>
      <c r="C84" s="1">
        <v>11</v>
      </c>
      <c r="D84">
        <v>342123.99</v>
      </c>
      <c r="E84">
        <v>43</v>
      </c>
      <c r="F84">
        <v>10.6</v>
      </c>
      <c r="G84">
        <v>16.399999999999999</v>
      </c>
      <c r="H84">
        <v>13.5</v>
      </c>
      <c r="I84">
        <v>6.1</v>
      </c>
      <c r="J84">
        <v>10.7</v>
      </c>
      <c r="K84">
        <v>14.9</v>
      </c>
      <c r="L84">
        <v>73.900000000000006</v>
      </c>
      <c r="M84">
        <v>8.4</v>
      </c>
      <c r="N84">
        <v>342773.7671</v>
      </c>
      <c r="O84">
        <f t="shared" si="2"/>
        <v>649.77710000000661</v>
      </c>
      <c r="P84">
        <f t="shared" si="3"/>
        <v>2.3255813953488372E-2</v>
      </c>
    </row>
    <row r="85" spans="1:16" x14ac:dyDescent="0.25">
      <c r="A85" s="2">
        <v>43938</v>
      </c>
      <c r="B85" s="1">
        <v>3115</v>
      </c>
      <c r="C85" s="1">
        <v>29</v>
      </c>
      <c r="D85">
        <v>332110.56</v>
      </c>
      <c r="E85">
        <v>63</v>
      </c>
      <c r="F85">
        <v>8.5</v>
      </c>
      <c r="G85">
        <v>14.1</v>
      </c>
      <c r="H85">
        <v>12</v>
      </c>
      <c r="I85">
        <v>8.4</v>
      </c>
      <c r="J85">
        <v>9.6999999999999993</v>
      </c>
      <c r="K85">
        <v>13.1</v>
      </c>
      <c r="L85">
        <v>76</v>
      </c>
      <c r="M85">
        <v>9</v>
      </c>
      <c r="N85">
        <v>345424.9754</v>
      </c>
      <c r="O85">
        <f t="shared" si="2"/>
        <v>13314.415399999998</v>
      </c>
      <c r="P85">
        <f t="shared" si="3"/>
        <v>1.5873015873015872E-2</v>
      </c>
    </row>
    <row r="86" spans="1:16" x14ac:dyDescent="0.25">
      <c r="A86" s="2">
        <v>43939</v>
      </c>
      <c r="B86" s="1">
        <v>3125</v>
      </c>
      <c r="C86" s="1">
        <v>10</v>
      </c>
      <c r="D86">
        <v>313395.23</v>
      </c>
      <c r="E86">
        <v>73</v>
      </c>
      <c r="F86">
        <v>7</v>
      </c>
      <c r="G86">
        <v>13.6</v>
      </c>
      <c r="H86">
        <v>12</v>
      </c>
      <c r="I86">
        <v>3.4</v>
      </c>
      <c r="J86">
        <v>8.5</v>
      </c>
      <c r="K86">
        <v>12.8</v>
      </c>
      <c r="L86">
        <v>68.7</v>
      </c>
      <c r="M86">
        <v>6</v>
      </c>
      <c r="N86">
        <v>339679.39760000003</v>
      </c>
      <c r="O86">
        <f t="shared" si="2"/>
        <v>26284.167600000044</v>
      </c>
      <c r="P86">
        <f t="shared" si="3"/>
        <v>1.3698630136986301E-2</v>
      </c>
    </row>
    <row r="87" spans="1:16" x14ac:dyDescent="0.25">
      <c r="A87" s="2">
        <v>43940</v>
      </c>
      <c r="B87" s="1">
        <v>3146</v>
      </c>
      <c r="C87" s="1">
        <v>21</v>
      </c>
      <c r="D87">
        <v>311082.90999999997</v>
      </c>
      <c r="E87">
        <v>64</v>
      </c>
      <c r="F87">
        <v>13.4</v>
      </c>
      <c r="G87">
        <v>17.7</v>
      </c>
      <c r="H87">
        <v>13.8</v>
      </c>
      <c r="I87">
        <v>7.4</v>
      </c>
      <c r="J87">
        <v>16.8</v>
      </c>
      <c r="K87">
        <v>15.7</v>
      </c>
      <c r="L87">
        <v>84.3</v>
      </c>
      <c r="M87">
        <v>12.1</v>
      </c>
      <c r="N87">
        <v>332892.67259999999</v>
      </c>
      <c r="O87">
        <f t="shared" si="2"/>
        <v>21809.762600000016</v>
      </c>
      <c r="P87">
        <f t="shared" si="3"/>
        <v>1.5625E-2</v>
      </c>
    </row>
    <row r="88" spans="1:16" x14ac:dyDescent="0.25">
      <c r="A88" s="2">
        <v>43941</v>
      </c>
      <c r="B88" s="1">
        <v>3152</v>
      </c>
      <c r="C88" s="1">
        <v>6</v>
      </c>
      <c r="D88">
        <v>342521.13</v>
      </c>
      <c r="E88">
        <v>60</v>
      </c>
      <c r="F88">
        <v>13.4</v>
      </c>
      <c r="G88">
        <v>17.3</v>
      </c>
      <c r="H88">
        <v>16.7</v>
      </c>
      <c r="I88">
        <v>4.5999999999999996</v>
      </c>
      <c r="J88">
        <v>10.3</v>
      </c>
      <c r="K88">
        <v>17</v>
      </c>
      <c r="L88">
        <v>79.3</v>
      </c>
      <c r="M88">
        <v>7.5</v>
      </c>
      <c r="N88">
        <v>329415.66039999999</v>
      </c>
      <c r="O88">
        <f t="shared" si="2"/>
        <v>-13105.469600000011</v>
      </c>
      <c r="P88">
        <f t="shared" si="3"/>
        <v>1.6666666666666666E-2</v>
      </c>
    </row>
    <row r="89" spans="1:16" x14ac:dyDescent="0.25">
      <c r="A89" s="2">
        <v>43942</v>
      </c>
      <c r="B89" s="1">
        <v>3158</v>
      </c>
      <c r="C89" s="1">
        <v>6</v>
      </c>
      <c r="D89">
        <v>338707.44</v>
      </c>
      <c r="E89">
        <v>57</v>
      </c>
      <c r="F89">
        <v>16.399999999999999</v>
      </c>
      <c r="G89">
        <v>18.100000000000001</v>
      </c>
      <c r="H89">
        <v>16.7</v>
      </c>
      <c r="I89">
        <v>4.7</v>
      </c>
      <c r="J89">
        <v>11.3</v>
      </c>
      <c r="K89">
        <v>17.399999999999999</v>
      </c>
      <c r="L89">
        <v>92.7</v>
      </c>
      <c r="M89">
        <v>8</v>
      </c>
      <c r="N89">
        <v>344773.02100000001</v>
      </c>
      <c r="O89">
        <f t="shared" si="2"/>
        <v>6065.5810000000056</v>
      </c>
      <c r="P89">
        <f t="shared" si="3"/>
        <v>1.7543859649122806E-2</v>
      </c>
    </row>
    <row r="90" spans="1:16" x14ac:dyDescent="0.25">
      <c r="A90" s="2">
        <v>43943</v>
      </c>
      <c r="B90" s="1">
        <v>3160</v>
      </c>
      <c r="C90" s="1">
        <v>2</v>
      </c>
      <c r="D90">
        <v>335608.96</v>
      </c>
      <c r="E90">
        <v>61</v>
      </c>
      <c r="F90">
        <v>17.8</v>
      </c>
      <c r="G90">
        <v>18.8</v>
      </c>
      <c r="H90">
        <v>18</v>
      </c>
      <c r="I90">
        <v>8.6</v>
      </c>
      <c r="J90">
        <v>15.1</v>
      </c>
      <c r="K90">
        <v>18.399999999999999</v>
      </c>
      <c r="L90">
        <v>97.2</v>
      </c>
      <c r="M90">
        <v>11.8</v>
      </c>
      <c r="N90">
        <v>339480.26319999999</v>
      </c>
      <c r="O90">
        <f t="shared" si="2"/>
        <v>3871.3031999999657</v>
      </c>
      <c r="P90">
        <f t="shared" si="3"/>
        <v>1.6393442622950821E-2</v>
      </c>
    </row>
    <row r="91" spans="1:16" x14ac:dyDescent="0.25">
      <c r="A91" s="2">
        <v>43944</v>
      </c>
      <c r="B91" s="1">
        <v>3165</v>
      </c>
      <c r="C91" s="1">
        <v>5</v>
      </c>
      <c r="D91">
        <v>338394.59</v>
      </c>
      <c r="E91">
        <v>63</v>
      </c>
      <c r="F91">
        <v>15.5</v>
      </c>
      <c r="G91">
        <v>18.7</v>
      </c>
      <c r="H91">
        <v>17</v>
      </c>
      <c r="I91">
        <v>7.5</v>
      </c>
      <c r="J91">
        <v>14.9</v>
      </c>
      <c r="K91">
        <v>17.899999999999999</v>
      </c>
      <c r="L91">
        <v>87.4</v>
      </c>
      <c r="M91">
        <v>11.2</v>
      </c>
      <c r="N91">
        <v>334554.34749999997</v>
      </c>
      <c r="O91">
        <f t="shared" si="2"/>
        <v>-3840.2425000000512</v>
      </c>
      <c r="P91">
        <f t="shared" si="3"/>
        <v>1.5873015873015872E-2</v>
      </c>
    </row>
    <row r="92" spans="1:16" x14ac:dyDescent="0.25">
      <c r="A92" s="2">
        <v>43945</v>
      </c>
      <c r="B92" s="1">
        <v>3171</v>
      </c>
      <c r="C92" s="1">
        <v>6</v>
      </c>
      <c r="D92">
        <v>336426.99</v>
      </c>
      <c r="E92">
        <v>67</v>
      </c>
      <c r="F92">
        <v>12.4</v>
      </c>
      <c r="G92">
        <v>17.5</v>
      </c>
      <c r="H92">
        <v>16.100000000000001</v>
      </c>
      <c r="I92">
        <v>6</v>
      </c>
      <c r="J92">
        <v>13.6</v>
      </c>
      <c r="K92">
        <v>16.8</v>
      </c>
      <c r="L92">
        <v>73.8</v>
      </c>
      <c r="M92">
        <v>9.8000000000000007</v>
      </c>
      <c r="N92">
        <v>335198.8297</v>
      </c>
      <c r="O92">
        <f t="shared" si="2"/>
        <v>-1228.1602999999886</v>
      </c>
      <c r="P92">
        <f t="shared" si="3"/>
        <v>1.4925373134328358E-2</v>
      </c>
    </row>
    <row r="93" spans="1:16" x14ac:dyDescent="0.25">
      <c r="A93" s="2">
        <v>43946</v>
      </c>
      <c r="B93" s="1">
        <v>3183</v>
      </c>
      <c r="C93" s="1">
        <v>12</v>
      </c>
      <c r="D93">
        <v>310926.18</v>
      </c>
      <c r="E93">
        <v>52</v>
      </c>
      <c r="F93">
        <v>12.7</v>
      </c>
      <c r="G93">
        <v>17.5</v>
      </c>
      <c r="H93">
        <v>15.6</v>
      </c>
      <c r="I93">
        <v>5.3</v>
      </c>
      <c r="J93">
        <v>12.6</v>
      </c>
      <c r="K93">
        <v>16.5</v>
      </c>
      <c r="L93">
        <v>76.599999999999994</v>
      </c>
      <c r="M93">
        <v>8.9</v>
      </c>
      <c r="N93">
        <v>336155.24369999999</v>
      </c>
      <c r="O93">
        <f t="shared" si="2"/>
        <v>25229.063699999999</v>
      </c>
      <c r="P93">
        <f t="shared" si="3"/>
        <v>1.9230769230769232E-2</v>
      </c>
    </row>
    <row r="94" spans="1:16" x14ac:dyDescent="0.25">
      <c r="A94" s="2">
        <v>43947</v>
      </c>
      <c r="B94" s="1">
        <v>3191</v>
      </c>
      <c r="C94" s="1">
        <v>8</v>
      </c>
      <c r="D94">
        <v>312997.45</v>
      </c>
      <c r="E94">
        <v>60</v>
      </c>
      <c r="F94">
        <v>11</v>
      </c>
      <c r="G94">
        <v>16.399999999999999</v>
      </c>
      <c r="H94">
        <v>15.4</v>
      </c>
      <c r="I94">
        <v>4.2</v>
      </c>
      <c r="J94">
        <v>5.4</v>
      </c>
      <c r="K94">
        <v>15.9</v>
      </c>
      <c r="L94">
        <v>72.099999999999994</v>
      </c>
      <c r="M94">
        <v>4.8</v>
      </c>
      <c r="N94">
        <v>326146.10940000002</v>
      </c>
      <c r="O94">
        <f t="shared" si="2"/>
        <v>13148.659400000004</v>
      </c>
      <c r="P94">
        <f t="shared" si="3"/>
        <v>1.6666666666666666E-2</v>
      </c>
    </row>
    <row r="95" spans="1:16" x14ac:dyDescent="0.25">
      <c r="A95" s="2">
        <v>43948</v>
      </c>
      <c r="B95" s="1">
        <v>3193</v>
      </c>
      <c r="C95" s="1">
        <v>2</v>
      </c>
      <c r="D95">
        <v>343224.11</v>
      </c>
      <c r="E95">
        <v>55</v>
      </c>
      <c r="F95">
        <v>12.5</v>
      </c>
      <c r="G95">
        <v>16.399999999999999</v>
      </c>
      <c r="H95">
        <v>14.3</v>
      </c>
      <c r="I95">
        <v>0.8</v>
      </c>
      <c r="J95">
        <v>7.4</v>
      </c>
      <c r="K95">
        <v>15.4</v>
      </c>
      <c r="L95">
        <v>84.9</v>
      </c>
      <c r="M95">
        <v>4.0999999999999996</v>
      </c>
      <c r="N95">
        <v>328606.61869999999</v>
      </c>
      <c r="O95">
        <f t="shared" si="2"/>
        <v>-14617.491299999994</v>
      </c>
      <c r="P95">
        <f t="shared" si="3"/>
        <v>1.8181818181818181E-2</v>
      </c>
    </row>
    <row r="96" spans="1:16" x14ac:dyDescent="0.25">
      <c r="A96" s="2">
        <v>43949</v>
      </c>
      <c r="B96" s="1">
        <v>3198</v>
      </c>
      <c r="C96" s="1">
        <v>5</v>
      </c>
      <c r="D96">
        <v>345588.15</v>
      </c>
      <c r="E96">
        <v>57</v>
      </c>
      <c r="F96">
        <v>13.2</v>
      </c>
      <c r="G96">
        <v>16.399999999999999</v>
      </c>
      <c r="H96">
        <v>14.6</v>
      </c>
      <c r="I96">
        <v>0.6</v>
      </c>
      <c r="J96">
        <v>8.1</v>
      </c>
      <c r="K96">
        <v>15.5</v>
      </c>
      <c r="L96">
        <v>86</v>
      </c>
      <c r="M96">
        <v>4.3</v>
      </c>
      <c r="N96">
        <v>341715.81160000002</v>
      </c>
      <c r="O96">
        <f t="shared" si="2"/>
        <v>-3872.3384000000078</v>
      </c>
      <c r="P96">
        <f t="shared" si="3"/>
        <v>1.7543859649122806E-2</v>
      </c>
    </row>
    <row r="97" spans="1:16" x14ac:dyDescent="0.25">
      <c r="A97" s="2">
        <v>43950</v>
      </c>
      <c r="B97" s="1">
        <v>3205</v>
      </c>
      <c r="C97" s="1">
        <v>7</v>
      </c>
      <c r="D97">
        <v>348858.59</v>
      </c>
      <c r="E97">
        <v>57</v>
      </c>
      <c r="F97">
        <v>13.3</v>
      </c>
      <c r="G97">
        <v>16.8</v>
      </c>
      <c r="H97">
        <v>15.3</v>
      </c>
      <c r="I97">
        <v>2.5</v>
      </c>
      <c r="J97">
        <v>7.7</v>
      </c>
      <c r="K97">
        <v>16.100000000000001</v>
      </c>
      <c r="L97">
        <v>82.4</v>
      </c>
      <c r="M97">
        <v>5.0999999999999996</v>
      </c>
      <c r="N97">
        <v>342806.94900000002</v>
      </c>
      <c r="O97">
        <f t="shared" si="2"/>
        <v>-6051.6410000000033</v>
      </c>
      <c r="P97">
        <f t="shared" si="3"/>
        <v>1.7543859649122806E-2</v>
      </c>
    </row>
    <row r="98" spans="1:16" x14ac:dyDescent="0.25">
      <c r="A98" s="2">
        <v>43951</v>
      </c>
      <c r="B98" s="1">
        <v>3205</v>
      </c>
      <c r="C98" s="1">
        <v>0</v>
      </c>
      <c r="D98">
        <v>371411.33</v>
      </c>
      <c r="E98">
        <v>72</v>
      </c>
      <c r="F98">
        <v>12.3</v>
      </c>
      <c r="G98">
        <v>16.7</v>
      </c>
      <c r="H98">
        <v>16.3</v>
      </c>
      <c r="I98">
        <v>2.4</v>
      </c>
      <c r="J98">
        <v>4.0999999999999996</v>
      </c>
      <c r="K98">
        <v>16.5</v>
      </c>
      <c r="L98">
        <v>76</v>
      </c>
      <c r="M98">
        <v>3.2</v>
      </c>
      <c r="N98">
        <v>343360.95150000002</v>
      </c>
      <c r="O98">
        <f t="shared" si="2"/>
        <v>-28050.378499999992</v>
      </c>
      <c r="P98">
        <f t="shared" si="3"/>
        <v>1.3888888888888888E-2</v>
      </c>
    </row>
    <row r="99" spans="1:16" x14ac:dyDescent="0.25">
      <c r="A99" s="2">
        <v>43952</v>
      </c>
      <c r="B99" s="1">
        <v>3214</v>
      </c>
      <c r="C99" s="1">
        <v>9</v>
      </c>
      <c r="D99">
        <v>363679.2</v>
      </c>
      <c r="E99">
        <v>66</v>
      </c>
      <c r="F99">
        <v>14.4</v>
      </c>
      <c r="G99">
        <v>17.899999999999999</v>
      </c>
      <c r="H99">
        <v>16.600000000000001</v>
      </c>
      <c r="I99">
        <v>3.9</v>
      </c>
      <c r="J99">
        <v>7.6</v>
      </c>
      <c r="K99">
        <v>17.3</v>
      </c>
      <c r="L99">
        <v>83.2</v>
      </c>
      <c r="M99">
        <v>5.7</v>
      </c>
      <c r="N99">
        <v>355158.00260000001</v>
      </c>
      <c r="O99">
        <f t="shared" si="2"/>
        <v>-8521.1974000000046</v>
      </c>
      <c r="P99">
        <f t="shared" si="3"/>
        <v>1.5151515151515152E-2</v>
      </c>
    </row>
    <row r="100" spans="1:16" x14ac:dyDescent="0.25">
      <c r="A100" s="2">
        <v>43953</v>
      </c>
      <c r="B100" s="1">
        <v>3220</v>
      </c>
      <c r="C100" s="1">
        <v>6</v>
      </c>
      <c r="D100">
        <v>345933.53</v>
      </c>
      <c r="E100">
        <v>70</v>
      </c>
      <c r="F100">
        <v>17.2</v>
      </c>
      <c r="G100">
        <v>18.399999999999999</v>
      </c>
      <c r="H100">
        <v>17.899999999999999</v>
      </c>
      <c r="I100">
        <v>1.7</v>
      </c>
      <c r="J100">
        <v>7.3</v>
      </c>
      <c r="K100">
        <v>18.100000000000001</v>
      </c>
      <c r="L100">
        <v>94.3</v>
      </c>
      <c r="M100">
        <v>4.5</v>
      </c>
      <c r="N100">
        <v>349286.46120000002</v>
      </c>
      <c r="O100">
        <f t="shared" si="2"/>
        <v>3352.9311999999918</v>
      </c>
      <c r="P100">
        <f t="shared" si="3"/>
        <v>1.4285714285714285E-2</v>
      </c>
    </row>
    <row r="101" spans="1:16" x14ac:dyDescent="0.25">
      <c r="A101" s="2">
        <v>43954</v>
      </c>
      <c r="B101" s="1">
        <v>3224</v>
      </c>
      <c r="C101" s="1">
        <v>4</v>
      </c>
      <c r="D101">
        <v>334799.07</v>
      </c>
      <c r="E101">
        <v>59</v>
      </c>
      <c r="F101">
        <v>15.3</v>
      </c>
      <c r="G101">
        <v>18.100000000000001</v>
      </c>
      <c r="H101">
        <v>17.7</v>
      </c>
      <c r="I101">
        <v>0.4</v>
      </c>
      <c r="J101">
        <v>3.6</v>
      </c>
      <c r="K101">
        <v>17.899999999999999</v>
      </c>
      <c r="L101">
        <v>85</v>
      </c>
      <c r="M101">
        <v>2</v>
      </c>
      <c r="N101">
        <v>339447.60489999998</v>
      </c>
      <c r="O101">
        <f t="shared" si="2"/>
        <v>4648.5348999999696</v>
      </c>
      <c r="P101">
        <f t="shared" si="3"/>
        <v>1.6949152542372881E-2</v>
      </c>
    </row>
    <row r="102" spans="1:16" x14ac:dyDescent="0.25">
      <c r="A102" s="2">
        <v>43955</v>
      </c>
      <c r="B102" s="1">
        <v>3222</v>
      </c>
      <c r="C102" s="1">
        <v>-2</v>
      </c>
      <c r="D102">
        <v>368316.66</v>
      </c>
      <c r="E102">
        <v>63</v>
      </c>
      <c r="F102">
        <v>17.2</v>
      </c>
      <c r="G102">
        <v>19.399999999999999</v>
      </c>
      <c r="H102">
        <v>17.899999999999999</v>
      </c>
      <c r="I102">
        <v>3.6</v>
      </c>
      <c r="J102">
        <v>9.9</v>
      </c>
      <c r="K102">
        <v>18.600000000000001</v>
      </c>
      <c r="L102">
        <v>91.7</v>
      </c>
      <c r="M102">
        <v>6.7</v>
      </c>
      <c r="N102">
        <v>338173.72320000001</v>
      </c>
      <c r="O102">
        <f t="shared" si="2"/>
        <v>-30142.936799999967</v>
      </c>
      <c r="P102">
        <f t="shared" si="3"/>
        <v>1.5873015873015872E-2</v>
      </c>
    </row>
    <row r="103" spans="1:16" x14ac:dyDescent="0.25">
      <c r="A103" s="2">
        <v>43956</v>
      </c>
      <c r="B103" s="1">
        <v>3224</v>
      </c>
      <c r="C103" s="1">
        <v>2</v>
      </c>
      <c r="D103">
        <v>368280.18</v>
      </c>
      <c r="E103">
        <v>64</v>
      </c>
      <c r="F103">
        <v>18.899999999999999</v>
      </c>
      <c r="G103">
        <v>19.600000000000001</v>
      </c>
      <c r="H103">
        <v>19.2</v>
      </c>
      <c r="I103">
        <v>8.1999999999999993</v>
      </c>
      <c r="J103">
        <v>12.5</v>
      </c>
      <c r="K103">
        <v>19.399999999999999</v>
      </c>
      <c r="L103">
        <v>97</v>
      </c>
      <c r="M103">
        <v>10.3</v>
      </c>
      <c r="N103">
        <v>356409.57640000002</v>
      </c>
      <c r="O103">
        <f t="shared" si="2"/>
        <v>-11870.603599999973</v>
      </c>
      <c r="P103">
        <f t="shared" si="3"/>
        <v>1.5625E-2</v>
      </c>
    </row>
    <row r="104" spans="1:16" x14ac:dyDescent="0.25">
      <c r="A104" s="2">
        <v>43957</v>
      </c>
      <c r="B104" s="1">
        <v>3231</v>
      </c>
      <c r="C104" s="1">
        <v>7</v>
      </c>
      <c r="D104">
        <v>361817.55</v>
      </c>
      <c r="E104">
        <v>70</v>
      </c>
      <c r="F104">
        <v>18.7</v>
      </c>
      <c r="G104">
        <v>19.100000000000001</v>
      </c>
      <c r="H104">
        <v>18.899999999999999</v>
      </c>
      <c r="I104">
        <v>5.8</v>
      </c>
      <c r="J104">
        <v>8.4</v>
      </c>
      <c r="K104">
        <v>19</v>
      </c>
      <c r="L104">
        <v>98.2</v>
      </c>
      <c r="M104">
        <v>7.1</v>
      </c>
      <c r="N104">
        <v>353878.96380000003</v>
      </c>
      <c r="O104">
        <f t="shared" si="2"/>
        <v>-7938.5861999999615</v>
      </c>
      <c r="P104">
        <f t="shared" si="3"/>
        <v>1.4285714285714285E-2</v>
      </c>
    </row>
    <row r="105" spans="1:16" x14ac:dyDescent="0.25">
      <c r="A105" s="2">
        <v>43958</v>
      </c>
      <c r="B105" s="1">
        <v>3233</v>
      </c>
      <c r="C105" s="1">
        <v>2</v>
      </c>
      <c r="D105">
        <v>362491.69</v>
      </c>
      <c r="E105">
        <v>79</v>
      </c>
      <c r="F105">
        <v>18</v>
      </c>
      <c r="G105">
        <v>19.600000000000001</v>
      </c>
      <c r="H105">
        <v>16.7</v>
      </c>
      <c r="I105">
        <v>8.5</v>
      </c>
      <c r="J105">
        <v>13.5</v>
      </c>
      <c r="K105">
        <v>18.2</v>
      </c>
      <c r="L105">
        <v>94.9</v>
      </c>
      <c r="M105">
        <v>11</v>
      </c>
      <c r="N105">
        <v>351105.69760000001</v>
      </c>
      <c r="O105">
        <f t="shared" si="2"/>
        <v>-11385.992399999988</v>
      </c>
      <c r="P105">
        <f t="shared" si="3"/>
        <v>1.2658227848101266E-2</v>
      </c>
    </row>
    <row r="106" spans="1:16" x14ac:dyDescent="0.25">
      <c r="A106" s="2">
        <v>43959</v>
      </c>
      <c r="B106" s="1">
        <v>3236</v>
      </c>
      <c r="C106" s="1">
        <v>3</v>
      </c>
      <c r="D106">
        <v>344573.61</v>
      </c>
      <c r="E106">
        <v>95</v>
      </c>
      <c r="F106">
        <v>10.8</v>
      </c>
      <c r="G106">
        <v>16.7</v>
      </c>
      <c r="H106">
        <v>14.7</v>
      </c>
      <c r="I106">
        <v>6.7</v>
      </c>
      <c r="J106">
        <v>12.5</v>
      </c>
      <c r="K106">
        <v>15.7</v>
      </c>
      <c r="L106">
        <v>73.8</v>
      </c>
      <c r="M106">
        <v>9.6</v>
      </c>
      <c r="N106">
        <v>353665.29670000001</v>
      </c>
      <c r="O106">
        <f t="shared" si="2"/>
        <v>9091.6867000000202</v>
      </c>
      <c r="P106">
        <f t="shared" si="3"/>
        <v>1.0526315789473684E-2</v>
      </c>
    </row>
    <row r="107" spans="1:16" x14ac:dyDescent="0.25">
      <c r="A107" s="2">
        <v>43960</v>
      </c>
      <c r="B107" s="1">
        <v>3240</v>
      </c>
      <c r="C107" s="1">
        <v>4</v>
      </c>
      <c r="D107">
        <v>329483.17</v>
      </c>
      <c r="E107">
        <v>70</v>
      </c>
      <c r="F107">
        <v>9.1999999999999993</v>
      </c>
      <c r="G107">
        <v>16.100000000000001</v>
      </c>
      <c r="H107">
        <v>14.5</v>
      </c>
      <c r="I107">
        <v>2</v>
      </c>
      <c r="J107">
        <v>6.2</v>
      </c>
      <c r="K107">
        <v>15.3</v>
      </c>
      <c r="L107">
        <v>67.5</v>
      </c>
      <c r="M107">
        <v>4.0999999999999996</v>
      </c>
      <c r="N107">
        <v>348295.91680000001</v>
      </c>
      <c r="O107">
        <f t="shared" si="2"/>
        <v>18812.746800000023</v>
      </c>
      <c r="P107">
        <f t="shared" si="3"/>
        <v>1.4285714285714285E-2</v>
      </c>
    </row>
    <row r="108" spans="1:16" x14ac:dyDescent="0.25">
      <c r="A108" s="2">
        <v>43961</v>
      </c>
      <c r="B108" s="1">
        <v>3242</v>
      </c>
      <c r="C108" s="1">
        <v>2</v>
      </c>
      <c r="D108">
        <v>331538.71000000002</v>
      </c>
      <c r="E108">
        <v>70</v>
      </c>
      <c r="F108">
        <v>12.9</v>
      </c>
      <c r="G108">
        <v>18.399999999999999</v>
      </c>
      <c r="H108">
        <v>16.2</v>
      </c>
      <c r="I108">
        <v>3.7</v>
      </c>
      <c r="J108">
        <v>9.1</v>
      </c>
      <c r="K108">
        <v>17.3</v>
      </c>
      <c r="L108">
        <v>75.3</v>
      </c>
      <c r="M108">
        <v>6.4</v>
      </c>
      <c r="N108">
        <v>345789.22570000001</v>
      </c>
      <c r="O108">
        <f t="shared" si="2"/>
        <v>14250.515699999989</v>
      </c>
      <c r="P108">
        <f t="shared" si="3"/>
        <v>1.4285714285714285E-2</v>
      </c>
    </row>
    <row r="109" spans="1:16" x14ac:dyDescent="0.25">
      <c r="A109" s="2">
        <v>43962</v>
      </c>
      <c r="B109" s="1">
        <v>3242</v>
      </c>
      <c r="C109" s="1">
        <v>0</v>
      </c>
      <c r="D109">
        <v>381089.46</v>
      </c>
      <c r="E109">
        <v>58</v>
      </c>
      <c r="F109">
        <v>17.7</v>
      </c>
      <c r="G109">
        <v>19.8</v>
      </c>
      <c r="H109">
        <v>18.5</v>
      </c>
      <c r="I109">
        <v>9.5</v>
      </c>
      <c r="J109">
        <v>13.2</v>
      </c>
      <c r="K109">
        <v>19.100000000000001</v>
      </c>
      <c r="L109">
        <v>90.4</v>
      </c>
      <c r="M109">
        <v>11.4</v>
      </c>
      <c r="N109">
        <v>347987.74910000002</v>
      </c>
      <c r="O109">
        <f t="shared" si="2"/>
        <v>-33101.710900000005</v>
      </c>
      <c r="P109">
        <f t="shared" si="3"/>
        <v>1.7241379310344827E-2</v>
      </c>
    </row>
    <row r="110" spans="1:16" x14ac:dyDescent="0.25">
      <c r="A110" s="2">
        <v>43963</v>
      </c>
      <c r="B110" s="1">
        <v>3242</v>
      </c>
      <c r="C110" s="1">
        <v>0</v>
      </c>
      <c r="D110">
        <v>388104.62</v>
      </c>
      <c r="E110">
        <v>71</v>
      </c>
      <c r="F110">
        <v>19.5</v>
      </c>
      <c r="G110">
        <v>20.100000000000001</v>
      </c>
      <c r="H110">
        <v>19.7</v>
      </c>
      <c r="I110">
        <v>5.7</v>
      </c>
      <c r="J110">
        <v>11.4</v>
      </c>
      <c r="K110">
        <v>19.899999999999999</v>
      </c>
      <c r="L110">
        <v>97.9</v>
      </c>
      <c r="M110">
        <v>8.5</v>
      </c>
      <c r="N110">
        <v>375412.22330000001</v>
      </c>
      <c r="O110">
        <f t="shared" si="2"/>
        <v>-12692.396699999983</v>
      </c>
      <c r="P110">
        <f t="shared" si="3"/>
        <v>1.4084507042253521E-2</v>
      </c>
    </row>
    <row r="111" spans="1:16" x14ac:dyDescent="0.25">
      <c r="A111" s="2">
        <v>43964</v>
      </c>
      <c r="B111" s="1">
        <v>3248</v>
      </c>
      <c r="C111" s="1">
        <v>6</v>
      </c>
      <c r="D111">
        <v>394337.77</v>
      </c>
      <c r="E111">
        <v>79</v>
      </c>
      <c r="F111">
        <v>19.5</v>
      </c>
      <c r="G111">
        <v>20.100000000000001</v>
      </c>
      <c r="H111">
        <v>19.3</v>
      </c>
      <c r="I111">
        <v>9.3000000000000007</v>
      </c>
      <c r="J111">
        <v>10.7</v>
      </c>
      <c r="K111">
        <v>19.7</v>
      </c>
      <c r="L111">
        <v>98</v>
      </c>
      <c r="M111">
        <v>10</v>
      </c>
      <c r="N111">
        <v>370458.70429999998</v>
      </c>
      <c r="O111">
        <f t="shared" si="2"/>
        <v>-23879.065700000036</v>
      </c>
      <c r="P111">
        <f t="shared" si="3"/>
        <v>1.2658227848101266E-2</v>
      </c>
    </row>
    <row r="112" spans="1:16" x14ac:dyDescent="0.25">
      <c r="A112" s="2">
        <v>43965</v>
      </c>
      <c r="B112" s="1">
        <v>3252</v>
      </c>
      <c r="C112" s="1">
        <v>4</v>
      </c>
      <c r="D112">
        <v>399014.26</v>
      </c>
      <c r="E112">
        <v>95</v>
      </c>
      <c r="F112">
        <v>16.5</v>
      </c>
      <c r="G112">
        <v>19.399999999999999</v>
      </c>
      <c r="H112">
        <v>17.899999999999999</v>
      </c>
      <c r="I112">
        <v>6.5</v>
      </c>
      <c r="J112">
        <v>9.6999999999999993</v>
      </c>
      <c r="K112">
        <v>18.600000000000001</v>
      </c>
      <c r="L112">
        <v>87.2</v>
      </c>
      <c r="M112">
        <v>8.1</v>
      </c>
      <c r="N112">
        <v>374012.18699999998</v>
      </c>
      <c r="O112">
        <f t="shared" si="2"/>
        <v>-25002.073000000033</v>
      </c>
      <c r="P112">
        <f t="shared" si="3"/>
        <v>1.0526315789473684E-2</v>
      </c>
    </row>
    <row r="113" spans="1:16" x14ac:dyDescent="0.25">
      <c r="A113" s="2">
        <v>43966</v>
      </c>
      <c r="B113" s="1">
        <v>3260</v>
      </c>
      <c r="C113" s="1">
        <v>8</v>
      </c>
      <c r="D113">
        <v>395835.61</v>
      </c>
      <c r="E113">
        <v>102</v>
      </c>
      <c r="F113">
        <v>12.1</v>
      </c>
      <c r="G113">
        <v>18.8</v>
      </c>
      <c r="H113">
        <v>16.600000000000001</v>
      </c>
      <c r="I113">
        <v>8.1</v>
      </c>
      <c r="J113">
        <v>12.5</v>
      </c>
      <c r="K113">
        <v>17.7</v>
      </c>
      <c r="L113">
        <v>69.5</v>
      </c>
      <c r="M113">
        <v>10.3</v>
      </c>
      <c r="N113">
        <v>379518.4045</v>
      </c>
      <c r="O113">
        <f t="shared" si="2"/>
        <v>-16317.205499999982</v>
      </c>
      <c r="P113">
        <f t="shared" si="3"/>
        <v>9.8039215686274508E-3</v>
      </c>
    </row>
    <row r="114" spans="1:16" x14ac:dyDescent="0.25">
      <c r="A114" s="2">
        <v>43967</v>
      </c>
      <c r="B114" s="1">
        <v>3263</v>
      </c>
      <c r="C114" s="1">
        <v>3</v>
      </c>
      <c r="D114">
        <v>364424.76</v>
      </c>
      <c r="E114">
        <v>92</v>
      </c>
      <c r="F114">
        <v>11.9</v>
      </c>
      <c r="G114">
        <v>17</v>
      </c>
      <c r="H114">
        <v>15.3</v>
      </c>
      <c r="I114">
        <v>0.3</v>
      </c>
      <c r="J114">
        <v>9.1</v>
      </c>
      <c r="K114">
        <v>16.2</v>
      </c>
      <c r="L114">
        <v>76.8</v>
      </c>
      <c r="M114">
        <v>4.7</v>
      </c>
      <c r="N114">
        <v>383863.16879999998</v>
      </c>
      <c r="O114">
        <f t="shared" si="2"/>
        <v>19438.408799999976</v>
      </c>
      <c r="P114">
        <f t="shared" si="3"/>
        <v>1.0869565217391304E-2</v>
      </c>
    </row>
    <row r="115" spans="1:16" x14ac:dyDescent="0.25">
      <c r="A115" s="2">
        <v>43968</v>
      </c>
      <c r="B115" s="1">
        <v>3264</v>
      </c>
      <c r="C115" s="1">
        <v>1</v>
      </c>
      <c r="D115">
        <v>352528.49</v>
      </c>
      <c r="E115">
        <v>80</v>
      </c>
      <c r="F115">
        <v>14.4</v>
      </c>
      <c r="G115">
        <v>19</v>
      </c>
      <c r="H115">
        <v>15.8</v>
      </c>
      <c r="I115">
        <v>2.6</v>
      </c>
      <c r="J115">
        <v>14.9</v>
      </c>
      <c r="K115">
        <v>17.399999999999999</v>
      </c>
      <c r="L115">
        <v>85.8</v>
      </c>
      <c r="M115">
        <v>8.8000000000000007</v>
      </c>
      <c r="N115">
        <v>364083.84220000001</v>
      </c>
      <c r="O115">
        <f t="shared" si="2"/>
        <v>11555.352200000023</v>
      </c>
      <c r="P115">
        <f t="shared" si="3"/>
        <v>1.2500000000000001E-2</v>
      </c>
    </row>
    <row r="116" spans="1:16" x14ac:dyDescent="0.25">
      <c r="A116" s="2">
        <v>43969</v>
      </c>
      <c r="B116" s="1">
        <v>3265</v>
      </c>
      <c r="C116" s="1">
        <v>1</v>
      </c>
      <c r="D116">
        <v>387702.59</v>
      </c>
      <c r="E116">
        <v>75</v>
      </c>
      <c r="F116">
        <v>16.100000000000001</v>
      </c>
      <c r="G116">
        <v>19.100000000000001</v>
      </c>
      <c r="H116">
        <v>16.899999999999999</v>
      </c>
      <c r="I116">
        <v>4.2</v>
      </c>
      <c r="J116">
        <v>14.2</v>
      </c>
      <c r="K116">
        <v>18</v>
      </c>
      <c r="L116">
        <v>88.7</v>
      </c>
      <c r="M116">
        <v>9.1999999999999993</v>
      </c>
      <c r="N116">
        <v>362608.39250000002</v>
      </c>
      <c r="O116">
        <f t="shared" si="2"/>
        <v>-25094.197500000009</v>
      </c>
      <c r="P116">
        <f t="shared" si="3"/>
        <v>1.3333333333333334E-2</v>
      </c>
    </row>
    <row r="117" spans="1:16" x14ac:dyDescent="0.25">
      <c r="A117" s="2">
        <v>43970</v>
      </c>
      <c r="B117" s="1">
        <v>3267</v>
      </c>
      <c r="C117" s="1">
        <v>2</v>
      </c>
      <c r="D117">
        <v>375588.71</v>
      </c>
      <c r="E117">
        <v>78</v>
      </c>
      <c r="F117">
        <v>15.6</v>
      </c>
      <c r="G117">
        <v>20.7</v>
      </c>
      <c r="H117">
        <v>16.100000000000001</v>
      </c>
      <c r="I117">
        <v>1.5</v>
      </c>
      <c r="J117">
        <v>18.2</v>
      </c>
      <c r="K117">
        <v>18.399999999999999</v>
      </c>
      <c r="L117">
        <v>87.5</v>
      </c>
      <c r="M117">
        <v>9.9</v>
      </c>
      <c r="N117">
        <v>390018.80489999999</v>
      </c>
      <c r="O117">
        <f t="shared" si="2"/>
        <v>14430.094899999967</v>
      </c>
      <c r="P117">
        <f t="shared" si="3"/>
        <v>1.282051282051282E-2</v>
      </c>
    </row>
    <row r="118" spans="1:16" x14ac:dyDescent="0.25">
      <c r="A118" s="2">
        <v>43971</v>
      </c>
      <c r="B118" s="1">
        <v>3270</v>
      </c>
      <c r="C118" s="1">
        <v>3</v>
      </c>
      <c r="D118">
        <v>368143.61</v>
      </c>
      <c r="E118">
        <v>91</v>
      </c>
      <c r="F118">
        <v>19.2</v>
      </c>
      <c r="G118">
        <v>20.5</v>
      </c>
      <c r="H118">
        <v>19.100000000000001</v>
      </c>
      <c r="I118">
        <v>8</v>
      </c>
      <c r="J118">
        <v>16.399999999999999</v>
      </c>
      <c r="K118">
        <v>19.8</v>
      </c>
      <c r="L118">
        <v>96.7</v>
      </c>
      <c r="M118">
        <v>12.2</v>
      </c>
      <c r="N118">
        <v>372808.75929999998</v>
      </c>
      <c r="O118">
        <f t="shared" si="2"/>
        <v>4665.14929999999</v>
      </c>
      <c r="P118">
        <f t="shared" si="3"/>
        <v>1.098901098901099E-2</v>
      </c>
    </row>
    <row r="119" spans="1:16" x14ac:dyDescent="0.25">
      <c r="A119" s="2">
        <v>43972</v>
      </c>
      <c r="B119" s="1">
        <v>3271</v>
      </c>
      <c r="C119" s="1">
        <v>1</v>
      </c>
      <c r="D119">
        <v>392309.86</v>
      </c>
      <c r="E119">
        <v>86</v>
      </c>
      <c r="F119">
        <v>17</v>
      </c>
      <c r="G119">
        <v>19</v>
      </c>
      <c r="H119">
        <v>18</v>
      </c>
      <c r="I119">
        <v>4.9000000000000004</v>
      </c>
      <c r="J119">
        <v>8.6999999999999993</v>
      </c>
      <c r="K119">
        <v>18.5</v>
      </c>
      <c r="L119">
        <v>91.1</v>
      </c>
      <c r="M119">
        <v>6.8</v>
      </c>
      <c r="N119">
        <v>368589.9914</v>
      </c>
      <c r="O119">
        <f t="shared" si="2"/>
        <v>-23719.868599999987</v>
      </c>
      <c r="P119">
        <f t="shared" si="3"/>
        <v>1.1627906976744186E-2</v>
      </c>
    </row>
    <row r="120" spans="1:16" x14ac:dyDescent="0.25">
      <c r="A120" s="2">
        <v>43973</v>
      </c>
      <c r="B120" s="1">
        <v>3273</v>
      </c>
      <c r="C120" s="1">
        <v>2</v>
      </c>
      <c r="D120">
        <v>415461.87</v>
      </c>
      <c r="E120">
        <v>89</v>
      </c>
      <c r="F120">
        <v>14.8</v>
      </c>
      <c r="G120">
        <v>18.399999999999999</v>
      </c>
      <c r="H120">
        <v>17.399999999999999</v>
      </c>
      <c r="I120">
        <v>3.9</v>
      </c>
      <c r="J120">
        <v>8.8000000000000007</v>
      </c>
      <c r="K120">
        <v>17.899999999999999</v>
      </c>
      <c r="L120">
        <v>83.1</v>
      </c>
      <c r="M120">
        <v>6.4</v>
      </c>
      <c r="N120">
        <v>387959.18070000003</v>
      </c>
      <c r="O120">
        <f t="shared" si="2"/>
        <v>-27502.689299999969</v>
      </c>
      <c r="P120">
        <f t="shared" si="3"/>
        <v>1.1235955056179775E-2</v>
      </c>
    </row>
    <row r="121" spans="1:16" x14ac:dyDescent="0.25">
      <c r="A121" s="2">
        <v>43974</v>
      </c>
      <c r="B121" s="1">
        <v>3275</v>
      </c>
      <c r="C121" s="1">
        <v>2</v>
      </c>
      <c r="D121">
        <v>385744.65</v>
      </c>
      <c r="E121">
        <v>88</v>
      </c>
      <c r="F121">
        <v>14.8</v>
      </c>
      <c r="G121">
        <v>17.399999999999999</v>
      </c>
      <c r="H121">
        <v>16.8</v>
      </c>
      <c r="I121">
        <v>4</v>
      </c>
      <c r="J121">
        <v>11.2</v>
      </c>
      <c r="K121">
        <v>17.100000000000001</v>
      </c>
      <c r="L121">
        <v>86.5</v>
      </c>
      <c r="M121">
        <v>7.6</v>
      </c>
      <c r="N121">
        <v>401220.71529999998</v>
      </c>
      <c r="O121">
        <f t="shared" si="2"/>
        <v>15476.065299999958</v>
      </c>
      <c r="P121">
        <f t="shared" si="3"/>
        <v>1.1363636363636364E-2</v>
      </c>
    </row>
    <row r="122" spans="1:16" x14ac:dyDescent="0.25">
      <c r="A122" s="2">
        <v>43975</v>
      </c>
      <c r="B122" s="1">
        <v>3276</v>
      </c>
      <c r="C122" s="1">
        <v>1</v>
      </c>
      <c r="D122">
        <v>368027.6</v>
      </c>
      <c r="E122">
        <v>83</v>
      </c>
      <c r="F122">
        <v>15.6</v>
      </c>
      <c r="G122">
        <v>17.899999999999999</v>
      </c>
      <c r="H122">
        <v>17.5</v>
      </c>
      <c r="I122">
        <v>8.8000000000000007</v>
      </c>
      <c r="J122">
        <v>11.3</v>
      </c>
      <c r="K122">
        <v>17.7</v>
      </c>
      <c r="L122">
        <v>87.5</v>
      </c>
      <c r="M122">
        <v>10</v>
      </c>
      <c r="N122">
        <v>371784.96710000001</v>
      </c>
      <c r="O122">
        <f t="shared" si="2"/>
        <v>3757.3671000000322</v>
      </c>
      <c r="P122">
        <f t="shared" si="3"/>
        <v>1.2048192771084338E-2</v>
      </c>
    </row>
    <row r="123" spans="1:16" x14ac:dyDescent="0.25">
      <c r="A123" s="2">
        <v>43976</v>
      </c>
      <c r="B123" s="1">
        <v>3279</v>
      </c>
      <c r="C123" s="1">
        <v>3</v>
      </c>
      <c r="D123">
        <v>411570.18</v>
      </c>
      <c r="E123">
        <v>87</v>
      </c>
      <c r="F123">
        <v>16.399999999999999</v>
      </c>
      <c r="G123">
        <v>18.8</v>
      </c>
      <c r="H123">
        <v>17.8</v>
      </c>
      <c r="I123">
        <v>3.2</v>
      </c>
      <c r="J123">
        <v>8.8000000000000007</v>
      </c>
      <c r="K123">
        <v>18.3</v>
      </c>
      <c r="L123">
        <v>88</v>
      </c>
      <c r="M123">
        <v>6</v>
      </c>
      <c r="N123">
        <v>368982.35220000002</v>
      </c>
      <c r="O123">
        <f t="shared" si="2"/>
        <v>-42587.82779999997</v>
      </c>
      <c r="P123">
        <f t="shared" si="3"/>
        <v>1.1494252873563218E-2</v>
      </c>
    </row>
    <row r="124" spans="1:16" x14ac:dyDescent="0.25">
      <c r="A124" s="2">
        <v>43977</v>
      </c>
      <c r="B124" s="1">
        <v>3281</v>
      </c>
      <c r="C124" s="1">
        <v>2</v>
      </c>
      <c r="D124">
        <v>402827.08</v>
      </c>
      <c r="E124">
        <v>86</v>
      </c>
      <c r="F124">
        <v>17.399999999999999</v>
      </c>
      <c r="G124">
        <v>19.100000000000001</v>
      </c>
      <c r="H124">
        <v>18.7</v>
      </c>
      <c r="I124">
        <v>2.7</v>
      </c>
      <c r="J124">
        <v>5.2</v>
      </c>
      <c r="K124">
        <v>18.899999999999999</v>
      </c>
      <c r="L124">
        <v>91.3</v>
      </c>
      <c r="M124">
        <v>3.9</v>
      </c>
      <c r="N124">
        <v>404465.77340000001</v>
      </c>
      <c r="O124">
        <f t="shared" si="2"/>
        <v>1638.6933999999892</v>
      </c>
      <c r="P124">
        <f t="shared" si="3"/>
        <v>1.1627906976744186E-2</v>
      </c>
    </row>
    <row r="125" spans="1:16" x14ac:dyDescent="0.25">
      <c r="A125" s="2">
        <v>43978</v>
      </c>
      <c r="B125" s="1">
        <v>3278</v>
      </c>
      <c r="C125" s="1">
        <v>-3</v>
      </c>
      <c r="D125">
        <v>391485.36</v>
      </c>
      <c r="E125">
        <v>98</v>
      </c>
      <c r="F125">
        <v>17</v>
      </c>
      <c r="G125">
        <v>19.399999999999999</v>
      </c>
      <c r="H125">
        <v>18.7</v>
      </c>
      <c r="I125">
        <v>1</v>
      </c>
      <c r="J125">
        <v>7.4</v>
      </c>
      <c r="K125">
        <v>19</v>
      </c>
      <c r="L125">
        <v>88.2</v>
      </c>
      <c r="M125">
        <v>4.2</v>
      </c>
      <c r="N125">
        <v>387398.78950000001</v>
      </c>
      <c r="O125">
        <f t="shared" si="2"/>
        <v>-4086.5704999999725</v>
      </c>
      <c r="P125">
        <f t="shared" si="3"/>
        <v>1.020408163265306E-2</v>
      </c>
    </row>
    <row r="126" spans="1:16" x14ac:dyDescent="0.25">
      <c r="A126" s="2">
        <v>43979</v>
      </c>
      <c r="B126" s="1">
        <v>3279</v>
      </c>
      <c r="C126" s="1">
        <v>1</v>
      </c>
      <c r="D126">
        <v>387532.48</v>
      </c>
      <c r="E126">
        <v>88</v>
      </c>
      <c r="F126">
        <v>18.100000000000001</v>
      </c>
      <c r="G126">
        <v>19.8</v>
      </c>
      <c r="H126">
        <v>19.399999999999999</v>
      </c>
      <c r="I126">
        <v>2.2000000000000002</v>
      </c>
      <c r="J126">
        <v>7.9</v>
      </c>
      <c r="K126">
        <v>19.600000000000001</v>
      </c>
      <c r="L126">
        <v>91.2</v>
      </c>
      <c r="M126">
        <v>5</v>
      </c>
      <c r="N126">
        <v>386619.12609999999</v>
      </c>
      <c r="O126">
        <f t="shared" si="2"/>
        <v>-913.35389999998733</v>
      </c>
      <c r="P126">
        <f t="shared" si="3"/>
        <v>1.1363636363636364E-2</v>
      </c>
    </row>
    <row r="127" spans="1:16" x14ac:dyDescent="0.25">
      <c r="A127" s="2">
        <v>43980</v>
      </c>
      <c r="B127" s="1">
        <v>3281</v>
      </c>
      <c r="C127" s="1">
        <v>2</v>
      </c>
      <c r="D127">
        <v>400136.14</v>
      </c>
      <c r="E127">
        <v>88</v>
      </c>
      <c r="F127">
        <v>15.5</v>
      </c>
      <c r="G127">
        <v>19.5</v>
      </c>
      <c r="H127">
        <v>18.3</v>
      </c>
      <c r="I127">
        <v>2.4</v>
      </c>
      <c r="J127">
        <v>6.1</v>
      </c>
      <c r="K127">
        <v>18.899999999999999</v>
      </c>
      <c r="L127">
        <v>81.900000000000006</v>
      </c>
      <c r="M127">
        <v>4.2</v>
      </c>
      <c r="N127">
        <v>385855.7574</v>
      </c>
      <c r="O127">
        <f t="shared" si="2"/>
        <v>-14280.382600000012</v>
      </c>
      <c r="P127">
        <f t="shared" si="3"/>
        <v>1.1363636363636364E-2</v>
      </c>
    </row>
    <row r="128" spans="1:16" x14ac:dyDescent="0.25">
      <c r="A128" s="2">
        <v>43981</v>
      </c>
      <c r="B128" s="1">
        <v>3281</v>
      </c>
      <c r="C128" s="1">
        <v>0</v>
      </c>
      <c r="D128">
        <v>363861.07</v>
      </c>
      <c r="E128">
        <v>87</v>
      </c>
      <c r="F128">
        <v>14.7</v>
      </c>
      <c r="G128">
        <v>19.2</v>
      </c>
      <c r="H128">
        <v>18.5</v>
      </c>
      <c r="I128">
        <v>0.8</v>
      </c>
      <c r="J128">
        <v>5.8</v>
      </c>
      <c r="K128">
        <v>18.899999999999999</v>
      </c>
      <c r="L128">
        <v>76.3</v>
      </c>
      <c r="M128">
        <v>3.3</v>
      </c>
      <c r="N128">
        <v>398054.96980000002</v>
      </c>
      <c r="O128">
        <f t="shared" si="2"/>
        <v>34193.899800000014</v>
      </c>
      <c r="P128">
        <f t="shared" si="3"/>
        <v>1.1494252873563218E-2</v>
      </c>
    </row>
    <row r="129" spans="1:16" x14ac:dyDescent="0.25">
      <c r="A129" s="2">
        <v>43982</v>
      </c>
      <c r="B129" s="1">
        <v>3284</v>
      </c>
      <c r="C129" s="1">
        <v>3</v>
      </c>
      <c r="D129">
        <v>350264.32000000001</v>
      </c>
      <c r="E129">
        <v>97</v>
      </c>
      <c r="F129">
        <v>13.5</v>
      </c>
      <c r="G129">
        <v>18.600000000000001</v>
      </c>
      <c r="H129">
        <v>18.100000000000001</v>
      </c>
      <c r="I129">
        <v>0.4</v>
      </c>
      <c r="J129">
        <v>2.9</v>
      </c>
      <c r="K129">
        <v>18.3</v>
      </c>
      <c r="L129">
        <v>73.400000000000006</v>
      </c>
      <c r="M129">
        <v>1.6</v>
      </c>
      <c r="N129">
        <v>372786.5699</v>
      </c>
      <c r="O129">
        <f t="shared" si="2"/>
        <v>22522.249899999995</v>
      </c>
      <c r="P129">
        <f t="shared" si="3"/>
        <v>1.0309278350515464E-2</v>
      </c>
    </row>
    <row r="130" spans="1:16" x14ac:dyDescent="0.25">
      <c r="A130" s="2">
        <v>43983</v>
      </c>
      <c r="B130" s="1">
        <v>3287</v>
      </c>
      <c r="C130" s="1">
        <v>3</v>
      </c>
      <c r="D130">
        <v>374081.51</v>
      </c>
      <c r="E130">
        <v>111</v>
      </c>
      <c r="F130">
        <v>15.2</v>
      </c>
      <c r="G130">
        <v>19.399999999999999</v>
      </c>
      <c r="H130">
        <v>16.399999999999999</v>
      </c>
      <c r="I130">
        <v>2.4</v>
      </c>
      <c r="J130">
        <v>6.8</v>
      </c>
      <c r="K130">
        <v>17.899999999999999</v>
      </c>
      <c r="L130">
        <v>84.1</v>
      </c>
      <c r="M130">
        <v>4.5999999999999996</v>
      </c>
      <c r="N130">
        <v>372538.15340000001</v>
      </c>
      <c r="O130">
        <f t="shared" si="2"/>
        <v>-1543.3565999999992</v>
      </c>
      <c r="P130">
        <f t="shared" si="3"/>
        <v>9.0090090090090089E-3</v>
      </c>
    </row>
    <row r="131" spans="1:16" x14ac:dyDescent="0.25">
      <c r="A131" s="2">
        <v>43984</v>
      </c>
      <c r="B131" s="1">
        <v>3293</v>
      </c>
      <c r="C131" s="1">
        <v>6</v>
      </c>
      <c r="D131">
        <v>430252.07</v>
      </c>
      <c r="E131">
        <v>113</v>
      </c>
      <c r="F131">
        <v>17.8</v>
      </c>
      <c r="G131">
        <v>20.3</v>
      </c>
      <c r="H131">
        <v>19</v>
      </c>
      <c r="I131">
        <v>6</v>
      </c>
      <c r="J131">
        <v>9.9</v>
      </c>
      <c r="K131">
        <v>19.7</v>
      </c>
      <c r="L131">
        <v>89.3</v>
      </c>
      <c r="M131">
        <v>7.9</v>
      </c>
      <c r="N131">
        <v>385736.79509999999</v>
      </c>
      <c r="O131">
        <f t="shared" ref="O131:O194" si="4">N131-D131</f>
        <v>-44515.274900000019</v>
      </c>
      <c r="P131">
        <f t="shared" ref="P131:P194" si="5">1/E131</f>
        <v>8.8495575221238937E-3</v>
      </c>
    </row>
    <row r="132" spans="1:16" x14ac:dyDescent="0.25">
      <c r="A132" s="2">
        <v>43985</v>
      </c>
      <c r="B132" s="1">
        <v>3293</v>
      </c>
      <c r="C132" s="1">
        <v>0</v>
      </c>
      <c r="D132">
        <v>412571.27</v>
      </c>
      <c r="E132">
        <v>105</v>
      </c>
      <c r="F132">
        <v>19.399999999999999</v>
      </c>
      <c r="G132">
        <v>20.5</v>
      </c>
      <c r="H132">
        <v>20.2</v>
      </c>
      <c r="I132">
        <v>6.9</v>
      </c>
      <c r="J132">
        <v>9.6</v>
      </c>
      <c r="K132">
        <v>20.399999999999999</v>
      </c>
      <c r="L132">
        <v>94.3</v>
      </c>
      <c r="M132">
        <v>8.1999999999999993</v>
      </c>
      <c r="N132">
        <v>420015.36589999998</v>
      </c>
      <c r="O132">
        <f t="shared" si="4"/>
        <v>7444.0958999999566</v>
      </c>
      <c r="P132">
        <f t="shared" si="5"/>
        <v>9.5238095238095247E-3</v>
      </c>
    </row>
    <row r="133" spans="1:16" x14ac:dyDescent="0.25">
      <c r="A133" s="2">
        <v>43986</v>
      </c>
      <c r="B133" s="1">
        <v>3295</v>
      </c>
      <c r="C133" s="1">
        <v>2</v>
      </c>
      <c r="D133">
        <v>423958.16</v>
      </c>
      <c r="E133">
        <v>114</v>
      </c>
      <c r="F133">
        <v>18.399999999999999</v>
      </c>
      <c r="G133">
        <v>20.399999999999999</v>
      </c>
      <c r="H133">
        <v>20.100000000000001</v>
      </c>
      <c r="I133">
        <v>0.3</v>
      </c>
      <c r="J133">
        <v>7.7</v>
      </c>
      <c r="K133">
        <v>20.3</v>
      </c>
      <c r="L133">
        <v>88.6</v>
      </c>
      <c r="M133">
        <v>4</v>
      </c>
      <c r="N133">
        <v>387313.40429999999</v>
      </c>
      <c r="O133">
        <f t="shared" si="4"/>
        <v>-36644.75569999998</v>
      </c>
      <c r="P133">
        <f t="shared" si="5"/>
        <v>8.771929824561403E-3</v>
      </c>
    </row>
    <row r="134" spans="1:16" x14ac:dyDescent="0.25">
      <c r="A134" s="2">
        <v>43987</v>
      </c>
      <c r="B134" s="1">
        <v>3299</v>
      </c>
      <c r="C134" s="1">
        <v>4</v>
      </c>
      <c r="D134">
        <v>420999.72</v>
      </c>
      <c r="E134">
        <v>116</v>
      </c>
      <c r="F134">
        <v>19.3</v>
      </c>
      <c r="G134">
        <v>21.4</v>
      </c>
      <c r="H134">
        <v>19.8</v>
      </c>
      <c r="I134">
        <v>2.9</v>
      </c>
      <c r="J134">
        <v>11.4</v>
      </c>
      <c r="K134">
        <v>20.6</v>
      </c>
      <c r="L134">
        <v>93.1</v>
      </c>
      <c r="M134">
        <v>7.2</v>
      </c>
      <c r="N134">
        <v>410462.72509999998</v>
      </c>
      <c r="O134">
        <f t="shared" si="4"/>
        <v>-10536.994899999991</v>
      </c>
      <c r="P134">
        <f t="shared" si="5"/>
        <v>8.6206896551724137E-3</v>
      </c>
    </row>
    <row r="135" spans="1:16" x14ac:dyDescent="0.25">
      <c r="A135" s="2">
        <v>43988</v>
      </c>
      <c r="B135" s="1">
        <v>3299</v>
      </c>
      <c r="C135" s="1">
        <v>0</v>
      </c>
      <c r="D135">
        <v>394284.44</v>
      </c>
      <c r="E135">
        <v>119</v>
      </c>
      <c r="F135">
        <v>20.100000000000001</v>
      </c>
      <c r="G135">
        <v>21.2</v>
      </c>
      <c r="H135">
        <v>20.2</v>
      </c>
      <c r="I135">
        <v>6.2</v>
      </c>
      <c r="J135">
        <v>9.9</v>
      </c>
      <c r="K135">
        <v>20.7</v>
      </c>
      <c r="L135">
        <v>97.1</v>
      </c>
      <c r="M135">
        <v>8</v>
      </c>
      <c r="N135">
        <v>403383.9227</v>
      </c>
      <c r="O135">
        <f t="shared" si="4"/>
        <v>9099.4826999999932</v>
      </c>
      <c r="P135">
        <f t="shared" si="5"/>
        <v>8.4033613445378148E-3</v>
      </c>
    </row>
    <row r="136" spans="1:16" x14ac:dyDescent="0.25">
      <c r="A136" s="2">
        <v>43989</v>
      </c>
      <c r="B136" s="1">
        <v>3298</v>
      </c>
      <c r="C136" s="1">
        <v>-1</v>
      </c>
      <c r="D136">
        <v>394904.78</v>
      </c>
      <c r="E136">
        <v>129</v>
      </c>
      <c r="F136">
        <v>19.3</v>
      </c>
      <c r="G136">
        <v>21.2</v>
      </c>
      <c r="H136">
        <v>19.899999999999999</v>
      </c>
      <c r="I136">
        <v>3.2</v>
      </c>
      <c r="J136">
        <v>12.8</v>
      </c>
      <c r="K136">
        <v>20.5</v>
      </c>
      <c r="L136">
        <v>94.2</v>
      </c>
      <c r="M136">
        <v>8</v>
      </c>
      <c r="N136">
        <v>387495.5097</v>
      </c>
      <c r="O136">
        <f t="shared" si="4"/>
        <v>-7409.2703000000329</v>
      </c>
      <c r="P136">
        <f t="shared" si="5"/>
        <v>7.7519379844961239E-3</v>
      </c>
    </row>
    <row r="137" spans="1:16" x14ac:dyDescent="0.25">
      <c r="A137" s="2">
        <v>43990</v>
      </c>
      <c r="B137" s="1">
        <v>3301</v>
      </c>
      <c r="C137" s="1">
        <v>3</v>
      </c>
      <c r="D137">
        <v>380658.08</v>
      </c>
      <c r="E137">
        <v>104</v>
      </c>
      <c r="F137">
        <v>16.899999999999999</v>
      </c>
      <c r="G137">
        <v>21</v>
      </c>
      <c r="H137">
        <v>18.100000000000001</v>
      </c>
      <c r="I137">
        <v>5.5</v>
      </c>
      <c r="J137">
        <v>13.3</v>
      </c>
      <c r="K137">
        <v>19.600000000000001</v>
      </c>
      <c r="L137">
        <v>87.1</v>
      </c>
      <c r="M137">
        <v>9.4</v>
      </c>
      <c r="N137">
        <v>400345.03649999999</v>
      </c>
      <c r="O137">
        <f t="shared" si="4"/>
        <v>19686.956499999971</v>
      </c>
      <c r="P137">
        <f t="shared" si="5"/>
        <v>9.6153846153846159E-3</v>
      </c>
    </row>
    <row r="138" spans="1:16" x14ac:dyDescent="0.25">
      <c r="A138" s="2">
        <v>43991</v>
      </c>
      <c r="B138" s="1">
        <v>3303</v>
      </c>
      <c r="C138" s="1">
        <v>2</v>
      </c>
      <c r="D138">
        <v>415314.24</v>
      </c>
      <c r="E138">
        <v>93</v>
      </c>
      <c r="F138">
        <v>15.3</v>
      </c>
      <c r="G138">
        <v>20.2</v>
      </c>
      <c r="H138">
        <v>18.100000000000001</v>
      </c>
      <c r="I138">
        <v>5.0999999999999996</v>
      </c>
      <c r="J138">
        <v>7.8</v>
      </c>
      <c r="K138">
        <v>19.100000000000001</v>
      </c>
      <c r="L138">
        <v>79.099999999999994</v>
      </c>
      <c r="M138">
        <v>6.4</v>
      </c>
      <c r="N138">
        <v>388553.4191</v>
      </c>
      <c r="O138">
        <f t="shared" si="4"/>
        <v>-26760.820899999992</v>
      </c>
      <c r="P138">
        <f t="shared" si="5"/>
        <v>1.0752688172043012E-2</v>
      </c>
    </row>
    <row r="139" spans="1:16" x14ac:dyDescent="0.25">
      <c r="A139" s="2">
        <v>43992</v>
      </c>
      <c r="B139" s="1">
        <v>3306</v>
      </c>
      <c r="C139" s="1">
        <v>3</v>
      </c>
      <c r="D139">
        <v>416480.85</v>
      </c>
      <c r="E139">
        <v>108</v>
      </c>
      <c r="F139">
        <v>18.2</v>
      </c>
      <c r="G139">
        <v>20.399999999999999</v>
      </c>
      <c r="H139">
        <v>20.100000000000001</v>
      </c>
      <c r="I139">
        <v>1.6</v>
      </c>
      <c r="J139">
        <v>8</v>
      </c>
      <c r="K139">
        <v>20.2</v>
      </c>
      <c r="L139">
        <v>87.9</v>
      </c>
      <c r="M139">
        <v>4.8</v>
      </c>
      <c r="N139">
        <v>421822.99719999998</v>
      </c>
      <c r="O139">
        <f t="shared" si="4"/>
        <v>5342.1472000000067</v>
      </c>
      <c r="P139">
        <f t="shared" si="5"/>
        <v>9.2592592592592587E-3</v>
      </c>
    </row>
    <row r="140" spans="1:16" x14ac:dyDescent="0.25">
      <c r="A140" s="2">
        <v>43993</v>
      </c>
      <c r="B140" s="1">
        <v>3306</v>
      </c>
      <c r="C140" s="1">
        <v>0</v>
      </c>
      <c r="D140">
        <v>399017.49</v>
      </c>
      <c r="E140">
        <v>91</v>
      </c>
      <c r="F140">
        <v>19.399999999999999</v>
      </c>
      <c r="G140">
        <v>21.1</v>
      </c>
      <c r="H140">
        <v>20.3</v>
      </c>
      <c r="I140">
        <v>3.1</v>
      </c>
      <c r="J140">
        <v>5.7</v>
      </c>
      <c r="K140">
        <v>20.7</v>
      </c>
      <c r="L140">
        <v>92.9</v>
      </c>
      <c r="M140">
        <v>4.4000000000000004</v>
      </c>
      <c r="N140">
        <v>408307.31589999999</v>
      </c>
      <c r="O140">
        <f t="shared" si="4"/>
        <v>9289.8258999999962</v>
      </c>
      <c r="P140">
        <f t="shared" si="5"/>
        <v>1.098901098901099E-2</v>
      </c>
    </row>
    <row r="141" spans="1:16" x14ac:dyDescent="0.25">
      <c r="A141" s="2">
        <v>43994</v>
      </c>
      <c r="B141" s="1">
        <v>3305</v>
      </c>
      <c r="C141" s="1">
        <v>-1</v>
      </c>
      <c r="D141">
        <v>413070.32</v>
      </c>
      <c r="E141">
        <v>109</v>
      </c>
      <c r="F141">
        <v>20.2</v>
      </c>
      <c r="G141">
        <v>22</v>
      </c>
      <c r="H141">
        <v>21.1</v>
      </c>
      <c r="I141">
        <v>5.7</v>
      </c>
      <c r="J141">
        <v>10.9</v>
      </c>
      <c r="K141">
        <v>21.5</v>
      </c>
      <c r="L141">
        <v>91.4</v>
      </c>
      <c r="M141">
        <v>8.3000000000000007</v>
      </c>
      <c r="N141">
        <v>396990.32909999997</v>
      </c>
      <c r="O141">
        <f t="shared" si="4"/>
        <v>-16079.990900000033</v>
      </c>
      <c r="P141">
        <f t="shared" si="5"/>
        <v>9.1743119266055051E-3</v>
      </c>
    </row>
    <row r="142" spans="1:16" x14ac:dyDescent="0.25">
      <c r="A142" s="2">
        <v>43995</v>
      </c>
      <c r="B142" s="1">
        <v>3308</v>
      </c>
      <c r="C142" s="1">
        <v>3</v>
      </c>
      <c r="D142">
        <v>371535.7</v>
      </c>
      <c r="E142">
        <v>130</v>
      </c>
      <c r="F142">
        <v>21.3</v>
      </c>
      <c r="G142">
        <v>22.2</v>
      </c>
      <c r="H142">
        <v>21.8</v>
      </c>
      <c r="I142">
        <v>10.4</v>
      </c>
      <c r="J142">
        <v>13.6</v>
      </c>
      <c r="K142">
        <v>22</v>
      </c>
      <c r="L142">
        <v>95.3</v>
      </c>
      <c r="M142">
        <v>12</v>
      </c>
      <c r="N142">
        <v>413442.8284</v>
      </c>
      <c r="O142">
        <f t="shared" si="4"/>
        <v>41907.128399999987</v>
      </c>
      <c r="P142">
        <f t="shared" si="5"/>
        <v>7.6923076923076927E-3</v>
      </c>
    </row>
    <row r="143" spans="1:16" x14ac:dyDescent="0.25">
      <c r="A143" s="2">
        <v>43996</v>
      </c>
      <c r="B143" s="1">
        <v>3317</v>
      </c>
      <c r="C143" s="1">
        <v>9</v>
      </c>
      <c r="D143">
        <v>355660.89</v>
      </c>
      <c r="E143">
        <v>113</v>
      </c>
      <c r="F143">
        <v>21.6</v>
      </c>
      <c r="G143">
        <v>22.4</v>
      </c>
      <c r="H143">
        <v>21.8</v>
      </c>
      <c r="I143">
        <v>7.1</v>
      </c>
      <c r="J143">
        <v>14.1</v>
      </c>
      <c r="K143">
        <v>22.1</v>
      </c>
      <c r="L143">
        <v>97.1</v>
      </c>
      <c r="M143">
        <v>10.6</v>
      </c>
      <c r="N143">
        <v>374661.17099999997</v>
      </c>
      <c r="O143">
        <f t="shared" si="4"/>
        <v>19000.280999999959</v>
      </c>
      <c r="P143">
        <f t="shared" si="5"/>
        <v>8.8495575221238937E-3</v>
      </c>
    </row>
    <row r="144" spans="1:16" x14ac:dyDescent="0.25">
      <c r="A144" s="2">
        <v>43997</v>
      </c>
      <c r="B144" s="1">
        <v>3320</v>
      </c>
      <c r="C144" s="1">
        <v>3</v>
      </c>
      <c r="D144">
        <v>396667.55</v>
      </c>
      <c r="E144">
        <v>106</v>
      </c>
      <c r="F144">
        <v>22</v>
      </c>
      <c r="G144">
        <v>22.5</v>
      </c>
      <c r="H144">
        <v>22.1</v>
      </c>
      <c r="I144">
        <v>10.1</v>
      </c>
      <c r="J144">
        <v>14.1</v>
      </c>
      <c r="K144">
        <v>22.3</v>
      </c>
      <c r="L144">
        <v>97.7</v>
      </c>
      <c r="M144">
        <v>12.1</v>
      </c>
      <c r="N144">
        <v>377599.67499999999</v>
      </c>
      <c r="O144">
        <f t="shared" si="4"/>
        <v>-19067.875</v>
      </c>
      <c r="P144">
        <f t="shared" si="5"/>
        <v>9.433962264150943E-3</v>
      </c>
    </row>
    <row r="145" spans="1:16" x14ac:dyDescent="0.25">
      <c r="A145" s="2">
        <v>43998</v>
      </c>
      <c r="B145" s="1">
        <v>3323</v>
      </c>
      <c r="C145" s="1">
        <v>3</v>
      </c>
      <c r="D145">
        <v>396151.92</v>
      </c>
      <c r="E145">
        <v>100</v>
      </c>
      <c r="F145">
        <v>22.1</v>
      </c>
      <c r="G145">
        <v>22.9</v>
      </c>
      <c r="H145">
        <v>22.4</v>
      </c>
      <c r="I145">
        <v>8.1999999999999993</v>
      </c>
      <c r="J145">
        <v>16.600000000000001</v>
      </c>
      <c r="K145">
        <v>22.7</v>
      </c>
      <c r="L145">
        <v>97.3</v>
      </c>
      <c r="M145">
        <v>12.4</v>
      </c>
      <c r="N145">
        <v>408378.52069999999</v>
      </c>
      <c r="O145">
        <f t="shared" si="4"/>
        <v>12226.60070000001</v>
      </c>
      <c r="P145">
        <f t="shared" si="5"/>
        <v>0.01</v>
      </c>
    </row>
    <row r="146" spans="1:16" x14ac:dyDescent="0.25">
      <c r="A146" s="2">
        <v>43999</v>
      </c>
      <c r="B146" s="1">
        <v>3324</v>
      </c>
      <c r="C146" s="1">
        <v>1</v>
      </c>
      <c r="D146">
        <v>423104.11</v>
      </c>
      <c r="E146">
        <v>109</v>
      </c>
      <c r="F146">
        <v>21.8</v>
      </c>
      <c r="G146">
        <v>22.8</v>
      </c>
      <c r="H146">
        <v>22.2</v>
      </c>
      <c r="I146">
        <v>7.7</v>
      </c>
      <c r="J146">
        <v>14.1</v>
      </c>
      <c r="K146">
        <v>22.5</v>
      </c>
      <c r="L146">
        <v>95.9</v>
      </c>
      <c r="M146">
        <v>10.9</v>
      </c>
      <c r="N146">
        <v>390289.5821</v>
      </c>
      <c r="O146">
        <f t="shared" si="4"/>
        <v>-32814.527899999986</v>
      </c>
      <c r="P146">
        <f t="shared" si="5"/>
        <v>9.1743119266055051E-3</v>
      </c>
    </row>
    <row r="147" spans="1:16" x14ac:dyDescent="0.25">
      <c r="A147" s="2">
        <v>44000</v>
      </c>
      <c r="B147" s="1">
        <v>3326</v>
      </c>
      <c r="C147" s="1">
        <v>2</v>
      </c>
      <c r="D147">
        <v>407013.14</v>
      </c>
      <c r="E147">
        <v>114</v>
      </c>
      <c r="F147">
        <v>21.2</v>
      </c>
      <c r="G147">
        <v>22.8</v>
      </c>
      <c r="H147">
        <v>21.7</v>
      </c>
      <c r="I147">
        <v>6</v>
      </c>
      <c r="J147">
        <v>17.600000000000001</v>
      </c>
      <c r="K147">
        <v>22.2</v>
      </c>
      <c r="L147">
        <v>94.2</v>
      </c>
      <c r="M147">
        <v>11.8</v>
      </c>
      <c r="N147">
        <v>418604.64</v>
      </c>
      <c r="O147">
        <f t="shared" si="4"/>
        <v>11591.5</v>
      </c>
      <c r="P147">
        <f t="shared" si="5"/>
        <v>8.771929824561403E-3</v>
      </c>
    </row>
    <row r="148" spans="1:16" x14ac:dyDescent="0.25">
      <c r="A148" s="2">
        <v>44001</v>
      </c>
      <c r="B148" s="1">
        <v>3332</v>
      </c>
      <c r="C148" s="1">
        <v>6</v>
      </c>
      <c r="D148">
        <v>407228.07</v>
      </c>
      <c r="E148">
        <v>118</v>
      </c>
      <c r="F148">
        <v>21</v>
      </c>
      <c r="G148">
        <v>22.9</v>
      </c>
      <c r="H148">
        <v>21.2</v>
      </c>
      <c r="I148">
        <v>1.4</v>
      </c>
      <c r="J148">
        <v>14.6</v>
      </c>
      <c r="K148">
        <v>22.1</v>
      </c>
      <c r="L148">
        <v>93.9</v>
      </c>
      <c r="M148">
        <v>8</v>
      </c>
      <c r="N148">
        <v>389937.29249999998</v>
      </c>
      <c r="O148">
        <f t="shared" si="4"/>
        <v>-17290.777500000026</v>
      </c>
      <c r="P148">
        <f t="shared" si="5"/>
        <v>8.4745762711864406E-3</v>
      </c>
    </row>
    <row r="149" spans="1:16" x14ac:dyDescent="0.25">
      <c r="A149" s="2">
        <v>44002</v>
      </c>
      <c r="B149" s="1">
        <v>3333</v>
      </c>
      <c r="C149" s="1">
        <v>1</v>
      </c>
      <c r="D149">
        <v>377645.12</v>
      </c>
      <c r="E149">
        <v>123</v>
      </c>
      <c r="F149">
        <v>21.2</v>
      </c>
      <c r="G149">
        <v>23.3</v>
      </c>
      <c r="H149">
        <v>20.9</v>
      </c>
      <c r="I149">
        <v>4.7</v>
      </c>
      <c r="J149">
        <v>18.8</v>
      </c>
      <c r="K149">
        <v>22.1</v>
      </c>
      <c r="L149">
        <v>92.2</v>
      </c>
      <c r="M149">
        <v>11.8</v>
      </c>
      <c r="N149">
        <v>406247.61259999999</v>
      </c>
      <c r="O149">
        <f t="shared" si="4"/>
        <v>28602.492599999998</v>
      </c>
      <c r="P149">
        <f t="shared" si="5"/>
        <v>8.130081300813009E-3</v>
      </c>
    </row>
    <row r="150" spans="1:16" x14ac:dyDescent="0.25">
      <c r="A150" s="2">
        <v>44003</v>
      </c>
      <c r="B150" s="1">
        <v>3338</v>
      </c>
      <c r="C150" s="1">
        <v>5</v>
      </c>
      <c r="D150">
        <v>379272.22</v>
      </c>
      <c r="E150">
        <v>120</v>
      </c>
      <c r="F150">
        <v>16.899999999999999</v>
      </c>
      <c r="G150">
        <v>20.8</v>
      </c>
      <c r="H150">
        <v>19.100000000000001</v>
      </c>
      <c r="I150">
        <v>3.5</v>
      </c>
      <c r="J150">
        <v>4.8</v>
      </c>
      <c r="K150">
        <v>19.899999999999999</v>
      </c>
      <c r="L150">
        <v>82</v>
      </c>
      <c r="M150">
        <v>4.0999999999999996</v>
      </c>
      <c r="N150">
        <v>379729.76640000002</v>
      </c>
      <c r="O150">
        <f t="shared" si="4"/>
        <v>457.5464000000502</v>
      </c>
      <c r="P150">
        <f t="shared" si="5"/>
        <v>8.3333333333333332E-3</v>
      </c>
    </row>
    <row r="151" spans="1:16" x14ac:dyDescent="0.25">
      <c r="A151" s="2">
        <v>44004</v>
      </c>
      <c r="B151" s="1">
        <v>3340</v>
      </c>
      <c r="C151" s="1">
        <v>2</v>
      </c>
      <c r="D151">
        <v>429172.56</v>
      </c>
      <c r="E151">
        <v>113</v>
      </c>
      <c r="F151">
        <v>20.5</v>
      </c>
      <c r="G151">
        <v>22.6</v>
      </c>
      <c r="H151">
        <v>19.8</v>
      </c>
      <c r="I151">
        <v>3.8</v>
      </c>
      <c r="J151">
        <v>6.7</v>
      </c>
      <c r="K151">
        <v>21.2</v>
      </c>
      <c r="L151">
        <v>93.8</v>
      </c>
      <c r="M151">
        <v>5.2</v>
      </c>
      <c r="N151">
        <v>397099.109</v>
      </c>
      <c r="O151">
        <f t="shared" si="4"/>
        <v>-32073.451000000001</v>
      </c>
      <c r="P151">
        <f t="shared" si="5"/>
        <v>8.8495575221238937E-3</v>
      </c>
    </row>
    <row r="152" spans="1:16" x14ac:dyDescent="0.25">
      <c r="A152" s="2">
        <v>44005</v>
      </c>
      <c r="B152" s="1">
        <v>3339</v>
      </c>
      <c r="C152" s="1">
        <v>-1</v>
      </c>
      <c r="D152">
        <v>442233.42</v>
      </c>
      <c r="E152">
        <v>98</v>
      </c>
      <c r="F152">
        <v>22.9</v>
      </c>
      <c r="G152">
        <v>23.6</v>
      </c>
      <c r="H152">
        <v>22.6</v>
      </c>
      <c r="I152">
        <v>6</v>
      </c>
      <c r="J152">
        <v>8.8000000000000007</v>
      </c>
      <c r="K152">
        <v>23.1</v>
      </c>
      <c r="L152">
        <v>98.1</v>
      </c>
      <c r="M152">
        <v>7.4</v>
      </c>
      <c r="N152">
        <v>430487.49780000001</v>
      </c>
      <c r="O152">
        <f t="shared" si="4"/>
        <v>-11745.922199999972</v>
      </c>
      <c r="P152">
        <f t="shared" si="5"/>
        <v>1.020408163265306E-2</v>
      </c>
    </row>
    <row r="153" spans="1:16" x14ac:dyDescent="0.25">
      <c r="A153" s="2">
        <v>44006</v>
      </c>
      <c r="B153" s="1">
        <v>3348</v>
      </c>
      <c r="C153" s="1">
        <v>9</v>
      </c>
      <c r="D153">
        <v>436668.37</v>
      </c>
      <c r="E153">
        <v>113</v>
      </c>
      <c r="F153">
        <v>23.3</v>
      </c>
      <c r="G153">
        <v>23.6</v>
      </c>
      <c r="H153">
        <v>23.6</v>
      </c>
      <c r="I153">
        <v>7.2</v>
      </c>
      <c r="J153">
        <v>8.9</v>
      </c>
      <c r="K153">
        <v>23.6</v>
      </c>
      <c r="L153">
        <v>98.2</v>
      </c>
      <c r="M153">
        <v>8.1</v>
      </c>
      <c r="N153">
        <v>417701.00880000001</v>
      </c>
      <c r="O153">
        <f t="shared" si="4"/>
        <v>-18967.361199999985</v>
      </c>
      <c r="P153">
        <f t="shared" si="5"/>
        <v>8.8495575221238937E-3</v>
      </c>
    </row>
    <row r="154" spans="1:16" x14ac:dyDescent="0.25">
      <c r="A154" s="2">
        <v>44007</v>
      </c>
      <c r="B154" s="1">
        <v>3351</v>
      </c>
      <c r="C154" s="1">
        <v>3</v>
      </c>
      <c r="D154">
        <v>424800.75</v>
      </c>
      <c r="E154">
        <v>105</v>
      </c>
      <c r="F154">
        <v>23</v>
      </c>
      <c r="G154">
        <v>23.5</v>
      </c>
      <c r="H154">
        <v>23.3</v>
      </c>
      <c r="I154">
        <v>5.7</v>
      </c>
      <c r="J154">
        <v>8.6999999999999993</v>
      </c>
      <c r="K154">
        <v>23.4</v>
      </c>
      <c r="L154">
        <v>97.9</v>
      </c>
      <c r="M154">
        <v>7.2</v>
      </c>
      <c r="N154">
        <v>413556.31079999998</v>
      </c>
      <c r="O154">
        <f t="shared" si="4"/>
        <v>-11244.439200000023</v>
      </c>
      <c r="P154">
        <f t="shared" si="5"/>
        <v>9.5238095238095247E-3</v>
      </c>
    </row>
    <row r="155" spans="1:16" x14ac:dyDescent="0.25">
      <c r="A155" s="2">
        <v>44008</v>
      </c>
      <c r="B155" s="1">
        <v>3357</v>
      </c>
      <c r="C155" s="1">
        <v>6</v>
      </c>
      <c r="D155">
        <v>427745.99</v>
      </c>
      <c r="E155">
        <v>130</v>
      </c>
      <c r="F155">
        <v>23</v>
      </c>
      <c r="G155">
        <v>23.6</v>
      </c>
      <c r="H155">
        <v>23.4</v>
      </c>
      <c r="I155">
        <v>6.3</v>
      </c>
      <c r="J155">
        <v>11.1</v>
      </c>
      <c r="K155">
        <v>23.5</v>
      </c>
      <c r="L155">
        <v>97.2</v>
      </c>
      <c r="M155">
        <v>8.6999999999999993</v>
      </c>
      <c r="N155">
        <v>408898.80780000001</v>
      </c>
      <c r="O155">
        <f t="shared" si="4"/>
        <v>-18847.182199999981</v>
      </c>
      <c r="P155">
        <f t="shared" si="5"/>
        <v>7.6923076923076927E-3</v>
      </c>
    </row>
    <row r="156" spans="1:16" x14ac:dyDescent="0.25">
      <c r="A156" s="2">
        <v>44009</v>
      </c>
      <c r="B156" s="1">
        <v>3363</v>
      </c>
      <c r="C156" s="1">
        <v>6</v>
      </c>
      <c r="D156">
        <v>409995.24</v>
      </c>
      <c r="E156">
        <v>131</v>
      </c>
      <c r="F156">
        <v>23.3</v>
      </c>
      <c r="G156">
        <v>24</v>
      </c>
      <c r="H156">
        <v>23.6</v>
      </c>
      <c r="I156">
        <v>8</v>
      </c>
      <c r="J156">
        <v>11.1</v>
      </c>
      <c r="K156">
        <v>23.8</v>
      </c>
      <c r="L156">
        <v>97</v>
      </c>
      <c r="M156">
        <v>9.6</v>
      </c>
      <c r="N156">
        <v>418576.85889999999</v>
      </c>
      <c r="O156">
        <f t="shared" si="4"/>
        <v>8581.6189000000013</v>
      </c>
      <c r="P156">
        <f t="shared" si="5"/>
        <v>7.6335877862595417E-3</v>
      </c>
    </row>
    <row r="157" spans="1:16" x14ac:dyDescent="0.25">
      <c r="A157" s="2">
        <v>44010</v>
      </c>
      <c r="B157" s="1">
        <v>3366</v>
      </c>
      <c r="C157" s="1">
        <v>3</v>
      </c>
      <c r="D157">
        <v>399048.86</v>
      </c>
      <c r="E157">
        <v>107</v>
      </c>
      <c r="F157">
        <v>23.5</v>
      </c>
      <c r="G157">
        <v>24.3</v>
      </c>
      <c r="H157">
        <v>23.9</v>
      </c>
      <c r="I157">
        <v>8.1</v>
      </c>
      <c r="J157">
        <v>10.9</v>
      </c>
      <c r="K157">
        <v>24.1</v>
      </c>
      <c r="L157">
        <v>96.7</v>
      </c>
      <c r="M157">
        <v>9.5</v>
      </c>
      <c r="N157">
        <v>401757.86339999997</v>
      </c>
      <c r="O157">
        <f t="shared" si="4"/>
        <v>2709.0033999999869</v>
      </c>
      <c r="P157">
        <f t="shared" si="5"/>
        <v>9.3457943925233638E-3</v>
      </c>
    </row>
    <row r="158" spans="1:16" x14ac:dyDescent="0.25">
      <c r="A158" s="2">
        <v>44011</v>
      </c>
      <c r="B158" s="1">
        <v>3373</v>
      </c>
      <c r="C158" s="1">
        <v>7</v>
      </c>
      <c r="D158">
        <v>430407.44</v>
      </c>
      <c r="E158">
        <v>114</v>
      </c>
      <c r="F158">
        <v>23.8</v>
      </c>
      <c r="G158">
        <v>24.9</v>
      </c>
      <c r="H158">
        <v>24.2</v>
      </c>
      <c r="I158">
        <v>6.9</v>
      </c>
      <c r="J158">
        <v>13.6</v>
      </c>
      <c r="K158">
        <v>24.5</v>
      </c>
      <c r="L158">
        <v>95.5</v>
      </c>
      <c r="M158">
        <v>10.199999999999999</v>
      </c>
      <c r="N158">
        <v>405266.0981</v>
      </c>
      <c r="O158">
        <f t="shared" si="4"/>
        <v>-25141.341899999999</v>
      </c>
      <c r="P158">
        <f t="shared" si="5"/>
        <v>8.771929824561403E-3</v>
      </c>
    </row>
    <row r="159" spans="1:16" x14ac:dyDescent="0.25">
      <c r="A159" s="2">
        <v>44012</v>
      </c>
      <c r="B159" s="1">
        <v>3378</v>
      </c>
      <c r="C159" s="1">
        <v>5</v>
      </c>
      <c r="D159">
        <v>429540.55</v>
      </c>
      <c r="E159">
        <v>99</v>
      </c>
      <c r="F159">
        <v>23.9</v>
      </c>
      <c r="G159">
        <v>25</v>
      </c>
      <c r="H159">
        <v>24.3</v>
      </c>
      <c r="I159">
        <v>6</v>
      </c>
      <c r="J159">
        <v>7.9</v>
      </c>
      <c r="K159">
        <v>24.6</v>
      </c>
      <c r="L159">
        <v>95.9</v>
      </c>
      <c r="M159">
        <v>6.9</v>
      </c>
      <c r="N159">
        <v>433634.88069999998</v>
      </c>
      <c r="O159">
        <f t="shared" si="4"/>
        <v>4094.3306999999913</v>
      </c>
      <c r="P159">
        <f t="shared" si="5"/>
        <v>1.0101010101010102E-2</v>
      </c>
    </row>
    <row r="160" spans="1:16" x14ac:dyDescent="0.25">
      <c r="A160" s="2">
        <v>44013</v>
      </c>
      <c r="B160" s="1">
        <v>3392</v>
      </c>
      <c r="C160" s="1">
        <v>14</v>
      </c>
      <c r="D160">
        <v>405314.6</v>
      </c>
      <c r="E160">
        <v>96</v>
      </c>
      <c r="F160">
        <v>24.6</v>
      </c>
      <c r="G160">
        <v>25.3</v>
      </c>
      <c r="H160">
        <v>24.9</v>
      </c>
      <c r="I160">
        <v>5.6</v>
      </c>
      <c r="J160">
        <v>8.1</v>
      </c>
      <c r="K160">
        <v>25.1</v>
      </c>
      <c r="L160">
        <v>96.9</v>
      </c>
      <c r="M160">
        <v>6.8</v>
      </c>
      <c r="N160">
        <v>413667.85690000001</v>
      </c>
      <c r="O160">
        <f t="shared" si="4"/>
        <v>8353.2569000000367</v>
      </c>
      <c r="P160">
        <f t="shared" si="5"/>
        <v>1.0416666666666666E-2</v>
      </c>
    </row>
    <row r="161" spans="1:16" x14ac:dyDescent="0.25">
      <c r="A161" s="2">
        <v>44014</v>
      </c>
      <c r="B161" s="1">
        <v>3400</v>
      </c>
      <c r="C161" s="1">
        <v>8</v>
      </c>
      <c r="D161">
        <v>396559.91</v>
      </c>
      <c r="E161">
        <v>103</v>
      </c>
      <c r="F161">
        <v>23.9</v>
      </c>
      <c r="G161">
        <v>25.6</v>
      </c>
      <c r="H161">
        <v>25.1</v>
      </c>
      <c r="I161">
        <v>5.2</v>
      </c>
      <c r="J161">
        <v>7.2</v>
      </c>
      <c r="K161">
        <v>25.4</v>
      </c>
      <c r="L161">
        <v>91.5</v>
      </c>
      <c r="M161">
        <v>6.2</v>
      </c>
      <c r="N161">
        <v>402917.96629999997</v>
      </c>
      <c r="O161">
        <f t="shared" si="4"/>
        <v>6358.0562999999966</v>
      </c>
      <c r="P161">
        <f t="shared" si="5"/>
        <v>9.7087378640776691E-3</v>
      </c>
    </row>
    <row r="162" spans="1:16" x14ac:dyDescent="0.25">
      <c r="A162" s="2">
        <v>44015</v>
      </c>
      <c r="B162" s="1">
        <v>3400</v>
      </c>
      <c r="C162" s="1">
        <v>0</v>
      </c>
      <c r="D162">
        <v>401989.2</v>
      </c>
      <c r="E162">
        <v>113</v>
      </c>
      <c r="F162">
        <v>24.4</v>
      </c>
      <c r="G162">
        <v>25.5</v>
      </c>
      <c r="H162">
        <v>25</v>
      </c>
      <c r="I162">
        <v>2.9</v>
      </c>
      <c r="J162">
        <v>6.5</v>
      </c>
      <c r="K162">
        <v>25.3</v>
      </c>
      <c r="L162">
        <v>94.6</v>
      </c>
      <c r="M162">
        <v>4.7</v>
      </c>
      <c r="N162">
        <v>406847.61410000001</v>
      </c>
      <c r="O162">
        <f t="shared" si="4"/>
        <v>4858.4140999999945</v>
      </c>
      <c r="P162">
        <f t="shared" si="5"/>
        <v>8.8495575221238937E-3</v>
      </c>
    </row>
    <row r="163" spans="1:16" x14ac:dyDescent="0.25">
      <c r="A163" s="2">
        <v>44016</v>
      </c>
      <c r="B163" s="1">
        <v>3405</v>
      </c>
      <c r="C163" s="1">
        <v>5</v>
      </c>
      <c r="D163">
        <v>399109.58</v>
      </c>
      <c r="E163">
        <v>131</v>
      </c>
      <c r="F163">
        <v>23.7</v>
      </c>
      <c r="G163">
        <v>25.8</v>
      </c>
      <c r="H163">
        <v>25</v>
      </c>
      <c r="I163">
        <v>3.1</v>
      </c>
      <c r="J163">
        <v>6.9</v>
      </c>
      <c r="K163">
        <v>25.4</v>
      </c>
      <c r="L163">
        <v>90</v>
      </c>
      <c r="M163">
        <v>5</v>
      </c>
      <c r="N163">
        <v>410665.61040000001</v>
      </c>
      <c r="O163">
        <f t="shared" si="4"/>
        <v>11556.030399999989</v>
      </c>
      <c r="P163">
        <f t="shared" si="5"/>
        <v>7.6335877862595417E-3</v>
      </c>
    </row>
    <row r="164" spans="1:16" x14ac:dyDescent="0.25">
      <c r="A164" s="2">
        <v>44017</v>
      </c>
      <c r="B164" s="1">
        <v>3419</v>
      </c>
      <c r="C164" s="1">
        <v>14</v>
      </c>
      <c r="D164">
        <v>391142.32</v>
      </c>
      <c r="E164">
        <v>116</v>
      </c>
      <c r="F164">
        <v>23.6</v>
      </c>
      <c r="G164">
        <v>26.6</v>
      </c>
      <c r="H164">
        <v>25.8</v>
      </c>
      <c r="I164">
        <v>7.4</v>
      </c>
      <c r="J164">
        <v>9.1</v>
      </c>
      <c r="K164">
        <v>26.2</v>
      </c>
      <c r="L164">
        <v>84.5</v>
      </c>
      <c r="M164">
        <v>8.1999999999999993</v>
      </c>
      <c r="N164">
        <v>406033.89939999999</v>
      </c>
      <c r="O164">
        <f t="shared" si="4"/>
        <v>14891.579399999988</v>
      </c>
      <c r="P164">
        <f t="shared" si="5"/>
        <v>8.6206896551724137E-3</v>
      </c>
    </row>
    <row r="165" spans="1:16" x14ac:dyDescent="0.25">
      <c r="A165" s="2">
        <v>44018</v>
      </c>
      <c r="B165" s="1">
        <v>3429</v>
      </c>
      <c r="C165" s="1">
        <v>10</v>
      </c>
      <c r="D165">
        <v>429753.28</v>
      </c>
      <c r="E165">
        <v>118</v>
      </c>
      <c r="F165">
        <v>24.6</v>
      </c>
      <c r="G165">
        <v>26.2</v>
      </c>
      <c r="H165">
        <v>26.1</v>
      </c>
      <c r="I165">
        <v>3.8</v>
      </c>
      <c r="J165">
        <v>8.1</v>
      </c>
      <c r="K165">
        <v>26.2</v>
      </c>
      <c r="L165">
        <v>91.3</v>
      </c>
      <c r="M165">
        <v>5.9</v>
      </c>
      <c r="N165">
        <v>400433.30650000001</v>
      </c>
      <c r="O165">
        <f t="shared" si="4"/>
        <v>-29319.973500000022</v>
      </c>
      <c r="P165">
        <f t="shared" si="5"/>
        <v>8.4745762711864406E-3</v>
      </c>
    </row>
    <row r="166" spans="1:16" x14ac:dyDescent="0.25">
      <c r="A166" s="2">
        <v>44019</v>
      </c>
      <c r="B166" s="1">
        <v>3433</v>
      </c>
      <c r="C166" s="1">
        <v>4</v>
      </c>
      <c r="D166">
        <v>436239.4</v>
      </c>
      <c r="E166">
        <v>108</v>
      </c>
      <c r="F166">
        <v>24.3</v>
      </c>
      <c r="G166">
        <v>26.7</v>
      </c>
      <c r="H166">
        <v>26.1</v>
      </c>
      <c r="I166">
        <v>4.9000000000000004</v>
      </c>
      <c r="J166">
        <v>7.4</v>
      </c>
      <c r="K166">
        <v>26.4</v>
      </c>
      <c r="L166">
        <v>88.4</v>
      </c>
      <c r="M166">
        <v>6.2</v>
      </c>
      <c r="N166">
        <v>430559.76309999998</v>
      </c>
      <c r="O166">
        <f t="shared" si="4"/>
        <v>-5679.6369000000414</v>
      </c>
      <c r="P166">
        <f t="shared" si="5"/>
        <v>9.2592592592592587E-3</v>
      </c>
    </row>
    <row r="167" spans="1:16" x14ac:dyDescent="0.25">
      <c r="A167" s="2">
        <v>44020</v>
      </c>
      <c r="B167" s="1">
        <v>3440</v>
      </c>
      <c r="C167" s="1">
        <v>7</v>
      </c>
      <c r="D167">
        <v>435959.55</v>
      </c>
      <c r="E167">
        <v>122</v>
      </c>
      <c r="F167">
        <v>23.4</v>
      </c>
      <c r="G167">
        <v>27</v>
      </c>
      <c r="H167">
        <v>26.6</v>
      </c>
      <c r="I167">
        <v>6.3</v>
      </c>
      <c r="J167">
        <v>7.4</v>
      </c>
      <c r="K167">
        <v>26.8</v>
      </c>
      <c r="L167">
        <v>81.5</v>
      </c>
      <c r="M167">
        <v>6.8</v>
      </c>
      <c r="N167">
        <v>417360.86440000002</v>
      </c>
      <c r="O167">
        <f t="shared" si="4"/>
        <v>-18598.685599999968</v>
      </c>
      <c r="P167">
        <f t="shared" si="5"/>
        <v>8.1967213114754103E-3</v>
      </c>
    </row>
    <row r="168" spans="1:16" x14ac:dyDescent="0.25">
      <c r="A168" s="2">
        <v>44021</v>
      </c>
      <c r="B168" s="1">
        <v>3453</v>
      </c>
      <c r="C168" s="1">
        <v>13</v>
      </c>
      <c r="D168">
        <v>429995.72</v>
      </c>
      <c r="E168">
        <v>118</v>
      </c>
      <c r="F168">
        <v>23.6</v>
      </c>
      <c r="G168">
        <v>27.1</v>
      </c>
      <c r="H168">
        <v>26.7</v>
      </c>
      <c r="I168">
        <v>4.2</v>
      </c>
      <c r="J168">
        <v>6.6</v>
      </c>
      <c r="K168">
        <v>26.9</v>
      </c>
      <c r="L168">
        <v>81.900000000000006</v>
      </c>
      <c r="M168">
        <v>5.4</v>
      </c>
      <c r="N168">
        <v>422576.53909999999</v>
      </c>
      <c r="O168">
        <f t="shared" si="4"/>
        <v>-7419.1808999999776</v>
      </c>
      <c r="P168">
        <f t="shared" si="5"/>
        <v>8.4745762711864406E-3</v>
      </c>
    </row>
    <row r="169" spans="1:16" x14ac:dyDescent="0.25">
      <c r="A169" s="2">
        <v>44022</v>
      </c>
      <c r="B169" s="1">
        <v>3467</v>
      </c>
      <c r="C169" s="1">
        <v>14</v>
      </c>
      <c r="D169">
        <v>428737.6</v>
      </c>
      <c r="E169">
        <v>121</v>
      </c>
      <c r="F169">
        <v>23.9</v>
      </c>
      <c r="G169">
        <v>26.7</v>
      </c>
      <c r="H169">
        <v>26.4</v>
      </c>
      <c r="I169">
        <v>4.2</v>
      </c>
      <c r="J169">
        <v>5.9</v>
      </c>
      <c r="K169">
        <v>26.5</v>
      </c>
      <c r="L169">
        <v>85.5</v>
      </c>
      <c r="M169">
        <v>5.0999999999999996</v>
      </c>
      <c r="N169">
        <v>418060.72779999999</v>
      </c>
      <c r="O169">
        <f t="shared" si="4"/>
        <v>-10676.872199999983</v>
      </c>
      <c r="P169">
        <f t="shared" si="5"/>
        <v>8.2644628099173556E-3</v>
      </c>
    </row>
    <row r="170" spans="1:16" x14ac:dyDescent="0.25">
      <c r="A170" s="2">
        <v>44023</v>
      </c>
      <c r="B170" s="1">
        <v>3474</v>
      </c>
      <c r="C170" s="1">
        <v>7</v>
      </c>
      <c r="D170">
        <v>404782.43</v>
      </c>
      <c r="E170">
        <v>141</v>
      </c>
      <c r="F170">
        <v>23.5</v>
      </c>
      <c r="G170">
        <v>27.1</v>
      </c>
      <c r="H170">
        <v>26.4</v>
      </c>
      <c r="I170">
        <v>4.3</v>
      </c>
      <c r="J170">
        <v>9</v>
      </c>
      <c r="K170">
        <v>26.8</v>
      </c>
      <c r="L170">
        <v>82.2</v>
      </c>
      <c r="M170">
        <v>6.6</v>
      </c>
      <c r="N170">
        <v>421473.63189999998</v>
      </c>
      <c r="O170">
        <f t="shared" si="4"/>
        <v>16691.201899999985</v>
      </c>
      <c r="P170">
        <f t="shared" si="5"/>
        <v>7.0921985815602835E-3</v>
      </c>
    </row>
    <row r="171" spans="1:16" x14ac:dyDescent="0.25">
      <c r="A171" s="2">
        <v>44024</v>
      </c>
      <c r="B171" s="1">
        <v>3478</v>
      </c>
      <c r="C171" s="1">
        <v>4</v>
      </c>
      <c r="D171">
        <v>393279.13</v>
      </c>
      <c r="E171">
        <v>146</v>
      </c>
      <c r="F171">
        <v>23.9</v>
      </c>
      <c r="G171">
        <v>27.4</v>
      </c>
      <c r="H171">
        <v>27.1</v>
      </c>
      <c r="I171">
        <v>9.3000000000000007</v>
      </c>
      <c r="J171">
        <v>12.5</v>
      </c>
      <c r="K171">
        <v>27.3</v>
      </c>
      <c r="L171">
        <v>81.599999999999994</v>
      </c>
      <c r="M171">
        <v>10.9</v>
      </c>
      <c r="N171">
        <v>403599.89510000002</v>
      </c>
      <c r="O171">
        <f t="shared" si="4"/>
        <v>10320.765100000019</v>
      </c>
      <c r="P171">
        <f t="shared" si="5"/>
        <v>6.8493150684931503E-3</v>
      </c>
    </row>
    <row r="172" spans="1:16" x14ac:dyDescent="0.25">
      <c r="A172" s="2">
        <v>44025</v>
      </c>
      <c r="B172" s="1">
        <v>3492</v>
      </c>
      <c r="C172" s="1">
        <v>14</v>
      </c>
      <c r="D172">
        <v>421683.57</v>
      </c>
      <c r="E172">
        <v>135</v>
      </c>
      <c r="F172">
        <v>23.4</v>
      </c>
      <c r="G172">
        <v>27.1</v>
      </c>
      <c r="H172">
        <v>24.2</v>
      </c>
      <c r="I172">
        <v>8.6</v>
      </c>
      <c r="J172">
        <v>16</v>
      </c>
      <c r="K172">
        <v>25.7</v>
      </c>
      <c r="L172">
        <v>85.7</v>
      </c>
      <c r="M172">
        <v>12.3</v>
      </c>
      <c r="N172">
        <v>405151.25219999999</v>
      </c>
      <c r="O172">
        <f t="shared" si="4"/>
        <v>-16532.317800000019</v>
      </c>
      <c r="P172">
        <f t="shared" si="5"/>
        <v>7.4074074074074077E-3</v>
      </c>
    </row>
    <row r="173" spans="1:16" x14ac:dyDescent="0.25">
      <c r="A173" s="2">
        <v>44026</v>
      </c>
      <c r="B173" s="1">
        <v>3505</v>
      </c>
      <c r="C173" s="1">
        <v>13</v>
      </c>
      <c r="D173">
        <v>444173.44</v>
      </c>
      <c r="E173">
        <v>108</v>
      </c>
      <c r="F173">
        <v>22.2</v>
      </c>
      <c r="G173">
        <v>26.1</v>
      </c>
      <c r="H173">
        <v>24.3</v>
      </c>
      <c r="I173">
        <v>3.6</v>
      </c>
      <c r="J173">
        <v>9</v>
      </c>
      <c r="K173">
        <v>25.2</v>
      </c>
      <c r="L173">
        <v>84.3</v>
      </c>
      <c r="M173">
        <v>6.3</v>
      </c>
      <c r="N173">
        <v>427576.86719999998</v>
      </c>
      <c r="O173">
        <f t="shared" si="4"/>
        <v>-16596.572800000024</v>
      </c>
      <c r="P173">
        <f t="shared" si="5"/>
        <v>9.2592592592592587E-3</v>
      </c>
    </row>
    <row r="174" spans="1:16" x14ac:dyDescent="0.25">
      <c r="A174" s="2">
        <v>44027</v>
      </c>
      <c r="B174" s="1">
        <v>3517</v>
      </c>
      <c r="C174" s="1">
        <v>12</v>
      </c>
      <c r="D174">
        <v>436731.96</v>
      </c>
      <c r="E174">
        <v>113</v>
      </c>
      <c r="F174">
        <v>24.7</v>
      </c>
      <c r="G174">
        <v>27.1</v>
      </c>
      <c r="H174">
        <v>26.2</v>
      </c>
      <c r="I174">
        <v>7.3</v>
      </c>
      <c r="J174">
        <v>15</v>
      </c>
      <c r="K174">
        <v>26.7</v>
      </c>
      <c r="L174">
        <v>88.7</v>
      </c>
      <c r="M174">
        <v>11.1</v>
      </c>
      <c r="N174">
        <v>431866.12199999997</v>
      </c>
      <c r="O174">
        <f t="shared" si="4"/>
        <v>-4865.838000000047</v>
      </c>
      <c r="P174">
        <f t="shared" si="5"/>
        <v>8.8495575221238937E-3</v>
      </c>
    </row>
    <row r="175" spans="1:16" x14ac:dyDescent="0.25">
      <c r="A175" s="2">
        <v>44028</v>
      </c>
      <c r="B175" s="1">
        <v>3527</v>
      </c>
      <c r="C175" s="1">
        <v>10</v>
      </c>
      <c r="D175">
        <v>435455.21</v>
      </c>
      <c r="E175">
        <v>118</v>
      </c>
      <c r="F175">
        <v>25.4</v>
      </c>
      <c r="G175">
        <v>27.1</v>
      </c>
      <c r="H175">
        <v>26.8</v>
      </c>
      <c r="I175">
        <v>7.6</v>
      </c>
      <c r="J175">
        <v>13.9</v>
      </c>
      <c r="K175">
        <v>26.9</v>
      </c>
      <c r="L175">
        <v>91.3</v>
      </c>
      <c r="M175">
        <v>10.8</v>
      </c>
      <c r="N175">
        <v>415965.94569999998</v>
      </c>
      <c r="O175">
        <f t="shared" si="4"/>
        <v>-19489.264300000039</v>
      </c>
      <c r="P175">
        <f t="shared" si="5"/>
        <v>8.4745762711864406E-3</v>
      </c>
    </row>
    <row r="176" spans="1:16" x14ac:dyDescent="0.25">
      <c r="A176" s="2">
        <v>44029</v>
      </c>
      <c r="B176" s="1">
        <v>3535</v>
      </c>
      <c r="C176" s="1">
        <v>8</v>
      </c>
      <c r="D176">
        <v>432362.89</v>
      </c>
      <c r="E176">
        <v>99</v>
      </c>
      <c r="F176">
        <v>25.3</v>
      </c>
      <c r="G176">
        <v>27.2</v>
      </c>
      <c r="H176">
        <v>26.8</v>
      </c>
      <c r="I176">
        <v>6.2</v>
      </c>
      <c r="J176">
        <v>8</v>
      </c>
      <c r="K176">
        <v>27</v>
      </c>
      <c r="L176">
        <v>90.5</v>
      </c>
      <c r="M176">
        <v>7.1</v>
      </c>
      <c r="N176">
        <v>422880.60359999997</v>
      </c>
      <c r="O176">
        <f t="shared" si="4"/>
        <v>-9482.2864000000409</v>
      </c>
      <c r="P176">
        <f t="shared" si="5"/>
        <v>1.0101010101010102E-2</v>
      </c>
    </row>
    <row r="177" spans="1:16" x14ac:dyDescent="0.25">
      <c r="A177" s="2">
        <v>44030</v>
      </c>
      <c r="B177" s="1">
        <v>3550</v>
      </c>
      <c r="C177" s="1">
        <v>15</v>
      </c>
      <c r="D177">
        <v>392802.47</v>
      </c>
      <c r="E177">
        <v>112</v>
      </c>
      <c r="F177">
        <v>25.5</v>
      </c>
      <c r="G177">
        <v>27.4</v>
      </c>
      <c r="H177">
        <v>27.1</v>
      </c>
      <c r="I177">
        <v>4.4000000000000004</v>
      </c>
      <c r="J177">
        <v>6.5</v>
      </c>
      <c r="K177">
        <v>27.2</v>
      </c>
      <c r="L177">
        <v>90.6</v>
      </c>
      <c r="M177">
        <v>5.5</v>
      </c>
      <c r="N177">
        <v>419080.25209999998</v>
      </c>
      <c r="O177">
        <f t="shared" si="4"/>
        <v>26277.782100000011</v>
      </c>
      <c r="P177">
        <f t="shared" si="5"/>
        <v>8.9285714285714281E-3</v>
      </c>
    </row>
    <row r="178" spans="1:16" x14ac:dyDescent="0.25">
      <c r="A178" s="2">
        <v>44031</v>
      </c>
      <c r="B178" s="1">
        <v>3568</v>
      </c>
      <c r="C178" s="1">
        <v>18</v>
      </c>
      <c r="D178">
        <v>373466.09</v>
      </c>
      <c r="E178">
        <v>85</v>
      </c>
      <c r="F178">
        <v>24.7</v>
      </c>
      <c r="G178">
        <v>27.3</v>
      </c>
      <c r="H178">
        <v>27</v>
      </c>
      <c r="I178">
        <v>4.5</v>
      </c>
      <c r="J178">
        <v>6.3</v>
      </c>
      <c r="K178">
        <v>27.2</v>
      </c>
      <c r="L178">
        <v>86.3</v>
      </c>
      <c r="M178">
        <v>5.4</v>
      </c>
      <c r="N178">
        <v>390490.53100000002</v>
      </c>
      <c r="O178">
        <f t="shared" si="4"/>
        <v>17024.440999999992</v>
      </c>
      <c r="P178">
        <f t="shared" si="5"/>
        <v>1.1764705882352941E-2</v>
      </c>
    </row>
    <row r="179" spans="1:16" x14ac:dyDescent="0.25">
      <c r="A179" s="2">
        <v>44032</v>
      </c>
      <c r="B179" s="1">
        <v>3588</v>
      </c>
      <c r="C179" s="1">
        <v>20</v>
      </c>
      <c r="D179">
        <v>407403.53</v>
      </c>
      <c r="E179">
        <v>85</v>
      </c>
      <c r="F179">
        <v>23.9</v>
      </c>
      <c r="G179">
        <v>27.1</v>
      </c>
      <c r="H179">
        <v>25.2</v>
      </c>
      <c r="I179">
        <v>3.6</v>
      </c>
      <c r="J179">
        <v>7.4</v>
      </c>
      <c r="K179">
        <v>26.2</v>
      </c>
      <c r="L179">
        <v>86.5</v>
      </c>
      <c r="M179">
        <v>5.5</v>
      </c>
      <c r="N179">
        <v>394683.18410000001</v>
      </c>
      <c r="O179">
        <f t="shared" si="4"/>
        <v>-12720.345900000015</v>
      </c>
      <c r="P179">
        <f t="shared" si="5"/>
        <v>1.1764705882352941E-2</v>
      </c>
    </row>
    <row r="180" spans="1:16" x14ac:dyDescent="0.25">
      <c r="A180" s="2">
        <v>44033</v>
      </c>
      <c r="B180" s="1">
        <v>3599</v>
      </c>
      <c r="C180" s="1">
        <v>11</v>
      </c>
      <c r="D180">
        <v>436682.75</v>
      </c>
      <c r="E180">
        <v>89</v>
      </c>
      <c r="F180">
        <v>22.5</v>
      </c>
      <c r="G180">
        <v>26</v>
      </c>
      <c r="H180">
        <v>25.1</v>
      </c>
      <c r="I180">
        <v>3.4</v>
      </c>
      <c r="J180">
        <v>8.4</v>
      </c>
      <c r="K180">
        <v>25.5</v>
      </c>
      <c r="L180">
        <v>84.4</v>
      </c>
      <c r="M180">
        <v>5.9</v>
      </c>
      <c r="N180">
        <v>418868.4094</v>
      </c>
      <c r="O180">
        <f t="shared" si="4"/>
        <v>-17814.340599999996</v>
      </c>
      <c r="P180">
        <f t="shared" si="5"/>
        <v>1.1235955056179775E-2</v>
      </c>
    </row>
    <row r="181" spans="1:16" x14ac:dyDescent="0.25">
      <c r="A181" s="2">
        <v>44034</v>
      </c>
      <c r="B181" s="1">
        <v>3614</v>
      </c>
      <c r="C181" s="1">
        <v>15</v>
      </c>
      <c r="D181">
        <v>436782.21</v>
      </c>
      <c r="E181">
        <v>85</v>
      </c>
      <c r="F181">
        <v>23.2</v>
      </c>
      <c r="G181">
        <v>27</v>
      </c>
      <c r="H181">
        <v>25.7</v>
      </c>
      <c r="I181">
        <v>6.3</v>
      </c>
      <c r="J181">
        <v>11</v>
      </c>
      <c r="K181">
        <v>26.4</v>
      </c>
      <c r="L181">
        <v>82.2</v>
      </c>
      <c r="M181">
        <v>8.6999999999999993</v>
      </c>
      <c r="N181">
        <v>426188.20549999998</v>
      </c>
      <c r="O181">
        <f t="shared" si="4"/>
        <v>-10594.004500000039</v>
      </c>
      <c r="P181">
        <f t="shared" si="5"/>
        <v>1.1764705882352941E-2</v>
      </c>
    </row>
    <row r="182" spans="1:16" x14ac:dyDescent="0.25">
      <c r="A182" s="2">
        <v>44035</v>
      </c>
      <c r="B182" s="1">
        <v>3633</v>
      </c>
      <c r="C182" s="1">
        <v>19</v>
      </c>
      <c r="D182">
        <v>433838.1</v>
      </c>
      <c r="E182">
        <v>95</v>
      </c>
      <c r="F182">
        <v>24.3</v>
      </c>
      <c r="G182">
        <v>27.1</v>
      </c>
      <c r="H182">
        <v>27</v>
      </c>
      <c r="I182">
        <v>6.6</v>
      </c>
      <c r="J182">
        <v>11.6</v>
      </c>
      <c r="K182">
        <v>27</v>
      </c>
      <c r="L182">
        <v>85</v>
      </c>
      <c r="M182">
        <v>9.1</v>
      </c>
      <c r="N182">
        <v>414407.69929999998</v>
      </c>
      <c r="O182">
        <f t="shared" si="4"/>
        <v>-19430.400699999998</v>
      </c>
      <c r="P182">
        <f t="shared" si="5"/>
        <v>1.0526315789473684E-2</v>
      </c>
    </row>
    <row r="183" spans="1:16" x14ac:dyDescent="0.25">
      <c r="A183" s="2">
        <v>44036</v>
      </c>
      <c r="B183" s="1">
        <v>3640</v>
      </c>
      <c r="C183" s="1">
        <v>7</v>
      </c>
      <c r="D183">
        <v>425691.49</v>
      </c>
      <c r="E183">
        <v>104</v>
      </c>
      <c r="F183">
        <v>24.9</v>
      </c>
      <c r="G183">
        <v>27.1</v>
      </c>
      <c r="H183">
        <v>26.6</v>
      </c>
      <c r="I183">
        <v>6.6</v>
      </c>
      <c r="J183">
        <v>10.4</v>
      </c>
      <c r="K183">
        <v>26.8</v>
      </c>
      <c r="L183">
        <v>89.3</v>
      </c>
      <c r="M183">
        <v>8.5</v>
      </c>
      <c r="N183">
        <v>415771.66220000002</v>
      </c>
      <c r="O183">
        <f t="shared" si="4"/>
        <v>-9919.82779999997</v>
      </c>
      <c r="P183">
        <f t="shared" si="5"/>
        <v>9.6153846153846159E-3</v>
      </c>
    </row>
    <row r="184" spans="1:16" x14ac:dyDescent="0.25">
      <c r="A184" s="2">
        <v>44037</v>
      </c>
      <c r="B184" s="1">
        <v>3654</v>
      </c>
      <c r="C184" s="1">
        <v>14</v>
      </c>
      <c r="D184">
        <v>407676.38</v>
      </c>
      <c r="E184">
        <v>93</v>
      </c>
      <c r="F184">
        <v>24.9</v>
      </c>
      <c r="G184">
        <v>27</v>
      </c>
      <c r="H184">
        <v>26.4</v>
      </c>
      <c r="I184">
        <v>2.8</v>
      </c>
      <c r="J184">
        <v>6.9</v>
      </c>
      <c r="K184">
        <v>26.7</v>
      </c>
      <c r="L184">
        <v>89.9</v>
      </c>
      <c r="M184">
        <v>4.8</v>
      </c>
      <c r="N184">
        <v>410784.15110000002</v>
      </c>
      <c r="O184">
        <f t="shared" si="4"/>
        <v>3107.7711000000127</v>
      </c>
      <c r="P184">
        <f t="shared" si="5"/>
        <v>1.0752688172043012E-2</v>
      </c>
    </row>
    <row r="185" spans="1:16" x14ac:dyDescent="0.25">
      <c r="A185" s="2">
        <v>44038</v>
      </c>
      <c r="B185" s="1">
        <v>3668</v>
      </c>
      <c r="C185" s="1">
        <v>14</v>
      </c>
      <c r="D185">
        <v>407459.53</v>
      </c>
      <c r="E185">
        <v>85</v>
      </c>
      <c r="F185">
        <v>25.2</v>
      </c>
      <c r="G185">
        <v>27</v>
      </c>
      <c r="H185">
        <v>26.6</v>
      </c>
      <c r="I185">
        <v>3.4</v>
      </c>
      <c r="J185">
        <v>5.8</v>
      </c>
      <c r="K185">
        <v>26.8</v>
      </c>
      <c r="L185">
        <v>90.6</v>
      </c>
      <c r="M185">
        <v>4.5999999999999996</v>
      </c>
      <c r="N185">
        <v>402957.4118</v>
      </c>
      <c r="O185">
        <f t="shared" si="4"/>
        <v>-4502.1182000000263</v>
      </c>
      <c r="P185">
        <f t="shared" si="5"/>
        <v>1.1764705882352941E-2</v>
      </c>
    </row>
    <row r="186" spans="1:16" x14ac:dyDescent="0.25">
      <c r="A186" s="2">
        <v>44039</v>
      </c>
      <c r="B186" s="1">
        <v>3685</v>
      </c>
      <c r="C186" s="1">
        <v>17</v>
      </c>
      <c r="D186">
        <v>431745.29</v>
      </c>
      <c r="E186">
        <v>87</v>
      </c>
      <c r="F186">
        <v>24.6</v>
      </c>
      <c r="G186">
        <v>26.6</v>
      </c>
      <c r="H186">
        <v>26.4</v>
      </c>
      <c r="I186">
        <v>5</v>
      </c>
      <c r="J186">
        <v>6.4</v>
      </c>
      <c r="K186">
        <v>26.5</v>
      </c>
      <c r="L186">
        <v>89.7</v>
      </c>
      <c r="M186">
        <v>5.7</v>
      </c>
      <c r="N186">
        <v>410920.02710000001</v>
      </c>
      <c r="O186">
        <f t="shared" si="4"/>
        <v>-20825.262899999972</v>
      </c>
      <c r="P186">
        <f t="shared" si="5"/>
        <v>1.1494252873563218E-2</v>
      </c>
    </row>
    <row r="187" spans="1:16" x14ac:dyDescent="0.25">
      <c r="A187" s="2">
        <v>44040</v>
      </c>
      <c r="B187" s="1">
        <v>3699</v>
      </c>
      <c r="C187" s="1">
        <v>14</v>
      </c>
      <c r="D187">
        <v>417990.93</v>
      </c>
      <c r="E187">
        <v>91</v>
      </c>
      <c r="F187">
        <v>23.2</v>
      </c>
      <c r="G187">
        <v>27.1</v>
      </c>
      <c r="H187">
        <v>26.4</v>
      </c>
      <c r="I187">
        <v>4.5</v>
      </c>
      <c r="J187">
        <v>8.4</v>
      </c>
      <c r="K187">
        <v>26.7</v>
      </c>
      <c r="L187">
        <v>81.099999999999994</v>
      </c>
      <c r="M187">
        <v>6.5</v>
      </c>
      <c r="N187">
        <v>428192.57040000003</v>
      </c>
      <c r="O187">
        <f t="shared" si="4"/>
        <v>10201.640400000033</v>
      </c>
      <c r="P187">
        <f t="shared" si="5"/>
        <v>1.098901098901099E-2</v>
      </c>
    </row>
    <row r="188" spans="1:16" x14ac:dyDescent="0.25">
      <c r="A188" s="2">
        <v>44041</v>
      </c>
      <c r="B188" s="1">
        <v>3718</v>
      </c>
      <c r="C188" s="1">
        <v>19</v>
      </c>
      <c r="D188">
        <v>402245.84</v>
      </c>
      <c r="E188">
        <v>86</v>
      </c>
      <c r="F188">
        <v>23.9</v>
      </c>
      <c r="G188">
        <v>27.4</v>
      </c>
      <c r="H188">
        <v>25.2</v>
      </c>
      <c r="I188">
        <v>8.3000000000000007</v>
      </c>
      <c r="J188">
        <v>13.7</v>
      </c>
      <c r="K188">
        <v>26.3</v>
      </c>
      <c r="L188">
        <v>83.9</v>
      </c>
      <c r="M188">
        <v>11</v>
      </c>
      <c r="N188">
        <v>406222.61090000003</v>
      </c>
      <c r="O188">
        <f t="shared" si="4"/>
        <v>3976.7709000000032</v>
      </c>
      <c r="P188">
        <f t="shared" si="5"/>
        <v>1.1627906976744186E-2</v>
      </c>
    </row>
    <row r="189" spans="1:16" x14ac:dyDescent="0.25">
      <c r="A189" s="2">
        <v>44042</v>
      </c>
      <c r="B189" s="1">
        <v>3736</v>
      </c>
      <c r="C189" s="1">
        <v>18</v>
      </c>
      <c r="D189">
        <v>411551.02</v>
      </c>
      <c r="E189">
        <v>110</v>
      </c>
      <c r="F189">
        <v>20.5</v>
      </c>
      <c r="G189">
        <v>25.1</v>
      </c>
      <c r="H189">
        <v>23.7</v>
      </c>
      <c r="I189">
        <v>4.5999999999999996</v>
      </c>
      <c r="J189">
        <v>9.1999999999999993</v>
      </c>
      <c r="K189">
        <v>24.4</v>
      </c>
      <c r="L189">
        <v>78.400000000000006</v>
      </c>
      <c r="M189">
        <v>6.9</v>
      </c>
      <c r="N189">
        <v>402591.79810000001</v>
      </c>
      <c r="O189">
        <f t="shared" si="4"/>
        <v>-8959.2219000000041</v>
      </c>
      <c r="P189">
        <f t="shared" si="5"/>
        <v>9.0909090909090905E-3</v>
      </c>
    </row>
    <row r="190" spans="1:16" x14ac:dyDescent="0.25">
      <c r="A190" s="2">
        <v>44043</v>
      </c>
      <c r="B190" s="1">
        <v>3756</v>
      </c>
      <c r="C190" s="1">
        <v>20</v>
      </c>
      <c r="D190">
        <v>413731.88</v>
      </c>
      <c r="E190">
        <v>106</v>
      </c>
      <c r="F190">
        <v>19.100000000000001</v>
      </c>
      <c r="G190">
        <v>23.8</v>
      </c>
      <c r="H190">
        <v>23.5</v>
      </c>
      <c r="I190">
        <v>4</v>
      </c>
      <c r="J190">
        <v>4.8</v>
      </c>
      <c r="K190">
        <v>23.6</v>
      </c>
      <c r="L190">
        <v>75.3</v>
      </c>
      <c r="M190">
        <v>4.4000000000000004</v>
      </c>
      <c r="N190">
        <v>415500.6347</v>
      </c>
      <c r="O190">
        <f t="shared" si="4"/>
        <v>1768.7546999999904</v>
      </c>
      <c r="P190">
        <f t="shared" si="5"/>
        <v>9.433962264150943E-3</v>
      </c>
    </row>
    <row r="191" spans="1:16" x14ac:dyDescent="0.25">
      <c r="A191" s="2">
        <v>44044</v>
      </c>
      <c r="B191" s="1">
        <v>3773</v>
      </c>
      <c r="C191" s="1">
        <v>17</v>
      </c>
      <c r="D191">
        <v>378407.5</v>
      </c>
      <c r="E191">
        <v>94</v>
      </c>
      <c r="F191">
        <v>19.899999999999999</v>
      </c>
      <c r="G191">
        <v>25.4</v>
      </c>
      <c r="H191">
        <v>23.8</v>
      </c>
      <c r="I191">
        <v>3.6</v>
      </c>
      <c r="J191">
        <v>5.9</v>
      </c>
      <c r="K191">
        <v>24.6</v>
      </c>
      <c r="L191">
        <v>73</v>
      </c>
      <c r="M191">
        <v>4.7</v>
      </c>
      <c r="N191">
        <v>412666.82699999999</v>
      </c>
      <c r="O191">
        <f t="shared" si="4"/>
        <v>34259.32699999999</v>
      </c>
      <c r="P191">
        <f t="shared" si="5"/>
        <v>1.0638297872340425E-2</v>
      </c>
    </row>
    <row r="192" spans="1:16" x14ac:dyDescent="0.25">
      <c r="A192" s="2">
        <v>44045</v>
      </c>
      <c r="B192" s="1">
        <v>3784</v>
      </c>
      <c r="C192" s="1">
        <v>11</v>
      </c>
      <c r="D192">
        <v>381432.46</v>
      </c>
      <c r="E192">
        <v>107</v>
      </c>
      <c r="F192">
        <v>21.9</v>
      </c>
      <c r="G192">
        <v>25.6</v>
      </c>
      <c r="H192">
        <v>25</v>
      </c>
      <c r="I192">
        <v>3.8</v>
      </c>
      <c r="J192">
        <v>5.3</v>
      </c>
      <c r="K192">
        <v>25.3</v>
      </c>
      <c r="L192">
        <v>81.7</v>
      </c>
      <c r="M192">
        <v>4.5</v>
      </c>
      <c r="N192">
        <v>387879.15019999997</v>
      </c>
      <c r="O192">
        <f t="shared" si="4"/>
        <v>6446.6901999999536</v>
      </c>
      <c r="P192">
        <f t="shared" si="5"/>
        <v>9.3457943925233638E-3</v>
      </c>
    </row>
    <row r="193" spans="1:16" x14ac:dyDescent="0.25">
      <c r="A193" s="2">
        <v>44046</v>
      </c>
      <c r="B193" s="1">
        <v>3797</v>
      </c>
      <c r="C193" s="1">
        <v>13</v>
      </c>
      <c r="D193">
        <v>411279.63</v>
      </c>
      <c r="E193">
        <v>91</v>
      </c>
      <c r="F193">
        <v>23.5</v>
      </c>
      <c r="G193">
        <v>26.4</v>
      </c>
      <c r="H193">
        <v>25.7</v>
      </c>
      <c r="I193">
        <v>4.5</v>
      </c>
      <c r="J193">
        <v>7.2</v>
      </c>
      <c r="K193">
        <v>26.1</v>
      </c>
      <c r="L193">
        <v>85.8</v>
      </c>
      <c r="M193">
        <v>5.8</v>
      </c>
      <c r="N193">
        <v>397901.92979999998</v>
      </c>
      <c r="O193">
        <f t="shared" si="4"/>
        <v>-13377.700200000021</v>
      </c>
      <c r="P193">
        <f t="shared" si="5"/>
        <v>1.098901098901099E-2</v>
      </c>
    </row>
    <row r="194" spans="1:16" x14ac:dyDescent="0.25">
      <c r="A194" s="2">
        <v>44047</v>
      </c>
      <c r="B194" s="1">
        <v>3809</v>
      </c>
      <c r="C194" s="1">
        <v>12</v>
      </c>
      <c r="D194">
        <v>402116.74</v>
      </c>
      <c r="E194">
        <v>82</v>
      </c>
      <c r="F194">
        <v>24.2</v>
      </c>
      <c r="G194">
        <v>26.5</v>
      </c>
      <c r="H194">
        <v>25.8</v>
      </c>
      <c r="I194">
        <v>2.2999999999999998</v>
      </c>
      <c r="J194">
        <v>5.9</v>
      </c>
      <c r="K194">
        <v>26.2</v>
      </c>
      <c r="L194">
        <v>88.4</v>
      </c>
      <c r="M194">
        <v>4.0999999999999996</v>
      </c>
      <c r="N194">
        <v>414514.08159999998</v>
      </c>
      <c r="O194">
        <f t="shared" si="4"/>
        <v>12397.341599999985</v>
      </c>
      <c r="P194">
        <f t="shared" si="5"/>
        <v>1.2195121951219513E-2</v>
      </c>
    </row>
    <row r="195" spans="1:16" x14ac:dyDescent="0.25">
      <c r="A195" s="2">
        <v>44048</v>
      </c>
      <c r="B195" s="1">
        <v>3820</v>
      </c>
      <c r="C195" s="1">
        <v>11</v>
      </c>
      <c r="D195">
        <v>424607.82</v>
      </c>
      <c r="E195">
        <v>94</v>
      </c>
      <c r="F195">
        <v>24.3</v>
      </c>
      <c r="G195">
        <v>26.5</v>
      </c>
      <c r="H195">
        <v>26.3</v>
      </c>
      <c r="I195">
        <v>1</v>
      </c>
      <c r="J195">
        <v>2.2000000000000002</v>
      </c>
      <c r="K195">
        <v>26.4</v>
      </c>
      <c r="L195">
        <v>88.3</v>
      </c>
      <c r="M195">
        <v>1.6</v>
      </c>
      <c r="N195">
        <v>396271.62890000001</v>
      </c>
      <c r="O195">
        <f t="shared" ref="O195:O251" si="6">N195-D195</f>
        <v>-28336.191099999996</v>
      </c>
      <c r="P195">
        <f t="shared" ref="P195:P251" si="7">1/E195</f>
        <v>1.0638297872340425E-2</v>
      </c>
    </row>
    <row r="196" spans="1:16" x14ac:dyDescent="0.25">
      <c r="A196" s="2">
        <v>44049</v>
      </c>
      <c r="B196" s="1">
        <v>3832</v>
      </c>
      <c r="C196" s="1">
        <v>12</v>
      </c>
      <c r="D196">
        <v>439711.13</v>
      </c>
      <c r="E196">
        <v>99</v>
      </c>
      <c r="F196">
        <v>24.3</v>
      </c>
      <c r="G196">
        <v>27.6</v>
      </c>
      <c r="H196">
        <v>26.1</v>
      </c>
      <c r="I196">
        <v>1.8</v>
      </c>
      <c r="J196">
        <v>7.4</v>
      </c>
      <c r="K196">
        <v>26.9</v>
      </c>
      <c r="L196">
        <v>85.4</v>
      </c>
      <c r="M196">
        <v>4.5999999999999996</v>
      </c>
      <c r="N196">
        <v>417039.18810000003</v>
      </c>
      <c r="O196">
        <f t="shared" si="6"/>
        <v>-22671.941899999976</v>
      </c>
      <c r="P196">
        <f t="shared" si="7"/>
        <v>1.0101010101010102E-2</v>
      </c>
    </row>
    <row r="197" spans="1:16" x14ac:dyDescent="0.25">
      <c r="A197" s="2">
        <v>44050</v>
      </c>
      <c r="B197" s="1">
        <v>3842</v>
      </c>
      <c r="C197" s="1">
        <v>10</v>
      </c>
      <c r="D197">
        <v>469385.45</v>
      </c>
      <c r="E197">
        <v>89</v>
      </c>
      <c r="F197">
        <v>24.4</v>
      </c>
      <c r="G197">
        <v>27.7</v>
      </c>
      <c r="H197">
        <v>27.2</v>
      </c>
      <c r="I197">
        <v>6.8</v>
      </c>
      <c r="J197">
        <v>7.7</v>
      </c>
      <c r="K197">
        <v>27.4</v>
      </c>
      <c r="L197">
        <v>83.2</v>
      </c>
      <c r="M197">
        <v>7.3</v>
      </c>
      <c r="N197">
        <v>418304.10580000002</v>
      </c>
      <c r="O197">
        <f t="shared" si="6"/>
        <v>-51081.344199999992</v>
      </c>
      <c r="P197">
        <f t="shared" si="7"/>
        <v>1.1235955056179775E-2</v>
      </c>
    </row>
    <row r="198" spans="1:16" x14ac:dyDescent="0.25">
      <c r="A198" s="2">
        <v>44051</v>
      </c>
      <c r="B198" s="1">
        <v>3851</v>
      </c>
      <c r="C198" s="1">
        <v>9</v>
      </c>
      <c r="D198">
        <v>400631.25</v>
      </c>
      <c r="E198">
        <v>96</v>
      </c>
      <c r="F198">
        <v>24.6</v>
      </c>
      <c r="G198">
        <v>27.7</v>
      </c>
      <c r="H198">
        <v>27.3</v>
      </c>
      <c r="I198">
        <v>5.2</v>
      </c>
      <c r="J198">
        <v>7.4</v>
      </c>
      <c r="K198">
        <v>27.5</v>
      </c>
      <c r="L198">
        <v>83.8</v>
      </c>
      <c r="M198">
        <v>6.3</v>
      </c>
      <c r="N198">
        <v>440188.83169999998</v>
      </c>
      <c r="O198">
        <f t="shared" si="6"/>
        <v>39557.581699999981</v>
      </c>
      <c r="P198">
        <f t="shared" si="7"/>
        <v>1.0416666666666666E-2</v>
      </c>
    </row>
    <row r="199" spans="1:16" x14ac:dyDescent="0.25">
      <c r="A199" s="2">
        <v>44052</v>
      </c>
      <c r="B199" s="1">
        <v>3861</v>
      </c>
      <c r="C199" s="1">
        <v>10</v>
      </c>
      <c r="D199">
        <v>411278.61</v>
      </c>
      <c r="E199">
        <v>87</v>
      </c>
      <c r="F199">
        <v>24.6</v>
      </c>
      <c r="G199">
        <v>27.4</v>
      </c>
      <c r="H199">
        <v>27</v>
      </c>
      <c r="I199">
        <v>1.8</v>
      </c>
      <c r="J199">
        <v>5.3</v>
      </c>
      <c r="K199">
        <v>27.2</v>
      </c>
      <c r="L199">
        <v>85.3</v>
      </c>
      <c r="M199">
        <v>3.5</v>
      </c>
      <c r="N199">
        <v>373129.21059999999</v>
      </c>
      <c r="O199">
        <f t="shared" si="6"/>
        <v>-38149.399399999995</v>
      </c>
      <c r="P199">
        <f t="shared" si="7"/>
        <v>1.1494252873563218E-2</v>
      </c>
    </row>
    <row r="200" spans="1:16" x14ac:dyDescent="0.25">
      <c r="A200" s="2">
        <v>44053</v>
      </c>
      <c r="B200" s="1">
        <v>3875</v>
      </c>
      <c r="C200" s="1">
        <v>14</v>
      </c>
      <c r="D200">
        <v>430235.73</v>
      </c>
      <c r="E200">
        <v>87</v>
      </c>
      <c r="F200">
        <v>24.2</v>
      </c>
      <c r="G200">
        <v>27.7</v>
      </c>
      <c r="H200">
        <v>27.1</v>
      </c>
      <c r="I200">
        <v>2.1</v>
      </c>
      <c r="J200">
        <v>5.4</v>
      </c>
      <c r="K200">
        <v>27.4</v>
      </c>
      <c r="L200">
        <v>82.4</v>
      </c>
      <c r="M200">
        <v>3.8</v>
      </c>
      <c r="N200">
        <v>418484.36050000001</v>
      </c>
      <c r="O200">
        <f t="shared" si="6"/>
        <v>-11751.369499999972</v>
      </c>
      <c r="P200">
        <f t="shared" si="7"/>
        <v>1.1494252873563218E-2</v>
      </c>
    </row>
    <row r="201" spans="1:16" x14ac:dyDescent="0.25">
      <c r="A201" s="2">
        <v>44054</v>
      </c>
      <c r="B201" s="1">
        <v>3897</v>
      </c>
      <c r="C201" s="1">
        <v>22</v>
      </c>
      <c r="D201">
        <v>420126.8</v>
      </c>
      <c r="E201">
        <v>88</v>
      </c>
      <c r="F201">
        <v>24.3</v>
      </c>
      <c r="G201">
        <v>28.1</v>
      </c>
      <c r="H201">
        <v>27.4</v>
      </c>
      <c r="I201">
        <v>3.5</v>
      </c>
      <c r="J201">
        <v>6.4</v>
      </c>
      <c r="K201">
        <v>27.7</v>
      </c>
      <c r="L201">
        <v>81.2</v>
      </c>
      <c r="M201">
        <v>5</v>
      </c>
      <c r="N201">
        <v>423963.89669999998</v>
      </c>
      <c r="O201">
        <f t="shared" si="6"/>
        <v>3837.0966999999946</v>
      </c>
      <c r="P201">
        <f t="shared" si="7"/>
        <v>1.1363636363636364E-2</v>
      </c>
    </row>
    <row r="202" spans="1:16" x14ac:dyDescent="0.25">
      <c r="A202" s="2">
        <v>44055</v>
      </c>
      <c r="B202" s="1">
        <v>3915</v>
      </c>
      <c r="C202" s="1">
        <v>18</v>
      </c>
      <c r="D202">
        <v>422763.8</v>
      </c>
      <c r="E202">
        <v>89</v>
      </c>
      <c r="F202">
        <v>24.6</v>
      </c>
      <c r="G202">
        <v>28.4</v>
      </c>
      <c r="H202">
        <v>27.3</v>
      </c>
      <c r="I202">
        <v>3.4</v>
      </c>
      <c r="J202">
        <v>5.7</v>
      </c>
      <c r="K202">
        <v>27.8</v>
      </c>
      <c r="L202">
        <v>82</v>
      </c>
      <c r="M202">
        <v>4.5999999999999996</v>
      </c>
      <c r="N202">
        <v>411233.4178</v>
      </c>
      <c r="O202">
        <f t="shared" si="6"/>
        <v>-11530.382199999993</v>
      </c>
      <c r="P202">
        <f t="shared" si="7"/>
        <v>1.1235955056179775E-2</v>
      </c>
    </row>
    <row r="203" spans="1:16" x14ac:dyDescent="0.25">
      <c r="A203" s="2">
        <v>44056</v>
      </c>
      <c r="B203" s="1">
        <v>3927</v>
      </c>
      <c r="C203" s="1">
        <v>12</v>
      </c>
      <c r="D203">
        <v>386654.57</v>
      </c>
      <c r="E203">
        <v>98</v>
      </c>
      <c r="F203">
        <v>24.7</v>
      </c>
      <c r="G203">
        <v>28.6</v>
      </c>
      <c r="H203">
        <v>28.1</v>
      </c>
      <c r="I203">
        <v>5</v>
      </c>
      <c r="J203">
        <v>6.2</v>
      </c>
      <c r="K203">
        <v>28.4</v>
      </c>
      <c r="L203">
        <v>80.099999999999994</v>
      </c>
      <c r="M203">
        <v>5.6</v>
      </c>
      <c r="N203">
        <v>419562.5294</v>
      </c>
      <c r="O203">
        <f t="shared" si="6"/>
        <v>32907.959399999992</v>
      </c>
      <c r="P203">
        <f t="shared" si="7"/>
        <v>1.020408163265306E-2</v>
      </c>
    </row>
    <row r="204" spans="1:16" x14ac:dyDescent="0.25">
      <c r="A204" s="2">
        <v>44057</v>
      </c>
      <c r="B204" s="1">
        <v>3936</v>
      </c>
      <c r="C204" s="1">
        <v>9</v>
      </c>
      <c r="D204">
        <v>415078.55</v>
      </c>
      <c r="E204">
        <v>95</v>
      </c>
      <c r="F204">
        <v>24.5</v>
      </c>
      <c r="G204">
        <v>28.5</v>
      </c>
      <c r="H204">
        <v>27.1</v>
      </c>
      <c r="I204">
        <v>4</v>
      </c>
      <c r="J204">
        <v>7.6</v>
      </c>
      <c r="K204">
        <v>27.8</v>
      </c>
      <c r="L204">
        <v>81.7</v>
      </c>
      <c r="M204">
        <v>5.8</v>
      </c>
      <c r="N204">
        <v>389467.6214</v>
      </c>
      <c r="O204">
        <f t="shared" si="6"/>
        <v>-25610.928599999985</v>
      </c>
      <c r="P204">
        <f t="shared" si="7"/>
        <v>1.0526315789473684E-2</v>
      </c>
    </row>
    <row r="205" spans="1:16" x14ac:dyDescent="0.25">
      <c r="A205" s="2">
        <v>44058</v>
      </c>
      <c r="B205" s="1">
        <v>3945</v>
      </c>
      <c r="C205" s="1">
        <v>9</v>
      </c>
      <c r="D205">
        <v>373947.58</v>
      </c>
      <c r="E205">
        <v>97</v>
      </c>
      <c r="F205">
        <v>21.6</v>
      </c>
      <c r="G205">
        <v>27</v>
      </c>
      <c r="H205">
        <v>26.3</v>
      </c>
      <c r="I205">
        <v>0.7</v>
      </c>
      <c r="J205">
        <v>5.2</v>
      </c>
      <c r="K205">
        <v>26.6</v>
      </c>
      <c r="L205">
        <v>73.5</v>
      </c>
      <c r="M205">
        <v>3</v>
      </c>
      <c r="N205">
        <v>423137.99739999999</v>
      </c>
      <c r="O205">
        <f t="shared" si="6"/>
        <v>49190.417399999977</v>
      </c>
      <c r="P205">
        <f t="shared" si="7"/>
        <v>1.0309278350515464E-2</v>
      </c>
    </row>
    <row r="206" spans="1:16" x14ac:dyDescent="0.25">
      <c r="A206" s="2">
        <v>44059</v>
      </c>
      <c r="B206" s="1">
        <v>3950</v>
      </c>
      <c r="C206" s="1">
        <v>5</v>
      </c>
      <c r="D206">
        <v>350649.79</v>
      </c>
      <c r="E206">
        <v>94</v>
      </c>
      <c r="F206">
        <v>22</v>
      </c>
      <c r="G206">
        <v>27.9</v>
      </c>
      <c r="H206">
        <v>26.4</v>
      </c>
      <c r="I206">
        <v>0.7</v>
      </c>
      <c r="J206">
        <v>3</v>
      </c>
      <c r="K206">
        <v>27.2</v>
      </c>
      <c r="L206">
        <v>72.099999999999994</v>
      </c>
      <c r="M206">
        <v>1.8</v>
      </c>
      <c r="N206">
        <v>381370.61200000002</v>
      </c>
      <c r="O206">
        <f t="shared" si="6"/>
        <v>30720.822000000044</v>
      </c>
      <c r="P206">
        <f t="shared" si="7"/>
        <v>1.0638297872340425E-2</v>
      </c>
    </row>
    <row r="207" spans="1:16" x14ac:dyDescent="0.25">
      <c r="A207" s="2">
        <v>44060</v>
      </c>
      <c r="B207" s="1">
        <v>3957</v>
      </c>
      <c r="C207" s="1">
        <v>7</v>
      </c>
      <c r="D207">
        <v>377047.1</v>
      </c>
      <c r="E207">
        <v>75</v>
      </c>
      <c r="F207">
        <v>23.8</v>
      </c>
      <c r="G207">
        <v>27.9</v>
      </c>
      <c r="H207">
        <v>27.5</v>
      </c>
      <c r="I207">
        <v>3</v>
      </c>
      <c r="J207">
        <v>4.5</v>
      </c>
      <c r="K207">
        <v>27.7</v>
      </c>
      <c r="L207">
        <v>79.099999999999994</v>
      </c>
      <c r="M207">
        <v>3.7</v>
      </c>
      <c r="N207">
        <v>380580.72009999998</v>
      </c>
      <c r="O207">
        <f t="shared" si="6"/>
        <v>3533.6201000000001</v>
      </c>
      <c r="P207">
        <f t="shared" si="7"/>
        <v>1.3333333333333334E-2</v>
      </c>
    </row>
    <row r="208" spans="1:16" x14ac:dyDescent="0.25">
      <c r="A208" s="2">
        <v>44061</v>
      </c>
      <c r="B208" s="1">
        <v>3959</v>
      </c>
      <c r="C208" s="1">
        <v>2</v>
      </c>
      <c r="D208">
        <v>386658.63</v>
      </c>
      <c r="E208">
        <v>83</v>
      </c>
      <c r="F208">
        <v>23.7</v>
      </c>
      <c r="G208">
        <v>27.6</v>
      </c>
      <c r="H208">
        <v>26.5</v>
      </c>
      <c r="I208">
        <v>1.2</v>
      </c>
      <c r="J208">
        <v>3.8</v>
      </c>
      <c r="K208">
        <v>27.1</v>
      </c>
      <c r="L208">
        <v>80.8</v>
      </c>
      <c r="M208">
        <v>2.5</v>
      </c>
      <c r="N208">
        <v>395364.24349999998</v>
      </c>
      <c r="O208">
        <f t="shared" si="6"/>
        <v>8705.6134999999776</v>
      </c>
      <c r="P208">
        <f t="shared" si="7"/>
        <v>1.2048192771084338E-2</v>
      </c>
    </row>
    <row r="209" spans="1:16" x14ac:dyDescent="0.25">
      <c r="A209" s="2">
        <v>44062</v>
      </c>
      <c r="B209" s="1">
        <v>3966</v>
      </c>
      <c r="C209" s="1">
        <v>7</v>
      </c>
      <c r="D209">
        <v>390713.69</v>
      </c>
      <c r="E209">
        <v>103</v>
      </c>
      <c r="F209">
        <v>22.9</v>
      </c>
      <c r="G209">
        <v>27.9</v>
      </c>
      <c r="H209">
        <v>26.4</v>
      </c>
      <c r="I209">
        <v>2.2000000000000002</v>
      </c>
      <c r="J209">
        <v>5.2</v>
      </c>
      <c r="K209">
        <v>27.1</v>
      </c>
      <c r="L209">
        <v>76.2</v>
      </c>
      <c r="M209">
        <v>3.7</v>
      </c>
      <c r="N209">
        <v>393189.56920000003</v>
      </c>
      <c r="O209">
        <f t="shared" si="6"/>
        <v>2475.8792000000249</v>
      </c>
      <c r="P209">
        <f t="shared" si="7"/>
        <v>9.7087378640776691E-3</v>
      </c>
    </row>
    <row r="210" spans="1:16" x14ac:dyDescent="0.25">
      <c r="A210" s="2">
        <v>44063</v>
      </c>
      <c r="B210" s="1">
        <v>3971</v>
      </c>
      <c r="C210" s="1">
        <v>5</v>
      </c>
      <c r="D210">
        <v>397194.98</v>
      </c>
      <c r="E210">
        <v>97</v>
      </c>
      <c r="F210">
        <v>21.7</v>
      </c>
      <c r="G210">
        <v>27.2</v>
      </c>
      <c r="H210">
        <v>26.3</v>
      </c>
      <c r="I210">
        <v>2.4</v>
      </c>
      <c r="J210">
        <v>4.5999999999999996</v>
      </c>
      <c r="K210">
        <v>26.7</v>
      </c>
      <c r="L210">
        <v>73</v>
      </c>
      <c r="M210">
        <v>3.5</v>
      </c>
      <c r="N210">
        <v>391151.52179999999</v>
      </c>
      <c r="O210">
        <f t="shared" si="6"/>
        <v>-6043.4581999999937</v>
      </c>
      <c r="P210">
        <f t="shared" si="7"/>
        <v>1.0309278350515464E-2</v>
      </c>
    </row>
    <row r="211" spans="1:16" x14ac:dyDescent="0.25">
      <c r="A211" s="2">
        <v>44064</v>
      </c>
      <c r="B211" s="1">
        <v>3972</v>
      </c>
      <c r="C211" s="1">
        <v>1</v>
      </c>
      <c r="D211">
        <v>402909.58</v>
      </c>
      <c r="E211">
        <v>82</v>
      </c>
      <c r="F211">
        <v>21.5</v>
      </c>
      <c r="G211">
        <v>26.5</v>
      </c>
      <c r="H211">
        <v>26</v>
      </c>
      <c r="I211">
        <v>1.9</v>
      </c>
      <c r="J211">
        <v>3.7</v>
      </c>
      <c r="K211">
        <v>26.3</v>
      </c>
      <c r="L211">
        <v>74.5</v>
      </c>
      <c r="M211">
        <v>2.8</v>
      </c>
      <c r="N211">
        <v>392075.0833</v>
      </c>
      <c r="O211">
        <f t="shared" si="6"/>
        <v>-10834.496700000018</v>
      </c>
      <c r="P211">
        <f t="shared" si="7"/>
        <v>1.2195121951219513E-2</v>
      </c>
    </row>
    <row r="212" spans="1:16" x14ac:dyDescent="0.25">
      <c r="A212" s="2">
        <v>44065</v>
      </c>
      <c r="B212" s="1">
        <v>3981</v>
      </c>
      <c r="C212" s="1">
        <v>9</v>
      </c>
      <c r="D212">
        <v>398089.52</v>
      </c>
      <c r="E212">
        <v>108</v>
      </c>
      <c r="F212">
        <v>22.5</v>
      </c>
      <c r="G212">
        <v>27.7</v>
      </c>
      <c r="H212">
        <v>26.3</v>
      </c>
      <c r="I212">
        <v>2.4</v>
      </c>
      <c r="J212">
        <v>5.0999999999999996</v>
      </c>
      <c r="K212">
        <v>27</v>
      </c>
      <c r="L212">
        <v>75.900000000000006</v>
      </c>
      <c r="M212">
        <v>3.8</v>
      </c>
      <c r="N212">
        <v>393077.37770000001</v>
      </c>
      <c r="O212">
        <f t="shared" si="6"/>
        <v>-5012.1423000000068</v>
      </c>
      <c r="P212">
        <f t="shared" si="7"/>
        <v>9.2592592592592587E-3</v>
      </c>
    </row>
    <row r="213" spans="1:16" x14ac:dyDescent="0.25">
      <c r="A213" s="2">
        <v>44066</v>
      </c>
      <c r="B213" s="1">
        <v>3985</v>
      </c>
      <c r="C213" s="1">
        <v>4</v>
      </c>
      <c r="D213">
        <v>383008.81</v>
      </c>
      <c r="E213">
        <v>102</v>
      </c>
      <c r="F213">
        <v>23.7</v>
      </c>
      <c r="G213">
        <v>27.6</v>
      </c>
      <c r="H213">
        <v>27</v>
      </c>
      <c r="I213">
        <v>4.0999999999999996</v>
      </c>
      <c r="J213">
        <v>7.9</v>
      </c>
      <c r="K213">
        <v>27.3</v>
      </c>
      <c r="L213">
        <v>80.3</v>
      </c>
      <c r="M213">
        <v>6</v>
      </c>
      <c r="N213">
        <v>388361.80300000001</v>
      </c>
      <c r="O213">
        <f t="shared" si="6"/>
        <v>5352.9930000000168</v>
      </c>
      <c r="P213">
        <f t="shared" si="7"/>
        <v>9.8039215686274508E-3</v>
      </c>
    </row>
    <row r="214" spans="1:16" x14ac:dyDescent="0.25">
      <c r="A214" s="2">
        <v>44067</v>
      </c>
      <c r="B214" s="1">
        <v>3988</v>
      </c>
      <c r="C214" s="1">
        <v>3</v>
      </c>
      <c r="D214">
        <v>408180.12</v>
      </c>
      <c r="E214">
        <v>85</v>
      </c>
      <c r="F214">
        <v>24.3</v>
      </c>
      <c r="G214">
        <v>28</v>
      </c>
      <c r="H214">
        <v>27.2</v>
      </c>
      <c r="I214">
        <v>8.1</v>
      </c>
      <c r="J214">
        <v>9.6</v>
      </c>
      <c r="K214">
        <v>27.6</v>
      </c>
      <c r="L214">
        <v>81.7</v>
      </c>
      <c r="M214">
        <v>8.9</v>
      </c>
      <c r="N214">
        <v>378419.78499999997</v>
      </c>
      <c r="O214">
        <f t="shared" si="6"/>
        <v>-29760.335000000021</v>
      </c>
      <c r="P214">
        <f t="shared" si="7"/>
        <v>1.1764705882352941E-2</v>
      </c>
    </row>
    <row r="215" spans="1:16" x14ac:dyDescent="0.25">
      <c r="A215" s="2">
        <v>44068</v>
      </c>
      <c r="B215" s="1">
        <v>3991</v>
      </c>
      <c r="C215" s="1">
        <v>3</v>
      </c>
      <c r="D215">
        <v>423099.19</v>
      </c>
      <c r="E215">
        <v>97</v>
      </c>
      <c r="F215">
        <v>24.5</v>
      </c>
      <c r="G215">
        <v>28.1</v>
      </c>
      <c r="H215">
        <v>27.7</v>
      </c>
      <c r="I215">
        <v>6.1</v>
      </c>
      <c r="J215">
        <v>9.1</v>
      </c>
      <c r="K215">
        <v>27.9</v>
      </c>
      <c r="L215">
        <v>81.400000000000006</v>
      </c>
      <c r="M215">
        <v>7.6</v>
      </c>
      <c r="N215">
        <v>400506.50689999998</v>
      </c>
      <c r="O215">
        <f t="shared" si="6"/>
        <v>-22592.683100000024</v>
      </c>
      <c r="P215">
        <f t="shared" si="7"/>
        <v>1.0309278350515464E-2</v>
      </c>
    </row>
    <row r="216" spans="1:16" x14ac:dyDescent="0.25">
      <c r="A216" s="2">
        <v>44069</v>
      </c>
      <c r="B216" s="1">
        <v>3997</v>
      </c>
      <c r="C216" s="1">
        <v>6</v>
      </c>
      <c r="D216">
        <v>414436.69</v>
      </c>
      <c r="E216">
        <v>95</v>
      </c>
      <c r="F216">
        <v>23.3</v>
      </c>
      <c r="G216">
        <v>28.2</v>
      </c>
      <c r="H216">
        <v>27.6</v>
      </c>
      <c r="I216">
        <v>2.4</v>
      </c>
      <c r="J216">
        <v>6.5</v>
      </c>
      <c r="K216">
        <v>27.9</v>
      </c>
      <c r="L216">
        <v>75.900000000000006</v>
      </c>
      <c r="M216">
        <v>4.5</v>
      </c>
      <c r="N216">
        <v>404993.69410000002</v>
      </c>
      <c r="O216">
        <f t="shared" si="6"/>
        <v>-9442.9958999999799</v>
      </c>
      <c r="P216">
        <f t="shared" si="7"/>
        <v>1.0526315789473684E-2</v>
      </c>
    </row>
    <row r="217" spans="1:16" x14ac:dyDescent="0.25">
      <c r="A217" s="2">
        <v>44070</v>
      </c>
      <c r="B217" s="1">
        <v>4006</v>
      </c>
      <c r="C217" s="1">
        <v>9</v>
      </c>
      <c r="D217">
        <v>402407.65</v>
      </c>
      <c r="E217">
        <v>97</v>
      </c>
      <c r="F217">
        <v>24</v>
      </c>
      <c r="G217">
        <v>28</v>
      </c>
      <c r="H217">
        <v>27.5</v>
      </c>
      <c r="I217">
        <v>1.9</v>
      </c>
      <c r="J217">
        <v>6.7</v>
      </c>
      <c r="K217">
        <v>27.7</v>
      </c>
      <c r="L217">
        <v>79.8</v>
      </c>
      <c r="M217">
        <v>4.3</v>
      </c>
      <c r="N217">
        <v>396973.12569999998</v>
      </c>
      <c r="O217">
        <f t="shared" si="6"/>
        <v>-5434.5243000000482</v>
      </c>
      <c r="P217">
        <f t="shared" si="7"/>
        <v>1.0309278350515464E-2</v>
      </c>
    </row>
    <row r="218" spans="1:16" x14ac:dyDescent="0.25">
      <c r="A218" s="2">
        <v>44071</v>
      </c>
      <c r="B218" s="1">
        <v>4019</v>
      </c>
      <c r="C218" s="1">
        <v>13</v>
      </c>
      <c r="D218">
        <v>384701.19</v>
      </c>
      <c r="E218">
        <v>100</v>
      </c>
      <c r="F218">
        <v>24.7</v>
      </c>
      <c r="G218">
        <v>27.9</v>
      </c>
      <c r="H218">
        <v>27.5</v>
      </c>
      <c r="I218">
        <v>5.3</v>
      </c>
      <c r="J218">
        <v>6.8</v>
      </c>
      <c r="K218">
        <v>27.7</v>
      </c>
      <c r="L218">
        <v>83.5</v>
      </c>
      <c r="M218">
        <v>6</v>
      </c>
      <c r="N218">
        <v>392543.54249999998</v>
      </c>
      <c r="O218">
        <f t="shared" si="6"/>
        <v>7842.352499999979</v>
      </c>
      <c r="P218">
        <f t="shared" si="7"/>
        <v>0.01</v>
      </c>
    </row>
    <row r="219" spans="1:16" x14ac:dyDescent="0.25">
      <c r="A219" s="2">
        <v>44072</v>
      </c>
      <c r="B219" s="1">
        <v>4033</v>
      </c>
      <c r="C219" s="1">
        <v>14</v>
      </c>
      <c r="D219">
        <v>358868.9</v>
      </c>
      <c r="E219">
        <v>120</v>
      </c>
      <c r="F219">
        <v>24.7</v>
      </c>
      <c r="G219">
        <v>28.1</v>
      </c>
      <c r="H219">
        <v>27.7</v>
      </c>
      <c r="I219">
        <v>2.9</v>
      </c>
      <c r="J219">
        <v>5.2</v>
      </c>
      <c r="K219">
        <v>27.9</v>
      </c>
      <c r="L219">
        <v>82.6</v>
      </c>
      <c r="M219">
        <v>4.0999999999999996</v>
      </c>
      <c r="N219">
        <v>383266.36180000001</v>
      </c>
      <c r="O219">
        <f t="shared" si="6"/>
        <v>24397.46179999999</v>
      </c>
      <c r="P219">
        <f t="shared" si="7"/>
        <v>8.3333333333333332E-3</v>
      </c>
    </row>
    <row r="220" spans="1:16" x14ac:dyDescent="0.25">
      <c r="A220" s="2">
        <v>44073</v>
      </c>
      <c r="B220" s="1">
        <v>4040</v>
      </c>
      <c r="C220" s="1">
        <v>7</v>
      </c>
      <c r="D220">
        <v>334280.32000000001</v>
      </c>
      <c r="E220">
        <v>100</v>
      </c>
      <c r="F220">
        <v>23.9</v>
      </c>
      <c r="G220">
        <v>29.1</v>
      </c>
      <c r="H220">
        <v>27.6</v>
      </c>
      <c r="I220">
        <v>0.8</v>
      </c>
      <c r="J220">
        <v>3.6</v>
      </c>
      <c r="K220">
        <v>28.4</v>
      </c>
      <c r="L220">
        <v>76.900000000000006</v>
      </c>
      <c r="M220">
        <v>2.2000000000000002</v>
      </c>
      <c r="N220">
        <v>371239.82980000001</v>
      </c>
      <c r="O220">
        <f t="shared" si="6"/>
        <v>36959.5098</v>
      </c>
      <c r="P220">
        <f t="shared" si="7"/>
        <v>0.01</v>
      </c>
    </row>
    <row r="221" spans="1:16" x14ac:dyDescent="0.25">
      <c r="A221" s="2">
        <v>44074</v>
      </c>
      <c r="B221" s="1">
        <v>4050</v>
      </c>
      <c r="C221" s="1">
        <v>10</v>
      </c>
      <c r="D221">
        <v>362977.76</v>
      </c>
      <c r="E221">
        <v>97</v>
      </c>
      <c r="F221">
        <v>25.8</v>
      </c>
      <c r="G221">
        <v>28.8</v>
      </c>
      <c r="H221">
        <v>28.2</v>
      </c>
      <c r="I221">
        <v>3.6</v>
      </c>
      <c r="J221">
        <v>8</v>
      </c>
      <c r="K221">
        <v>28.5</v>
      </c>
      <c r="L221">
        <v>85</v>
      </c>
      <c r="M221">
        <v>5.8</v>
      </c>
      <c r="N221">
        <v>361818.23050000001</v>
      </c>
      <c r="O221">
        <f t="shared" si="6"/>
        <v>-1159.5295000000042</v>
      </c>
      <c r="P221">
        <f t="shared" si="7"/>
        <v>1.0309278350515464E-2</v>
      </c>
    </row>
    <row r="222" spans="1:16" x14ac:dyDescent="0.25">
      <c r="A222" s="2">
        <v>44075</v>
      </c>
      <c r="B222" s="1">
        <v>4063</v>
      </c>
      <c r="C222" s="1">
        <v>13</v>
      </c>
      <c r="D222">
        <v>369265.95</v>
      </c>
      <c r="E222">
        <v>91</v>
      </c>
      <c r="F222">
        <v>25</v>
      </c>
      <c r="G222">
        <v>28.7</v>
      </c>
      <c r="H222">
        <v>27.5</v>
      </c>
      <c r="I222">
        <v>5.7</v>
      </c>
      <c r="J222">
        <v>7.6</v>
      </c>
      <c r="K222">
        <v>28.1</v>
      </c>
      <c r="L222">
        <v>82.8</v>
      </c>
      <c r="M222">
        <v>6.6</v>
      </c>
      <c r="N222">
        <v>377569.37790000002</v>
      </c>
      <c r="O222">
        <f t="shared" si="6"/>
        <v>8303.4279000000097</v>
      </c>
      <c r="P222">
        <f t="shared" si="7"/>
        <v>1.098901098901099E-2</v>
      </c>
    </row>
    <row r="223" spans="1:16" x14ac:dyDescent="0.25">
      <c r="A223" s="2">
        <v>44076</v>
      </c>
      <c r="B223" s="1">
        <v>4079</v>
      </c>
      <c r="C223" s="1">
        <v>16</v>
      </c>
      <c r="D223">
        <v>372252.73</v>
      </c>
      <c r="E223">
        <v>93</v>
      </c>
      <c r="F223">
        <v>23.4</v>
      </c>
      <c r="G223">
        <v>28.3</v>
      </c>
      <c r="H223">
        <v>27.1</v>
      </c>
      <c r="I223">
        <v>5</v>
      </c>
      <c r="J223">
        <v>7.4</v>
      </c>
      <c r="K223">
        <v>27.7</v>
      </c>
      <c r="L223">
        <v>76.8</v>
      </c>
      <c r="M223">
        <v>6.2</v>
      </c>
      <c r="N223">
        <v>374269.24489999999</v>
      </c>
      <c r="O223">
        <f t="shared" si="6"/>
        <v>2016.5149000000092</v>
      </c>
      <c r="P223">
        <f t="shared" si="7"/>
        <v>1.0752688172043012E-2</v>
      </c>
    </row>
    <row r="224" spans="1:16" x14ac:dyDescent="0.25">
      <c r="A224" s="2">
        <v>44077</v>
      </c>
      <c r="B224" s="1">
        <v>4091</v>
      </c>
      <c r="C224" s="1">
        <v>12</v>
      </c>
      <c r="D224">
        <v>355342.05</v>
      </c>
      <c r="E224">
        <v>93</v>
      </c>
      <c r="F224">
        <v>22.4</v>
      </c>
      <c r="G224">
        <v>27.9</v>
      </c>
      <c r="H224">
        <v>27</v>
      </c>
      <c r="I224">
        <v>3.3</v>
      </c>
      <c r="J224">
        <v>4.7</v>
      </c>
      <c r="K224">
        <v>27.4</v>
      </c>
      <c r="L224">
        <v>74</v>
      </c>
      <c r="M224">
        <v>4</v>
      </c>
      <c r="N224">
        <v>372117.64919999999</v>
      </c>
      <c r="O224">
        <f t="shared" si="6"/>
        <v>16775.599199999997</v>
      </c>
      <c r="P224">
        <f t="shared" si="7"/>
        <v>1.0752688172043012E-2</v>
      </c>
    </row>
    <row r="225" spans="1:16" x14ac:dyDescent="0.25">
      <c r="A225" s="2">
        <v>44078</v>
      </c>
      <c r="B225" s="1">
        <v>4099</v>
      </c>
      <c r="C225" s="1">
        <v>8</v>
      </c>
      <c r="D225">
        <v>362520.97</v>
      </c>
      <c r="E225">
        <v>91</v>
      </c>
      <c r="F225">
        <v>22.2</v>
      </c>
      <c r="G225">
        <v>27.1</v>
      </c>
      <c r="H225">
        <v>26.4</v>
      </c>
      <c r="I225">
        <v>0.4</v>
      </c>
      <c r="J225">
        <v>4.5</v>
      </c>
      <c r="K225">
        <v>26.7</v>
      </c>
      <c r="L225">
        <v>75.400000000000006</v>
      </c>
      <c r="M225">
        <v>2.5</v>
      </c>
      <c r="N225">
        <v>359625.92469999997</v>
      </c>
      <c r="O225">
        <f t="shared" si="6"/>
        <v>-2895.045299999998</v>
      </c>
      <c r="P225">
        <f t="shared" si="7"/>
        <v>1.098901098901099E-2</v>
      </c>
    </row>
    <row r="226" spans="1:16" x14ac:dyDescent="0.25">
      <c r="A226" s="2">
        <v>44079</v>
      </c>
      <c r="B226" s="1">
        <v>4104</v>
      </c>
      <c r="C226" s="1">
        <v>5</v>
      </c>
      <c r="D226">
        <v>326546.03999999998</v>
      </c>
      <c r="E226">
        <v>101</v>
      </c>
      <c r="F226">
        <v>23.7</v>
      </c>
      <c r="G226">
        <v>28.2</v>
      </c>
      <c r="H226">
        <v>26.3</v>
      </c>
      <c r="I226">
        <v>3</v>
      </c>
      <c r="J226">
        <v>6.2</v>
      </c>
      <c r="K226">
        <v>27.3</v>
      </c>
      <c r="L226">
        <v>79.2</v>
      </c>
      <c r="M226">
        <v>4.5999999999999996</v>
      </c>
      <c r="N226">
        <v>364587.23540000001</v>
      </c>
      <c r="O226">
        <f t="shared" si="6"/>
        <v>38041.195400000026</v>
      </c>
      <c r="P226">
        <f t="shared" si="7"/>
        <v>9.9009900990099011E-3</v>
      </c>
    </row>
    <row r="227" spans="1:16" x14ac:dyDescent="0.25">
      <c r="A227" s="2">
        <v>44080</v>
      </c>
      <c r="B227" s="1">
        <v>4114</v>
      </c>
      <c r="C227" s="1">
        <v>10</v>
      </c>
      <c r="D227">
        <v>332994.18</v>
      </c>
      <c r="E227">
        <v>82</v>
      </c>
      <c r="F227">
        <v>24.4</v>
      </c>
      <c r="G227">
        <v>28.6</v>
      </c>
      <c r="H227">
        <v>28.2</v>
      </c>
      <c r="I227">
        <v>3.7</v>
      </c>
      <c r="J227">
        <v>4.8</v>
      </c>
      <c r="K227">
        <v>28.4</v>
      </c>
      <c r="L227">
        <v>78.400000000000006</v>
      </c>
      <c r="M227">
        <v>4.2</v>
      </c>
      <c r="N227">
        <v>343467.51500000001</v>
      </c>
      <c r="O227">
        <f t="shared" si="6"/>
        <v>10473.335000000021</v>
      </c>
      <c r="P227">
        <f t="shared" si="7"/>
        <v>1.2195121951219513E-2</v>
      </c>
    </row>
    <row r="228" spans="1:16" x14ac:dyDescent="0.25">
      <c r="A228" s="2">
        <v>44081</v>
      </c>
      <c r="B228" s="1">
        <v>4118</v>
      </c>
      <c r="C228" s="1">
        <v>4</v>
      </c>
      <c r="D228">
        <v>351267.09</v>
      </c>
      <c r="E228">
        <v>80</v>
      </c>
      <c r="F228">
        <v>24.3</v>
      </c>
      <c r="G228">
        <v>28.3</v>
      </c>
      <c r="H228">
        <v>27.8</v>
      </c>
      <c r="I228">
        <v>0.7</v>
      </c>
      <c r="J228">
        <v>3.7</v>
      </c>
      <c r="K228">
        <v>28</v>
      </c>
      <c r="L228">
        <v>80.099999999999994</v>
      </c>
      <c r="M228">
        <v>2.2000000000000002</v>
      </c>
      <c r="N228">
        <v>348572.6875</v>
      </c>
      <c r="O228">
        <f t="shared" si="6"/>
        <v>-2694.4025000000256</v>
      </c>
      <c r="P228">
        <f t="shared" si="7"/>
        <v>1.2500000000000001E-2</v>
      </c>
    </row>
    <row r="229" spans="1:16" x14ac:dyDescent="0.25">
      <c r="A229" s="2">
        <v>44082</v>
      </c>
      <c r="B229" s="1">
        <v>4126</v>
      </c>
      <c r="C229" s="1">
        <v>8</v>
      </c>
      <c r="D229">
        <v>351668.35</v>
      </c>
      <c r="E229">
        <v>87</v>
      </c>
      <c r="F229">
        <v>23.5</v>
      </c>
      <c r="G229">
        <v>27.9</v>
      </c>
      <c r="H229">
        <v>27.5</v>
      </c>
      <c r="I229">
        <v>0.6</v>
      </c>
      <c r="J229">
        <v>2.1</v>
      </c>
      <c r="K229">
        <v>27.7</v>
      </c>
      <c r="L229">
        <v>77.3</v>
      </c>
      <c r="M229">
        <v>1.4</v>
      </c>
      <c r="N229">
        <v>357342.72759999998</v>
      </c>
      <c r="O229">
        <f t="shared" si="6"/>
        <v>5674.3776000000071</v>
      </c>
      <c r="P229">
        <f t="shared" si="7"/>
        <v>1.1494252873563218E-2</v>
      </c>
    </row>
    <row r="230" spans="1:16" x14ac:dyDescent="0.25">
      <c r="A230" s="2">
        <v>44083</v>
      </c>
      <c r="B230" s="1">
        <v>4135</v>
      </c>
      <c r="C230" s="1">
        <v>9</v>
      </c>
      <c r="D230">
        <v>386275.84000000003</v>
      </c>
      <c r="E230">
        <v>94</v>
      </c>
      <c r="F230">
        <v>24.2</v>
      </c>
      <c r="G230">
        <v>28.7</v>
      </c>
      <c r="H230">
        <v>27.3</v>
      </c>
      <c r="I230">
        <v>2.4</v>
      </c>
      <c r="J230">
        <v>4.3</v>
      </c>
      <c r="K230">
        <v>28</v>
      </c>
      <c r="L230">
        <v>79.5</v>
      </c>
      <c r="M230">
        <v>3.4</v>
      </c>
      <c r="N230">
        <v>355511.11550000001</v>
      </c>
      <c r="O230">
        <f t="shared" si="6"/>
        <v>-30764.724500000011</v>
      </c>
      <c r="P230">
        <f t="shared" si="7"/>
        <v>1.0638297872340425E-2</v>
      </c>
    </row>
    <row r="231" spans="1:16" x14ac:dyDescent="0.25">
      <c r="A231" s="2">
        <v>44084</v>
      </c>
      <c r="B231" s="1">
        <v>4142</v>
      </c>
      <c r="C231" s="1">
        <v>7</v>
      </c>
      <c r="D231">
        <v>373591.31</v>
      </c>
      <c r="E231">
        <v>97</v>
      </c>
      <c r="F231">
        <v>25</v>
      </c>
      <c r="G231">
        <v>28.5</v>
      </c>
      <c r="H231">
        <v>27.6</v>
      </c>
      <c r="I231">
        <v>3.3</v>
      </c>
      <c r="J231">
        <v>5</v>
      </c>
      <c r="K231">
        <v>28</v>
      </c>
      <c r="L231">
        <v>83.6</v>
      </c>
      <c r="M231">
        <v>4.2</v>
      </c>
      <c r="N231">
        <v>371461.5981</v>
      </c>
      <c r="O231">
        <f t="shared" si="6"/>
        <v>-2129.7118999999948</v>
      </c>
      <c r="P231">
        <f t="shared" si="7"/>
        <v>1.0309278350515464E-2</v>
      </c>
    </row>
    <row r="232" spans="1:16" x14ac:dyDescent="0.25">
      <c r="A232" s="2">
        <v>44085</v>
      </c>
      <c r="B232" s="1">
        <v>4152</v>
      </c>
      <c r="C232" s="1">
        <v>10</v>
      </c>
      <c r="D232">
        <v>363679.8</v>
      </c>
      <c r="E232">
        <v>107</v>
      </c>
      <c r="F232">
        <v>24.5</v>
      </c>
      <c r="G232">
        <v>28.4</v>
      </c>
      <c r="H232">
        <v>27.6</v>
      </c>
      <c r="I232">
        <v>2.9</v>
      </c>
      <c r="J232">
        <v>5.2</v>
      </c>
      <c r="K232">
        <v>28</v>
      </c>
      <c r="L232">
        <v>80.400000000000006</v>
      </c>
      <c r="M232">
        <v>4.0999999999999996</v>
      </c>
      <c r="N232">
        <v>356494.45439999999</v>
      </c>
      <c r="O232">
        <f t="shared" si="6"/>
        <v>-7185.3456000000006</v>
      </c>
      <c r="P232">
        <f t="shared" si="7"/>
        <v>9.3457943925233638E-3</v>
      </c>
    </row>
    <row r="233" spans="1:16" x14ac:dyDescent="0.25">
      <c r="A233" s="2">
        <v>44086</v>
      </c>
      <c r="B233" s="1">
        <v>4157</v>
      </c>
      <c r="C233" s="1">
        <v>5</v>
      </c>
      <c r="D233">
        <v>331826.52</v>
      </c>
      <c r="E233">
        <v>119</v>
      </c>
      <c r="F233">
        <v>24.9</v>
      </c>
      <c r="G233">
        <v>28.4</v>
      </c>
      <c r="H233">
        <v>27.8</v>
      </c>
      <c r="I233">
        <v>4</v>
      </c>
      <c r="J233">
        <v>6.5</v>
      </c>
      <c r="K233">
        <v>28.1</v>
      </c>
      <c r="L233">
        <v>82.4</v>
      </c>
      <c r="M233">
        <v>5.3</v>
      </c>
      <c r="N233">
        <v>352102.39360000001</v>
      </c>
      <c r="O233">
        <f t="shared" si="6"/>
        <v>20275.873599999992</v>
      </c>
      <c r="P233">
        <f t="shared" si="7"/>
        <v>8.4033613445378148E-3</v>
      </c>
    </row>
    <row r="234" spans="1:16" x14ac:dyDescent="0.25">
      <c r="A234" s="2">
        <v>44087</v>
      </c>
      <c r="B234" s="1">
        <v>4166</v>
      </c>
      <c r="C234" s="1">
        <v>9</v>
      </c>
      <c r="D234">
        <v>327233.32</v>
      </c>
      <c r="E234">
        <v>104</v>
      </c>
      <c r="F234">
        <v>25</v>
      </c>
      <c r="G234">
        <v>28</v>
      </c>
      <c r="H234">
        <v>27.8</v>
      </c>
      <c r="I234">
        <v>5</v>
      </c>
      <c r="J234">
        <v>10.3</v>
      </c>
      <c r="K234">
        <v>27.9</v>
      </c>
      <c r="L234">
        <v>83.8</v>
      </c>
      <c r="M234">
        <v>7.7</v>
      </c>
      <c r="N234">
        <v>337189.70250000001</v>
      </c>
      <c r="O234">
        <f t="shared" si="6"/>
        <v>9956.382500000007</v>
      </c>
      <c r="P234">
        <f t="shared" si="7"/>
        <v>9.6153846153846159E-3</v>
      </c>
    </row>
    <row r="235" spans="1:16" x14ac:dyDescent="0.25">
      <c r="A235" s="2">
        <v>44088</v>
      </c>
      <c r="B235" s="1">
        <v>4170</v>
      </c>
      <c r="C235" s="1">
        <v>4</v>
      </c>
      <c r="D235">
        <v>342381.11</v>
      </c>
      <c r="E235">
        <v>87</v>
      </c>
      <c r="F235">
        <v>25.4</v>
      </c>
      <c r="G235">
        <v>28.6</v>
      </c>
      <c r="H235">
        <v>27.1</v>
      </c>
      <c r="I235">
        <v>4</v>
      </c>
      <c r="J235">
        <v>11</v>
      </c>
      <c r="K235">
        <v>27.8</v>
      </c>
      <c r="L235">
        <v>85.1</v>
      </c>
      <c r="M235">
        <v>7.5</v>
      </c>
      <c r="N235">
        <v>338048.14490000001</v>
      </c>
      <c r="O235">
        <f t="shared" si="6"/>
        <v>-4332.9650999999722</v>
      </c>
      <c r="P235">
        <f t="shared" si="7"/>
        <v>1.1494252873563218E-2</v>
      </c>
    </row>
    <row r="236" spans="1:16" x14ac:dyDescent="0.25">
      <c r="A236" s="2">
        <v>44089</v>
      </c>
      <c r="B236" s="1">
        <v>4176</v>
      </c>
      <c r="C236" s="1">
        <v>6</v>
      </c>
      <c r="D236">
        <v>351069.22</v>
      </c>
      <c r="E236">
        <v>89</v>
      </c>
      <c r="F236">
        <v>23.3</v>
      </c>
      <c r="G236">
        <v>27.7</v>
      </c>
      <c r="H236">
        <v>27</v>
      </c>
      <c r="I236">
        <v>0.7</v>
      </c>
      <c r="J236">
        <v>4.3</v>
      </c>
      <c r="K236">
        <v>27.4</v>
      </c>
      <c r="L236">
        <v>78.5</v>
      </c>
      <c r="M236">
        <v>2.5</v>
      </c>
      <c r="N236">
        <v>347207.3481</v>
      </c>
      <c r="O236">
        <f t="shared" si="6"/>
        <v>-3861.8718999999692</v>
      </c>
      <c r="P236">
        <f t="shared" si="7"/>
        <v>1.1235955056179775E-2</v>
      </c>
    </row>
    <row r="237" spans="1:16" x14ac:dyDescent="0.25">
      <c r="A237" s="2">
        <v>44090</v>
      </c>
      <c r="B237" s="1">
        <v>4185</v>
      </c>
      <c r="C237" s="1">
        <v>9</v>
      </c>
      <c r="D237">
        <v>344098.39</v>
      </c>
      <c r="E237">
        <v>82</v>
      </c>
      <c r="F237">
        <v>24.5</v>
      </c>
      <c r="G237">
        <v>28.7</v>
      </c>
      <c r="H237">
        <v>27.7</v>
      </c>
      <c r="I237">
        <v>1.8</v>
      </c>
      <c r="J237">
        <v>3.8</v>
      </c>
      <c r="K237">
        <v>28.2</v>
      </c>
      <c r="L237">
        <v>80.2</v>
      </c>
      <c r="M237">
        <v>2.8</v>
      </c>
      <c r="N237">
        <v>352444.05290000001</v>
      </c>
      <c r="O237">
        <f t="shared" si="6"/>
        <v>8345.6628999999957</v>
      </c>
      <c r="P237">
        <f t="shared" si="7"/>
        <v>1.2195121951219513E-2</v>
      </c>
    </row>
    <row r="238" spans="1:16" x14ac:dyDescent="0.25">
      <c r="A238" s="2">
        <v>44091</v>
      </c>
      <c r="B238" s="1">
        <v>4190</v>
      </c>
      <c r="C238" s="1">
        <v>5</v>
      </c>
      <c r="D238">
        <v>345760.57</v>
      </c>
      <c r="E238">
        <v>108</v>
      </c>
      <c r="F238">
        <v>25</v>
      </c>
      <c r="G238">
        <v>28.2</v>
      </c>
      <c r="H238">
        <v>27.3</v>
      </c>
      <c r="I238">
        <v>2.9</v>
      </c>
      <c r="J238">
        <v>6.8</v>
      </c>
      <c r="K238">
        <v>27.8</v>
      </c>
      <c r="L238">
        <v>84.5</v>
      </c>
      <c r="M238">
        <v>4.8</v>
      </c>
      <c r="N238">
        <v>347504.85259999998</v>
      </c>
      <c r="O238">
        <f t="shared" si="6"/>
        <v>1744.2825999999768</v>
      </c>
      <c r="P238">
        <f t="shared" si="7"/>
        <v>9.2592592592592587E-3</v>
      </c>
    </row>
    <row r="239" spans="1:16" x14ac:dyDescent="0.25">
      <c r="A239" s="2">
        <v>44092</v>
      </c>
      <c r="B239" s="1">
        <v>4196</v>
      </c>
      <c r="C239" s="1">
        <v>6</v>
      </c>
      <c r="D239">
        <v>360757.01</v>
      </c>
      <c r="E239">
        <v>108</v>
      </c>
      <c r="F239">
        <v>25.3</v>
      </c>
      <c r="G239">
        <v>29.1</v>
      </c>
      <c r="H239">
        <v>27.5</v>
      </c>
      <c r="I239">
        <v>5.3</v>
      </c>
      <c r="J239">
        <v>8.5</v>
      </c>
      <c r="K239">
        <v>28.3</v>
      </c>
      <c r="L239">
        <v>83.1</v>
      </c>
      <c r="M239">
        <v>6.9</v>
      </c>
      <c r="N239">
        <v>346569.54109999997</v>
      </c>
      <c r="O239">
        <f t="shared" si="6"/>
        <v>-14187.468900000036</v>
      </c>
      <c r="P239">
        <f t="shared" si="7"/>
        <v>9.2592592592592587E-3</v>
      </c>
    </row>
    <row r="240" spans="1:16" x14ac:dyDescent="0.25">
      <c r="A240" s="2">
        <v>44093</v>
      </c>
      <c r="B240" s="1">
        <v>4198</v>
      </c>
      <c r="C240" s="1">
        <v>2</v>
      </c>
      <c r="D240">
        <v>326669.88</v>
      </c>
      <c r="E240">
        <v>107</v>
      </c>
      <c r="F240">
        <v>25.5</v>
      </c>
      <c r="G240">
        <v>29.1</v>
      </c>
      <c r="H240">
        <v>28.3</v>
      </c>
      <c r="I240">
        <v>4.5</v>
      </c>
      <c r="J240">
        <v>7.7</v>
      </c>
      <c r="K240">
        <v>28.7</v>
      </c>
      <c r="L240">
        <v>83</v>
      </c>
      <c r="M240">
        <v>6.1</v>
      </c>
      <c r="N240">
        <v>352883.82539999997</v>
      </c>
      <c r="O240">
        <f t="shared" si="6"/>
        <v>26213.945399999968</v>
      </c>
      <c r="P240">
        <f t="shared" si="7"/>
        <v>9.3457943925233638E-3</v>
      </c>
    </row>
    <row r="241" spans="1:16" x14ac:dyDescent="0.25">
      <c r="A241" s="2">
        <v>44094</v>
      </c>
      <c r="B241" s="1">
        <v>4200</v>
      </c>
      <c r="C241" s="1">
        <v>2</v>
      </c>
      <c r="D241">
        <v>326151.07</v>
      </c>
      <c r="E241">
        <v>100</v>
      </c>
      <c r="F241">
        <v>24.3</v>
      </c>
      <c r="G241">
        <v>28.8</v>
      </c>
      <c r="H241">
        <v>28.1</v>
      </c>
      <c r="I241">
        <v>0.9</v>
      </c>
      <c r="J241">
        <v>4.5999999999999996</v>
      </c>
      <c r="K241">
        <v>28.5</v>
      </c>
      <c r="L241">
        <v>77.400000000000006</v>
      </c>
      <c r="M241">
        <v>2.8</v>
      </c>
      <c r="N241">
        <v>333561.15210000001</v>
      </c>
      <c r="O241">
        <f t="shared" si="6"/>
        <v>7410.0820999999996</v>
      </c>
      <c r="P241">
        <f t="shared" si="7"/>
        <v>0.01</v>
      </c>
    </row>
    <row r="242" spans="1:16" x14ac:dyDescent="0.25">
      <c r="A242" s="2">
        <v>44095</v>
      </c>
      <c r="B242" s="1">
        <v>4204</v>
      </c>
      <c r="C242" s="1">
        <v>4</v>
      </c>
      <c r="D242">
        <v>345116.75</v>
      </c>
      <c r="E242">
        <v>88</v>
      </c>
      <c r="F242">
        <v>23.9</v>
      </c>
      <c r="G242">
        <v>28.7</v>
      </c>
      <c r="H242">
        <v>28</v>
      </c>
      <c r="I242">
        <v>1.2</v>
      </c>
      <c r="J242">
        <v>3.7</v>
      </c>
      <c r="K242">
        <v>28.3</v>
      </c>
      <c r="L242">
        <v>76.3</v>
      </c>
      <c r="M242">
        <v>2.5</v>
      </c>
      <c r="N242">
        <v>336343.84659999999</v>
      </c>
      <c r="O242">
        <f t="shared" si="6"/>
        <v>-8772.9034000000102</v>
      </c>
      <c r="P242">
        <f t="shared" si="7"/>
        <v>1.1363636363636364E-2</v>
      </c>
    </row>
    <row r="243" spans="1:16" x14ac:dyDescent="0.25">
      <c r="A243" s="2">
        <v>44096</v>
      </c>
      <c r="B243" s="1">
        <v>4206</v>
      </c>
      <c r="C243" s="1">
        <v>2</v>
      </c>
      <c r="D243">
        <v>337858.11</v>
      </c>
      <c r="E243">
        <v>107</v>
      </c>
      <c r="F243">
        <v>24.5</v>
      </c>
      <c r="G243">
        <v>28</v>
      </c>
      <c r="H243">
        <v>27</v>
      </c>
      <c r="I243">
        <v>2.1</v>
      </c>
      <c r="J243">
        <v>5.5</v>
      </c>
      <c r="K243">
        <v>27.5</v>
      </c>
      <c r="L243">
        <v>83.5</v>
      </c>
      <c r="M243">
        <v>3.8</v>
      </c>
      <c r="N243">
        <v>346610.04700000002</v>
      </c>
      <c r="O243">
        <f t="shared" si="6"/>
        <v>8751.9370000000345</v>
      </c>
      <c r="P243">
        <f t="shared" si="7"/>
        <v>9.3457943925233638E-3</v>
      </c>
    </row>
    <row r="244" spans="1:16" x14ac:dyDescent="0.25">
      <c r="A244" s="2">
        <v>44097</v>
      </c>
      <c r="B244" s="1">
        <v>4212</v>
      </c>
      <c r="C244" s="1">
        <v>6</v>
      </c>
      <c r="D244">
        <v>335747.82</v>
      </c>
      <c r="E244">
        <v>100</v>
      </c>
      <c r="F244">
        <v>24.3</v>
      </c>
      <c r="G244">
        <v>27.9</v>
      </c>
      <c r="H244">
        <v>27</v>
      </c>
      <c r="I244">
        <v>2.7</v>
      </c>
      <c r="J244">
        <v>5.0999999999999996</v>
      </c>
      <c r="K244">
        <v>27.4</v>
      </c>
      <c r="L244">
        <v>82.4</v>
      </c>
      <c r="M244">
        <v>3.9</v>
      </c>
      <c r="N244">
        <v>341207.56430000003</v>
      </c>
      <c r="O244">
        <f t="shared" si="6"/>
        <v>5459.7443000000203</v>
      </c>
      <c r="P244">
        <f t="shared" si="7"/>
        <v>0.01</v>
      </c>
    </row>
    <row r="245" spans="1:16" x14ac:dyDescent="0.25">
      <c r="A245" s="2">
        <v>44098</v>
      </c>
      <c r="B245" s="1">
        <v>4213</v>
      </c>
      <c r="C245" s="1">
        <v>1</v>
      </c>
      <c r="D245">
        <v>339255.03</v>
      </c>
      <c r="E245">
        <v>114</v>
      </c>
      <c r="F245">
        <v>23.6</v>
      </c>
      <c r="G245">
        <v>27.7</v>
      </c>
      <c r="H245">
        <v>27.2</v>
      </c>
      <c r="I245">
        <v>0.2</v>
      </c>
      <c r="J245">
        <v>2.9</v>
      </c>
      <c r="K245">
        <v>27.5</v>
      </c>
      <c r="L245">
        <v>79.900000000000006</v>
      </c>
      <c r="M245">
        <v>1.5</v>
      </c>
      <c r="N245">
        <v>339158.30359999998</v>
      </c>
      <c r="O245">
        <f t="shared" si="6"/>
        <v>-96.726400000043213</v>
      </c>
      <c r="P245">
        <f t="shared" si="7"/>
        <v>8.771929824561403E-3</v>
      </c>
    </row>
    <row r="246" spans="1:16" x14ac:dyDescent="0.25">
      <c r="A246" s="2">
        <v>44099</v>
      </c>
      <c r="B246" s="1">
        <v>4217</v>
      </c>
      <c r="C246" s="1">
        <v>4</v>
      </c>
      <c r="D246">
        <v>358364.32</v>
      </c>
      <c r="E246">
        <v>98</v>
      </c>
      <c r="F246">
        <v>24.8</v>
      </c>
      <c r="G246">
        <v>28</v>
      </c>
      <c r="H246">
        <v>27.3</v>
      </c>
      <c r="I246">
        <v>1.9</v>
      </c>
      <c r="J246">
        <v>7.8</v>
      </c>
      <c r="K246">
        <v>27.7</v>
      </c>
      <c r="L246">
        <v>84</v>
      </c>
      <c r="M246">
        <v>4.9000000000000004</v>
      </c>
      <c r="N246">
        <v>340047.92239999998</v>
      </c>
      <c r="O246">
        <f t="shared" si="6"/>
        <v>-18316.397600000026</v>
      </c>
      <c r="P246">
        <f t="shared" si="7"/>
        <v>1.020408163265306E-2</v>
      </c>
    </row>
    <row r="247" spans="1:16" x14ac:dyDescent="0.25">
      <c r="A247" s="2">
        <v>44100</v>
      </c>
      <c r="B247" s="1">
        <v>4218</v>
      </c>
      <c r="C247" s="1">
        <v>1</v>
      </c>
      <c r="D247">
        <v>336388.84</v>
      </c>
      <c r="E247">
        <v>123</v>
      </c>
      <c r="F247">
        <v>25.3</v>
      </c>
      <c r="G247">
        <v>28.6</v>
      </c>
      <c r="H247">
        <v>28</v>
      </c>
      <c r="I247">
        <v>5.2</v>
      </c>
      <c r="J247">
        <v>7.8</v>
      </c>
      <c r="K247">
        <v>28.3</v>
      </c>
      <c r="L247">
        <v>83.7</v>
      </c>
      <c r="M247">
        <v>6.5</v>
      </c>
      <c r="N247">
        <v>347703.87829999998</v>
      </c>
      <c r="O247">
        <f t="shared" si="6"/>
        <v>11315.038299999957</v>
      </c>
      <c r="P247">
        <f t="shared" si="7"/>
        <v>8.130081300813009E-3</v>
      </c>
    </row>
    <row r="248" spans="1:16" x14ac:dyDescent="0.25">
      <c r="A248" s="2">
        <v>44101</v>
      </c>
      <c r="B248" s="1">
        <v>4218</v>
      </c>
      <c r="C248" s="1">
        <v>0</v>
      </c>
      <c r="D248">
        <v>328268.03999999998</v>
      </c>
      <c r="E248">
        <v>114</v>
      </c>
      <c r="F248">
        <v>24.7</v>
      </c>
      <c r="G248">
        <v>28.7</v>
      </c>
      <c r="H248">
        <v>27.8</v>
      </c>
      <c r="I248">
        <v>6.9</v>
      </c>
      <c r="J248">
        <v>9.1999999999999993</v>
      </c>
      <c r="K248">
        <v>28.2</v>
      </c>
      <c r="L248">
        <v>80.8</v>
      </c>
      <c r="M248">
        <v>8</v>
      </c>
      <c r="N248">
        <v>334073.53879999998</v>
      </c>
      <c r="O248">
        <f t="shared" si="6"/>
        <v>5805.4988000000012</v>
      </c>
      <c r="P248">
        <f t="shared" si="7"/>
        <v>8.771929824561403E-3</v>
      </c>
    </row>
    <row r="249" spans="1:16" x14ac:dyDescent="0.25">
      <c r="A249" s="2">
        <v>44102</v>
      </c>
      <c r="B249" s="1">
        <v>4218</v>
      </c>
      <c r="C249" s="1">
        <v>0</v>
      </c>
      <c r="D249">
        <v>345109.74</v>
      </c>
      <c r="E249">
        <v>109</v>
      </c>
      <c r="F249">
        <v>25.4</v>
      </c>
      <c r="G249">
        <v>28.8</v>
      </c>
      <c r="H249">
        <v>27</v>
      </c>
      <c r="I249">
        <v>0.3</v>
      </c>
      <c r="J249">
        <v>9.4</v>
      </c>
      <c r="K249">
        <v>27.9</v>
      </c>
      <c r="L249">
        <v>83.5</v>
      </c>
      <c r="M249">
        <v>4.8</v>
      </c>
      <c r="N249">
        <v>331302.75900000002</v>
      </c>
      <c r="O249">
        <f t="shared" si="6"/>
        <v>-13806.980999999971</v>
      </c>
      <c r="P249">
        <f t="shared" si="7"/>
        <v>9.1743119266055051E-3</v>
      </c>
    </row>
    <row r="250" spans="1:16" x14ac:dyDescent="0.25">
      <c r="A250" s="2">
        <v>44103</v>
      </c>
      <c r="B250" s="1">
        <v>4220</v>
      </c>
      <c r="C250" s="1">
        <v>2</v>
      </c>
      <c r="D250">
        <v>347825.59</v>
      </c>
      <c r="E250">
        <v>114</v>
      </c>
      <c r="F250">
        <v>24.3</v>
      </c>
      <c r="G250">
        <v>27.9</v>
      </c>
      <c r="H250">
        <v>26.5</v>
      </c>
      <c r="I250">
        <v>0.3</v>
      </c>
      <c r="J250">
        <v>9.6999999999999993</v>
      </c>
      <c r="K250">
        <v>27.2</v>
      </c>
      <c r="L250">
        <v>84.8</v>
      </c>
      <c r="M250">
        <v>5</v>
      </c>
      <c r="N250">
        <v>340234.43410000001</v>
      </c>
      <c r="O250">
        <f t="shared" si="6"/>
        <v>-7591.1559000000125</v>
      </c>
      <c r="P250">
        <f t="shared" si="7"/>
        <v>8.771929824561403E-3</v>
      </c>
    </row>
    <row r="251" spans="1:16" x14ac:dyDescent="0.25">
      <c r="A251" s="2">
        <v>44104</v>
      </c>
      <c r="B251" s="1">
        <v>4224</v>
      </c>
      <c r="C251" s="1">
        <v>4</v>
      </c>
      <c r="D251">
        <v>364059.33</v>
      </c>
      <c r="E251">
        <v>108</v>
      </c>
      <c r="F251">
        <v>26</v>
      </c>
      <c r="G251">
        <v>28.8</v>
      </c>
      <c r="H251">
        <v>28</v>
      </c>
      <c r="I251">
        <v>7.7</v>
      </c>
      <c r="J251">
        <v>16.600000000000001</v>
      </c>
      <c r="K251">
        <v>28.4</v>
      </c>
      <c r="L251">
        <v>86</v>
      </c>
      <c r="M251">
        <v>12.1</v>
      </c>
      <c r="N251">
        <v>341464.02279999998</v>
      </c>
      <c r="O251">
        <f t="shared" si="6"/>
        <v>-22595.307200000039</v>
      </c>
      <c r="P251">
        <f t="shared" si="7"/>
        <v>9.2592592592592587E-3</v>
      </c>
    </row>
    <row r="252" spans="1:16" x14ac:dyDescent="0.25">
      <c r="A252" s="2"/>
      <c r="B252" s="1"/>
      <c r="C252" s="1"/>
    </row>
    <row r="253" spans="1:16" x14ac:dyDescent="0.25">
      <c r="A253" s="2"/>
      <c r="B253" s="1"/>
      <c r="C253" s="1"/>
    </row>
    <row r="254" spans="1:16" x14ac:dyDescent="0.25">
      <c r="A254" s="2"/>
      <c r="B254" s="1"/>
      <c r="C254" s="1"/>
    </row>
    <row r="255" spans="1:16" x14ac:dyDescent="0.25">
      <c r="A255" s="2"/>
      <c r="B255" s="1"/>
      <c r="C255" s="1"/>
    </row>
    <row r="256" spans="1:16" x14ac:dyDescent="0.25">
      <c r="A256" s="2"/>
      <c r="B256" s="1"/>
      <c r="C256" s="1"/>
    </row>
    <row r="257" spans="1:3" x14ac:dyDescent="0.25">
      <c r="A257" s="2"/>
      <c r="B257" s="1"/>
      <c r="C257" s="1"/>
    </row>
    <row r="258" spans="1:3" x14ac:dyDescent="0.25">
      <c r="A258" s="2"/>
      <c r="B258" s="1"/>
      <c r="C258" s="1"/>
    </row>
    <row r="259" spans="1:3" x14ac:dyDescent="0.25">
      <c r="A259" s="2"/>
      <c r="B259" s="1"/>
      <c r="C259" s="1"/>
    </row>
    <row r="260" spans="1:3" x14ac:dyDescent="0.25">
      <c r="A260" s="2"/>
      <c r="B260" s="1"/>
      <c r="C260" s="1"/>
    </row>
    <row r="261" spans="1:3" x14ac:dyDescent="0.25">
      <c r="A261" s="2"/>
      <c r="B261" s="1"/>
      <c r="C261" s="1"/>
    </row>
    <row r="262" spans="1:3" x14ac:dyDescent="0.25">
      <c r="A262" s="2"/>
      <c r="B262" s="1"/>
      <c r="C262" s="1"/>
    </row>
    <row r="263" spans="1:3" x14ac:dyDescent="0.25">
      <c r="A263" s="2"/>
      <c r="B263" s="1"/>
      <c r="C263" s="1"/>
    </row>
    <row r="264" spans="1:3" x14ac:dyDescent="0.25">
      <c r="B264">
        <v>4296</v>
      </c>
      <c r="C264">
        <v>13</v>
      </c>
    </row>
    <row r="265" spans="1:3" x14ac:dyDescent="0.25">
      <c r="B265">
        <v>4310</v>
      </c>
      <c r="C265">
        <v>14</v>
      </c>
    </row>
    <row r="266" spans="1:3" x14ac:dyDescent="0.25">
      <c r="B266">
        <v>4321</v>
      </c>
      <c r="C266">
        <v>11</v>
      </c>
    </row>
    <row r="267" spans="1:3" x14ac:dyDescent="0.25">
      <c r="B267">
        <v>4326</v>
      </c>
      <c r="C267">
        <v>5</v>
      </c>
    </row>
    <row r="268" spans="1:3" x14ac:dyDescent="0.25">
      <c r="B268">
        <v>4333</v>
      </c>
      <c r="C268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2020-10-12T12:46:40Z</dcterms:created>
  <dcterms:modified xsi:type="dcterms:W3CDTF">2020-10-18T00:21:54Z</dcterms:modified>
</cp:coreProperties>
</file>