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/Documents/datascience/rossmann_sales/data/external_data/"/>
    </mc:Choice>
  </mc:AlternateContent>
  <xr:revisionPtr revIDLastSave="0" documentId="13_ncr:1_{81DD33E9-7B27-F54A-AC59-E7B499AA2CA6}" xr6:coauthVersionLast="40" xr6:coauthVersionMax="40" xr10:uidLastSave="{00000000-0000-0000-0000-000000000000}"/>
  <bookViews>
    <workbookView xWindow="6920" yWindow="1620" windowWidth="19640" windowHeight="10800" xr2:uid="{F9C497B9-B63E-419F-8CC5-BD8DAA0DC5F4}"/>
  </bookViews>
  <sheets>
    <sheet name="date_master" sheetId="1" r:id="rId1"/>
    <sheet name="date_mapping" sheetId="2" r:id="rId2"/>
    <sheet name="holiday_master" sheetId="4" r:id="rId3"/>
    <sheet name="alternate_mapping" sheetId="6" r:id="rId4"/>
    <sheet name="referen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G2" i="4"/>
  <c r="H2" i="4" s="1"/>
  <c r="G3" i="4"/>
  <c r="H3" i="4" s="1"/>
  <c r="G4" i="4"/>
  <c r="H4" i="4" s="1"/>
  <c r="G5" i="4"/>
  <c r="H5" i="4" s="1"/>
  <c r="G6" i="4"/>
  <c r="H6" i="4" s="1"/>
  <c r="J756" i="1" l="1"/>
  <c r="I756" i="1"/>
  <c r="H756" i="1"/>
  <c r="J744" i="1"/>
  <c r="I744" i="1"/>
  <c r="H744" i="1"/>
  <c r="J732" i="1"/>
  <c r="I732" i="1"/>
  <c r="H732" i="1"/>
  <c r="J392" i="1"/>
  <c r="I392" i="1"/>
  <c r="H392" i="1"/>
  <c r="J380" i="1"/>
  <c r="I380" i="1"/>
  <c r="H380" i="1"/>
  <c r="J368" i="1"/>
  <c r="I368" i="1"/>
  <c r="H368" i="1"/>
  <c r="J28" i="1"/>
  <c r="I28" i="1"/>
  <c r="H28" i="1"/>
  <c r="J16" i="1"/>
  <c r="I16" i="1"/>
  <c r="H16" i="1"/>
  <c r="J8" i="1"/>
  <c r="I8" i="1"/>
  <c r="H8" i="1"/>
  <c r="J752" i="1"/>
  <c r="I752" i="1"/>
  <c r="H752" i="1"/>
  <c r="J740" i="1"/>
  <c r="I740" i="1"/>
  <c r="H740" i="1"/>
  <c r="J388" i="1"/>
  <c r="I388" i="1"/>
  <c r="H388" i="1"/>
  <c r="J376" i="1"/>
  <c r="I376" i="1"/>
  <c r="H376" i="1"/>
  <c r="J24" i="1"/>
  <c r="I24" i="1"/>
  <c r="H24" i="1"/>
  <c r="J760" i="1"/>
  <c r="I760" i="1"/>
  <c r="H760" i="1"/>
  <c r="J748" i="1"/>
  <c r="I748" i="1"/>
  <c r="H748" i="1"/>
  <c r="J736" i="1"/>
  <c r="I736" i="1"/>
  <c r="H736" i="1"/>
  <c r="J396" i="1"/>
  <c r="I396" i="1"/>
  <c r="H396" i="1"/>
  <c r="J384" i="1"/>
  <c r="I384" i="1"/>
  <c r="H384" i="1"/>
  <c r="J372" i="1"/>
  <c r="I372" i="1"/>
  <c r="H372" i="1"/>
  <c r="H44" i="1"/>
  <c r="J32" i="1"/>
  <c r="I32" i="1"/>
  <c r="H32" i="1"/>
  <c r="J20" i="1"/>
  <c r="I20" i="1"/>
  <c r="H20" i="1"/>
  <c r="J12" i="1"/>
  <c r="I12" i="1"/>
  <c r="H12" i="1"/>
  <c r="J4" i="1"/>
  <c r="I4" i="1"/>
  <c r="H4" i="1"/>
  <c r="J775" i="1"/>
  <c r="I763" i="1"/>
  <c r="J759" i="1"/>
  <c r="I759" i="1"/>
  <c r="H759" i="1"/>
  <c r="J755" i="1"/>
  <c r="I755" i="1"/>
  <c r="H755" i="1"/>
  <c r="J751" i="1"/>
  <c r="I751" i="1"/>
  <c r="H751" i="1"/>
  <c r="J747" i="1"/>
  <c r="I747" i="1"/>
  <c r="H747" i="1"/>
  <c r="J743" i="1"/>
  <c r="I743" i="1"/>
  <c r="H743" i="1"/>
  <c r="J739" i="1"/>
  <c r="I739" i="1"/>
  <c r="H739" i="1"/>
  <c r="J735" i="1"/>
  <c r="I735" i="1"/>
  <c r="H735" i="1"/>
  <c r="I423" i="1"/>
  <c r="J407" i="1"/>
  <c r="J395" i="1"/>
  <c r="I395" i="1"/>
  <c r="H395" i="1"/>
  <c r="J391" i="1"/>
  <c r="I391" i="1"/>
  <c r="H391" i="1"/>
  <c r="J387" i="1"/>
  <c r="I387" i="1"/>
  <c r="H387" i="1"/>
  <c r="J383" i="1"/>
  <c r="I383" i="1"/>
  <c r="H383" i="1"/>
  <c r="J379" i="1"/>
  <c r="I379" i="1"/>
  <c r="H379" i="1"/>
  <c r="J375" i="1"/>
  <c r="I375" i="1"/>
  <c r="H375" i="1"/>
  <c r="J371" i="1"/>
  <c r="I371" i="1"/>
  <c r="H371" i="1"/>
  <c r="J367" i="1"/>
  <c r="I367" i="1"/>
  <c r="H367" i="1"/>
  <c r="H51" i="1"/>
  <c r="I35" i="1"/>
  <c r="J31" i="1"/>
  <c r="I31" i="1"/>
  <c r="H31" i="1"/>
  <c r="J27" i="1"/>
  <c r="I27" i="1"/>
  <c r="H27" i="1"/>
  <c r="J23" i="1"/>
  <c r="I23" i="1"/>
  <c r="H23" i="1"/>
  <c r="J19" i="1"/>
  <c r="I19" i="1"/>
  <c r="H19" i="1"/>
  <c r="J15" i="1"/>
  <c r="I15" i="1"/>
  <c r="H15" i="1"/>
  <c r="J11" i="1"/>
  <c r="I11" i="1"/>
  <c r="H11" i="1"/>
  <c r="J7" i="1"/>
  <c r="I7" i="1"/>
  <c r="H7" i="1"/>
  <c r="J3" i="1"/>
  <c r="I3" i="1"/>
  <c r="H3" i="1"/>
  <c r="I790" i="1"/>
  <c r="J778" i="1"/>
  <c r="I770" i="1"/>
  <c r="J762" i="1"/>
  <c r="I762" i="1"/>
  <c r="H762" i="1"/>
  <c r="J758" i="1"/>
  <c r="I758" i="1"/>
  <c r="H758" i="1"/>
  <c r="J754" i="1"/>
  <c r="I754" i="1"/>
  <c r="H754" i="1"/>
  <c r="J750" i="1"/>
  <c r="I750" i="1"/>
  <c r="H750" i="1"/>
  <c r="J746" i="1"/>
  <c r="I746" i="1"/>
  <c r="H746" i="1"/>
  <c r="J742" i="1"/>
  <c r="I742" i="1"/>
  <c r="H742" i="1"/>
  <c r="J738" i="1"/>
  <c r="I738" i="1"/>
  <c r="H738" i="1"/>
  <c r="J734" i="1"/>
  <c r="I734" i="1"/>
  <c r="H734" i="1"/>
  <c r="H418" i="1"/>
  <c r="I406" i="1"/>
  <c r="H398" i="1"/>
  <c r="J394" i="1"/>
  <c r="I394" i="1"/>
  <c r="H394" i="1"/>
  <c r="J390" i="1"/>
  <c r="I390" i="1"/>
  <c r="H390" i="1"/>
  <c r="J386" i="1"/>
  <c r="I386" i="1"/>
  <c r="H386" i="1"/>
  <c r="J382" i="1"/>
  <c r="I382" i="1"/>
  <c r="H382" i="1"/>
  <c r="J378" i="1"/>
  <c r="I378" i="1"/>
  <c r="H378" i="1"/>
  <c r="J374" i="1"/>
  <c r="I374" i="1"/>
  <c r="H374" i="1"/>
  <c r="J370" i="1"/>
  <c r="I370" i="1"/>
  <c r="H370" i="1"/>
  <c r="I58" i="1"/>
  <c r="H50" i="1"/>
  <c r="I38" i="1"/>
  <c r="J30" i="1"/>
  <c r="I30" i="1"/>
  <c r="H30" i="1"/>
  <c r="J26" i="1"/>
  <c r="I26" i="1"/>
  <c r="H26" i="1"/>
  <c r="J22" i="1"/>
  <c r="I22" i="1"/>
  <c r="H22" i="1"/>
  <c r="J18" i="1"/>
  <c r="I18" i="1"/>
  <c r="H18" i="1"/>
  <c r="J14" i="1"/>
  <c r="I14" i="1"/>
  <c r="H14" i="1"/>
  <c r="J10" i="1"/>
  <c r="I10" i="1"/>
  <c r="H10" i="1"/>
  <c r="J6" i="1"/>
  <c r="I6" i="1"/>
  <c r="H6" i="1"/>
  <c r="J2" i="1"/>
  <c r="I2" i="1"/>
  <c r="H2" i="1"/>
  <c r="H789" i="1"/>
  <c r="J781" i="1"/>
  <c r="I777" i="1"/>
  <c r="H773" i="1"/>
  <c r="J765" i="1"/>
  <c r="J761" i="1"/>
  <c r="I761" i="1"/>
  <c r="H761" i="1"/>
  <c r="J757" i="1"/>
  <c r="I757" i="1"/>
  <c r="H757" i="1"/>
  <c r="J753" i="1"/>
  <c r="I753" i="1"/>
  <c r="H753" i="1"/>
  <c r="J749" i="1"/>
  <c r="I749" i="1"/>
  <c r="H749" i="1"/>
  <c r="J745" i="1"/>
  <c r="I745" i="1"/>
  <c r="H745" i="1"/>
  <c r="J741" i="1"/>
  <c r="I741" i="1"/>
  <c r="H741" i="1"/>
  <c r="J737" i="1"/>
  <c r="I737" i="1"/>
  <c r="H737" i="1"/>
  <c r="J733" i="1"/>
  <c r="I733" i="1"/>
  <c r="H733" i="1"/>
  <c r="I425" i="1"/>
  <c r="H421" i="1"/>
  <c r="J413" i="1"/>
  <c r="I409" i="1"/>
  <c r="H405" i="1"/>
  <c r="J397" i="1"/>
  <c r="I397" i="1"/>
  <c r="H397" i="1"/>
  <c r="J393" i="1"/>
  <c r="I393" i="1"/>
  <c r="H393" i="1"/>
  <c r="J389" i="1"/>
  <c r="I389" i="1"/>
  <c r="H389" i="1"/>
  <c r="J385" i="1"/>
  <c r="I385" i="1"/>
  <c r="H385" i="1"/>
  <c r="J381" i="1"/>
  <c r="I381" i="1"/>
  <c r="H381" i="1"/>
  <c r="J377" i="1"/>
  <c r="I377" i="1"/>
  <c r="H377" i="1"/>
  <c r="J373" i="1"/>
  <c r="I373" i="1"/>
  <c r="H373" i="1"/>
  <c r="J369" i="1"/>
  <c r="I369" i="1"/>
  <c r="H369" i="1"/>
  <c r="I57" i="1"/>
  <c r="H53" i="1"/>
  <c r="J45" i="1"/>
  <c r="I41" i="1"/>
  <c r="H37" i="1"/>
  <c r="J29" i="1"/>
  <c r="I29" i="1"/>
  <c r="H29" i="1"/>
  <c r="J25" i="1"/>
  <c r="I25" i="1"/>
  <c r="H25" i="1"/>
  <c r="J21" i="1"/>
  <c r="I21" i="1"/>
  <c r="H21" i="1"/>
  <c r="J17" i="1"/>
  <c r="I17" i="1"/>
  <c r="H17" i="1"/>
  <c r="J13" i="1"/>
  <c r="I13" i="1"/>
  <c r="H13" i="1"/>
  <c r="J9" i="1"/>
  <c r="I9" i="1"/>
  <c r="H9" i="1"/>
  <c r="J5" i="1"/>
  <c r="I5" i="1"/>
  <c r="H5" i="1"/>
  <c r="F3" i="2"/>
  <c r="H420" i="1" l="1"/>
  <c r="J40" i="1"/>
  <c r="J412" i="1"/>
  <c r="I776" i="1"/>
  <c r="H36" i="1"/>
  <c r="J428" i="1"/>
  <c r="J768" i="1"/>
  <c r="H33" i="1"/>
  <c r="I37" i="1"/>
  <c r="J41" i="1"/>
  <c r="H49" i="1"/>
  <c r="I53" i="1"/>
  <c r="J57" i="1"/>
  <c r="H65" i="1"/>
  <c r="I85" i="1"/>
  <c r="H401" i="1"/>
  <c r="I405" i="1"/>
  <c r="J409" i="1"/>
  <c r="H417" i="1"/>
  <c r="I421" i="1"/>
  <c r="J425" i="1"/>
  <c r="I437" i="1"/>
  <c r="H769" i="1"/>
  <c r="I773" i="1"/>
  <c r="J777" i="1"/>
  <c r="H785" i="1"/>
  <c r="I789" i="1"/>
  <c r="J809" i="1"/>
  <c r="I42" i="1"/>
  <c r="I50" i="1"/>
  <c r="J58" i="1"/>
  <c r="I70" i="1"/>
  <c r="J398" i="1"/>
  <c r="I410" i="1"/>
  <c r="I418" i="1"/>
  <c r="I438" i="1"/>
  <c r="H774" i="1"/>
  <c r="J782" i="1"/>
  <c r="J790" i="1"/>
  <c r="J810" i="1"/>
  <c r="J39" i="1"/>
  <c r="I55" i="1"/>
  <c r="J399" i="1"/>
  <c r="H415" i="1"/>
  <c r="J427" i="1"/>
  <c r="J767" i="1"/>
  <c r="H783" i="1"/>
  <c r="J795" i="1"/>
  <c r="J44" i="1"/>
  <c r="J424" i="1"/>
  <c r="J800" i="1"/>
  <c r="I60" i="1"/>
  <c r="J780" i="1"/>
  <c r="I33" i="1"/>
  <c r="H45" i="1"/>
  <c r="J53" i="1"/>
  <c r="J69" i="1"/>
  <c r="I81" i="1"/>
  <c r="I401" i="1"/>
  <c r="J405" i="1"/>
  <c r="H413" i="1"/>
  <c r="I417" i="1"/>
  <c r="J421" i="1"/>
  <c r="H429" i="1"/>
  <c r="I433" i="1"/>
  <c r="I449" i="1"/>
  <c r="J453" i="1"/>
  <c r="H765" i="1"/>
  <c r="I769" i="1"/>
  <c r="J773" i="1"/>
  <c r="H781" i="1"/>
  <c r="I785" i="1"/>
  <c r="J789" i="1"/>
  <c r="I801" i="1"/>
  <c r="J805" i="1"/>
  <c r="J821" i="1"/>
  <c r="I34" i="1"/>
  <c r="J42" i="1"/>
  <c r="H54" i="1"/>
  <c r="H82" i="1"/>
  <c r="J90" i="1"/>
  <c r="I402" i="1"/>
  <c r="J410" i="1"/>
  <c r="H422" i="1"/>
  <c r="H450" i="1"/>
  <c r="H766" i="1"/>
  <c r="J774" i="1"/>
  <c r="H786" i="1"/>
  <c r="I794" i="1"/>
  <c r="I43" i="1"/>
  <c r="J55" i="1"/>
  <c r="I71" i="1"/>
  <c r="H87" i="1"/>
  <c r="H403" i="1"/>
  <c r="J415" i="1"/>
  <c r="J443" i="1"/>
  <c r="H771" i="1"/>
  <c r="J783" i="1"/>
  <c r="J811" i="1"/>
  <c r="H68" i="1"/>
  <c r="J436" i="1"/>
  <c r="I772" i="1"/>
  <c r="J808" i="1"/>
  <c r="I76" i="1"/>
  <c r="J60" i="1"/>
  <c r="H404" i="1"/>
  <c r="F4" i="2"/>
  <c r="G9" i="4"/>
  <c r="H9" i="4" s="1"/>
  <c r="G13" i="4"/>
  <c r="H13" i="4" s="1"/>
  <c r="G10" i="4"/>
  <c r="H10" i="4" s="1"/>
  <c r="G14" i="4"/>
  <c r="H14" i="4" s="1"/>
  <c r="G7" i="4"/>
  <c r="H7" i="4" s="1"/>
  <c r="G11" i="4"/>
  <c r="H11" i="4" s="1"/>
  <c r="G15" i="4"/>
  <c r="H15" i="4" s="1"/>
  <c r="G12" i="4"/>
  <c r="H12" i="4" s="1"/>
  <c r="G16" i="4"/>
  <c r="H16" i="4" s="1"/>
  <c r="G8" i="4"/>
  <c r="H8" i="4" s="1"/>
  <c r="J792" i="1"/>
  <c r="I780" i="1"/>
  <c r="H768" i="1"/>
  <c r="I440" i="1"/>
  <c r="H428" i="1"/>
  <c r="J404" i="1"/>
  <c r="J80" i="1"/>
  <c r="I72" i="1"/>
  <c r="H60" i="1"/>
  <c r="J36" i="1"/>
  <c r="J812" i="1"/>
  <c r="H788" i="1"/>
  <c r="J764" i="1"/>
  <c r="J432" i="1"/>
  <c r="I424" i="1"/>
  <c r="H412" i="1"/>
  <c r="I88" i="1"/>
  <c r="H76" i="1"/>
  <c r="J52" i="1"/>
  <c r="I40" i="1"/>
  <c r="H820" i="1"/>
  <c r="I784" i="1"/>
  <c r="H772" i="1"/>
  <c r="H436" i="1"/>
  <c r="J408" i="1"/>
  <c r="J56" i="1"/>
  <c r="I44" i="1"/>
  <c r="J819" i="1"/>
  <c r="I815" i="1"/>
  <c r="J803" i="1"/>
  <c r="I799" i="1"/>
  <c r="H795" i="1"/>
  <c r="J787" i="1"/>
  <c r="I783" i="1"/>
  <c r="H779" i="1"/>
  <c r="J771" i="1"/>
  <c r="I767" i="1"/>
  <c r="H763" i="1"/>
  <c r="J451" i="1"/>
  <c r="I447" i="1"/>
  <c r="J435" i="1"/>
  <c r="I431" i="1"/>
  <c r="H427" i="1"/>
  <c r="J419" i="1"/>
  <c r="I415" i="1"/>
  <c r="H411" i="1"/>
  <c r="J403" i="1"/>
  <c r="I399" i="1"/>
  <c r="J83" i="1"/>
  <c r="I79" i="1"/>
  <c r="H75" i="1"/>
  <c r="I63" i="1"/>
  <c r="H59" i="1"/>
  <c r="J51" i="1"/>
  <c r="I47" i="1"/>
  <c r="H43" i="1"/>
  <c r="J35" i="1"/>
  <c r="J818" i="1"/>
  <c r="I814" i="1"/>
  <c r="J802" i="1"/>
  <c r="I798" i="1"/>
  <c r="H794" i="1"/>
  <c r="J786" i="1"/>
  <c r="I782" i="1"/>
  <c r="H778" i="1"/>
  <c r="J770" i="1"/>
  <c r="I766" i="1"/>
  <c r="J450" i="1"/>
  <c r="I446" i="1"/>
  <c r="H442" i="1"/>
  <c r="I430" i="1"/>
  <c r="H426" i="1"/>
  <c r="J418" i="1"/>
  <c r="I414" i="1"/>
  <c r="H410" i="1"/>
  <c r="J402" i="1"/>
  <c r="I398" i="1"/>
  <c r="J82" i="1"/>
  <c r="I78" i="1"/>
  <c r="H74" i="1"/>
  <c r="I62" i="1"/>
  <c r="H58" i="1"/>
  <c r="J50" i="1"/>
  <c r="I46" i="1"/>
  <c r="H42" i="1"/>
  <c r="J34" i="1"/>
  <c r="I792" i="1"/>
  <c r="H780" i="1"/>
  <c r="I452" i="1"/>
  <c r="J416" i="1"/>
  <c r="I404" i="1"/>
  <c r="I80" i="1"/>
  <c r="H72" i="1"/>
  <c r="J48" i="1"/>
  <c r="I36" i="1"/>
  <c r="I812" i="1"/>
  <c r="H800" i="1"/>
  <c r="J776" i="1"/>
  <c r="I764" i="1"/>
  <c r="I432" i="1"/>
  <c r="H424" i="1"/>
  <c r="J400" i="1"/>
  <c r="H88" i="1"/>
  <c r="J64" i="1"/>
  <c r="I52" i="1"/>
  <c r="H40" i="1"/>
  <c r="J816" i="1"/>
  <c r="H792" i="1"/>
  <c r="J440" i="1"/>
  <c r="H416" i="1"/>
  <c r="J72" i="1"/>
  <c r="H48" i="1"/>
  <c r="I788" i="1"/>
  <c r="J456" i="1"/>
  <c r="H432" i="1"/>
  <c r="I400" i="1"/>
  <c r="J76" i="1"/>
  <c r="H52" i="1"/>
  <c r="I820" i="1"/>
  <c r="I796" i="1"/>
  <c r="J772" i="1"/>
  <c r="H448" i="1"/>
  <c r="I420" i="1"/>
  <c r="J68" i="1"/>
  <c r="H56" i="1"/>
  <c r="H815" i="1"/>
  <c r="I807" i="1"/>
  <c r="J799" i="1"/>
  <c r="J791" i="1"/>
  <c r="H787" i="1"/>
  <c r="I779" i="1"/>
  <c r="I771" i="1"/>
  <c r="J763" i="1"/>
  <c r="H455" i="1"/>
  <c r="H447" i="1"/>
  <c r="I439" i="1"/>
  <c r="J431" i="1"/>
  <c r="J423" i="1"/>
  <c r="H419" i="1"/>
  <c r="I411" i="1"/>
  <c r="I403" i="1"/>
  <c r="I87" i="1"/>
  <c r="J79" i="1"/>
  <c r="J71" i="1"/>
  <c r="H67" i="1"/>
  <c r="I59" i="1"/>
  <c r="I51" i="1"/>
  <c r="J43" i="1"/>
  <c r="H39" i="1"/>
  <c r="H818" i="1"/>
  <c r="I810" i="1"/>
  <c r="I802" i="1"/>
  <c r="J794" i="1"/>
  <c r="H790" i="1"/>
  <c r="H782" i="1"/>
  <c r="I774" i="1"/>
  <c r="J766" i="1"/>
  <c r="I450" i="1"/>
  <c r="J442" i="1"/>
  <c r="H438" i="1"/>
  <c r="H430" i="1"/>
  <c r="I422" i="1"/>
  <c r="J414" i="1"/>
  <c r="J406" i="1"/>
  <c r="H402" i="1"/>
  <c r="I90" i="1"/>
  <c r="I82" i="1"/>
  <c r="J74" i="1"/>
  <c r="H70" i="1"/>
  <c r="H62" i="1"/>
  <c r="I54" i="1"/>
  <c r="J46" i="1"/>
  <c r="J38" i="1"/>
  <c r="H34" i="1"/>
  <c r="H804" i="1"/>
  <c r="I768" i="1"/>
  <c r="H452" i="1"/>
  <c r="I416" i="1"/>
  <c r="H80" i="1"/>
  <c r="I48" i="1"/>
  <c r="J788" i="1"/>
  <c r="H764" i="1"/>
  <c r="H444" i="1"/>
  <c r="I412" i="1"/>
  <c r="J88" i="1"/>
  <c r="H64" i="1"/>
  <c r="J820" i="1"/>
  <c r="H808" i="1"/>
  <c r="H784" i="1"/>
  <c r="J448" i="1"/>
  <c r="J420" i="1"/>
  <c r="H408" i="1"/>
  <c r="I84" i="1"/>
  <c r="I56" i="1"/>
  <c r="J815" i="1"/>
  <c r="J807" i="1"/>
  <c r="H803" i="1"/>
  <c r="I795" i="1"/>
  <c r="I787" i="1"/>
  <c r="J779" i="1"/>
  <c r="H775" i="1"/>
  <c r="H767" i="1"/>
  <c r="I455" i="1"/>
  <c r="J447" i="1"/>
  <c r="J439" i="1"/>
  <c r="H435" i="1"/>
  <c r="I427" i="1"/>
  <c r="I419" i="1"/>
  <c r="J411" i="1"/>
  <c r="H407" i="1"/>
  <c r="H399" i="1"/>
  <c r="J87" i="1"/>
  <c r="H83" i="1"/>
  <c r="I75" i="1"/>
  <c r="I67" i="1"/>
  <c r="J59" i="1"/>
  <c r="H55" i="1"/>
  <c r="H47" i="1"/>
  <c r="I39" i="1"/>
  <c r="J37" i="1"/>
  <c r="I49" i="1"/>
  <c r="H61" i="1"/>
  <c r="I65" i="1"/>
  <c r="H77" i="1"/>
  <c r="J85" i="1"/>
  <c r="J33" i="1"/>
  <c r="H41" i="1"/>
  <c r="I45" i="1"/>
  <c r="J49" i="1"/>
  <c r="H57" i="1"/>
  <c r="I61" i="1"/>
  <c r="J65" i="1"/>
  <c r="H73" i="1"/>
  <c r="I77" i="1"/>
  <c r="J81" i="1"/>
  <c r="H89" i="1"/>
  <c r="J401" i="1"/>
  <c r="H409" i="1"/>
  <c r="I413" i="1"/>
  <c r="J417" i="1"/>
  <c r="H425" i="1"/>
  <c r="I429" i="1"/>
  <c r="J433" i="1"/>
  <c r="H441" i="1"/>
  <c r="I445" i="1"/>
  <c r="J449" i="1"/>
  <c r="I765" i="1"/>
  <c r="J769" i="1"/>
  <c r="H777" i="1"/>
  <c r="I781" i="1"/>
  <c r="J785" i="1"/>
  <c r="H793" i="1"/>
  <c r="I797" i="1"/>
  <c r="J801" i="1"/>
  <c r="H809" i="1"/>
  <c r="I813" i="1"/>
  <c r="J817" i="1"/>
  <c r="H38" i="1"/>
  <c r="H46" i="1"/>
  <c r="J54" i="1"/>
  <c r="H66" i="1"/>
  <c r="I74" i="1"/>
  <c r="H86" i="1"/>
  <c r="H406" i="1"/>
  <c r="H414" i="1"/>
  <c r="J422" i="1"/>
  <c r="H434" i="1"/>
  <c r="I442" i="1"/>
  <c r="H454" i="1"/>
  <c r="H770" i="1"/>
  <c r="I778" i="1"/>
  <c r="I786" i="1"/>
  <c r="H798" i="1"/>
  <c r="I806" i="1"/>
  <c r="J814" i="1"/>
  <c r="H35" i="1"/>
  <c r="J47" i="1"/>
  <c r="H63" i="1"/>
  <c r="J75" i="1"/>
  <c r="I91" i="1"/>
  <c r="I407" i="1"/>
  <c r="H423" i="1"/>
  <c r="I435" i="1"/>
  <c r="H451" i="1"/>
  <c r="I775" i="1"/>
  <c r="H791" i="1"/>
  <c r="I803" i="1"/>
  <c r="H819" i="1"/>
  <c r="I68" i="1"/>
  <c r="I408" i="1"/>
  <c r="J784" i="1"/>
  <c r="H400" i="1"/>
  <c r="I456" i="1"/>
  <c r="H776" i="1"/>
  <c r="I428" i="1"/>
  <c r="I816" i="1"/>
  <c r="H802" i="1" l="1"/>
  <c r="J426" i="1"/>
  <c r="I805" i="1"/>
  <c r="I453" i="1"/>
  <c r="H433" i="1"/>
  <c r="H81" i="1"/>
  <c r="I92" i="1"/>
  <c r="H796" i="1"/>
  <c r="F5" i="2"/>
  <c r="J847" i="1"/>
  <c r="H807" i="1"/>
  <c r="H439" i="1"/>
  <c r="I107" i="1"/>
  <c r="J63" i="1"/>
  <c r="H835" i="1"/>
  <c r="H467" i="1"/>
  <c r="J91" i="1"/>
  <c r="J84" i="1"/>
  <c r="I819" i="1"/>
  <c r="I791" i="1"/>
  <c r="J479" i="1"/>
  <c r="I451" i="1"/>
  <c r="J119" i="1"/>
  <c r="H79" i="1"/>
  <c r="H838" i="1"/>
  <c r="J798" i="1"/>
  <c r="J462" i="1"/>
  <c r="I426" i="1"/>
  <c r="I106" i="1"/>
  <c r="I66" i="1"/>
  <c r="J845" i="1"/>
  <c r="I825" i="1"/>
  <c r="H805" i="1"/>
  <c r="I473" i="1"/>
  <c r="H453" i="1"/>
  <c r="J429" i="1"/>
  <c r="I121" i="1"/>
  <c r="H101" i="1"/>
  <c r="J77" i="1"/>
  <c r="I114" i="1"/>
  <c r="I809" i="1"/>
  <c r="J477" i="1"/>
  <c r="I105" i="1"/>
  <c r="J826" i="1"/>
  <c r="I454" i="1"/>
  <c r="J94" i="1"/>
  <c r="I841" i="1"/>
  <c r="H821" i="1"/>
  <c r="J797" i="1"/>
  <c r="H469" i="1"/>
  <c r="J445" i="1"/>
  <c r="H117" i="1"/>
  <c r="J93" i="1"/>
  <c r="I73" i="1"/>
  <c r="J806" i="1"/>
  <c r="I434" i="1"/>
  <c r="H437" i="1"/>
  <c r="H85" i="1"/>
  <c r="I818" i="1"/>
  <c r="I482" i="1"/>
  <c r="H446" i="1"/>
  <c r="I86" i="1"/>
  <c r="H837" i="1"/>
  <c r="J813" i="1"/>
  <c r="I793" i="1"/>
  <c r="H485" i="1"/>
  <c r="J461" i="1"/>
  <c r="I441" i="1"/>
  <c r="J109" i="1"/>
  <c r="I89" i="1"/>
  <c r="H69" i="1"/>
  <c r="J846" i="1"/>
  <c r="I474" i="1"/>
  <c r="H78" i="1"/>
  <c r="J829" i="1"/>
  <c r="I457" i="1"/>
  <c r="J61" i="1"/>
  <c r="I804" i="1"/>
  <c r="H812" i="1"/>
  <c r="H799" i="1"/>
  <c r="H431" i="1"/>
  <c r="I115" i="1"/>
  <c r="I850" i="1"/>
  <c r="H814" i="1"/>
  <c r="H478" i="1"/>
  <c r="J438" i="1"/>
  <c r="H110" i="1"/>
  <c r="J70" i="1"/>
  <c r="J837" i="1"/>
  <c r="I817" i="1"/>
  <c r="H797" i="1"/>
  <c r="J485" i="1"/>
  <c r="I465" i="1"/>
  <c r="H445" i="1"/>
  <c r="J101" i="1"/>
  <c r="H464" i="1"/>
  <c r="J116" i="1"/>
  <c r="I64" i="1"/>
  <c r="I436" i="1"/>
  <c r="J823" i="1"/>
  <c r="J455" i="1"/>
  <c r="I83" i="1"/>
  <c r="H830" i="1"/>
  <c r="J454" i="1"/>
  <c r="J86" i="1"/>
  <c r="J841" i="1"/>
  <c r="I821" i="1"/>
  <c r="H801" i="1"/>
  <c r="I469" i="1"/>
  <c r="H449" i="1"/>
  <c r="I117" i="1"/>
  <c r="H97" i="1"/>
  <c r="J73" i="1"/>
  <c r="H840" i="1"/>
  <c r="J836" i="1"/>
  <c r="H108" i="1"/>
  <c r="J444" i="1"/>
  <c r="H848" i="1"/>
  <c r="J92" i="1"/>
  <c r="H440" i="1"/>
  <c r="J804" i="1"/>
  <c r="J66" i="1"/>
  <c r="H90" i="1"/>
  <c r="I110" i="1"/>
  <c r="J434" i="1"/>
  <c r="H458" i="1"/>
  <c r="I478" i="1"/>
  <c r="H810" i="1"/>
  <c r="I830" i="1"/>
  <c r="J850" i="1"/>
  <c r="J67" i="1"/>
  <c r="H91" i="1"/>
  <c r="I111" i="1"/>
  <c r="H443" i="1"/>
  <c r="I463" i="1"/>
  <c r="J483" i="1"/>
  <c r="H811" i="1"/>
  <c r="I831" i="1"/>
  <c r="J851" i="1"/>
  <c r="H84" i="1"/>
  <c r="I448" i="1"/>
  <c r="J796" i="1"/>
  <c r="J96" i="1"/>
  <c r="H456" i="1"/>
  <c r="I800" i="1"/>
  <c r="I116" i="1"/>
  <c r="J452" i="1"/>
  <c r="H816" i="1"/>
  <c r="G23" i="4"/>
  <c r="H23" i="4" s="1"/>
  <c r="G17" i="4"/>
  <c r="H17" i="4" s="1"/>
  <c r="I464" i="1"/>
  <c r="I444" i="1"/>
  <c r="I112" i="1"/>
  <c r="J839" i="1"/>
  <c r="J471" i="1"/>
  <c r="I99" i="1"/>
  <c r="I842" i="1"/>
  <c r="H806" i="1"/>
  <c r="H470" i="1"/>
  <c r="J430" i="1"/>
  <c r="H102" i="1"/>
  <c r="J62" i="1"/>
  <c r="I833" i="1"/>
  <c r="H813" i="1"/>
  <c r="I481" i="1"/>
  <c r="H461" i="1"/>
  <c r="J437" i="1"/>
  <c r="H93" i="1"/>
  <c r="I808" i="1"/>
  <c r="I811" i="1"/>
  <c r="I443" i="1"/>
  <c r="H71" i="1"/>
  <c r="H822" i="1"/>
  <c r="H486" i="1"/>
  <c r="J446" i="1"/>
  <c r="H118" i="1"/>
  <c r="J78" i="1"/>
  <c r="I837" i="1"/>
  <c r="H817" i="1"/>
  <c r="J793" i="1"/>
  <c r="I485" i="1"/>
  <c r="H465" i="1"/>
  <c r="J441" i="1"/>
  <c r="H113" i="1"/>
  <c r="J89" i="1"/>
  <c r="I69" i="1"/>
  <c r="H849" i="1" l="1"/>
  <c r="I466" i="1"/>
  <c r="I839" i="1"/>
  <c r="J473" i="1"/>
  <c r="I869" i="1"/>
  <c r="J502" i="1"/>
  <c r="J838" i="1"/>
  <c r="I101" i="1"/>
  <c r="H497" i="1"/>
  <c r="H99" i="1"/>
  <c r="F6" i="2"/>
  <c r="I96" i="1"/>
  <c r="J856" i="1"/>
  <c r="I476" i="1"/>
  <c r="I508" i="1"/>
  <c r="J100" i="1"/>
  <c r="J855" i="1"/>
  <c r="J827" i="1"/>
  <c r="J487" i="1"/>
  <c r="J459" i="1"/>
  <c r="J143" i="1"/>
  <c r="H115" i="1"/>
  <c r="I866" i="1"/>
  <c r="I838" i="1"/>
  <c r="H494" i="1"/>
  <c r="H466" i="1"/>
  <c r="H126" i="1"/>
  <c r="H98" i="1"/>
  <c r="J828" i="1"/>
  <c r="I140" i="1"/>
  <c r="I824" i="1"/>
  <c r="I856" i="1"/>
  <c r="I472" i="1"/>
  <c r="J879" i="1"/>
  <c r="I851" i="1"/>
  <c r="I823" i="1"/>
  <c r="J511" i="1"/>
  <c r="I483" i="1"/>
  <c r="I139" i="1"/>
  <c r="H111" i="1"/>
  <c r="H109" i="1"/>
  <c r="I109" i="1"/>
  <c r="J129" i="1"/>
  <c r="I461" i="1"/>
  <c r="J481" i="1"/>
  <c r="H505" i="1"/>
  <c r="J833" i="1"/>
  <c r="H857" i="1"/>
  <c r="I877" i="1"/>
  <c r="I102" i="1"/>
  <c r="H142" i="1"/>
  <c r="H482" i="1"/>
  <c r="I854" i="1"/>
  <c r="J103" i="1"/>
  <c r="H479" i="1"/>
  <c r="J859" i="1"/>
  <c r="I152" i="1"/>
  <c r="G21" i="4"/>
  <c r="H21" i="4" s="1"/>
  <c r="G30" i="4"/>
  <c r="H30" i="4" s="1"/>
  <c r="G27" i="4"/>
  <c r="H27" i="4" s="1"/>
  <c r="H868" i="1"/>
  <c r="J500" i="1"/>
  <c r="H104" i="1"/>
  <c r="I848" i="1"/>
  <c r="H504" i="1"/>
  <c r="J144" i="1"/>
  <c r="J844" i="1"/>
  <c r="I496" i="1"/>
  <c r="H136" i="1"/>
  <c r="J867" i="1"/>
  <c r="I847" i="1"/>
  <c r="H827" i="1"/>
  <c r="J499" i="1"/>
  <c r="I479" i="1"/>
  <c r="H459" i="1"/>
  <c r="J147" i="1"/>
  <c r="I127" i="1"/>
  <c r="H107" i="1"/>
  <c r="J866" i="1"/>
  <c r="I846" i="1"/>
  <c r="H826" i="1"/>
  <c r="J514" i="1"/>
  <c r="I494" i="1"/>
  <c r="H474" i="1"/>
  <c r="J146" i="1"/>
  <c r="I126" i="1"/>
  <c r="H106" i="1"/>
  <c r="J852" i="1"/>
  <c r="H488" i="1"/>
  <c r="J140" i="1"/>
  <c r="J824" i="1"/>
  <c r="J492" i="1"/>
  <c r="I144" i="1"/>
  <c r="I844" i="1"/>
  <c r="J848" i="1"/>
  <c r="J876" i="1"/>
  <c r="J484" i="1"/>
  <c r="H879" i="1"/>
  <c r="H851" i="1"/>
  <c r="H823" i="1"/>
  <c r="H511" i="1"/>
  <c r="H483" i="1"/>
  <c r="J135" i="1"/>
  <c r="J107" i="1"/>
  <c r="J858" i="1"/>
  <c r="J830" i="1"/>
  <c r="I514" i="1"/>
  <c r="I486" i="1"/>
  <c r="I458" i="1"/>
  <c r="I146" i="1"/>
  <c r="I118" i="1"/>
  <c r="I512" i="1"/>
  <c r="J104" i="1"/>
  <c r="I120" i="1"/>
  <c r="J148" i="1"/>
  <c r="J871" i="1"/>
  <c r="J843" i="1"/>
  <c r="J503" i="1"/>
  <c r="J475" i="1"/>
  <c r="H131" i="1"/>
  <c r="I103" i="1"/>
  <c r="I145" i="1"/>
  <c r="I93" i="1"/>
  <c r="J113" i="1"/>
  <c r="H137" i="1"/>
  <c r="J465" i="1"/>
  <c r="H489" i="1"/>
  <c r="I509" i="1"/>
  <c r="H841" i="1"/>
  <c r="I861" i="1"/>
  <c r="J881" i="1"/>
  <c r="H114" i="1"/>
  <c r="I150" i="1"/>
  <c r="I490" i="1"/>
  <c r="I826" i="1"/>
  <c r="J862" i="1"/>
  <c r="I119" i="1"/>
  <c r="J491" i="1"/>
  <c r="I875" i="1"/>
  <c r="H460" i="1"/>
  <c r="J832" i="1"/>
  <c r="J516" i="1"/>
  <c r="J488" i="1"/>
  <c r="H100" i="1"/>
  <c r="J472" i="1"/>
  <c r="J120" i="1"/>
  <c r="I113" i="1"/>
  <c r="J133" i="1"/>
  <c r="J469" i="1"/>
  <c r="H493" i="1"/>
  <c r="I513" i="1"/>
  <c r="H845" i="1"/>
  <c r="I865" i="1"/>
  <c r="J118" i="1"/>
  <c r="J486" i="1"/>
  <c r="I822" i="1"/>
  <c r="H862" i="1"/>
  <c r="J127" i="1"/>
  <c r="H503" i="1"/>
  <c r="H871" i="1"/>
  <c r="I872" i="1"/>
  <c r="J868" i="1"/>
  <c r="G25" i="4"/>
  <c r="H25" i="4" s="1"/>
  <c r="G18" i="4"/>
  <c r="H18" i="4" s="1"/>
  <c r="G34" i="4"/>
  <c r="H34" i="4" s="1"/>
  <c r="G31" i="4"/>
  <c r="H31" i="4" s="1"/>
  <c r="G20" i="4"/>
  <c r="H20" i="4" s="1"/>
  <c r="J840" i="1"/>
  <c r="I488" i="1"/>
  <c r="H152" i="1"/>
  <c r="H836" i="1"/>
  <c r="J480" i="1"/>
  <c r="I132" i="1"/>
  <c r="I832" i="1"/>
  <c r="H484" i="1"/>
  <c r="J112" i="1"/>
  <c r="I863" i="1"/>
  <c r="H843" i="1"/>
  <c r="J515" i="1"/>
  <c r="I495" i="1"/>
  <c r="H475" i="1"/>
  <c r="I143" i="1"/>
  <c r="H123" i="1"/>
  <c r="J99" i="1"/>
  <c r="J882" i="1"/>
  <c r="I862" i="1"/>
  <c r="H842" i="1"/>
  <c r="I510" i="1"/>
  <c r="H490" i="1"/>
  <c r="J466" i="1"/>
  <c r="I142" i="1"/>
  <c r="H122" i="1"/>
  <c r="J98" i="1"/>
  <c r="I840" i="1"/>
  <c r="J464" i="1"/>
  <c r="I128" i="1"/>
  <c r="J872" i="1"/>
  <c r="I480" i="1"/>
  <c r="H132" i="1"/>
  <c r="H832" i="1"/>
  <c r="I852" i="1"/>
  <c r="H140" i="1"/>
  <c r="H824" i="1"/>
  <c r="H144" i="1"/>
  <c r="H856" i="1"/>
  <c r="H472" i="1"/>
  <c r="H148" i="1"/>
  <c r="I871" i="1"/>
  <c r="I843" i="1"/>
  <c r="I503" i="1"/>
  <c r="I475" i="1"/>
  <c r="I131" i="1"/>
  <c r="H103" i="1"/>
  <c r="H882" i="1"/>
  <c r="H854" i="1"/>
  <c r="J822" i="1"/>
  <c r="J506" i="1"/>
  <c r="J478" i="1"/>
  <c r="J138" i="1"/>
  <c r="J110" i="1"/>
  <c r="J476" i="1"/>
  <c r="I504" i="1"/>
  <c r="J124" i="1"/>
  <c r="H867" i="1"/>
  <c r="H839" i="1"/>
  <c r="H499" i="1"/>
  <c r="H471" i="1"/>
  <c r="J151" i="1"/>
  <c r="J123" i="1"/>
  <c r="J95" i="1"/>
  <c r="J97" i="1"/>
  <c r="H121" i="1"/>
  <c r="I141" i="1"/>
  <c r="H473" i="1"/>
  <c r="I493" i="1"/>
  <c r="I460" i="1"/>
  <c r="J152" i="1"/>
  <c r="H833" i="1"/>
  <c r="J106" i="1"/>
  <c r="H514" i="1"/>
  <c r="H141" i="1"/>
  <c r="H477" i="1"/>
  <c r="H128" i="1"/>
  <c r="G19" i="4"/>
  <c r="H19" i="4" s="1"/>
  <c r="G32" i="4"/>
  <c r="H32" i="4" s="1"/>
  <c r="H120" i="1"/>
  <c r="I876" i="1"/>
  <c r="J460" i="1"/>
  <c r="I879" i="1"/>
  <c r="I511" i="1"/>
  <c r="J115" i="1"/>
  <c r="H506" i="1"/>
  <c r="J114" i="1"/>
  <c r="I104" i="1"/>
  <c r="I124" i="1"/>
  <c r="I835" i="1"/>
  <c r="H95" i="1"/>
  <c r="I874" i="1"/>
  <c r="H134" i="1"/>
  <c r="H496" i="1"/>
  <c r="H463" i="1"/>
  <c r="H457" i="1"/>
  <c r="I829" i="1"/>
  <c r="H873" i="1"/>
  <c r="I498" i="1"/>
  <c r="J842" i="1"/>
  <c r="H147" i="1"/>
  <c r="J463" i="1"/>
  <c r="H124" i="1"/>
  <c r="H96" i="1"/>
  <c r="I836" i="1"/>
  <c r="J105" i="1"/>
  <c r="J457" i="1"/>
  <c r="I853" i="1"/>
  <c r="H146" i="1"/>
  <c r="J111" i="1"/>
  <c r="H487" i="1"/>
  <c r="H855" i="1"/>
  <c r="H852" i="1"/>
  <c r="I497" i="1"/>
  <c r="H829" i="1"/>
  <c r="J458" i="1"/>
  <c r="H834" i="1"/>
  <c r="G22" i="4"/>
  <c r="H22" i="4" s="1"/>
  <c r="G28" i="4"/>
  <c r="H28" i="4" s="1"/>
  <c r="G24" i="4"/>
  <c r="H24" i="4" s="1"/>
  <c r="J128" i="1"/>
  <c r="I468" i="1"/>
  <c r="H859" i="1"/>
  <c r="H491" i="1"/>
  <c r="I95" i="1"/>
  <c r="I878" i="1"/>
  <c r="J482" i="1"/>
  <c r="I94" i="1"/>
  <c r="J512" i="1"/>
  <c r="H116" i="1"/>
  <c r="I860" i="1"/>
  <c r="J108" i="1"/>
  <c r="H876" i="1"/>
  <c r="I108" i="1"/>
  <c r="J495" i="1"/>
  <c r="H846" i="1"/>
  <c r="J102" i="1"/>
  <c r="I868" i="1"/>
  <c r="H860" i="1"/>
  <c r="I859" i="1"/>
  <c r="I147" i="1"/>
  <c r="I97" i="1"/>
  <c r="H105" i="1"/>
  <c r="I477" i="1"/>
  <c r="I845" i="1"/>
  <c r="H94" i="1"/>
  <c r="H510" i="1"/>
  <c r="J870" i="1"/>
  <c r="I507" i="1"/>
  <c r="J831" i="1"/>
  <c r="J496" i="1"/>
  <c r="H844" i="1"/>
  <c r="H129" i="1"/>
  <c r="H481" i="1"/>
  <c r="J873" i="1"/>
  <c r="H850" i="1"/>
  <c r="H492" i="1"/>
  <c r="J517" i="1"/>
  <c r="I849" i="1"/>
  <c r="H130" i="1"/>
  <c r="H498" i="1"/>
  <c r="I870" i="1"/>
  <c r="I459" i="1"/>
  <c r="I827" i="1"/>
  <c r="I484" i="1"/>
  <c r="J864" i="1"/>
  <c r="H476" i="1"/>
  <c r="J835" i="1"/>
  <c r="J467" i="1"/>
  <c r="H858" i="1"/>
  <c r="I462" i="1"/>
  <c r="H468" i="1"/>
  <c r="I467" i="1"/>
  <c r="I151" i="1"/>
  <c r="H502" i="1"/>
  <c r="J468" i="1"/>
  <c r="H112" i="1"/>
  <c r="H831" i="1"/>
  <c r="H119" i="1"/>
  <c r="I125" i="1"/>
  <c r="J497" i="1"/>
  <c r="J849" i="1"/>
  <c r="I122" i="1"/>
  <c r="H462" i="1"/>
  <c r="I882" i="1"/>
  <c r="H847" i="1"/>
  <c r="J880" i="1"/>
  <c r="H480" i="1"/>
  <c r="I149" i="1"/>
  <c r="I501" i="1"/>
  <c r="J474" i="1"/>
  <c r="J136" i="1"/>
  <c r="J117" i="1"/>
  <c r="J869" i="1"/>
  <c r="H143" i="1"/>
  <c r="I515" i="1"/>
  <c r="G29" i="4"/>
  <c r="H29" i="4" s="1"/>
  <c r="I828" i="1"/>
  <c r="I100" i="1"/>
  <c r="H139" i="1"/>
  <c r="J834" i="1"/>
  <c r="H138" i="1"/>
  <c r="H828" i="1"/>
  <c r="H512" i="1"/>
  <c r="I492" i="1"/>
  <c r="J863" i="1"/>
  <c r="I123" i="1"/>
  <c r="J470" i="1"/>
  <c r="I491" i="1"/>
  <c r="J145" i="1"/>
  <c r="J513" i="1"/>
  <c r="H825" i="1"/>
  <c r="J865" i="1"/>
  <c r="I130" i="1"/>
  <c r="I470" i="1"/>
  <c r="I834" i="1"/>
  <c r="H135" i="1"/>
  <c r="H92" i="1"/>
  <c r="J121" i="1"/>
  <c r="I517" i="1"/>
  <c r="J825" i="1"/>
  <c r="I98" i="1"/>
  <c r="I471" i="1"/>
  <c r="F7" i="2" l="1"/>
  <c r="J507" i="1"/>
  <c r="I136" i="1"/>
  <c r="H863" i="1"/>
  <c r="H163" i="1"/>
  <c r="I502" i="1"/>
  <c r="J142" i="1"/>
  <c r="H869" i="1"/>
  <c r="I530" i="1"/>
  <c r="J170" i="1"/>
  <c r="J861" i="1"/>
  <c r="I137" i="1"/>
  <c r="I162" i="1"/>
  <c r="I857" i="1"/>
  <c r="I153" i="1"/>
  <c r="I521" i="1"/>
  <c r="J543" i="1"/>
  <c r="I529" i="1"/>
  <c r="H883" i="1"/>
  <c r="H870" i="1"/>
  <c r="J494" i="1"/>
  <c r="J126" i="1"/>
  <c r="I533" i="1"/>
  <c r="H516" i="1"/>
  <c r="I174" i="1"/>
  <c r="I894" i="1"/>
  <c r="I527" i="1"/>
  <c r="H172" i="1"/>
  <c r="H524" i="1"/>
  <c r="H899" i="1"/>
  <c r="I138" i="1"/>
  <c r="H877" i="1"/>
  <c r="I545" i="1"/>
  <c r="J149" i="1"/>
  <c r="I499" i="1"/>
  <c r="I858" i="1"/>
  <c r="H529" i="1"/>
  <c r="H500" i="1"/>
  <c r="I172" i="1"/>
  <c r="H151" i="1"/>
  <c r="J874" i="1"/>
  <c r="H886" i="1"/>
  <c r="I537" i="1"/>
  <c r="J141" i="1"/>
  <c r="H866" i="1"/>
  <c r="J490" i="1"/>
  <c r="I134" i="1"/>
  <c r="H533" i="1"/>
  <c r="J854" i="1"/>
  <c r="J122" i="1"/>
  <c r="J525" i="1"/>
  <c r="H133" i="1"/>
  <c r="J524" i="1"/>
  <c r="J504" i="1"/>
  <c r="I487" i="1"/>
  <c r="J901" i="1"/>
  <c r="H509" i="1"/>
  <c r="I177" i="1"/>
  <c r="I864" i="1"/>
  <c r="H515" i="1"/>
  <c r="J905" i="1"/>
  <c r="H513" i="1"/>
  <c r="H156" i="1"/>
  <c r="J498" i="1"/>
  <c r="J131" i="1"/>
  <c r="H875" i="1"/>
  <c r="I148" i="1"/>
  <c r="I516" i="1"/>
  <c r="I880" i="1"/>
  <c r="H531" i="1"/>
  <c r="J853" i="1"/>
  <c r="H525" i="1"/>
  <c r="H125" i="1"/>
  <c r="I901" i="1"/>
  <c r="J505" i="1"/>
  <c r="H177" i="1"/>
  <c r="I900" i="1"/>
  <c r="J875" i="1"/>
  <c r="I179" i="1"/>
  <c r="J909" i="1"/>
  <c r="H517" i="1"/>
  <c r="J509" i="1"/>
  <c r="H181" i="1"/>
  <c r="J510" i="1"/>
  <c r="J150" i="1"/>
  <c r="H853" i="1"/>
  <c r="H501" i="1"/>
  <c r="H901" i="1"/>
  <c r="I505" i="1"/>
  <c r="J125" i="1"/>
  <c r="H164" i="1"/>
  <c r="J911" i="1"/>
  <c r="I171" i="1"/>
  <c r="I881" i="1"/>
  <c r="H157" i="1"/>
  <c r="J139" i="1"/>
  <c r="J489" i="1"/>
  <c r="H161" i="1"/>
  <c r="I500" i="1"/>
  <c r="J130" i="1"/>
  <c r="H522" i="1"/>
  <c r="H155" i="1"/>
  <c r="I895" i="1"/>
  <c r="J508" i="1"/>
  <c r="J860" i="1"/>
  <c r="G33" i="4"/>
  <c r="H33" i="4" s="1"/>
  <c r="J520" i="1"/>
  <c r="J155" i="1"/>
  <c r="H546" i="1"/>
  <c r="J501" i="1"/>
  <c r="H872" i="1"/>
  <c r="I867" i="1"/>
  <c r="H127" i="1"/>
  <c r="H881" i="1"/>
  <c r="J153" i="1"/>
  <c r="H145" i="1"/>
  <c r="H908" i="1"/>
  <c r="I891" i="1"/>
  <c r="H495" i="1"/>
  <c r="I135" i="1"/>
  <c r="J176" i="1"/>
  <c r="J903" i="1"/>
  <c r="I898" i="1"/>
  <c r="J538" i="1"/>
  <c r="H182" i="1"/>
  <c r="J493" i="1"/>
  <c r="I873" i="1"/>
  <c r="I169" i="1"/>
  <c r="I489" i="1"/>
  <c r="J157" i="1"/>
  <c r="H149" i="1"/>
  <c r="J877" i="1"/>
  <c r="J173" i="1"/>
  <c r="I855" i="1"/>
  <c r="J890" i="1"/>
  <c r="H518" i="1"/>
  <c r="H150" i="1"/>
  <c r="H861" i="1"/>
  <c r="I129" i="1"/>
  <c r="H534" i="1"/>
  <c r="H166" i="1"/>
  <c r="H865" i="1"/>
  <c r="J137" i="1"/>
  <c r="H880" i="1"/>
  <c r="I542" i="1"/>
  <c r="H874" i="1"/>
  <c r="I175" i="1"/>
  <c r="H507" i="1"/>
  <c r="H864" i="1"/>
  <c r="G40" i="4"/>
  <c r="H40" i="4" s="1"/>
  <c r="G26" i="4"/>
  <c r="H26" i="4" s="1"/>
  <c r="I180" i="1"/>
  <c r="J132" i="1"/>
  <c r="J878" i="1"/>
  <c r="I506" i="1"/>
  <c r="I897" i="1"/>
  <c r="H902" i="1"/>
  <c r="J522" i="1"/>
  <c r="J154" i="1"/>
  <c r="J857" i="1"/>
  <c r="I133" i="1"/>
  <c r="I544" i="1"/>
  <c r="H508" i="1"/>
  <c r="H878" i="1"/>
  <c r="J134" i="1"/>
  <c r="J527" i="1"/>
  <c r="F8" i="2" l="1"/>
  <c r="H542" i="1"/>
  <c r="J916" i="1"/>
  <c r="I192" i="1"/>
  <c r="I912" i="1"/>
  <c r="H943" i="1"/>
  <c r="H519" i="1"/>
  <c r="J199" i="1"/>
  <c r="I550" i="1"/>
  <c r="J907" i="1"/>
  <c r="I918" i="1"/>
  <c r="J545" i="1"/>
  <c r="J897" i="1"/>
  <c r="H894" i="1"/>
  <c r="J576" i="1"/>
  <c r="J931" i="1"/>
  <c r="H171" i="1"/>
  <c r="I910" i="1"/>
  <c r="J578" i="1"/>
  <c r="I572" i="1"/>
  <c r="J172" i="1"/>
  <c r="J568" i="1"/>
  <c r="H176" i="1"/>
  <c r="I567" i="1"/>
  <c r="H918" i="1"/>
  <c r="J174" i="1"/>
  <c r="J928" i="1"/>
  <c r="J532" i="1"/>
  <c r="H535" i="1"/>
  <c r="I157" i="1"/>
  <c r="J186" i="1"/>
  <c r="H551" i="1"/>
  <c r="J204" i="1"/>
  <c r="I524" i="1"/>
  <c r="I161" i="1"/>
  <c r="I194" i="1"/>
  <c r="H559" i="1"/>
  <c r="I927" i="1"/>
  <c r="J530" i="1"/>
  <c r="H186" i="1"/>
  <c r="J544" i="1"/>
  <c r="I196" i="1"/>
  <c r="I899" i="1"/>
  <c r="H159" i="1"/>
  <c r="I938" i="1"/>
  <c r="H198" i="1"/>
  <c r="J884" i="1"/>
  <c r="H895" i="1"/>
  <c r="H934" i="1"/>
  <c r="J521" i="1"/>
  <c r="I917" i="1"/>
  <c r="H574" i="1"/>
  <c r="J571" i="1"/>
  <c r="J920" i="1"/>
  <c r="H558" i="1"/>
  <c r="J913" i="1"/>
  <c r="J158" i="1"/>
  <c r="J574" i="1"/>
  <c r="J934" i="1"/>
  <c r="I913" i="1"/>
  <c r="H570" i="1"/>
  <c r="J178" i="1"/>
  <c r="H530" i="1"/>
  <c r="H200" i="1"/>
  <c r="I189" i="1"/>
  <c r="H537" i="1"/>
  <c r="I170" i="1"/>
  <c r="I164" i="1"/>
  <c r="J896" i="1"/>
  <c r="H543" i="1"/>
  <c r="J933" i="1"/>
  <c r="H923" i="1"/>
  <c r="H555" i="1"/>
  <c r="I159" i="1"/>
  <c r="J209" i="1"/>
  <c r="J203" i="1"/>
  <c r="H540" i="1"/>
  <c r="I886" i="1"/>
  <c r="I209" i="1"/>
  <c r="I166" i="1"/>
  <c r="J918" i="1"/>
  <c r="J936" i="1"/>
  <c r="I902" i="1"/>
  <c r="I576" i="1"/>
  <c r="H209" i="1"/>
  <c r="H930" i="1"/>
  <c r="I892" i="1"/>
  <c r="J551" i="1"/>
  <c r="I165" i="1"/>
  <c r="H561" i="1"/>
  <c r="J185" i="1"/>
  <c r="J160" i="1"/>
  <c r="H924" i="1"/>
  <c r="J188" i="1"/>
  <c r="H915" i="1"/>
  <c r="J171" i="1"/>
  <c r="I522" i="1"/>
  <c r="I210" i="1"/>
  <c r="J564" i="1"/>
  <c r="I552" i="1"/>
  <c r="I176" i="1"/>
  <c r="J567" i="1"/>
  <c r="I890" i="1"/>
  <c r="H153" i="1"/>
  <c r="H569" i="1"/>
  <c r="H921" i="1"/>
  <c r="I518" i="1"/>
  <c r="I163" i="1"/>
  <c r="G37" i="4"/>
  <c r="H37" i="4" s="1"/>
  <c r="I928" i="1"/>
  <c r="H572" i="1"/>
  <c r="I911" i="1"/>
  <c r="J563" i="1"/>
  <c r="H890" i="1"/>
  <c r="I558" i="1"/>
  <c r="J210" i="1"/>
  <c r="H928" i="1"/>
  <c r="I548" i="1"/>
  <c r="H204" i="1"/>
  <c r="I539" i="1"/>
  <c r="J886" i="1"/>
  <c r="J570" i="1"/>
  <c r="H544" i="1"/>
  <c r="H931" i="1"/>
  <c r="J187" i="1"/>
  <c r="J177" i="1"/>
  <c r="J529" i="1"/>
  <c r="I931" i="1"/>
  <c r="J181" i="1"/>
  <c r="J533" i="1"/>
  <c r="J885" i="1"/>
  <c r="H927" i="1"/>
  <c r="J200" i="1"/>
  <c r="H916" i="1"/>
  <c r="J548" i="1"/>
  <c r="I204" i="1"/>
  <c r="H907" i="1"/>
  <c r="I559" i="1"/>
  <c r="I207" i="1"/>
  <c r="J162" i="1"/>
  <c r="I888" i="1"/>
  <c r="H528" i="1"/>
  <c r="H552" i="1"/>
  <c r="J559" i="1"/>
  <c r="H910" i="1"/>
  <c r="J166" i="1"/>
  <c r="H520" i="1"/>
  <c r="I555" i="1"/>
  <c r="J902" i="1"/>
  <c r="J161" i="1"/>
  <c r="J169" i="1"/>
  <c r="I561" i="1"/>
  <c r="J939" i="1"/>
  <c r="J528" i="1"/>
  <c r="H920" i="1"/>
  <c r="J523" i="1"/>
  <c r="I887" i="1"/>
  <c r="H169" i="1"/>
  <c r="H521" i="1"/>
  <c r="J165" i="1"/>
  <c r="G35" i="4"/>
  <c r="H35" i="4" s="1"/>
  <c r="I536" i="1"/>
  <c r="I547" i="1"/>
  <c r="H926" i="1"/>
  <c r="J577" i="1"/>
  <c r="H191" i="1"/>
  <c r="I565" i="1"/>
  <c r="H911" i="1"/>
  <c r="H189" i="1"/>
  <c r="J892" i="1"/>
  <c r="J164" i="1"/>
  <c r="I930" i="1"/>
  <c r="J184" i="1"/>
  <c r="I519" i="1"/>
  <c r="I893" i="1"/>
  <c r="H900" i="1"/>
  <c r="H940" i="1"/>
  <c r="H532" i="1"/>
  <c r="J531" i="1"/>
  <c r="I532" i="1"/>
  <c r="H162" i="1"/>
  <c r="I909" i="1"/>
  <c r="J887" i="1"/>
  <c r="I155" i="1"/>
  <c r="I520" i="1"/>
  <c r="H884" i="1"/>
  <c r="I943" i="1"/>
  <c r="H168" i="1"/>
  <c r="J932" i="1"/>
  <c r="I198" i="1"/>
  <c r="I563" i="1"/>
  <c r="I884" i="1"/>
  <c r="I212" i="1"/>
  <c r="H887" i="1"/>
  <c r="H575" i="1"/>
  <c r="J922" i="1"/>
  <c r="I182" i="1"/>
  <c r="H548" i="1"/>
  <c r="J539" i="1"/>
  <c r="H195" i="1"/>
  <c r="I173" i="1"/>
  <c r="I941" i="1"/>
  <c r="J554" i="1"/>
  <c r="I535" i="1"/>
  <c r="I156" i="1"/>
  <c r="J908" i="1"/>
  <c r="I564" i="1"/>
  <c r="H891" i="1"/>
  <c r="I543" i="1"/>
  <c r="J211" i="1"/>
  <c r="H538" i="1"/>
  <c r="I190" i="1"/>
  <c r="H896" i="1"/>
  <c r="H564" i="1"/>
  <c r="J212" i="1"/>
  <c r="H892" i="1"/>
  <c r="J156" i="1"/>
  <c r="J556" i="1"/>
  <c r="I935" i="1"/>
  <c r="I195" i="1"/>
  <c r="J542" i="1"/>
  <c r="H903" i="1"/>
  <c r="J159" i="1"/>
  <c r="J938" i="1"/>
  <c r="H201" i="1"/>
  <c r="H553" i="1"/>
  <c r="H905" i="1"/>
  <c r="J526" i="1"/>
  <c r="J906" i="1"/>
  <c r="H205" i="1"/>
  <c r="H557" i="1"/>
  <c r="H909" i="1"/>
  <c r="H526" i="1"/>
  <c r="I906" i="1"/>
  <c r="G36" i="4"/>
  <c r="H36" i="4" s="1"/>
  <c r="I896" i="1"/>
  <c r="H556" i="1"/>
  <c r="J196" i="1"/>
  <c r="J883" i="1"/>
  <c r="H539" i="1"/>
  <c r="H187" i="1"/>
  <c r="I926" i="1"/>
  <c r="I574" i="1"/>
  <c r="J536" i="1"/>
  <c r="I531" i="1"/>
  <c r="H566" i="1"/>
  <c r="H904" i="1"/>
  <c r="J192" i="1"/>
  <c r="J912" i="1"/>
  <c r="H527" i="1"/>
  <c r="I211" i="1"/>
  <c r="H185" i="1"/>
  <c r="J942" i="1"/>
  <c r="H206" i="1"/>
  <c r="H203" i="1"/>
  <c r="J898" i="1"/>
  <c r="H184" i="1"/>
  <c r="H175" i="1"/>
  <c r="J561" i="1"/>
  <c r="H193" i="1"/>
  <c r="H545" i="1"/>
  <c r="J937" i="1"/>
  <c r="J550" i="1"/>
  <c r="I575" i="1"/>
  <c r="J179" i="1"/>
  <c r="J919" i="1"/>
  <c r="J572" i="1"/>
  <c r="H889" i="1"/>
  <c r="I160" i="1"/>
  <c r="I213" i="1"/>
  <c r="J182" i="1"/>
  <c r="G38" i="4"/>
  <c r="H38" i="4" s="1"/>
  <c r="I942" i="1"/>
  <c r="J546" i="1"/>
  <c r="I158" i="1"/>
  <c r="J891" i="1"/>
  <c r="H190" i="1"/>
  <c r="H888" i="1"/>
  <c r="J943" i="1"/>
  <c r="H898" i="1"/>
  <c r="H937" i="1"/>
  <c r="J519" i="1"/>
  <c r="H897" i="1"/>
  <c r="H541" i="1"/>
  <c r="I534" i="1"/>
  <c r="J899" i="1"/>
  <c r="I208" i="1"/>
  <c r="I915" i="1"/>
  <c r="I557" i="1"/>
  <c r="J206" i="1"/>
  <c r="I546" i="1"/>
  <c r="I922" i="1"/>
  <c r="H913" i="1"/>
  <c r="J537" i="1"/>
  <c r="I933" i="1"/>
  <c r="H211" i="1"/>
  <c r="H174" i="1"/>
  <c r="J895" i="1"/>
  <c r="J889" i="1"/>
  <c r="H547" i="1"/>
  <c r="J894" i="1"/>
  <c r="I578" i="1"/>
  <c r="I154" i="1"/>
  <c r="H160" i="1"/>
  <c r="J935" i="1"/>
  <c r="I167" i="1"/>
  <c r="J193" i="1"/>
  <c r="I525" i="1"/>
  <c r="I178" i="1"/>
  <c r="H919" i="1"/>
  <c r="H208" i="1"/>
  <c r="H912" i="1"/>
  <c r="J552" i="1"/>
  <c r="I200" i="1"/>
  <c r="H523" i="1"/>
  <c r="I191" i="1"/>
  <c r="J930" i="1"/>
  <c r="H170" i="1"/>
  <c r="J900" i="1"/>
  <c r="I907" i="1"/>
  <c r="H167" i="1"/>
  <c r="J202" i="1"/>
  <c r="I920" i="1"/>
  <c r="H563" i="1"/>
  <c r="J910" i="1"/>
  <c r="I573" i="1"/>
  <c r="I925" i="1"/>
  <c r="I566" i="1"/>
  <c r="J175" i="1"/>
  <c r="J924" i="1"/>
  <c r="H180" i="1"/>
  <c r="I577" i="1"/>
  <c r="I929" i="1"/>
  <c r="H158" i="1"/>
  <c r="I562" i="1"/>
  <c r="J183" i="1"/>
  <c r="G41" i="4"/>
  <c r="H41" i="4" s="1"/>
  <c r="J888" i="1"/>
  <c r="I540" i="1"/>
  <c r="H188" i="1"/>
  <c r="J163" i="1"/>
  <c r="H906" i="1"/>
  <c r="H554" i="1"/>
  <c r="I206" i="1"/>
  <c r="J904" i="1"/>
  <c r="H536" i="1"/>
  <c r="J180" i="1"/>
  <c r="J927" i="1"/>
  <c r="I187" i="1"/>
  <c r="J534" i="1"/>
  <c r="I923" i="1"/>
  <c r="H183" i="1"/>
  <c r="I205" i="1"/>
  <c r="H196" i="1"/>
  <c r="H893" i="1"/>
  <c r="I199" i="1"/>
  <c r="H192" i="1"/>
  <c r="H202" i="1"/>
  <c r="I168" i="1"/>
  <c r="I936" i="1"/>
  <c r="J207" i="1"/>
  <c r="J575" i="1"/>
  <c r="I903" i="1"/>
  <c r="I528" i="1"/>
  <c r="H179" i="1"/>
  <c r="J929" i="1"/>
  <c r="J167" i="1"/>
  <c r="I541" i="1"/>
  <c r="I538" i="1"/>
  <c r="I883" i="1"/>
  <c r="I184" i="1"/>
  <c r="H922" i="1"/>
  <c r="I526" i="1"/>
  <c r="I203" i="1"/>
  <c r="H560" i="1"/>
  <c r="H173" i="1"/>
  <c r="H178" i="1"/>
  <c r="G39" i="4"/>
  <c r="H39" i="4" s="1"/>
  <c r="J168" i="1"/>
  <c r="H154" i="1"/>
  <c r="I939" i="1"/>
  <c r="J893" i="1"/>
  <c r="H885" i="1"/>
  <c r="J541" i="1"/>
  <c r="I889" i="1"/>
  <c r="I904" i="1"/>
  <c r="H562" i="1"/>
  <c r="H938" i="1"/>
  <c r="I885" i="1"/>
  <c r="I554" i="1"/>
  <c r="I905" i="1"/>
  <c r="J205" i="1"/>
  <c r="H578" i="1"/>
  <c r="J535" i="1"/>
  <c r="J923" i="1"/>
  <c r="J547" i="1"/>
  <c r="J194" i="1"/>
  <c r="I908" i="1"/>
  <c r="I181" i="1"/>
  <c r="I921" i="1"/>
  <c r="H917" i="1"/>
  <c r="J925" i="1"/>
  <c r="J562" i="1"/>
  <c r="I940" i="1"/>
  <c r="J540" i="1"/>
  <c r="H929" i="1"/>
  <c r="J197" i="1"/>
  <c r="H549" i="1"/>
  <c r="J941" i="1"/>
  <c r="J518" i="1"/>
  <c r="H165" i="1"/>
  <c r="I523" i="1"/>
  <c r="J191" i="1"/>
  <c r="F9" i="2" l="1"/>
  <c r="H963" i="1"/>
  <c r="J926" i="1"/>
  <c r="H949" i="1"/>
  <c r="I553" i="1"/>
  <c r="I568" i="1"/>
  <c r="H925" i="1"/>
  <c r="I571" i="1"/>
  <c r="I197" i="1"/>
  <c r="I919" i="1"/>
  <c r="H933" i="1"/>
  <c r="J222" i="1"/>
  <c r="I593" i="1"/>
  <c r="I580" i="1"/>
  <c r="J213" i="1"/>
  <c r="I188" i="1"/>
  <c r="I947" i="1"/>
  <c r="H213" i="1"/>
  <c r="H573" i="1"/>
  <c r="I570" i="1"/>
  <c r="J969" i="1"/>
  <c r="J960" i="1"/>
  <c r="I216" i="1"/>
  <c r="H218" i="1"/>
  <c r="I239" i="1"/>
  <c r="I934" i="1"/>
  <c r="I214" i="1"/>
  <c r="H589" i="1"/>
  <c r="I193" i="1"/>
  <c r="J569" i="1"/>
  <c r="H942" i="1"/>
  <c r="H207" i="1"/>
  <c r="J973" i="1"/>
  <c r="J566" i="1"/>
  <c r="I969" i="1"/>
  <c r="J558" i="1"/>
  <c r="H965" i="1"/>
  <c r="J190" i="1"/>
  <c r="J599" i="1"/>
  <c r="I945" i="1"/>
  <c r="J549" i="1"/>
  <c r="I914" i="1"/>
  <c r="H225" i="1"/>
  <c r="I958" i="1"/>
  <c r="J915" i="1"/>
  <c r="H576" i="1"/>
  <c r="H932" i="1"/>
  <c r="H568" i="1"/>
  <c r="J217" i="1"/>
  <c r="H565" i="1"/>
  <c r="I217" i="1"/>
  <c r="J189" i="1"/>
  <c r="I932" i="1"/>
  <c r="H199" i="1"/>
  <c r="I236" i="1"/>
  <c r="I588" i="1"/>
  <c r="H941" i="1"/>
  <c r="I230" i="1"/>
  <c r="H593" i="1"/>
  <c r="I220" i="1"/>
  <c r="I601" i="1"/>
  <c r="H230" i="1"/>
  <c r="H606" i="1"/>
  <c r="H197" i="1"/>
  <c r="I241" i="1"/>
  <c r="I596" i="1"/>
  <c r="J970" i="1"/>
  <c r="H571" i="1"/>
  <c r="H567" i="1"/>
  <c r="I551" i="1"/>
  <c r="H210" i="1"/>
  <c r="I585" i="1"/>
  <c r="I949" i="1"/>
  <c r="J553" i="1"/>
  <c r="J600" i="1"/>
  <c r="I238" i="1"/>
  <c r="I591" i="1"/>
  <c r="I955" i="1"/>
  <c r="J565" i="1"/>
  <c r="I916" i="1"/>
  <c r="J555" i="1"/>
  <c r="H945" i="1"/>
  <c r="I549" i="1"/>
  <c r="H914" i="1"/>
  <c r="J237" i="1"/>
  <c r="H939" i="1"/>
  <c r="H240" i="1"/>
  <c r="I961" i="1"/>
  <c r="J921" i="1"/>
  <c r="I579" i="1"/>
  <c r="H550" i="1"/>
  <c r="J914" i="1"/>
  <c r="H219" i="1"/>
  <c r="I183" i="1"/>
  <c r="H216" i="1"/>
  <c r="H935" i="1"/>
  <c r="H950" i="1"/>
  <c r="I186" i="1"/>
  <c r="H577" i="1"/>
  <c r="I606" i="1"/>
  <c r="J208" i="1"/>
  <c r="J940" i="1"/>
  <c r="H958" i="1"/>
  <c r="H194" i="1"/>
  <c r="I229" i="1"/>
  <c r="I235" i="1"/>
  <c r="H581" i="1"/>
  <c r="I569" i="1"/>
  <c r="I953" i="1"/>
  <c r="J557" i="1"/>
  <c r="J221" i="1"/>
  <c r="J605" i="1"/>
  <c r="J220" i="1"/>
  <c r="J201" i="1"/>
  <c r="J195" i="1"/>
  <c r="G44" i="4"/>
  <c r="H44" i="4" s="1"/>
  <c r="H936" i="1"/>
  <c r="J219" i="1"/>
  <c r="I201" i="1"/>
  <c r="J967" i="1"/>
  <c r="J607" i="1"/>
  <c r="J218" i="1"/>
  <c r="H238" i="1"/>
  <c r="J589" i="1"/>
  <c r="H212" i="1"/>
  <c r="I202" i="1"/>
  <c r="G42" i="4"/>
  <c r="H42" i="4" s="1"/>
  <c r="J917" i="1"/>
  <c r="H241" i="1"/>
  <c r="J198" i="1"/>
  <c r="H221" i="1"/>
  <c r="I560" i="1"/>
  <c r="I924" i="1"/>
  <c r="J590" i="1"/>
  <c r="I582" i="1"/>
  <c r="J954" i="1"/>
  <c r="I937" i="1"/>
  <c r="H597" i="1"/>
  <c r="J968" i="1"/>
  <c r="J580" i="1"/>
  <c r="I185" i="1"/>
  <c r="J573" i="1"/>
  <c r="J560" i="1"/>
  <c r="I556" i="1"/>
  <c r="F10" i="2" l="1"/>
  <c r="J272" i="1"/>
  <c r="H982" i="1"/>
  <c r="J238" i="1"/>
  <c r="J632" i="1"/>
  <c r="H633" i="1"/>
  <c r="H968" i="1"/>
  <c r="I988" i="1"/>
  <c r="I228" i="1"/>
  <c r="J241" i="1"/>
  <c r="J945" i="1"/>
  <c r="J602" i="1"/>
  <c r="J248" i="1"/>
  <c r="J597" i="1"/>
  <c r="H243" i="1"/>
  <c r="H604" i="1"/>
  <c r="I976" i="1"/>
  <c r="J227" i="1"/>
  <c r="H618" i="1"/>
  <c r="J271" i="1"/>
  <c r="H622" i="1"/>
  <c r="I267" i="1"/>
  <c r="I954" i="1"/>
  <c r="H611" i="1"/>
  <c r="J582" i="1"/>
  <c r="I584" i="1"/>
  <c r="H614" i="1"/>
  <c r="J585" i="1"/>
  <c r="H619" i="1"/>
  <c r="H979" i="1"/>
  <c r="I639" i="1"/>
  <c r="H994" i="1"/>
  <c r="H616" i="1"/>
  <c r="I603" i="1"/>
  <c r="J950" i="1"/>
  <c r="H995" i="1"/>
  <c r="J223" i="1"/>
  <c r="I237" i="1"/>
  <c r="J216" i="1"/>
  <c r="J995" i="1"/>
  <c r="I619" i="1"/>
  <c r="J966" i="1"/>
  <c r="J638" i="1"/>
  <c r="J956" i="1"/>
  <c r="J983" i="1"/>
  <c r="I243" i="1"/>
  <c r="H594" i="1"/>
  <c r="I957" i="1"/>
  <c r="H579" i="1"/>
  <c r="J581" i="1"/>
  <c r="J962" i="1"/>
  <c r="I600" i="1"/>
  <c r="J273" i="1"/>
  <c r="J242" i="1"/>
  <c r="J625" i="1"/>
  <c r="J233" i="1"/>
  <c r="H996" i="1"/>
  <c r="J235" i="1"/>
  <c r="I982" i="1"/>
  <c r="H601" i="1"/>
  <c r="I999" i="1"/>
  <c r="H259" i="1"/>
  <c r="J606" i="1"/>
  <c r="H997" i="1"/>
  <c r="I972" i="1"/>
  <c r="I975" i="1"/>
  <c r="H954" i="1"/>
  <c r="H256" i="1"/>
  <c r="J987" i="1"/>
  <c r="J992" i="1"/>
  <c r="J270" i="1"/>
  <c r="H960" i="1"/>
  <c r="H971" i="1"/>
  <c r="H252" i="1"/>
  <c r="I269" i="1"/>
  <c r="I246" i="1"/>
  <c r="I253" i="1"/>
  <c r="I242" i="1"/>
  <c r="J952" i="1"/>
  <c r="J263" i="1"/>
  <c r="J588" i="1"/>
  <c r="H600" i="1"/>
  <c r="I971" i="1"/>
  <c r="H231" i="1"/>
  <c r="I964" i="1"/>
  <c r="J609" i="1"/>
  <c r="I962" i="1"/>
  <c r="J947" i="1"/>
  <c r="H251" i="1"/>
  <c r="J615" i="1"/>
  <c r="I966" i="1"/>
  <c r="H226" i="1"/>
  <c r="J595" i="1"/>
  <c r="H948" i="1"/>
  <c r="I978" i="1"/>
  <c r="I635" i="1"/>
  <c r="J1003" i="1"/>
  <c r="J614" i="1"/>
  <c r="I260" i="1"/>
  <c r="H599" i="1"/>
  <c r="H217" i="1"/>
  <c r="J214" i="1"/>
  <c r="G43" i="4"/>
  <c r="H43" i="4" s="1"/>
  <c r="H587" i="1"/>
  <c r="J616" i="1"/>
  <c r="H959" i="1"/>
  <c r="J215" i="1"/>
  <c r="H628" i="1"/>
  <c r="J964" i="1"/>
  <c r="I944" i="1"/>
  <c r="I590" i="1"/>
  <c r="I610" i="1"/>
  <c r="I240" i="1"/>
  <c r="H583" i="1"/>
  <c r="H585" i="1"/>
  <c r="I252" i="1"/>
  <c r="J603" i="1"/>
  <c r="I968" i="1"/>
  <c r="I625" i="1"/>
  <c r="J634" i="1"/>
  <c r="H984" i="1"/>
  <c r="J1002" i="1"/>
  <c r="I950" i="1"/>
  <c r="H980" i="1"/>
  <c r="H235" i="1"/>
  <c r="I956" i="1"/>
  <c r="H617" i="1"/>
  <c r="I226" i="1"/>
  <c r="H607" i="1"/>
  <c r="H973" i="1"/>
  <c r="I612" i="1"/>
  <c r="J594" i="1"/>
  <c r="H609" i="1"/>
  <c r="G45" i="4"/>
  <c r="H45" i="4" s="1"/>
  <c r="H986" i="1"/>
  <c r="H1004" i="1"/>
  <c r="J234" i="1"/>
  <c r="H1001" i="1"/>
  <c r="H232" i="1"/>
  <c r="J1000" i="1"/>
  <c r="I244" i="1"/>
  <c r="I960" i="1"/>
  <c r="I981" i="1"/>
  <c r="I223" i="1"/>
  <c r="H967" i="1"/>
  <c r="J257" i="1"/>
  <c r="H620" i="1"/>
  <c r="J274" i="1"/>
  <c r="J623" i="1"/>
  <c r="H974" i="1"/>
  <c r="J230" i="1"/>
  <c r="I989" i="1"/>
  <c r="I620" i="1"/>
  <c r="J596" i="1"/>
  <c r="J226" i="1"/>
  <c r="I1000" i="1"/>
  <c r="J955" i="1"/>
  <c r="I215" i="1"/>
  <c r="I951" i="1"/>
  <c r="J604" i="1"/>
  <c r="H244" i="1"/>
  <c r="I621" i="1"/>
  <c r="I273" i="1"/>
  <c r="J244" i="1"/>
  <c r="J610" i="1"/>
  <c r="H953" i="1"/>
  <c r="J266" i="1"/>
  <c r="H264" i="1"/>
  <c r="J591" i="1"/>
  <c r="I607" i="1"/>
  <c r="H602" i="1"/>
  <c r="H944" i="1"/>
  <c r="H988" i="1"/>
  <c r="I605" i="1"/>
  <c r="J620" i="1"/>
  <c r="H592" i="1"/>
  <c r="J243" i="1"/>
  <c r="I952" i="1"/>
  <c r="J622" i="1"/>
  <c r="I233" i="1"/>
  <c r="H595" i="1"/>
  <c r="I634" i="1"/>
  <c r="J975" i="1"/>
  <c r="J586" i="1"/>
  <c r="H981" i="1"/>
  <c r="H261" i="1"/>
  <c r="I970" i="1"/>
  <c r="J957" i="1"/>
  <c r="H236" i="1"/>
  <c r="I592" i="1"/>
  <c r="J251" i="1"/>
  <c r="J630" i="1"/>
  <c r="H975" i="1"/>
  <c r="J994" i="1"/>
  <c r="I264" i="1"/>
  <c r="H998" i="1"/>
  <c r="J593" i="1"/>
  <c r="J231" i="1"/>
  <c r="J245" i="1"/>
  <c r="J949" i="1"/>
  <c r="I602" i="1"/>
  <c r="G50" i="4"/>
  <c r="H50" i="4" s="1"/>
  <c r="J264" i="1"/>
  <c r="J579" i="1"/>
  <c r="H970" i="1"/>
  <c r="H632" i="1"/>
  <c r="I224" i="1"/>
  <c r="I977" i="1"/>
  <c r="J980" i="1"/>
  <c r="J998" i="1"/>
  <c r="H631" i="1"/>
  <c r="I973" i="1"/>
  <c r="J619" i="1"/>
  <c r="H961" i="1"/>
  <c r="H952" i="1"/>
  <c r="I608" i="1"/>
  <c r="H233" i="1"/>
  <c r="J254" i="1"/>
  <c r="J624" i="1"/>
  <c r="I624" i="1"/>
  <c r="I963" i="1"/>
  <c r="H223" i="1"/>
  <c r="H265" i="1"/>
  <c r="H621" i="1"/>
  <c r="H580" i="1"/>
  <c r="H268" i="1"/>
  <c r="J972" i="1"/>
  <c r="H636" i="1"/>
  <c r="I979" i="1"/>
  <c r="H239" i="1"/>
  <c r="H249" i="1"/>
  <c r="H999" i="1"/>
  <c r="J958" i="1"/>
  <c r="J959" i="1"/>
  <c r="H222" i="1"/>
  <c r="H228" i="1"/>
  <c r="I967" i="1"/>
  <c r="H956" i="1"/>
  <c r="J224" i="1"/>
  <c r="J260" i="1"/>
  <c r="I622" i="1"/>
  <c r="H972" i="1"/>
  <c r="J232" i="1"/>
  <c r="H591" i="1"/>
  <c r="I637" i="1"/>
  <c r="J262" i="1"/>
  <c r="I983" i="1"/>
  <c r="I248" i="1"/>
  <c r="I271" i="1"/>
  <c r="H976" i="1"/>
  <c r="J944" i="1"/>
  <c r="I994" i="1"/>
  <c r="H254" i="1"/>
  <c r="J639" i="1"/>
  <c r="H990" i="1"/>
  <c r="H978" i="1"/>
  <c r="H951" i="1"/>
  <c r="J1001" i="1"/>
  <c r="H253" i="1"/>
  <c r="I636" i="1"/>
  <c r="J971" i="1"/>
  <c r="H947" i="1"/>
  <c r="H624" i="1"/>
  <c r="H957" i="1"/>
  <c r="J228" i="1"/>
  <c r="I1003" i="1"/>
  <c r="J961" i="1"/>
  <c r="I594" i="1"/>
  <c r="H260" i="1"/>
  <c r="I595" i="1"/>
  <c r="H946" i="1"/>
  <c r="J608" i="1"/>
  <c r="I221" i="1"/>
  <c r="I225" i="1"/>
  <c r="H603" i="1"/>
  <c r="I638" i="1"/>
  <c r="H612" i="1"/>
  <c r="J252" i="1"/>
  <c r="I616" i="1"/>
  <c r="H220" i="1"/>
  <c r="I611" i="1"/>
  <c r="H962" i="1"/>
  <c r="I258" i="1"/>
  <c r="H266" i="1"/>
  <c r="J977" i="1"/>
  <c r="I626" i="1"/>
  <c r="H598" i="1"/>
  <c r="H229" i="1"/>
  <c r="H272" i="1"/>
  <c r="I984" i="1"/>
  <c r="I631" i="1"/>
  <c r="H985" i="1"/>
  <c r="J988" i="1"/>
  <c r="I255" i="1"/>
  <c r="H234" i="1"/>
  <c r="J991" i="1"/>
  <c r="I251" i="1"/>
  <c r="J598" i="1"/>
  <c r="I272" i="1"/>
  <c r="I268" i="1"/>
  <c r="I270" i="1"/>
  <c r="J948" i="1"/>
  <c r="I232" i="1"/>
  <c r="J587" i="1"/>
  <c r="H596" i="1"/>
  <c r="I583" i="1"/>
  <c r="J225" i="1"/>
  <c r="J963" i="1"/>
  <c r="H639" i="1"/>
  <c r="J999" i="1"/>
  <c r="J236" i="1"/>
  <c r="H964" i="1"/>
  <c r="H590" i="1"/>
  <c r="J631" i="1"/>
  <c r="H274" i="1"/>
  <c r="I274" i="1"/>
  <c r="I614" i="1"/>
  <c r="H992" i="1"/>
  <c r="J993" i="1"/>
  <c r="G46" i="4"/>
  <c r="H46" i="4" s="1"/>
  <c r="I974" i="1"/>
  <c r="I1002" i="1"/>
  <c r="H262" i="1"/>
  <c r="I948" i="1"/>
  <c r="H969" i="1"/>
  <c r="H269" i="1"/>
  <c r="I234" i="1"/>
  <c r="I615" i="1"/>
  <c r="I991" i="1"/>
  <c r="J946" i="1"/>
  <c r="H250" i="1"/>
  <c r="J592" i="1"/>
  <c r="J986" i="1"/>
  <c r="H267" i="1"/>
  <c r="H246" i="1"/>
  <c r="H605" i="1"/>
  <c r="H634" i="1"/>
  <c r="H227" i="1"/>
  <c r="H987" i="1"/>
  <c r="I222" i="1"/>
  <c r="I247" i="1"/>
  <c r="I1001" i="1"/>
  <c r="J584" i="1"/>
  <c r="J974" i="1"/>
  <c r="I589" i="1"/>
  <c r="I219" i="1"/>
  <c r="H224" i="1"/>
  <c r="J627" i="1"/>
  <c r="I993" i="1"/>
  <c r="H608" i="1"/>
  <c r="I623" i="1"/>
  <c r="I604" i="1"/>
  <c r="J268" i="1"/>
  <c r="H257" i="1"/>
  <c r="J229" i="1"/>
  <c r="H248" i="1"/>
  <c r="H588" i="1"/>
  <c r="I628" i="1"/>
  <c r="I218" i="1"/>
  <c r="I259" i="1"/>
  <c r="I599" i="1"/>
  <c r="J996" i="1"/>
  <c r="I586" i="1"/>
  <c r="H627" i="1"/>
  <c r="I946" i="1"/>
  <c r="H955" i="1"/>
  <c r="I254" i="1"/>
  <c r="I980" i="1"/>
  <c r="H630" i="1"/>
  <c r="I987" i="1"/>
  <c r="H247" i="1"/>
  <c r="H966" i="1"/>
  <c r="G47" i="4"/>
  <c r="H47" i="4" s="1"/>
  <c r="I990" i="1"/>
  <c r="J256" i="1"/>
  <c r="H263" i="1"/>
  <c r="I629" i="1"/>
  <c r="J255" i="1"/>
  <c r="I231" i="1"/>
  <c r="I249" i="1"/>
  <c r="F11" i="2" l="1"/>
  <c r="J989" i="1"/>
  <c r="G48" i="4"/>
  <c r="H48" i="4" s="1"/>
  <c r="H991" i="1"/>
  <c r="J247" i="1"/>
  <c r="I265" i="1"/>
  <c r="H245" i="1"/>
  <c r="I263" i="1"/>
  <c r="J637" i="1"/>
  <c r="H626" i="1"/>
  <c r="I997" i="1"/>
  <c r="I1019" i="1"/>
  <c r="I1025" i="1"/>
  <c r="J982" i="1"/>
  <c r="I998" i="1"/>
  <c r="H646" i="1"/>
  <c r="H1033" i="1"/>
  <c r="J621" i="1"/>
  <c r="I665" i="1"/>
  <c r="J653" i="1"/>
  <c r="I294" i="1"/>
  <c r="I291" i="1"/>
  <c r="H277" i="1"/>
  <c r="J246" i="1"/>
  <c r="I662" i="1"/>
  <c r="J635" i="1"/>
  <c r="I633" i="1"/>
  <c r="J1017" i="1"/>
  <c r="G56" i="4"/>
  <c r="H56" i="4" s="1"/>
  <c r="H293" i="1"/>
  <c r="H278" i="1"/>
  <c r="H279" i="1"/>
  <c r="I649" i="1"/>
  <c r="J269" i="1"/>
  <c r="J1031" i="1"/>
  <c r="H613" i="1"/>
  <c r="I985" i="1"/>
  <c r="H258" i="1"/>
  <c r="H661" i="1"/>
  <c r="I297" i="1"/>
  <c r="I1026" i="1"/>
  <c r="I266" i="1"/>
  <c r="H629" i="1"/>
  <c r="H286" i="1"/>
  <c r="J253" i="1"/>
  <c r="I617" i="1"/>
  <c r="G49" i="4"/>
  <c r="H49" i="4" s="1"/>
  <c r="F12" i="2" l="1"/>
  <c r="F13" i="2" s="1"/>
  <c r="G74" i="4" s="1"/>
  <c r="H74" i="4" s="1"/>
  <c r="G57" i="4"/>
  <c r="H57" i="4" s="1"/>
  <c r="G72" i="4"/>
  <c r="H72" i="4" s="1"/>
  <c r="G75" i="4"/>
  <c r="H75" i="4" s="1"/>
  <c r="G61" i="4"/>
  <c r="H61" i="4" s="1"/>
  <c r="G52" i="4"/>
  <c r="H52" i="4" s="1"/>
  <c r="G67" i="4"/>
  <c r="H67" i="4" s="1"/>
  <c r="G54" i="4"/>
  <c r="H54" i="4" s="1"/>
  <c r="G64" i="4"/>
  <c r="H64" i="4" s="1"/>
  <c r="G59" i="4"/>
  <c r="H59" i="4" s="1"/>
  <c r="G53" i="4"/>
  <c r="H53" i="4" s="1"/>
  <c r="G70" i="4"/>
  <c r="H70" i="4" s="1"/>
  <c r="G62" i="4"/>
  <c r="H62" i="4" s="1"/>
  <c r="G68" i="4"/>
  <c r="H68" i="4" s="1"/>
  <c r="G69" i="4"/>
  <c r="H69" i="4" s="1"/>
  <c r="G51" i="4"/>
  <c r="H51" i="4" s="1"/>
  <c r="G73" i="4"/>
  <c r="H73" i="4" s="1"/>
  <c r="G60" i="4"/>
  <c r="H60" i="4" s="1"/>
  <c r="G63" i="4" l="1"/>
  <c r="H63" i="4" s="1"/>
  <c r="G66" i="4"/>
  <c r="H66" i="4" s="1"/>
  <c r="J951" i="1"/>
  <c r="H584" i="1"/>
  <c r="H273" i="1"/>
  <c r="I645" i="1"/>
  <c r="I1067" i="1"/>
  <c r="I709" i="1"/>
  <c r="J1025" i="1"/>
  <c r="H1057" i="1"/>
  <c r="J583" i="1"/>
  <c r="J249" i="1"/>
  <c r="I986" i="1"/>
  <c r="H625" i="1"/>
  <c r="H214" i="1"/>
  <c r="J654" i="1"/>
  <c r="J286" i="1"/>
  <c r="J1068" i="1"/>
  <c r="J665" i="1"/>
  <c r="I618" i="1"/>
  <c r="H689" i="1"/>
  <c r="J267" i="1"/>
  <c r="I694" i="1"/>
  <c r="I250" i="1"/>
  <c r="J730" i="1"/>
  <c r="J362" i="1"/>
  <c r="J997" i="1"/>
  <c r="I674" i="1"/>
  <c r="J626" i="1"/>
  <c r="H1049" i="1"/>
  <c r="H343" i="1"/>
  <c r="I325" i="1"/>
  <c r="J694" i="1"/>
  <c r="H1052" i="1"/>
  <c r="I302" i="1"/>
  <c r="I354" i="1"/>
  <c r="H1028" i="1"/>
  <c r="I609" i="1"/>
  <c r="I227" i="1"/>
  <c r="J239" i="1"/>
  <c r="H271" i="1"/>
  <c r="I348" i="1"/>
  <c r="H255" i="1"/>
  <c r="H1027" i="1"/>
  <c r="I326" i="1"/>
  <c r="H327" i="1"/>
  <c r="H643" i="1"/>
  <c r="H582" i="1"/>
  <c r="H337" i="1"/>
  <c r="J332" i="1"/>
  <c r="I699" i="1"/>
  <c r="H1039" i="1"/>
  <c r="J284" i="1"/>
  <c r="J682" i="1"/>
  <c r="I996" i="1"/>
  <c r="I965" i="1"/>
  <c r="I1011" i="1"/>
  <c r="J979" i="1"/>
  <c r="J352" i="1"/>
  <c r="J612" i="1"/>
  <c r="H659" i="1"/>
  <c r="I261" i="1"/>
  <c r="H1037" i="1"/>
  <c r="I300" i="1"/>
  <c r="I1086" i="1"/>
  <c r="I336" i="1"/>
  <c r="I360" i="1"/>
  <c r="H1000" i="1"/>
  <c r="J611" i="1"/>
  <c r="H641" i="1"/>
  <c r="I676" i="1"/>
  <c r="H1009" i="1"/>
  <c r="J976" i="1"/>
  <c r="I1042" i="1"/>
  <c r="H1011" i="1"/>
  <c r="I581" i="1"/>
  <c r="H668" i="1"/>
  <c r="J729" i="1"/>
  <c r="I357" i="1"/>
  <c r="J633" i="1"/>
  <c r="H1036" i="1"/>
  <c r="J323" i="1"/>
  <c r="J329" i="1"/>
  <c r="J325" i="1"/>
  <c r="J240" i="1"/>
  <c r="I677" i="1"/>
  <c r="H215" i="1"/>
  <c r="J984" i="1"/>
  <c r="H586" i="1"/>
  <c r="I597" i="1"/>
  <c r="I613" i="1"/>
  <c r="H237" i="1"/>
  <c r="I1080" i="1"/>
  <c r="H1066" i="1"/>
  <c r="H289" i="1"/>
  <c r="H701" i="1"/>
  <c r="H653" i="1"/>
  <c r="H1003" i="1"/>
  <c r="J298" i="1"/>
  <c r="H355" i="1"/>
  <c r="J356" i="1"/>
  <c r="J965" i="1"/>
  <c r="I598" i="1"/>
  <c r="I959" i="1"/>
  <c r="H242" i="1"/>
  <c r="H270" i="1"/>
  <c r="H717" i="1"/>
  <c r="H977" i="1"/>
  <c r="J953" i="1"/>
  <c r="H1085" i="1"/>
  <c r="I293" i="1"/>
  <c r="J601" i="1"/>
  <c r="J628" i="1"/>
  <c r="I1041" i="1"/>
  <c r="J1042" i="1"/>
  <c r="I305" i="1"/>
  <c r="J696" i="1"/>
  <c r="H989" i="1"/>
  <c r="I704" i="1"/>
  <c r="I630" i="1"/>
  <c r="I1062" i="1"/>
  <c r="I646" i="1"/>
  <c r="H346" i="1"/>
  <c r="I587" i="1"/>
  <c r="H638" i="1"/>
  <c r="J1051" i="1"/>
  <c r="J700" i="1"/>
  <c r="J250" i="1"/>
  <c r="I1014" i="1"/>
  <c r="H706" i="1"/>
  <c r="J683" i="1"/>
  <c r="I1064" i="1"/>
  <c r="J316" i="1"/>
  <c r="H704" i="1"/>
  <c r="I257" i="1"/>
  <c r="H635" i="1"/>
  <c r="J990" i="1"/>
  <c r="I245" i="1"/>
  <c r="J652" i="1"/>
  <c r="I627" i="1"/>
  <c r="J276" i="1"/>
  <c r="H720" i="1"/>
  <c r="J1013" i="1"/>
  <c r="J677" i="1"/>
  <c r="I692" i="1"/>
  <c r="J1067" i="1"/>
  <c r="I722" i="1"/>
  <c r="I311" i="1"/>
  <c r="H284" i="1"/>
  <c r="J341" i="1"/>
  <c r="I632" i="1"/>
  <c r="J1046" i="1"/>
  <c r="J1070" i="1"/>
  <c r="I276" i="1"/>
  <c r="I721" i="1"/>
  <c r="H283" i="1"/>
  <c r="I719" i="1"/>
  <c r="I1077" i="1"/>
  <c r="I673" i="1"/>
  <c r="I309" i="1"/>
  <c r="H1016" i="1"/>
  <c r="H1067" i="1"/>
  <c r="I1087" i="1"/>
  <c r="H1021" i="1"/>
  <c r="J978" i="1"/>
  <c r="I290" i="1"/>
  <c r="J697" i="1"/>
  <c r="H610" i="1"/>
  <c r="J1004" i="1"/>
  <c r="J1048" i="1"/>
  <c r="J693" i="1"/>
  <c r="J345" i="1"/>
  <c r="H1073" i="1"/>
  <c r="H615" i="1"/>
  <c r="J1024" i="1"/>
  <c r="H1006" i="1"/>
  <c r="H1080" i="1"/>
  <c r="J699" i="1"/>
  <c r="H1044" i="1"/>
  <c r="J617" i="1"/>
  <c r="H660" i="1"/>
  <c r="J261" i="1"/>
  <c r="H301" i="1"/>
  <c r="H366" i="1"/>
  <c r="H657" i="1"/>
  <c r="J314" i="1"/>
  <c r="H648" i="1"/>
  <c r="J295" i="1"/>
  <c r="H1086" i="1"/>
  <c r="H650" i="1"/>
  <c r="I992" i="1"/>
  <c r="H1065" i="1"/>
  <c r="I1013" i="1"/>
  <c r="H282" i="1"/>
  <c r="J636" i="1"/>
  <c r="J313" i="1"/>
  <c r="J281" i="1"/>
  <c r="J675" i="1"/>
  <c r="H285" i="1"/>
  <c r="I364" i="1"/>
  <c r="I1023" i="1"/>
  <c r="I321" i="1"/>
  <c r="J681" i="1"/>
  <c r="H1002" i="1"/>
  <c r="J690" i="1"/>
  <c r="J710" i="1"/>
  <c r="I725" i="1"/>
  <c r="H347" i="1"/>
  <c r="I327" i="1"/>
  <c r="H721" i="1"/>
  <c r="J300" i="1"/>
  <c r="H365" i="1"/>
  <c r="I658" i="1"/>
  <c r="H344" i="1"/>
  <c r="H1030" i="1"/>
  <c r="J277" i="1"/>
  <c r="J1041" i="1"/>
  <c r="J712" i="1"/>
  <c r="I643" i="1"/>
  <c r="I306" i="1"/>
  <c r="I262" i="1"/>
  <c r="I278" i="1"/>
  <c r="J629" i="1"/>
  <c r="H304" i="1"/>
  <c r="H349" i="1"/>
  <c r="I670" i="1"/>
  <c r="I1022" i="1"/>
  <c r="I1095" i="1"/>
  <c r="H714" i="1"/>
  <c r="J283" i="1"/>
  <c r="I727" i="1"/>
  <c r="H353" i="1"/>
  <c r="I1052" i="1"/>
  <c r="I655" i="1"/>
  <c r="J259" i="1"/>
  <c r="H305" i="1"/>
  <c r="J1043" i="1"/>
  <c r="J342" i="1"/>
  <c r="I995" i="1"/>
  <c r="H640" i="1"/>
  <c r="I1004" i="1"/>
  <c r="I256" i="1"/>
  <c r="J265" i="1"/>
  <c r="I303" i="1"/>
  <c r="J720" i="1"/>
  <c r="I720" i="1"/>
  <c r="I1069" i="1"/>
  <c r="J326" i="1"/>
  <c r="H700" i="1"/>
  <c r="H671" i="1"/>
  <c r="H338" i="1"/>
  <c r="I661" i="1"/>
  <c r="J292" i="1"/>
  <c r="I1083" i="1"/>
  <c r="H364" i="1"/>
  <c r="I1093" i="1"/>
  <c r="J258" i="1"/>
  <c r="J618" i="1"/>
  <c r="I715" i="1"/>
  <c r="I312" i="1"/>
  <c r="J985" i="1"/>
  <c r="I657" i="1"/>
  <c r="H637" i="1"/>
  <c r="J322" i="1"/>
  <c r="J981" i="1"/>
  <c r="J613" i="1"/>
  <c r="H705" i="1"/>
  <c r="H699" i="1"/>
  <c r="H983" i="1"/>
  <c r="H993" i="1"/>
  <c r="I366" i="1"/>
  <c r="J666" i="1"/>
  <c r="H623" i="1"/>
  <c r="I640" i="1"/>
  <c r="H290" i="1"/>
  <c r="J668" i="1"/>
  <c r="H1015" i="1"/>
  <c r="J1007" i="1"/>
  <c r="I1070" i="1"/>
  <c r="I718" i="1"/>
  <c r="J709" i="1"/>
  <c r="J641" i="1"/>
  <c r="H670" i="1"/>
  <c r="J1028" i="1"/>
  <c r="I1028" i="1"/>
  <c r="H684" i="1"/>
  <c r="J1064" i="1"/>
  <c r="J358" i="1"/>
  <c r="H662" i="1"/>
  <c r="H690" i="1"/>
  <c r="I652" i="1"/>
  <c r="H296" i="1"/>
  <c r="H311" i="1"/>
  <c r="I346" i="1"/>
  <c r="I355" i="1"/>
  <c r="H314" i="1"/>
  <c r="J327" i="1"/>
  <c r="I693" i="1"/>
  <c r="J1027" i="1"/>
  <c r="J688" i="1"/>
  <c r="I1084" i="1"/>
  <c r="J1036" i="1"/>
  <c r="J279" i="1"/>
  <c r="H1068" i="1"/>
  <c r="H1088" i="1"/>
  <c r="I675" i="1"/>
  <c r="J1052" i="1"/>
  <c r="J290" i="1"/>
  <c r="I1060" i="1"/>
  <c r="I1007" i="1"/>
  <c r="I362" i="1"/>
  <c r="G71" i="4"/>
  <c r="H71" i="4" s="1"/>
  <c r="J662" i="1"/>
  <c r="H1082" i="1"/>
  <c r="H1022" i="1"/>
  <c r="I1054" i="1"/>
  <c r="I1065" i="1"/>
  <c r="J644" i="1"/>
  <c r="H1094" i="1"/>
  <c r="H330" i="1"/>
  <c r="H1053" i="1"/>
  <c r="H719" i="1"/>
  <c r="J1020" i="1"/>
  <c r="H1079" i="1"/>
  <c r="I1043" i="1"/>
  <c r="I1044" i="1"/>
  <c r="I282" i="1"/>
  <c r="H300" i="1"/>
  <c r="I685" i="1"/>
  <c r="J282" i="1"/>
  <c r="J703" i="1"/>
  <c r="J725" i="1"/>
  <c r="J366" i="1"/>
  <c r="I1034" i="1"/>
  <c r="J649" i="1"/>
  <c r="J726" i="1"/>
  <c r="H716" i="1"/>
  <c r="I330" i="1"/>
  <c r="H711" i="1"/>
  <c r="J661" i="1"/>
  <c r="I687" i="1"/>
  <c r="H1043" i="1"/>
  <c r="H688" i="1"/>
  <c r="H317" i="1"/>
  <c r="I284" i="1"/>
  <c r="I654" i="1"/>
  <c r="J1021" i="1"/>
  <c r="H677" i="1"/>
  <c r="H693" i="1"/>
  <c r="H645" i="1"/>
  <c r="J363" i="1"/>
  <c r="I647" i="1"/>
  <c r="J1050" i="1"/>
  <c r="H724" i="1"/>
  <c r="J708" i="1"/>
  <c r="J1094" i="1"/>
  <c r="J672" i="1"/>
  <c r="H651" i="1"/>
  <c r="I288" i="1"/>
  <c r="I701" i="1"/>
  <c r="I299" i="1"/>
  <c r="J643" i="1"/>
  <c r="H1032" i="1"/>
  <c r="I332" i="1"/>
  <c r="J302" i="1"/>
  <c r="I723" i="1"/>
  <c r="J687" i="1"/>
  <c r="H345" i="1"/>
  <c r="H1013" i="1"/>
  <c r="H678" i="1"/>
  <c r="H691" i="1"/>
  <c r="I689" i="1"/>
  <c r="I365" i="1"/>
  <c r="I344" i="1"/>
  <c r="H680" i="1"/>
  <c r="J727" i="1"/>
  <c r="J1057" i="1"/>
  <c r="J1008" i="1"/>
  <c r="I664" i="1"/>
  <c r="I1091" i="1"/>
  <c r="H723" i="1"/>
  <c r="I713" i="1"/>
  <c r="H309" i="1"/>
  <c r="H709" i="1"/>
  <c r="H354" i="1"/>
  <c r="J1012" i="1"/>
  <c r="H681" i="1"/>
  <c r="J1049" i="1"/>
  <c r="H1024" i="1"/>
  <c r="H1093" i="1"/>
  <c r="J711" i="1"/>
  <c r="H1045" i="1"/>
  <c r="J640" i="1"/>
  <c r="I644" i="1"/>
  <c r="I317" i="1"/>
  <c r="J715" i="1"/>
  <c r="H339" i="1"/>
  <c r="I280" i="1"/>
  <c r="I684" i="1"/>
  <c r="I705" i="1"/>
  <c r="I1020" i="1"/>
  <c r="I308" i="1"/>
  <c r="J1069" i="1"/>
  <c r="I333" i="1"/>
  <c r="J330" i="1"/>
  <c r="J344" i="1"/>
  <c r="H722" i="1"/>
  <c r="I1038" i="1"/>
  <c r="H275" i="1"/>
  <c r="I1049" i="1"/>
  <c r="J310" i="1"/>
  <c r="I350" i="1"/>
  <c r="H1058" i="1"/>
  <c r="I352" i="1"/>
  <c r="H694" i="1"/>
  <c r="I1068" i="1"/>
  <c r="H1017" i="1"/>
  <c r="I1021" i="1"/>
  <c r="I1088" i="1"/>
  <c r="I338" i="1"/>
  <c r="I283" i="1"/>
  <c r="J1066" i="1"/>
  <c r="J308" i="1"/>
  <c r="J1014" i="1"/>
  <c r="J1093" i="1"/>
  <c r="J340" i="1"/>
  <c r="J684" i="1"/>
  <c r="J296" i="1"/>
  <c r="H679" i="1"/>
  <c r="J1034" i="1"/>
  <c r="I1031" i="1"/>
  <c r="I1008" i="1"/>
  <c r="I353" i="1"/>
  <c r="H676" i="1"/>
  <c r="I1076" i="1"/>
  <c r="J1032" i="1"/>
  <c r="J287" i="1"/>
  <c r="J1061" i="1"/>
  <c r="H1007" i="1"/>
  <c r="J673" i="1"/>
  <c r="J1063" i="1"/>
  <c r="J645" i="1"/>
  <c r="I726" i="1"/>
  <c r="H331" i="1"/>
  <c r="J1085" i="1"/>
  <c r="J691" i="1"/>
  <c r="I304" i="1"/>
  <c r="H1026" i="1"/>
  <c r="J1044" i="1"/>
  <c r="H1020" i="1"/>
  <c r="J288" i="1"/>
  <c r="I695" i="1"/>
  <c r="H334" i="1"/>
  <c r="J1037" i="1"/>
  <c r="I717" i="1"/>
  <c r="H288" i="1"/>
  <c r="H1084" i="1"/>
  <c r="I1096" i="1"/>
  <c r="H1064" i="1"/>
  <c r="H649" i="1"/>
  <c r="H1074" i="1"/>
  <c r="H692" i="1"/>
  <c r="J306" i="1"/>
  <c r="J664" i="1"/>
  <c r="H1012" i="1"/>
  <c r="I1017" i="1"/>
  <c r="J321" i="1"/>
  <c r="H730" i="1"/>
  <c r="J335" i="1"/>
  <c r="H303" i="1"/>
  <c r="H1056" i="1"/>
  <c r="J312" i="1"/>
  <c r="J728" i="1"/>
  <c r="I320" i="1"/>
  <c r="I1035" i="1"/>
  <c r="H319" i="1"/>
  <c r="J1090" i="1"/>
  <c r="H1038" i="1"/>
  <c r="H710" i="1"/>
  <c r="H299" i="1"/>
  <c r="H1054" i="1"/>
  <c r="J671" i="1"/>
  <c r="I708" i="1"/>
  <c r="I316" i="1"/>
  <c r="J343" i="1"/>
  <c r="I659" i="1"/>
  <c r="I1051" i="1"/>
  <c r="I1058" i="1"/>
  <c r="H310" i="1"/>
  <c r="J722" i="1"/>
  <c r="J299" i="1"/>
  <c r="H727" i="1"/>
  <c r="J328" i="1"/>
  <c r="H713" i="1"/>
  <c r="J669" i="1"/>
  <c r="I707" i="1"/>
  <c r="J685" i="1"/>
  <c r="I301" i="1"/>
  <c r="I1036" i="1"/>
  <c r="I318" i="1"/>
  <c r="I714" i="1"/>
  <c r="J354" i="1"/>
  <c r="I351" i="1"/>
  <c r="H1046" i="1"/>
  <c r="I358" i="1"/>
  <c r="H672" i="1"/>
  <c r="J1058" i="1"/>
  <c r="H642" i="1"/>
  <c r="H1034" i="1"/>
  <c r="I1005" i="1"/>
  <c r="H728" i="1"/>
  <c r="J659" i="1"/>
  <c r="I1010" i="1"/>
  <c r="J318" i="1"/>
  <c r="H1008" i="1"/>
  <c r="I1037" i="1"/>
  <c r="H348" i="1"/>
  <c r="I347" i="1"/>
  <c r="J658" i="1"/>
  <c r="H647" i="1"/>
  <c r="I296" i="1"/>
  <c r="H295" i="1"/>
  <c r="J1091" i="1"/>
  <c r="J1040" i="1"/>
  <c r="I1039" i="1"/>
  <c r="H708" i="1"/>
  <c r="H1077" i="1"/>
  <c r="H718" i="1"/>
  <c r="H332" i="1"/>
  <c r="I277" i="1"/>
  <c r="J297" i="1"/>
  <c r="J336" i="1"/>
  <c r="G55" i="4"/>
  <c r="H55" i="4" s="1"/>
  <c r="I1053" i="1"/>
  <c r="J1096" i="1"/>
  <c r="H696" i="1"/>
  <c r="H342" i="1"/>
  <c r="J1018" i="1"/>
  <c r="J1011" i="1"/>
  <c r="I1071" i="1"/>
  <c r="I698" i="1"/>
  <c r="I1066" i="1"/>
  <c r="I653" i="1"/>
  <c r="H1083" i="1"/>
  <c r="J651" i="1"/>
  <c r="J731" i="1"/>
  <c r="I1078" i="1"/>
  <c r="I672" i="1"/>
  <c r="I1040" i="1"/>
  <c r="I666" i="1"/>
  <c r="J689" i="1"/>
  <c r="H297" i="1"/>
  <c r="I1057" i="1"/>
  <c r="I1081" i="1"/>
  <c r="H294" i="1"/>
  <c r="J1047" i="1"/>
  <c r="J721" i="1"/>
  <c r="H328" i="1"/>
  <c r="H312" i="1"/>
  <c r="H683" i="1"/>
  <c r="H687" i="1"/>
  <c r="I1056" i="1"/>
  <c r="H1061" i="1"/>
  <c r="J1065" i="1"/>
  <c r="H363" i="1"/>
  <c r="J1019" i="1"/>
  <c r="J714" i="1"/>
  <c r="H1035" i="1"/>
  <c r="I724" i="1"/>
  <c r="I1012" i="1"/>
  <c r="H358" i="1"/>
  <c r="H1092" i="1"/>
  <c r="I322" i="1"/>
  <c r="J1009" i="1"/>
  <c r="J331" i="1"/>
  <c r="I671" i="1"/>
  <c r="J679" i="1"/>
  <c r="J1071" i="1"/>
  <c r="H313" i="1"/>
  <c r="J361" i="1"/>
  <c r="H1055" i="1"/>
  <c r="I1059" i="1"/>
  <c r="I319" i="1"/>
  <c r="I1033" i="1"/>
  <c r="I1073" i="1"/>
  <c r="J291" i="1"/>
  <c r="J1023" i="1"/>
  <c r="I1029" i="1"/>
  <c r="H1059" i="1"/>
  <c r="H362" i="1"/>
  <c r="I285" i="1"/>
  <c r="I641" i="1"/>
  <c r="I1072" i="1"/>
  <c r="I323" i="1"/>
  <c r="I339" i="1"/>
  <c r="H361" i="1"/>
  <c r="I1048" i="1"/>
  <c r="H729" i="1"/>
  <c r="I275" i="1"/>
  <c r="J275" i="1"/>
  <c r="H318" i="1"/>
  <c r="H302" i="1"/>
  <c r="I324" i="1"/>
  <c r="H352" i="1"/>
  <c r="J337" i="1"/>
  <c r="J1055" i="1"/>
  <c r="H1096" i="1"/>
  <c r="I340" i="1"/>
  <c r="H329" i="1"/>
  <c r="H685" i="1"/>
  <c r="I328" i="1"/>
  <c r="I310" i="1"/>
  <c r="J713" i="1"/>
  <c r="H663" i="1"/>
  <c r="H351" i="1"/>
  <c r="I1027" i="1"/>
  <c r="I1009" i="1"/>
  <c r="H686" i="1"/>
  <c r="H731" i="1"/>
  <c r="H675" i="1"/>
  <c r="H1095" i="1"/>
  <c r="H276" i="1"/>
  <c r="H1087" i="1"/>
  <c r="H673" i="1"/>
  <c r="J294" i="1"/>
  <c r="J1087" i="1"/>
  <c r="J706" i="1"/>
  <c r="J353" i="1"/>
  <c r="I691" i="1"/>
  <c r="H321" i="1"/>
  <c r="J359" i="1"/>
  <c r="H1010" i="1"/>
  <c r="H281" i="1"/>
  <c r="I1016" i="1"/>
  <c r="J1056" i="1"/>
  <c r="J657" i="1"/>
  <c r="H308" i="1"/>
  <c r="I650" i="1"/>
  <c r="I1074" i="1"/>
  <c r="J674" i="1"/>
  <c r="J278" i="1"/>
  <c r="I648" i="1"/>
  <c r="H1070" i="1"/>
  <c r="J285" i="1"/>
  <c r="I696" i="1"/>
  <c r="H1019" i="1"/>
  <c r="J1053" i="1"/>
  <c r="J1072" i="1"/>
  <c r="J695" i="1"/>
  <c r="J1015" i="1"/>
  <c r="I356" i="1"/>
  <c r="J1029" i="1"/>
  <c r="J642" i="1"/>
  <c r="I334" i="1"/>
  <c r="I1085" i="1"/>
  <c r="J650" i="1"/>
  <c r="J1026" i="1"/>
  <c r="H1089" i="1"/>
  <c r="H698" i="1"/>
  <c r="H655" i="1"/>
  <c r="J1006" i="1"/>
  <c r="H715" i="1"/>
  <c r="I307" i="1"/>
  <c r="J1080" i="1"/>
  <c r="I728" i="1"/>
  <c r="I286" i="1"/>
  <c r="I712" i="1"/>
  <c r="I667" i="1"/>
  <c r="H1040" i="1"/>
  <c r="H1018" i="1"/>
  <c r="H1047" i="1"/>
  <c r="I337" i="1"/>
  <c r="I1090" i="1"/>
  <c r="I329" i="1"/>
  <c r="J663" i="1"/>
  <c r="J349" i="1"/>
  <c r="J1030" i="1"/>
  <c r="H315" i="1"/>
  <c r="H1050" i="1"/>
  <c r="J311" i="1"/>
  <c r="J364" i="1"/>
  <c r="I642" i="1"/>
  <c r="H326" i="1"/>
  <c r="H707" i="1"/>
  <c r="I1082" i="1"/>
  <c r="H292" i="1"/>
  <c r="H359" i="1"/>
  <c r="J667" i="1"/>
  <c r="H726" i="1"/>
  <c r="I1050" i="1"/>
  <c r="H350" i="1"/>
  <c r="H1031" i="1"/>
  <c r="J280" i="1"/>
  <c r="J1059" i="1"/>
  <c r="H1048" i="1"/>
  <c r="I663" i="1"/>
  <c r="I1055" i="1"/>
  <c r="H669" i="1"/>
  <c r="J723" i="1"/>
  <c r="J307" i="1"/>
  <c r="J1083" i="1"/>
  <c r="J724" i="1"/>
  <c r="J1062" i="1"/>
  <c r="I279" i="1"/>
  <c r="I1024" i="1"/>
  <c r="J1039" i="1"/>
  <c r="I335" i="1"/>
  <c r="I731" i="1"/>
  <c r="J1035" i="1"/>
  <c r="H1051" i="1"/>
  <c r="H1005" i="1"/>
  <c r="I711" i="1"/>
  <c r="H666" i="1"/>
  <c r="I1030" i="1"/>
  <c r="I331" i="1"/>
  <c r="J648" i="1"/>
  <c r="J1005" i="1"/>
  <c r="J655" i="1"/>
  <c r="J716" i="1"/>
  <c r="H298" i="1"/>
  <c r="J324" i="1"/>
  <c r="H291" i="1"/>
  <c r="H682" i="1"/>
  <c r="I287" i="1"/>
  <c r="I656" i="1"/>
  <c r="J1092" i="1"/>
  <c r="H665" i="1"/>
  <c r="I1079" i="1"/>
  <c r="J1086" i="1"/>
  <c r="J678" i="1"/>
  <c r="J1010" i="1"/>
  <c r="H1071" i="1"/>
  <c r="H322" i="1"/>
  <c r="I1006" i="1"/>
  <c r="H320" i="1"/>
  <c r="J348" i="1"/>
  <c r="J704" i="1"/>
  <c r="I686" i="1"/>
  <c r="H356" i="1"/>
  <c r="J289" i="1"/>
  <c r="J1033" i="1"/>
  <c r="J357" i="1"/>
  <c r="J350" i="1"/>
  <c r="I281" i="1"/>
  <c r="I315" i="1"/>
  <c r="J647" i="1"/>
  <c r="J656" i="1"/>
  <c r="I1045" i="1"/>
  <c r="J346" i="1"/>
  <c r="H667" i="1"/>
  <c r="I1046" i="1"/>
  <c r="J705" i="1"/>
  <c r="I660" i="1"/>
  <c r="J1089" i="1"/>
  <c r="H287" i="1"/>
  <c r="I683" i="1"/>
  <c r="I688" i="1"/>
  <c r="J1016" i="1"/>
  <c r="H652" i="1"/>
  <c r="H1078" i="1"/>
  <c r="J1022" i="1"/>
  <c r="J351" i="1"/>
  <c r="I1063" i="1"/>
  <c r="J646" i="1"/>
  <c r="J293" i="1"/>
  <c r="J698" i="1"/>
  <c r="H712" i="1"/>
  <c r="J355" i="1"/>
  <c r="J1079" i="1"/>
  <c r="J303" i="1"/>
  <c r="H1060" i="1"/>
  <c r="J360" i="1"/>
  <c r="I292" i="1"/>
  <c r="H697" i="1"/>
  <c r="J692" i="1"/>
  <c r="H664" i="1"/>
  <c r="J719" i="1"/>
  <c r="I680" i="1"/>
  <c r="H1029" i="1"/>
  <c r="I341" i="1"/>
  <c r="J1060" i="1"/>
  <c r="J702" i="1"/>
  <c r="I651" i="1"/>
  <c r="H654" i="1"/>
  <c r="H1023" i="1"/>
  <c r="J339" i="1"/>
  <c r="J1084" i="1"/>
  <c r="H1072" i="1"/>
  <c r="J1095" i="1"/>
  <c r="H703" i="1"/>
  <c r="J1038" i="1"/>
  <c r="H656" i="1"/>
  <c r="J334" i="1"/>
  <c r="H340" i="1"/>
  <c r="H336" i="1"/>
  <c r="J1077" i="1"/>
  <c r="J1075" i="1"/>
  <c r="J660" i="1"/>
  <c r="I1032" i="1"/>
  <c r="I298" i="1"/>
  <c r="H1025" i="1"/>
  <c r="J304" i="1"/>
  <c r="I1092" i="1"/>
  <c r="H1090" i="1"/>
  <c r="H658" i="1"/>
  <c r="I289" i="1"/>
  <c r="J707" i="1"/>
  <c r="I668" i="1"/>
  <c r="H324" i="1"/>
  <c r="H1075" i="1"/>
  <c r="J315" i="1"/>
  <c r="H1062" i="1"/>
  <c r="J338" i="1"/>
  <c r="I359" i="1"/>
  <c r="J1074" i="1"/>
  <c r="I716" i="1"/>
  <c r="I703" i="1"/>
  <c r="H357" i="1"/>
  <c r="H1014" i="1"/>
  <c r="J301" i="1"/>
  <c r="I1094" i="1"/>
  <c r="H333" i="1"/>
  <c r="I702" i="1"/>
  <c r="I700" i="1"/>
  <c r="H1076" i="1"/>
  <c r="J1088" i="1"/>
  <c r="J676" i="1"/>
  <c r="J1076" i="1"/>
  <c r="H280" i="1"/>
  <c r="I349" i="1"/>
  <c r="I706" i="1"/>
  <c r="I1018" i="1"/>
  <c r="J680" i="1"/>
  <c r="I1015" i="1"/>
  <c r="H644" i="1"/>
  <c r="I678" i="1"/>
  <c r="H323" i="1"/>
  <c r="H316" i="1"/>
  <c r="H1081" i="1"/>
  <c r="I669" i="1"/>
  <c r="I343" i="1"/>
  <c r="J320" i="1"/>
  <c r="J305" i="1"/>
  <c r="J309" i="1"/>
  <c r="J1078" i="1"/>
  <c r="I295" i="1"/>
  <c r="J670" i="1"/>
  <c r="J686" i="1"/>
  <c r="H674" i="1"/>
  <c r="I1089" i="1"/>
  <c r="I681" i="1"/>
  <c r="H1069" i="1"/>
  <c r="H341" i="1"/>
  <c r="I1047" i="1"/>
  <c r="H725" i="1"/>
  <c r="J717" i="1"/>
  <c r="I345" i="1"/>
  <c r="G65" i="4"/>
  <c r="H65" i="4" s="1"/>
  <c r="J347" i="1"/>
  <c r="I690" i="1"/>
  <c r="I342" i="1"/>
  <c r="H360" i="1"/>
  <c r="J1081" i="1"/>
  <c r="J701" i="1"/>
  <c r="I314" i="1"/>
  <c r="J333" i="1"/>
  <c r="J718" i="1"/>
  <c r="H325" i="1"/>
  <c r="H1042" i="1"/>
  <c r="H695" i="1"/>
  <c r="J317" i="1"/>
  <c r="J1073" i="1"/>
  <c r="H335" i="1"/>
  <c r="J1045" i="1"/>
  <c r="I1075" i="1"/>
  <c r="I710" i="1"/>
  <c r="I361" i="1"/>
  <c r="I697" i="1"/>
  <c r="I679" i="1"/>
  <c r="I363" i="1"/>
  <c r="I313" i="1"/>
  <c r="H306" i="1"/>
  <c r="H702" i="1"/>
  <c r="J1082" i="1"/>
  <c r="J1054" i="1"/>
  <c r="G58" i="4"/>
  <c r="H58" i="4" s="1"/>
  <c r="H307" i="1"/>
  <c r="H1041" i="1"/>
  <c r="I730" i="1"/>
  <c r="J319" i="1"/>
  <c r="H1091" i="1"/>
  <c r="J365" i="1"/>
  <c r="I682" i="1"/>
  <c r="I729" i="1"/>
  <c r="I1061" i="1"/>
  <c r="H1063" i="1"/>
</calcChain>
</file>

<file path=xl/sharedStrings.xml><?xml version="1.0" encoding="utf-8"?>
<sst xmlns="http://schemas.openxmlformats.org/spreadsheetml/2006/main" count="892" uniqueCount="155">
  <si>
    <t xml:space="preserve">date </t>
  </si>
  <si>
    <t>day</t>
  </si>
  <si>
    <t>month</t>
  </si>
  <si>
    <t>weekday</t>
  </si>
  <si>
    <t>iso_weeknum</t>
  </si>
  <si>
    <t>weekday_num</t>
  </si>
  <si>
    <t>Monday</t>
  </si>
  <si>
    <t>Tuesday</t>
  </si>
  <si>
    <t>Wednesday</t>
  </si>
  <si>
    <t>Thursday</t>
  </si>
  <si>
    <t>Friday</t>
  </si>
  <si>
    <t>Saturday</t>
  </si>
  <si>
    <t>Sunday</t>
  </si>
  <si>
    <t>month_num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</si>
  <si>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</si>
  <si>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</si>
  <si>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</si>
  <si>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</si>
  <si>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</si>
  <si>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</si>
  <si>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</si>
  <si>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</si>
  <si>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</si>
  <si>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</si>
  <si>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</si>
  <si>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</si>
  <si>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seasons</t>
  </si>
  <si>
    <t>season</t>
  </si>
  <si>
    <t>Spring</t>
  </si>
  <si>
    <t>Summer</t>
  </si>
  <si>
    <t>Autum</t>
  </si>
  <si>
    <t>Winter</t>
  </si>
  <si>
    <t>year</t>
  </si>
  <si>
    <t>quarter</t>
  </si>
  <si>
    <t>Date</t>
  </si>
  <si>
    <t>New Year's Day</t>
  </si>
  <si>
    <t>National holiday</t>
  </si>
  <si>
    <t>Epiphany</t>
  </si>
  <si>
    <t>Christian, Common local holiday</t>
  </si>
  <si>
    <t>BW, BY, ST</t>
  </si>
  <si>
    <t>Franco-German Day</t>
  </si>
  <si>
    <t>Observance</t>
  </si>
  <si>
    <t>Remembrance Day for the Victims of National Socialism</t>
  </si>
  <si>
    <t>European Privacy Day</t>
  </si>
  <si>
    <t>Children's Hospice Day</t>
  </si>
  <si>
    <t>Shrove Monday</t>
  </si>
  <si>
    <t>Carnival/Shrove Tuesday</t>
  </si>
  <si>
    <t>Observance, Christian</t>
  </si>
  <si>
    <t>Carnival/Ash Wednesday</t>
  </si>
  <si>
    <t>Silent Day</t>
  </si>
  <si>
    <t>Valentine's Day</t>
  </si>
  <si>
    <t>International Women's Day</t>
  </si>
  <si>
    <t>March Equinox</t>
  </si>
  <si>
    <t>Season</t>
  </si>
  <si>
    <t>Daylight Saving Time starts</t>
  </si>
  <si>
    <t>Clock change/Daylight Saving Time</t>
  </si>
  <si>
    <t>Palm Sunday</t>
  </si>
  <si>
    <t>Maundy Thursday</t>
  </si>
  <si>
    <t>Good Friday</t>
  </si>
  <si>
    <t>Silent Day, public holiday</t>
  </si>
  <si>
    <t>Easter Day</t>
  </si>
  <si>
    <t>All except BB</t>
  </si>
  <si>
    <t>Brandenburg</t>
  </si>
  <si>
    <t>Easter Monday</t>
  </si>
  <si>
    <t>National holiday, Christian</t>
  </si>
  <si>
    <t>German Beer Day</t>
  </si>
  <si>
    <t>Girls' Day - Career Information Day</t>
  </si>
  <si>
    <t>Walpurgis Night</t>
  </si>
  <si>
    <t>May Day</t>
  </si>
  <si>
    <t>Europe Day</t>
  </si>
  <si>
    <t>Father's Day</t>
  </si>
  <si>
    <t>Ascension Day</t>
  </si>
  <si>
    <t>Mother's Day</t>
  </si>
  <si>
    <t>Whit Sunday</t>
  </si>
  <si>
    <t>Whit Monday</t>
  </si>
  <si>
    <t>Constitution Day</t>
  </si>
  <si>
    <t>Corpus Christi</t>
  </si>
  <si>
    <t>Local holiday, Christian</t>
  </si>
  <si>
    <t>Saxony, Thuringia</t>
  </si>
  <si>
    <t>BW, BY, HE, NRW, RLP, SL</t>
  </si>
  <si>
    <t>International Childrens' Day</t>
  </si>
  <si>
    <t>B, BB, MVP, SN, ST, TH</t>
  </si>
  <si>
    <t>European Bicycle Day</t>
  </si>
  <si>
    <t>Visually Impaired People Day</t>
  </si>
  <si>
    <t>Day of Music (first day)</t>
  </si>
  <si>
    <t>Car-free Sunday</t>
  </si>
  <si>
    <t>June Solstice</t>
  </si>
  <si>
    <t>Architecture Day</t>
  </si>
  <si>
    <t>Peace Festival in Augsburg</t>
  </si>
  <si>
    <t>Local holiday</t>
  </si>
  <si>
    <t>Bavaria*</t>
  </si>
  <si>
    <t>Assumption of Mary</t>
  </si>
  <si>
    <t>Bavaria, Saarland</t>
  </si>
  <si>
    <t>Day of the Homeland</t>
  </si>
  <si>
    <t>World Peace Day</t>
  </si>
  <si>
    <t>German Language Day</t>
  </si>
  <si>
    <t>European Heritage Days (Day of the Open Monument)</t>
  </si>
  <si>
    <t>German World Childrens' Day</t>
  </si>
  <si>
    <t>September Equinox</t>
  </si>
  <si>
    <t>German Food Bank Day</t>
  </si>
  <si>
    <t>Day of German Unity</t>
  </si>
  <si>
    <t>Harvest Festival</t>
  </si>
  <si>
    <t>Day of the Libraries</t>
  </si>
  <si>
    <t>Daylight Saving Time ends</t>
  </si>
  <si>
    <t>World Thrift Day</t>
  </si>
  <si>
    <t>Reformation Day</t>
  </si>
  <si>
    <t>Common local holiday</t>
  </si>
  <si>
    <t>BB, HB, HH, MVP, NDS, SH, SN, ST, TH</t>
  </si>
  <si>
    <t>Halloween</t>
  </si>
  <si>
    <t>All Saints' Day</t>
  </si>
  <si>
    <t>BW, BY, NRW, RLP, SL</t>
  </si>
  <si>
    <t>Night of Broken Glass Remembrance Day</t>
  </si>
  <si>
    <t>Fall of the Berlin Wall</t>
  </si>
  <si>
    <t>St. Martin's Day</t>
  </si>
  <si>
    <t>National Day of Mourning</t>
  </si>
  <si>
    <t>Repentance Day</t>
  </si>
  <si>
    <t>Saxony</t>
  </si>
  <si>
    <t>Sunday of the Dead</t>
  </si>
  <si>
    <t>First Sunday Advent</t>
  </si>
  <si>
    <t>Saint Nicholas Day</t>
  </si>
  <si>
    <t>Second Sunday Advent</t>
  </si>
  <si>
    <t>Third Sunday Advent</t>
  </si>
  <si>
    <t>Remembrance Day for Roma and Sinti killed by Genocide</t>
  </si>
  <si>
    <t>December Solstice</t>
  </si>
  <si>
    <t>Fourth Sunday Advent</t>
  </si>
  <si>
    <t>Christmas Eve</t>
  </si>
  <si>
    <t>Christmas Day</t>
  </si>
  <si>
    <t>Boxing Day</t>
  </si>
  <si>
    <t>New Year's Eve</t>
  </si>
  <si>
    <t>holiday_name</t>
  </si>
  <si>
    <t>holiday_type</t>
  </si>
  <si>
    <t>regions</t>
  </si>
  <si>
    <t>map_key</t>
  </si>
  <si>
    <t>holidays</t>
  </si>
  <si>
    <t>regions_observed</t>
  </si>
  <si>
    <t>sno</t>
  </si>
  <si>
    <t>source</t>
  </si>
  <si>
    <t>https://www.timeanddate.com/holidays/germany/</t>
  </si>
  <si>
    <t>https://seasonsyear.com/Germany</t>
  </si>
  <si>
    <t>https://ipfs.io/ipfs/QmXoypizjW3WknFiJnKLwHCnL72vedxjQkDDP1mXWo6uco/wiki/Fiscal_year.html</t>
  </si>
  <si>
    <t>Remarks</t>
  </si>
  <si>
    <t>FY same as CY in Germany</t>
  </si>
  <si>
    <t>BB, MVP, SN, ST, TH</t>
  </si>
  <si>
    <t>First Advent Sunday</t>
  </si>
  <si>
    <t>Second Advent Sunday</t>
  </si>
  <si>
    <t>Third Advent Sunday</t>
  </si>
  <si>
    <t>Fourth Advent Sunday</t>
  </si>
  <si>
    <t>Bank holiday</t>
  </si>
  <si>
    <t>BW, BY, ST</t>
  </si>
  <si>
    <t>All except BB</t>
  </si>
  <si>
    <t>B, BB, MVP, SN, ST, TH</t>
  </si>
  <si>
    <t>BW, BY, HE, NRW, RLP, SL</t>
  </si>
  <si>
    <t>BB, MVP, SN, ST, TH</t>
  </si>
  <si>
    <t>BW, BY, NRW, RLP, SL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</si>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</sst>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/>
    <xf numFmtId="14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2" fillId="0" borderId="0" xfId="0" applyFont="1"/>
    <xf numFmtId="14" fontId="1" fillId="3" borderId="1" xfId="0" applyNumberFormat="1" applyFont="1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</dxf>
    <dxf>
      <numFmt numFmtId="0" formatCode="General"/>
    </dxf>
    <dxf>
      <numFmt numFmtId="30" formatCode="@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41CBA2-946A-48D7-9D89-E4E66A32DEC3}" name="date_master" displayName="date_master" ref="A1:M1096" totalsRowShown="0">
  <autoFilter ref="A1:M1096" xr:uid="{587B37DF-4B73-42DD-8BAA-B8688A2B8BFA}"/>
  <tableColumns count="13">
    <tableColumn id="1" xr3:uid="{379D036F-5321-4079-8B1C-93BD27AAC52E}" name="date " dataDxfId="22"/>
    <tableColumn id="11" xr3:uid="{222C0E79-804F-4F75-B0BC-C1E89FBABE85}" name="year" dataDxfId="21">
      <calculatedColumnFormula>IFERROR(YEAR(date_master[[#This Row],[date ]]),"")</calculatedColumnFormula>
    </tableColumn>
    <tableColumn id="2" xr3:uid="{A59D3EAE-5EB4-4732-A1B4-B834162B1A8C}" name="month_num" dataDxfId="20">
      <calculatedColumnFormula>IFERROR(MONTH(A2),"")</calculatedColumnFormula>
    </tableColumn>
    <tableColumn id="3" xr3:uid="{A0832A87-CD22-4ED2-B015-55C196B3997A}" name="day" dataDxfId="19">
      <calculatedColumnFormula>IFERROR(DAY(A2),"")</calculatedColumnFormula>
    </tableColumn>
    <tableColumn id="4" xr3:uid="{1991B0A8-0546-4F5C-A9CD-0907B42B3F99}" name="weekday_num" dataDxfId="18">
      <calculatedColumnFormula>IFERROR(WEEKDAY(A2),"")</calculatedColumnFormula>
    </tableColumn>
    <tableColumn id="5" xr3:uid="{88D51D43-3A06-4E55-AC7A-40CF57622B5C}" name="iso_weeknum" dataDxfId="17">
      <calculatedColumnFormula>IFERROR(_xlfn.ISOWEEKNUM(A2),"")</calculatedColumnFormula>
    </tableColumn>
    <tableColumn id="6" xr3:uid="{52DD113A-CB38-4F7B-904E-3EBA8D4E76EC}" name="weekday" dataDxfId="16">
      <calculatedColumnFormula>IFERROR(INDEX(weekday_map[#All],MATCH(date_master[[#All],[weekday_num]],weekday_map[[#All],[weekday_num]],0),2),"")</calculatedColumnFormula>
    </tableColumn>
    <tableColumn id="7" xr3:uid="{AAE3F2A6-BC60-4D29-82D6-9D16B469CD47}" name="month" dataDxfId="15">
      <calculatedColumnFormula>IFERROR(INDEX(month_map[#All],MATCH(date_master[[#All],[month_num]],month_map[[#All],[month_num]],0),2),"")</calculatedColumnFormula>
    </tableColumn>
    <tableColumn id="8" xr3:uid="{750D3642-BB10-481A-8C82-F2D611EFFBF4}" name="seasons" dataDxfId="14">
      <calculatedColumnFormula>IFERROR(INDEX(month_map[#All],MATCH(date_master[[#All],[month_num]],month_map[[#All],[month_num]],0),3),"")</calculatedColumnFormula>
    </tableColumn>
    <tableColumn id="12" xr3:uid="{DE6A4A74-0FC6-4D83-BE45-A8EE44D7793C}" name="quarter" dataDxfId="13">
      <calculatedColumnFormula>IFERROR(INDEX(month_map[#All],MATCH(date_master[[#All],[month_num]],month_map[[#All],[month_num]],0),4),"")</calculatedColumnFormula>
    </tableColumn>
    <tableColumn id="9" xr3:uid="{FCCF9243-0449-47F3-84CD-982E75E0479C}" name="holidays" dataDxfId="12">
      <calculatedColumnFormula>IFERROR(INDEX(Table5[#All],MATCH(date_master[[#All],[date ]],Table5[[#All],[Date]],0),2),"")</calculatedColumnFormula>
    </tableColumn>
    <tableColumn id="14" xr3:uid="{A4E6D811-E9C8-4E83-91B3-C874EC0287EA}" name="holiday_type" dataDxfId="11">
      <calculatedColumnFormula>IFERROR(INDEX(Table5[#All],MATCH(date_master[[#All],[date ]],Table5[[#All],[Date]],0),3),"")</calculatedColumnFormula>
    </tableColumn>
    <tableColumn id="15" xr3:uid="{BCCC4723-E245-4CE8-B6D7-C2059AA3995E}" name="regions_observed" dataDxfId="10">
      <calculatedColumnFormula>IFERROR(INDEX(Table5[#All],MATCH(date_master[[#All],[date ]],Table5[[#All],[Date]],0),4),"")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7057-6C29-4FAC-A384-CDFBF01E89A5}" name="weekday_map" displayName="weekday_map" ref="A1:B8" totalsRowShown="0">
  <autoFilter ref="A1:B8" xr:uid="{F3AA54BC-EC6A-4ED0-8C73-7FDB8CB5CBB2}"/>
  <tableColumns count="2">
    <tableColumn id="1" xr3:uid="{10DA262C-22F5-459F-89DA-1E58DDAA265A}" name="weekday_num"/>
    <tableColumn id="2" xr3:uid="{A4B40A54-64FC-4DBC-AD09-ED5E0AEA3214}" name="weekday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32525-7451-4088-8E55-E0313CF57EFD}" name="month_map" displayName="month_map" ref="F1:I13" totalsRowShown="0">
  <autoFilter ref="F1:I13" xr:uid="{1D2E539A-2560-4E5B-96EE-5607D1E16513}"/>
  <tableColumns count="4">
    <tableColumn id="1" xr3:uid="{D44E0D54-F172-44D9-B408-41948F2E91EA}" name="month_num">
      <calculatedColumnFormula>F1+1</calculatedColumnFormula>
    </tableColumn>
    <tableColumn id="2" xr3:uid="{E20840FD-A501-4B3C-9F69-417B6F0174CF}" name="month"/>
    <tableColumn id="3" xr3:uid="{02A52AEF-49E9-4902-A4D6-A284E4EFAC37}" name="season"/>
    <tableColumn id="4" xr3:uid="{49EF7EF0-4E59-444D-A18D-92BA6840488C}" name="quarte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55501-CEAA-4999-94F0-2B3DA41B105B}" name="holiday_master" displayName="holiday_master" ref="A1:H75" totalsRowShown="0">
  <tableColumns count="8">
    <tableColumn id="1" xr3:uid="{A18F791E-B3EB-4C68-A3B8-7663895905FC}" name="Date" dataDxfId="9"/>
    <tableColumn id="2" xr3:uid="{537D2869-1F68-4518-BCD5-4474ED96D7D4}" name="month_num"/>
    <tableColumn id="3" xr3:uid="{E0CCE5E8-3CF8-411D-87C9-B16B507CE4EB}" name="day"/>
    <tableColumn id="4" xr3:uid="{2D36391E-55F7-4E53-AFC0-758D608E264D}" name="holiday_name"/>
    <tableColumn id="5" xr3:uid="{DE641980-DFDF-4140-862A-3261CAF054C5}" name="holiday_type"/>
    <tableColumn id="6" xr3:uid="{33402074-F0A8-4380-A1C7-1C114983A628}" name="regions" dataDxfId="8"/>
    <tableColumn id="7" xr3:uid="{99D61FB4-1A64-46AB-969E-C923EC3E9F13}" name="month" dataDxfId="7">
      <calculatedColumnFormula>INDEX(month_map[#All],MATCH(holiday_master[[#All],[month_num]],month_map[[#All],[month_num]],0),2)</calculatedColumnFormula>
    </tableColumn>
    <tableColumn id="8" xr3:uid="{CB14F015-ECDD-449F-83AC-A0E079896566}" name="map_key" dataDxfId="6">
      <calculatedColumnFormula>holiday_master[[#This Row],[day]]&amp;"-"&amp;holiday_master[[#This Row],[month]]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18E92-DD4F-4A41-936B-168E4C79F0E7}" name="Table5" displayName="Table5" ref="A1:D221" totalsRowShown="0" headerRowBorderDxfId="5" tableBorderDxfId="4">
  <autoFilter ref="A1:D221" xr:uid="{DAAE6C6E-FE06-744E-B354-00D672F87431}"/>
  <tableColumns count="4">
    <tableColumn id="1" xr3:uid="{7F78BE02-DFFC-CD46-85E2-9197180CCD34}" name="Date" dataDxfId="3"/>
    <tableColumn id="2" xr3:uid="{C013BDA7-6D3C-6041-9F76-7C363D824BA5}" name="holiday_name" dataDxfId="2"/>
    <tableColumn id="3" xr3:uid="{18579465-4CAF-474A-9E76-0D5F956B3B9B}" name="holiday_type" dataDxfId="1"/>
    <tableColumn id="4" xr3:uid="{55DE8888-97AA-B242-B326-D1CD08CB4ECD}" name="reg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imeanddate.com/holidays/germany/ascension" TargetMode="External"/><Relationship Id="rId21" Type="http://schemas.openxmlformats.org/officeDocument/2006/relationships/hyperlink" Target="https://www.timeanddate.com/holidays/germany/girls-day" TargetMode="External"/><Relationship Id="rId42" Type="http://schemas.openxmlformats.org/officeDocument/2006/relationships/hyperlink" Target="https://www.timeanddate.com/holidays/germany/assumption" TargetMode="External"/><Relationship Id="rId47" Type="http://schemas.openxmlformats.org/officeDocument/2006/relationships/hyperlink" Target="https://www.timeanddate.com/holidays/germany/world-children-day" TargetMode="External"/><Relationship Id="rId63" Type="http://schemas.openxmlformats.org/officeDocument/2006/relationships/hyperlink" Target="https://www.timeanddate.com/holidays/germany/totensonntag" TargetMode="External"/><Relationship Id="rId68" Type="http://schemas.openxmlformats.org/officeDocument/2006/relationships/hyperlink" Target="https://www.timeanddate.com/holidays/germany/remembrance-day-roma-and-sinti" TargetMode="External"/><Relationship Id="rId2" Type="http://schemas.openxmlformats.org/officeDocument/2006/relationships/hyperlink" Target="https://www.timeanddate.com/holidays/germany/epiphany" TargetMode="External"/><Relationship Id="rId16" Type="http://schemas.openxmlformats.org/officeDocument/2006/relationships/hyperlink" Target="https://www.timeanddate.com/holidays/germany/good-friday" TargetMode="External"/><Relationship Id="rId29" Type="http://schemas.openxmlformats.org/officeDocument/2006/relationships/hyperlink" Target="https://www.timeanddate.com/holidays/germany/pentecost-sunday" TargetMode="External"/><Relationship Id="rId11" Type="http://schemas.openxmlformats.org/officeDocument/2006/relationships/hyperlink" Target="https://www.timeanddate.com/holidays/germany/women-day" TargetMode="External"/><Relationship Id="rId24" Type="http://schemas.openxmlformats.org/officeDocument/2006/relationships/hyperlink" Target="https://www.timeanddate.com/holidays/germany/europe-day" TargetMode="External"/><Relationship Id="rId32" Type="http://schemas.openxmlformats.org/officeDocument/2006/relationships/hyperlink" Target="https://www.timeanddate.com/holidays/germany/corpus-christi" TargetMode="External"/><Relationship Id="rId37" Type="http://schemas.openxmlformats.org/officeDocument/2006/relationships/hyperlink" Target="https://www.timeanddate.com/holidays/germany/day-of-music" TargetMode="External"/><Relationship Id="rId40" Type="http://schemas.openxmlformats.org/officeDocument/2006/relationships/hyperlink" Target="https://www.timeanddate.com/holidays/germany/architecture-day" TargetMode="External"/><Relationship Id="rId45" Type="http://schemas.openxmlformats.org/officeDocument/2006/relationships/hyperlink" Target="https://www.timeanddate.com/holidays/germany/german-language-day" TargetMode="External"/><Relationship Id="rId53" Type="http://schemas.openxmlformats.org/officeDocument/2006/relationships/hyperlink" Target="https://www.timeanddate.com/time/change/germany/berlin" TargetMode="External"/><Relationship Id="rId58" Type="http://schemas.openxmlformats.org/officeDocument/2006/relationships/hyperlink" Target="https://www.timeanddate.com/holidays/germany/night-of-broken-glass-remembrance" TargetMode="External"/><Relationship Id="rId66" Type="http://schemas.openxmlformats.org/officeDocument/2006/relationships/hyperlink" Target="https://www.timeanddate.com/holidays/germany/second-advent" TargetMode="External"/><Relationship Id="rId74" Type="http://schemas.openxmlformats.org/officeDocument/2006/relationships/hyperlink" Target="https://www.timeanddate.com/holidays/germany/new-year-eve" TargetMode="External"/><Relationship Id="rId5" Type="http://schemas.openxmlformats.org/officeDocument/2006/relationships/hyperlink" Target="https://www.timeanddate.com/holidays/germany/european-privacy-day" TargetMode="External"/><Relationship Id="rId61" Type="http://schemas.openxmlformats.org/officeDocument/2006/relationships/hyperlink" Target="https://www.timeanddate.com/holidays/germany/volkstrauertag" TargetMode="External"/><Relationship Id="rId19" Type="http://schemas.openxmlformats.org/officeDocument/2006/relationships/hyperlink" Target="https://www.timeanddate.com/holidays/germany/easter-monday" TargetMode="External"/><Relationship Id="rId14" Type="http://schemas.openxmlformats.org/officeDocument/2006/relationships/hyperlink" Target="https://www.timeanddate.com/holidays/germany/palm-sunday" TargetMode="External"/><Relationship Id="rId22" Type="http://schemas.openxmlformats.org/officeDocument/2006/relationships/hyperlink" Target="https://www.timeanddate.com/holidays/germany/walpurgis-night" TargetMode="External"/><Relationship Id="rId27" Type="http://schemas.openxmlformats.org/officeDocument/2006/relationships/hyperlink" Target="https://www.timeanddate.com/holidays/germany/mother-day" TargetMode="External"/><Relationship Id="rId30" Type="http://schemas.openxmlformats.org/officeDocument/2006/relationships/hyperlink" Target="https://www.timeanddate.com/holidays/germany/pentecost-monday" TargetMode="External"/><Relationship Id="rId35" Type="http://schemas.openxmlformats.org/officeDocument/2006/relationships/hyperlink" Target="https://www.timeanddate.com/holidays/germany/european-bicycle-day" TargetMode="External"/><Relationship Id="rId43" Type="http://schemas.openxmlformats.org/officeDocument/2006/relationships/hyperlink" Target="https://www.timeanddate.com/holidays/germany/day-of-the-homeland" TargetMode="External"/><Relationship Id="rId48" Type="http://schemas.openxmlformats.org/officeDocument/2006/relationships/hyperlink" Target="https://www.timeanddate.com/calendar/september-equinox.html" TargetMode="External"/><Relationship Id="rId56" Type="http://schemas.openxmlformats.org/officeDocument/2006/relationships/hyperlink" Target="https://www.timeanddate.com/holidays/germany/halloween" TargetMode="External"/><Relationship Id="rId64" Type="http://schemas.openxmlformats.org/officeDocument/2006/relationships/hyperlink" Target="https://www.timeanddate.com/holidays/germany/advent" TargetMode="External"/><Relationship Id="rId69" Type="http://schemas.openxmlformats.org/officeDocument/2006/relationships/hyperlink" Target="https://www.timeanddate.com/calendar/december-solstice.html" TargetMode="External"/><Relationship Id="rId8" Type="http://schemas.openxmlformats.org/officeDocument/2006/relationships/hyperlink" Target="https://www.timeanddate.com/holidays/germany/shrove-tuesday" TargetMode="External"/><Relationship Id="rId51" Type="http://schemas.openxmlformats.org/officeDocument/2006/relationships/hyperlink" Target="https://www.timeanddate.com/holidays/germany/harvest-festival" TargetMode="External"/><Relationship Id="rId72" Type="http://schemas.openxmlformats.org/officeDocument/2006/relationships/hyperlink" Target="https://www.timeanddate.com/holidays/germany/christmas-day" TargetMode="External"/><Relationship Id="rId3" Type="http://schemas.openxmlformats.org/officeDocument/2006/relationships/hyperlink" Target="https://www.timeanddate.com/holidays/germany/franco-german-day" TargetMode="External"/><Relationship Id="rId12" Type="http://schemas.openxmlformats.org/officeDocument/2006/relationships/hyperlink" Target="https://www.timeanddate.com/calendar/march-equinox.html" TargetMode="External"/><Relationship Id="rId17" Type="http://schemas.openxmlformats.org/officeDocument/2006/relationships/hyperlink" Target="https://www.timeanddate.com/holidays/germany/easter" TargetMode="External"/><Relationship Id="rId25" Type="http://schemas.openxmlformats.org/officeDocument/2006/relationships/hyperlink" Target="https://www.timeanddate.com/holidays/germany/father-day" TargetMode="External"/><Relationship Id="rId33" Type="http://schemas.openxmlformats.org/officeDocument/2006/relationships/hyperlink" Target="https://www.timeanddate.com/holidays/germany/corpus-christi" TargetMode="External"/><Relationship Id="rId38" Type="http://schemas.openxmlformats.org/officeDocument/2006/relationships/hyperlink" Target="https://www.timeanddate.com/holidays/germany/car-free-sunday" TargetMode="External"/><Relationship Id="rId46" Type="http://schemas.openxmlformats.org/officeDocument/2006/relationships/hyperlink" Target="https://www.timeanddate.com/holidays/germany/european-heritage-days" TargetMode="External"/><Relationship Id="rId59" Type="http://schemas.openxmlformats.org/officeDocument/2006/relationships/hyperlink" Target="https://www.timeanddate.com/holidays/germany/fall-of-the-berlin-wall" TargetMode="External"/><Relationship Id="rId67" Type="http://schemas.openxmlformats.org/officeDocument/2006/relationships/hyperlink" Target="https://www.timeanddate.com/holidays/germany/third-advent" TargetMode="External"/><Relationship Id="rId20" Type="http://schemas.openxmlformats.org/officeDocument/2006/relationships/hyperlink" Target="https://www.timeanddate.com/holidays/germany/german-beer-day" TargetMode="External"/><Relationship Id="rId41" Type="http://schemas.openxmlformats.org/officeDocument/2006/relationships/hyperlink" Target="https://www.timeanddate.com/holidays/germany/peace-festival" TargetMode="External"/><Relationship Id="rId54" Type="http://schemas.openxmlformats.org/officeDocument/2006/relationships/hyperlink" Target="https://www.timeanddate.com/holidays/germany/world-thrift-day" TargetMode="External"/><Relationship Id="rId62" Type="http://schemas.openxmlformats.org/officeDocument/2006/relationships/hyperlink" Target="https://www.timeanddate.com/holidays/germany/repentance-day" TargetMode="External"/><Relationship Id="rId70" Type="http://schemas.openxmlformats.org/officeDocument/2006/relationships/hyperlink" Target="https://www.timeanddate.com/holidays/germany/fourth-advent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timeanddate.com/holidays/germany/new-year-day" TargetMode="External"/><Relationship Id="rId6" Type="http://schemas.openxmlformats.org/officeDocument/2006/relationships/hyperlink" Target="https://www.timeanddate.com/holidays/germany/children-hospice-day" TargetMode="External"/><Relationship Id="rId15" Type="http://schemas.openxmlformats.org/officeDocument/2006/relationships/hyperlink" Target="https://www.timeanddate.com/holidays/germany/maundy-thursday" TargetMode="External"/><Relationship Id="rId23" Type="http://schemas.openxmlformats.org/officeDocument/2006/relationships/hyperlink" Target="https://www.timeanddate.com/holidays/germany/may-day" TargetMode="External"/><Relationship Id="rId28" Type="http://schemas.openxmlformats.org/officeDocument/2006/relationships/hyperlink" Target="https://www.timeanddate.com/holidays/germany/pentecost-sunday" TargetMode="External"/><Relationship Id="rId36" Type="http://schemas.openxmlformats.org/officeDocument/2006/relationships/hyperlink" Target="https://www.timeanddate.com/holidays/germany/visually-impaired-people-day" TargetMode="External"/><Relationship Id="rId49" Type="http://schemas.openxmlformats.org/officeDocument/2006/relationships/hyperlink" Target="https://www.timeanddate.com/holidays/germany/food-bank-day" TargetMode="External"/><Relationship Id="rId57" Type="http://schemas.openxmlformats.org/officeDocument/2006/relationships/hyperlink" Target="https://www.timeanddate.com/holidays/germany/all-saints" TargetMode="External"/><Relationship Id="rId10" Type="http://schemas.openxmlformats.org/officeDocument/2006/relationships/hyperlink" Target="https://www.timeanddate.com/holidays/germany/valentine-day" TargetMode="External"/><Relationship Id="rId31" Type="http://schemas.openxmlformats.org/officeDocument/2006/relationships/hyperlink" Target="https://www.timeanddate.com/holidays/germany/constitution-day" TargetMode="External"/><Relationship Id="rId44" Type="http://schemas.openxmlformats.org/officeDocument/2006/relationships/hyperlink" Target="https://www.timeanddate.com/holidays/germany/world-peace-day" TargetMode="External"/><Relationship Id="rId52" Type="http://schemas.openxmlformats.org/officeDocument/2006/relationships/hyperlink" Target="https://www.timeanddate.com/holidays/germany/day-of-the-libraries" TargetMode="External"/><Relationship Id="rId60" Type="http://schemas.openxmlformats.org/officeDocument/2006/relationships/hyperlink" Target="https://www.timeanddate.com/holidays/germany/st-martin" TargetMode="External"/><Relationship Id="rId65" Type="http://schemas.openxmlformats.org/officeDocument/2006/relationships/hyperlink" Target="https://www.timeanddate.com/holidays/germany/st-nicholas" TargetMode="External"/><Relationship Id="rId73" Type="http://schemas.openxmlformats.org/officeDocument/2006/relationships/hyperlink" Target="https://www.timeanddate.com/holidays/germany/second-day-of-christmas" TargetMode="External"/><Relationship Id="rId4" Type="http://schemas.openxmlformats.org/officeDocument/2006/relationships/hyperlink" Target="https://www.timeanddate.com/holidays/germany/victims-national-socialism" TargetMode="External"/><Relationship Id="rId9" Type="http://schemas.openxmlformats.org/officeDocument/2006/relationships/hyperlink" Target="https://www.timeanddate.com/holidays/germany/ash-wednesday" TargetMode="External"/><Relationship Id="rId13" Type="http://schemas.openxmlformats.org/officeDocument/2006/relationships/hyperlink" Target="https://www.timeanddate.com/time/change/germany/berlin" TargetMode="External"/><Relationship Id="rId18" Type="http://schemas.openxmlformats.org/officeDocument/2006/relationships/hyperlink" Target="https://www.timeanddate.com/holidays/germany/easter" TargetMode="External"/><Relationship Id="rId39" Type="http://schemas.openxmlformats.org/officeDocument/2006/relationships/hyperlink" Target="https://www.timeanddate.com/calendar/june-solstice.html" TargetMode="External"/><Relationship Id="rId34" Type="http://schemas.openxmlformats.org/officeDocument/2006/relationships/hyperlink" Target="https://www.timeanddate.com/holidays/germany/international-children-day" TargetMode="External"/><Relationship Id="rId50" Type="http://schemas.openxmlformats.org/officeDocument/2006/relationships/hyperlink" Target="https://www.timeanddate.com/holidays/germany/german-unity-day" TargetMode="External"/><Relationship Id="rId55" Type="http://schemas.openxmlformats.org/officeDocument/2006/relationships/hyperlink" Target="https://www.timeanddate.com/holidays/germany/reformation-day" TargetMode="External"/><Relationship Id="rId76" Type="http://schemas.openxmlformats.org/officeDocument/2006/relationships/table" Target="../tables/table4.xml"/><Relationship Id="rId7" Type="http://schemas.openxmlformats.org/officeDocument/2006/relationships/hyperlink" Target="https://www.timeanddate.com/holidays/germany/rosenmontag" TargetMode="External"/><Relationship Id="rId71" Type="http://schemas.openxmlformats.org/officeDocument/2006/relationships/hyperlink" Target="https://www.timeanddate.com/holidays/germany/christmas-ev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DC5F-3BAB-4E1B-8A91-87FA1EB4F942}">
  <dimension ref="A1:M1099"/>
  <sheetViews>
    <sheetView tabSelected="1" topLeftCell="E1" workbookViewId="0">
      <selection activeCell="N4" sqref="N4"/>
    </sheetView>
  </sheetViews>
  <sheetFormatPr baseColWidth="10" defaultColWidth="8.83203125" defaultRowHeight="15" x14ac:dyDescent="0.2"/>
  <cols>
    <col min="1" max="1" width="10.33203125" bestFit="1" customWidth="1"/>
    <col min="2" max="2" width="10.33203125" style="2" customWidth="1"/>
    <col min="5" max="5" width="12.6640625" customWidth="1"/>
    <col min="6" max="6" width="14.5" customWidth="1"/>
    <col min="7" max="7" width="14.1640625" customWidth="1"/>
    <col min="8" max="8" width="10.5" customWidth="1"/>
    <col min="9" max="9" width="12.1640625" customWidth="1"/>
    <col min="10" max="10" width="14.6640625" customWidth="1"/>
    <col min="11" max="11" width="23.83203125" customWidth="1"/>
    <col min="12" max="12" width="17.5" customWidth="1"/>
    <col min="13" max="13" width="23.1640625" customWidth="1"/>
  </cols>
  <sheetData>
    <row r="1" spans="1:13" x14ac:dyDescent="0.2">
      <c r="A1" t="s">
        <v>0</v>
      </c>
      <c r="B1" s="2" t="s">
        <v>32</v>
      </c>
      <c r="C1" t="s">
        <v>13</v>
      </c>
      <c r="D1" t="s">
        <v>1</v>
      </c>
      <c r="E1" t="s">
        <v>5</v>
      </c>
      <c r="F1" t="s">
        <v>4</v>
      </c>
      <c r="G1" t="s">
        <v>3</v>
      </c>
      <c r="H1" t="s">
        <v>2</v>
      </c>
      <c r="I1" t="s">
        <v>26</v>
      </c>
      <c r="J1" t="s">
        <v>33</v>
      </c>
      <c r="K1" t="s">
        <v>133</v>
      </c>
      <c r="L1" t="s">
        <v>130</v>
      </c>
      <c r="M1" t="s">
        <v>134</v>
      </c>
    </row>
    <row r="2" spans="1:13" x14ac:dyDescent="0.2">
      <c r="A2" s="1">
        <v>41275</v>
      </c>
      <c r="B2" s="2">
        <f>IFERROR(YEAR(date_master[[#This Row],[date ]]),"")</f>
        <v>2013</v>
      </c>
      <c r="C2">
        <f t="shared" ref="C2:C65" si="0">IFERROR(MONTH(A2),"")</f>
        <v>1</v>
      </c>
      <c r="D2">
        <f t="shared" ref="D2:D65" si="1">IFERROR(DAY(A2),"")</f>
        <v>1</v>
      </c>
      <c r="E2">
        <f t="shared" ref="E2:E65" si="2">IFERROR(WEEKDAY(A2),"")</f>
        <v>3</v>
      </c>
      <c r="F2">
        <f t="shared" ref="F2:F65" si="3">IFERROR(_xlfn.ISOWEEKNUM(A2),"")</f>
        <v>1</v>
      </c>
      <c r="G2" t="str">
        <f>IFERROR(INDEX(weekday_map[#All],MATCH(date_master[[#All],[weekday_num]],weekday_map[[#All],[weekday_num]],0),2),"")</f>
        <v>Tuesday</v>
      </c>
      <c r="H2" t="str">
        <f>IFERROR(INDEX(month_map[#All],MATCH(date_master[[#All],[month_num]],month_map[[#All],[month_num]],0),2),"")</f>
        <v>January</v>
      </c>
      <c r="I2" t="str">
        <f>IFERROR(INDEX(month_map[#All],MATCH(date_master[[#All],[month_num]],month_map[[#All],[month_num]],0),3),"")</f>
        <v>Winter</v>
      </c>
      <c r="J2" s="3">
        <f>IFERROR(INDEX(month_map[#All],MATCH(date_master[[#All],[month_num]],month_map[[#All],[month_num]],0),4),"")</f>
        <v>1</v>
      </c>
      <c r="K2" t="str">
        <f>IFERROR(INDEX(Table5[#All],MATCH(date_master[[#All],[date ]],Table5[[#All],[Date]],0),2),"")</f>
        <v>New Year's Day</v>
      </c>
      <c r="L2" s="3" t="str">
        <f>IFERROR(INDEX(Table5[#All],MATCH(date_master[[#All],[date ]],Table5[[#All],[Date]],0),3),"")</f>
        <v>National holiday</v>
      </c>
      <c r="M2" s="3" t="str">
        <f>IFERROR(INDEX(Table5[#All],MATCH(date_master[[#All],[date ]],Table5[[#All],[Date]],0),4),"")</f>
        <v/>
      </c>
    </row>
    <row r="3" spans="1:13" x14ac:dyDescent="0.2">
      <c r="A3" s="1">
        <v>41276</v>
      </c>
      <c r="B3" s="2">
        <f>IFERROR(YEAR(date_master[[#This Row],[date ]]),"")</f>
        <v>2013</v>
      </c>
      <c r="C3">
        <f t="shared" si="0"/>
        <v>1</v>
      </c>
      <c r="D3">
        <f t="shared" si="1"/>
        <v>2</v>
      </c>
      <c r="E3">
        <f t="shared" si="2"/>
        <v>4</v>
      </c>
      <c r="F3">
        <f t="shared" si="3"/>
        <v>1</v>
      </c>
      <c r="G3" t="str">
        <f>IFERROR(INDEX(weekday_map[#All],MATCH(date_master[[#All],[weekday_num]],weekday_map[[#All],[weekday_num]],0),2),"")</f>
        <v>Wednesday</v>
      </c>
      <c r="H3" t="str">
        <f>IFERROR(INDEX(month_map[#All],MATCH(date_master[[#All],[month_num]],month_map[[#All],[month_num]],0),2),"")</f>
        <v>January</v>
      </c>
      <c r="I3" t="str">
        <f>IFERROR(INDEX(month_map[#All],MATCH(date_master[[#All],[month_num]],month_map[[#All],[month_num]],0),3),"")</f>
        <v>Winter</v>
      </c>
      <c r="J3" s="3">
        <f>IFERROR(INDEX(month_map[#All],MATCH(date_master[[#All],[month_num]],month_map[[#All],[month_num]],0),4),"")</f>
        <v>1</v>
      </c>
      <c r="K3" t="str">
        <f>IFERROR(INDEX(Table5[#All],MATCH(date_master[[#All],[date ]],Table5[[#All],[Date]],0),2),"")</f>
        <v/>
      </c>
      <c r="L3" s="3" t="str">
        <f>IFERROR(INDEX(Table5[#All],MATCH(date_master[[#All],[date ]],Table5[[#All],[Date]],0),3),"")</f>
        <v/>
      </c>
      <c r="M3" s="3" t="str">
        <f>IFERROR(INDEX(Table5[#All],MATCH(date_master[[#All],[date ]],Table5[[#All],[Date]],0),4),"")</f>
        <v/>
      </c>
    </row>
    <row r="4" spans="1:13" x14ac:dyDescent="0.2">
      <c r="A4" s="1">
        <v>41277</v>
      </c>
      <c r="B4" s="2">
        <f>IFERROR(YEAR(date_master[[#This Row],[date ]]),"")</f>
        <v>2013</v>
      </c>
      <c r="C4">
        <f t="shared" si="0"/>
        <v>1</v>
      </c>
      <c r="D4">
        <f t="shared" si="1"/>
        <v>3</v>
      </c>
      <c r="E4">
        <f t="shared" si="2"/>
        <v>5</v>
      </c>
      <c r="F4">
        <f t="shared" si="3"/>
        <v>1</v>
      </c>
      <c r="G4" t="str">
        <f>IFERROR(INDEX(weekday_map[#All],MATCH(date_master[[#All],[weekday_num]],weekday_map[[#All],[weekday_num]],0),2),"")</f>
        <v>Thursday</v>
      </c>
      <c r="H4" t="str">
        <f>IFERROR(INDEX(month_map[#All],MATCH(date_master[[#All],[month_num]],month_map[[#All],[month_num]],0),2),"")</f>
        <v>January</v>
      </c>
      <c r="I4" t="str">
        <f>IFERROR(INDEX(month_map[#All],MATCH(date_master[[#All],[month_num]],month_map[[#All],[month_num]],0),3),"")</f>
        <v>Winter</v>
      </c>
      <c r="J4" s="3">
        <f>IFERROR(INDEX(month_map[#All],MATCH(date_master[[#All],[month_num]],month_map[[#All],[month_num]],0),4),"")</f>
        <v>1</v>
      </c>
      <c r="K4" t="str">
        <f>IFERROR(INDEX(Table5[#All],MATCH(date_master[[#All],[date ]],Table5[[#All],[Date]],0),2),"")</f>
        <v/>
      </c>
      <c r="L4" s="3" t="str">
        <f>IFERROR(INDEX(Table5[#All],MATCH(date_master[[#All],[date ]],Table5[[#All],[Date]],0),3),"")</f>
        <v/>
      </c>
      <c r="M4" s="3" t="str">
        <f>IFERROR(INDEX(Table5[#All],MATCH(date_master[[#All],[date ]],Table5[[#All],[Date]],0),4),"")</f>
        <v/>
      </c>
    </row>
    <row r="5" spans="1:13" x14ac:dyDescent="0.2">
      <c r="A5" s="1">
        <v>41278</v>
      </c>
      <c r="B5" s="2">
        <f>IFERROR(YEAR(date_master[[#This Row],[date ]]),"")</f>
        <v>2013</v>
      </c>
      <c r="C5">
        <f t="shared" si="0"/>
        <v>1</v>
      </c>
      <c r="D5">
        <f t="shared" si="1"/>
        <v>4</v>
      </c>
      <c r="E5">
        <f t="shared" si="2"/>
        <v>6</v>
      </c>
      <c r="F5">
        <f t="shared" si="3"/>
        <v>1</v>
      </c>
      <c r="G5" t="str">
        <f>IFERROR(INDEX(weekday_map[#All],MATCH(date_master[[#All],[weekday_num]],weekday_map[[#All],[weekday_num]],0),2),"")</f>
        <v>Friday</v>
      </c>
      <c r="H5" t="str">
        <f>IFERROR(INDEX(month_map[#All],MATCH(date_master[[#All],[month_num]],month_map[[#All],[month_num]],0),2),"")</f>
        <v>January</v>
      </c>
      <c r="I5" t="str">
        <f>IFERROR(INDEX(month_map[#All],MATCH(date_master[[#All],[month_num]],month_map[[#All],[month_num]],0),3),"")</f>
        <v>Winter</v>
      </c>
      <c r="J5" s="3">
        <f>IFERROR(INDEX(month_map[#All],MATCH(date_master[[#All],[month_num]],month_map[[#All],[month_num]],0),4),"")</f>
        <v>1</v>
      </c>
      <c r="K5" t="str">
        <f>IFERROR(INDEX(Table5[#All],MATCH(date_master[[#All],[date ]],Table5[[#All],[Date]],0),2),"")</f>
        <v/>
      </c>
      <c r="L5" s="3" t="str">
        <f>IFERROR(INDEX(Table5[#All],MATCH(date_master[[#All],[date ]],Table5[[#All],[Date]],0),3),"")</f>
        <v/>
      </c>
      <c r="M5" s="3" t="str">
        <f>IFERROR(INDEX(Table5[#All],MATCH(date_master[[#All],[date ]],Table5[[#All],[Date]],0),4),"")</f>
        <v/>
      </c>
    </row>
    <row r="6" spans="1:13" x14ac:dyDescent="0.2">
      <c r="A6" s="1">
        <v>41279</v>
      </c>
      <c r="B6" s="2">
        <f>IFERROR(YEAR(date_master[[#This Row],[date ]]),"")</f>
        <v>2013</v>
      </c>
      <c r="C6">
        <f t="shared" si="0"/>
        <v>1</v>
      </c>
      <c r="D6">
        <f t="shared" si="1"/>
        <v>5</v>
      </c>
      <c r="E6">
        <f t="shared" si="2"/>
        <v>7</v>
      </c>
      <c r="F6">
        <f t="shared" si="3"/>
        <v>1</v>
      </c>
      <c r="G6" t="str">
        <f>IFERROR(INDEX(weekday_map[#All],MATCH(date_master[[#All],[weekday_num]],weekday_map[[#All],[weekday_num]],0),2),"")</f>
        <v>Saturday</v>
      </c>
      <c r="H6" t="str">
        <f>IFERROR(INDEX(month_map[#All],MATCH(date_master[[#All],[month_num]],month_map[[#All],[month_num]],0),2),"")</f>
        <v>January</v>
      </c>
      <c r="I6" t="str">
        <f>IFERROR(INDEX(month_map[#All],MATCH(date_master[[#All],[month_num]],month_map[[#All],[month_num]],0),3),"")</f>
        <v>Winter</v>
      </c>
      <c r="J6" s="3">
        <f>IFERROR(INDEX(month_map[#All],MATCH(date_master[[#All],[month_num]],month_map[[#All],[month_num]],0),4),"")</f>
        <v>1</v>
      </c>
      <c r="K6" t="str">
        <f>IFERROR(INDEX(Table5[#All],MATCH(date_master[[#All],[date ]],Table5[[#All],[Date]],0),2),"")</f>
        <v/>
      </c>
      <c r="L6" s="3" t="str">
        <f>IFERROR(INDEX(Table5[#All],MATCH(date_master[[#All],[date ]],Table5[[#All],[Date]],0),3),"")</f>
        <v/>
      </c>
      <c r="M6" s="3" t="str">
        <f>IFERROR(INDEX(Table5[#All],MATCH(date_master[[#All],[date ]],Table5[[#All],[Date]],0),4),"")</f>
        <v/>
      </c>
    </row>
    <row r="7" spans="1:13" x14ac:dyDescent="0.2">
      <c r="A7" s="1">
        <v>41280</v>
      </c>
      <c r="B7" s="2">
        <f>IFERROR(YEAR(date_master[[#This Row],[date ]]),"")</f>
        <v>2013</v>
      </c>
      <c r="C7">
        <f t="shared" si="0"/>
        <v>1</v>
      </c>
      <c r="D7">
        <f t="shared" si="1"/>
        <v>6</v>
      </c>
      <c r="E7">
        <f t="shared" si="2"/>
        <v>1</v>
      </c>
      <c r="F7">
        <f t="shared" si="3"/>
        <v>1</v>
      </c>
      <c r="G7" t="str">
        <f>IFERROR(INDEX(weekday_map[#All],MATCH(date_master[[#All],[weekday_num]],weekday_map[[#All],[weekday_num]],0),2),"")</f>
        <v>Sunday</v>
      </c>
      <c r="H7" t="str">
        <f>IFERROR(INDEX(month_map[#All],MATCH(date_master[[#All],[month_num]],month_map[[#All],[month_num]],0),2),"")</f>
        <v>January</v>
      </c>
      <c r="I7" t="str">
        <f>IFERROR(INDEX(month_map[#All],MATCH(date_master[[#All],[month_num]],month_map[[#All],[month_num]],0),3),"")</f>
        <v>Winter</v>
      </c>
      <c r="J7" s="3">
        <f>IFERROR(INDEX(month_map[#All],MATCH(date_master[[#All],[month_num]],month_map[[#All],[month_num]],0),4),"")</f>
        <v>1</v>
      </c>
      <c r="K7" t="str">
        <f>IFERROR(INDEX(Table5[#All],MATCH(date_master[[#All],[date ]],Table5[[#All],[Date]],0),2),"")</f>
        <v>Epiphany</v>
      </c>
      <c r="L7" s="3" t="str">
        <f>IFERROR(INDEX(Table5[#All],MATCH(date_master[[#All],[date ]],Table5[[#All],[Date]],0),3),"")</f>
        <v>Christian, Common local holiday</v>
      </c>
      <c r="M7" s="3" t="str">
        <f>IFERROR(INDEX(Table5[#All],MATCH(date_master[[#All],[date ]],Table5[[#All],[Date]],0),4),"")</f>
        <v>BW, BY, ST</v>
      </c>
    </row>
    <row r="8" spans="1:13" x14ac:dyDescent="0.2">
      <c r="A8" s="1">
        <v>41281</v>
      </c>
      <c r="B8" s="2">
        <f>IFERROR(YEAR(date_master[[#This Row],[date ]]),"")</f>
        <v>2013</v>
      </c>
      <c r="C8">
        <f t="shared" si="0"/>
        <v>1</v>
      </c>
      <c r="D8">
        <f t="shared" si="1"/>
        <v>7</v>
      </c>
      <c r="E8">
        <f t="shared" si="2"/>
        <v>2</v>
      </c>
      <c r="F8">
        <f t="shared" si="3"/>
        <v>2</v>
      </c>
      <c r="G8" t="str">
        <f>IFERROR(INDEX(weekday_map[#All],MATCH(date_master[[#All],[weekday_num]],weekday_map[[#All],[weekday_num]],0),2),"")</f>
        <v>Monday</v>
      </c>
      <c r="H8" t="str">
        <f>IFERROR(INDEX(month_map[#All],MATCH(date_master[[#All],[month_num]],month_map[[#All],[month_num]],0),2),"")</f>
        <v>January</v>
      </c>
      <c r="I8" t="str">
        <f>IFERROR(INDEX(month_map[#All],MATCH(date_master[[#All],[month_num]],month_map[[#All],[month_num]],0),3),"")</f>
        <v>Winter</v>
      </c>
      <c r="J8" s="3">
        <f>IFERROR(INDEX(month_map[#All],MATCH(date_master[[#All],[month_num]],month_map[[#All],[month_num]],0),4),"")</f>
        <v>1</v>
      </c>
      <c r="K8" t="str">
        <f>IFERROR(INDEX(Table5[#All],MATCH(date_master[[#All],[date ]],Table5[[#All],[Date]],0),2),"")</f>
        <v/>
      </c>
      <c r="L8" s="3" t="str">
        <f>IFERROR(INDEX(Table5[#All],MATCH(date_master[[#All],[date ]],Table5[[#All],[Date]],0),3),"")</f>
        <v/>
      </c>
      <c r="M8" s="3" t="str">
        <f>IFERROR(INDEX(Table5[#All],MATCH(date_master[[#All],[date ]],Table5[[#All],[Date]],0),4),"")</f>
        <v/>
      </c>
    </row>
    <row r="9" spans="1:13" x14ac:dyDescent="0.2">
      <c r="A9" s="1">
        <v>41282</v>
      </c>
      <c r="B9" s="2">
        <f>IFERROR(YEAR(date_master[[#This Row],[date ]]),"")</f>
        <v>2013</v>
      </c>
      <c r="C9">
        <f t="shared" si="0"/>
        <v>1</v>
      </c>
      <c r="D9">
        <f t="shared" si="1"/>
        <v>8</v>
      </c>
      <c r="E9">
        <f t="shared" si="2"/>
        <v>3</v>
      </c>
      <c r="F9">
        <f t="shared" si="3"/>
        <v>2</v>
      </c>
      <c r="G9" t="str">
        <f>IFERROR(INDEX(weekday_map[#All],MATCH(date_master[[#All],[weekday_num]],weekday_map[[#All],[weekday_num]],0),2),"")</f>
        <v>Tuesday</v>
      </c>
      <c r="H9" t="str">
        <f>IFERROR(INDEX(month_map[#All],MATCH(date_master[[#All],[month_num]],month_map[[#All],[month_num]],0),2),"")</f>
        <v>January</v>
      </c>
      <c r="I9" t="str">
        <f>IFERROR(INDEX(month_map[#All],MATCH(date_master[[#All],[month_num]],month_map[[#All],[month_num]],0),3),"")</f>
        <v>Winter</v>
      </c>
      <c r="J9" s="3">
        <f>IFERROR(INDEX(month_map[#All],MATCH(date_master[[#All],[month_num]],month_map[[#All],[month_num]],0),4),"")</f>
        <v>1</v>
      </c>
      <c r="K9" t="str">
        <f>IFERROR(INDEX(Table5[#All],MATCH(date_master[[#All],[date ]],Table5[[#All],[Date]],0),2),"")</f>
        <v/>
      </c>
      <c r="L9" s="3" t="str">
        <f>IFERROR(INDEX(Table5[#All],MATCH(date_master[[#All],[date ]],Table5[[#All],[Date]],0),3),"")</f>
        <v/>
      </c>
      <c r="M9" s="3" t="str">
        <f>IFERROR(INDEX(Table5[#All],MATCH(date_master[[#All],[date ]],Table5[[#All],[Date]],0),4),"")</f>
        <v/>
      </c>
    </row>
    <row r="10" spans="1:13" x14ac:dyDescent="0.2">
      <c r="A10" s="1">
        <v>41283</v>
      </c>
      <c r="B10" s="2">
        <f>IFERROR(YEAR(date_master[[#This Row],[date ]]),"")</f>
        <v>2013</v>
      </c>
      <c r="C10">
        <f t="shared" si="0"/>
        <v>1</v>
      </c>
      <c r="D10">
        <f t="shared" si="1"/>
        <v>9</v>
      </c>
      <c r="E10">
        <f t="shared" si="2"/>
        <v>4</v>
      </c>
      <c r="F10">
        <f t="shared" si="3"/>
        <v>2</v>
      </c>
      <c r="G10" t="str">
        <f>IFERROR(INDEX(weekday_map[#All],MATCH(date_master[[#All],[weekday_num]],weekday_map[[#All],[weekday_num]],0),2),"")</f>
        <v>Wednesday</v>
      </c>
      <c r="H10" t="str">
        <f>IFERROR(INDEX(month_map[#All],MATCH(date_master[[#All],[month_num]],month_map[[#All],[month_num]],0),2),"")</f>
        <v>January</v>
      </c>
      <c r="I10" t="str">
        <f>IFERROR(INDEX(month_map[#All],MATCH(date_master[[#All],[month_num]],month_map[[#All],[month_num]],0),3),"")</f>
        <v>Winter</v>
      </c>
      <c r="J10" s="3">
        <f>IFERROR(INDEX(month_map[#All],MATCH(date_master[[#All],[month_num]],month_map[[#All],[month_num]],0),4),"")</f>
        <v>1</v>
      </c>
      <c r="K10" t="str">
        <f>IFERROR(INDEX(Table5[#All],MATCH(date_master[[#All],[date ]],Table5[[#All],[Date]],0),2),"")</f>
        <v/>
      </c>
      <c r="L10" s="3" t="str">
        <f>IFERROR(INDEX(Table5[#All],MATCH(date_master[[#All],[date ]],Table5[[#All],[Date]],0),3),"")</f>
        <v/>
      </c>
      <c r="M10" s="3" t="str">
        <f>IFERROR(INDEX(Table5[#All],MATCH(date_master[[#All],[date ]],Table5[[#All],[Date]],0),4),"")</f>
        <v/>
      </c>
    </row>
    <row r="11" spans="1:13" x14ac:dyDescent="0.2">
      <c r="A11" s="1">
        <v>41284</v>
      </c>
      <c r="B11" s="2">
        <f>IFERROR(YEAR(date_master[[#This Row],[date ]]),"")</f>
        <v>2013</v>
      </c>
      <c r="C11">
        <f t="shared" si="0"/>
        <v>1</v>
      </c>
      <c r="D11">
        <f t="shared" si="1"/>
        <v>10</v>
      </c>
      <c r="E11">
        <f t="shared" si="2"/>
        <v>5</v>
      </c>
      <c r="F11">
        <f t="shared" si="3"/>
        <v>2</v>
      </c>
      <c r="G11" t="str">
        <f>IFERROR(INDEX(weekday_map[#All],MATCH(date_master[[#All],[weekday_num]],weekday_map[[#All],[weekday_num]],0),2),"")</f>
        <v>Thursday</v>
      </c>
      <c r="H11" t="str">
        <f>IFERROR(INDEX(month_map[#All],MATCH(date_master[[#All],[month_num]],month_map[[#All],[month_num]],0),2),"")</f>
        <v>January</v>
      </c>
      <c r="I11" t="str">
        <f>IFERROR(INDEX(month_map[#All],MATCH(date_master[[#All],[month_num]],month_map[[#All],[month_num]],0),3),"")</f>
        <v>Winter</v>
      </c>
      <c r="J11" s="3">
        <f>IFERROR(INDEX(month_map[#All],MATCH(date_master[[#All],[month_num]],month_map[[#All],[month_num]],0),4),"")</f>
        <v>1</v>
      </c>
      <c r="K11" t="str">
        <f>IFERROR(INDEX(Table5[#All],MATCH(date_master[[#All],[date ]],Table5[[#All],[Date]],0),2),"")</f>
        <v/>
      </c>
      <c r="L11" s="3" t="str">
        <f>IFERROR(INDEX(Table5[#All],MATCH(date_master[[#All],[date ]],Table5[[#All],[Date]],0),3),"")</f>
        <v/>
      </c>
      <c r="M11" s="3" t="str">
        <f>IFERROR(INDEX(Table5[#All],MATCH(date_master[[#All],[date ]],Table5[[#All],[Date]],0),4),"")</f>
        <v/>
      </c>
    </row>
    <row r="12" spans="1:13" x14ac:dyDescent="0.2">
      <c r="A12" s="1">
        <v>41285</v>
      </c>
      <c r="B12" s="2">
        <f>IFERROR(YEAR(date_master[[#This Row],[date ]]),"")</f>
        <v>2013</v>
      </c>
      <c r="C12">
        <f t="shared" si="0"/>
        <v>1</v>
      </c>
      <c r="D12">
        <f t="shared" si="1"/>
        <v>11</v>
      </c>
      <c r="E12">
        <f t="shared" si="2"/>
        <v>6</v>
      </c>
      <c r="F12">
        <f t="shared" si="3"/>
        <v>2</v>
      </c>
      <c r="G12" t="str">
        <f>IFERROR(INDEX(weekday_map[#All],MATCH(date_master[[#All],[weekday_num]],weekday_map[[#All],[weekday_num]],0),2),"")</f>
        <v>Friday</v>
      </c>
      <c r="H12" t="str">
        <f>IFERROR(INDEX(month_map[#All],MATCH(date_master[[#All],[month_num]],month_map[[#All],[month_num]],0),2),"")</f>
        <v>January</v>
      </c>
      <c r="I12" t="str">
        <f>IFERROR(INDEX(month_map[#All],MATCH(date_master[[#All],[month_num]],month_map[[#All],[month_num]],0),3),"")</f>
        <v>Winter</v>
      </c>
      <c r="J12" s="3">
        <f>IFERROR(INDEX(month_map[#All],MATCH(date_master[[#All],[month_num]],month_map[[#All],[month_num]],0),4),"")</f>
        <v>1</v>
      </c>
      <c r="K12" t="str">
        <f>IFERROR(INDEX(Table5[#All],MATCH(date_master[[#All],[date ]],Table5[[#All],[Date]],0),2),"")</f>
        <v/>
      </c>
      <c r="L12" s="3" t="str">
        <f>IFERROR(INDEX(Table5[#All],MATCH(date_master[[#All],[date ]],Table5[[#All],[Date]],0),3),"")</f>
        <v/>
      </c>
      <c r="M12" s="3" t="str">
        <f>IFERROR(INDEX(Table5[#All],MATCH(date_master[[#All],[date ]],Table5[[#All],[Date]],0),4),"")</f>
        <v/>
      </c>
    </row>
    <row r="13" spans="1:13" x14ac:dyDescent="0.2">
      <c r="A13" s="1">
        <v>41286</v>
      </c>
      <c r="B13" s="2">
        <f>IFERROR(YEAR(date_master[[#This Row],[date ]]),"")</f>
        <v>2013</v>
      </c>
      <c r="C13">
        <f t="shared" si="0"/>
        <v>1</v>
      </c>
      <c r="D13">
        <f t="shared" si="1"/>
        <v>12</v>
      </c>
      <c r="E13">
        <f t="shared" si="2"/>
        <v>7</v>
      </c>
      <c r="F13">
        <f t="shared" si="3"/>
        <v>2</v>
      </c>
      <c r="G13" t="str">
        <f>IFERROR(INDEX(weekday_map[#All],MATCH(date_master[[#All],[weekday_num]],weekday_map[[#All],[weekday_num]],0),2),"")</f>
        <v>Saturday</v>
      </c>
      <c r="H13" t="str">
        <f>IFERROR(INDEX(month_map[#All],MATCH(date_master[[#All],[month_num]],month_map[[#All],[month_num]],0),2),"")</f>
        <v>January</v>
      </c>
      <c r="I13" t="str">
        <f>IFERROR(INDEX(month_map[#All],MATCH(date_master[[#All],[month_num]],month_map[[#All],[month_num]],0),3),"")</f>
        <v>Winter</v>
      </c>
      <c r="J13" s="3">
        <f>IFERROR(INDEX(month_map[#All],MATCH(date_master[[#All],[month_num]],month_map[[#All],[month_num]],0),4),"")</f>
        <v>1</v>
      </c>
      <c r="K13" t="str">
        <f>IFERROR(INDEX(Table5[#All],MATCH(date_master[[#All],[date ]],Table5[[#All],[Date]],0),2),"")</f>
        <v/>
      </c>
      <c r="L13" s="3" t="str">
        <f>IFERROR(INDEX(Table5[#All],MATCH(date_master[[#All],[date ]],Table5[[#All],[Date]],0),3),"")</f>
        <v/>
      </c>
      <c r="M13" s="3" t="str">
        <f>IFERROR(INDEX(Table5[#All],MATCH(date_master[[#All],[date ]],Table5[[#All],[Date]],0),4),"")</f>
        <v/>
      </c>
    </row>
    <row r="14" spans="1:13" x14ac:dyDescent="0.2">
      <c r="A14" s="1">
        <v>41287</v>
      </c>
      <c r="B14" s="2">
        <f>IFERROR(YEAR(date_master[[#This Row],[date ]]),"")</f>
        <v>2013</v>
      </c>
      <c r="C14">
        <f t="shared" si="0"/>
        <v>1</v>
      </c>
      <c r="D14">
        <f t="shared" si="1"/>
        <v>13</v>
      </c>
      <c r="E14">
        <f t="shared" si="2"/>
        <v>1</v>
      </c>
      <c r="F14">
        <f t="shared" si="3"/>
        <v>2</v>
      </c>
      <c r="G14" t="str">
        <f>IFERROR(INDEX(weekday_map[#All],MATCH(date_master[[#All],[weekday_num]],weekday_map[[#All],[weekday_num]],0),2),"")</f>
        <v>Sunday</v>
      </c>
      <c r="H14" t="str">
        <f>IFERROR(INDEX(month_map[#All],MATCH(date_master[[#All],[month_num]],month_map[[#All],[month_num]],0),2),"")</f>
        <v>January</v>
      </c>
      <c r="I14" t="str">
        <f>IFERROR(INDEX(month_map[#All],MATCH(date_master[[#All],[month_num]],month_map[[#All],[month_num]],0),3),"")</f>
        <v>Winter</v>
      </c>
      <c r="J14" s="3">
        <f>IFERROR(INDEX(month_map[#All],MATCH(date_master[[#All],[month_num]],month_map[[#All],[month_num]],0),4),"")</f>
        <v>1</v>
      </c>
      <c r="K14" t="str">
        <f>IFERROR(INDEX(Table5[#All],MATCH(date_master[[#All],[date ]],Table5[[#All],[Date]],0),2),"")</f>
        <v/>
      </c>
      <c r="L14" s="3" t="str">
        <f>IFERROR(INDEX(Table5[#All],MATCH(date_master[[#All],[date ]],Table5[[#All],[Date]],0),3),"")</f>
        <v/>
      </c>
      <c r="M14" s="3" t="str">
        <f>IFERROR(INDEX(Table5[#All],MATCH(date_master[[#All],[date ]],Table5[[#All],[Date]],0),4),"")</f>
        <v/>
      </c>
    </row>
    <row r="15" spans="1:13" x14ac:dyDescent="0.2">
      <c r="A15" s="1">
        <v>41288</v>
      </c>
      <c r="B15" s="2">
        <f>IFERROR(YEAR(date_master[[#This Row],[date ]]),"")</f>
        <v>2013</v>
      </c>
      <c r="C15">
        <f t="shared" si="0"/>
        <v>1</v>
      </c>
      <c r="D15">
        <f t="shared" si="1"/>
        <v>14</v>
      </c>
      <c r="E15">
        <f t="shared" si="2"/>
        <v>2</v>
      </c>
      <c r="F15">
        <f t="shared" si="3"/>
        <v>3</v>
      </c>
      <c r="G15" t="str">
        <f>IFERROR(INDEX(weekday_map[#All],MATCH(date_master[[#All],[weekday_num]],weekday_map[[#All],[weekday_num]],0),2),"")</f>
        <v>Monday</v>
      </c>
      <c r="H15" t="str">
        <f>IFERROR(INDEX(month_map[#All],MATCH(date_master[[#All],[month_num]],month_map[[#All],[month_num]],0),2),"")</f>
        <v>January</v>
      </c>
      <c r="I15" t="str">
        <f>IFERROR(INDEX(month_map[#All],MATCH(date_master[[#All],[month_num]],month_map[[#All],[month_num]],0),3),"")</f>
        <v>Winter</v>
      </c>
      <c r="J15" s="3">
        <f>IFERROR(INDEX(month_map[#All],MATCH(date_master[[#All],[month_num]],month_map[[#All],[month_num]],0),4),"")</f>
        <v>1</v>
      </c>
      <c r="K15" t="str">
        <f>IFERROR(INDEX(Table5[#All],MATCH(date_master[[#All],[date ]],Table5[[#All],[Date]],0),2),"")</f>
        <v/>
      </c>
      <c r="L15" s="3" t="str">
        <f>IFERROR(INDEX(Table5[#All],MATCH(date_master[[#All],[date ]],Table5[[#All],[Date]],0),3),"")</f>
        <v/>
      </c>
      <c r="M15" s="3" t="str">
        <f>IFERROR(INDEX(Table5[#All],MATCH(date_master[[#All],[date ]],Table5[[#All],[Date]],0),4),"")</f>
        <v/>
      </c>
    </row>
    <row r="16" spans="1:13" x14ac:dyDescent="0.2">
      <c r="A16" s="1">
        <v>41289</v>
      </c>
      <c r="B16" s="2">
        <f>IFERROR(YEAR(date_master[[#This Row],[date ]]),"")</f>
        <v>2013</v>
      </c>
      <c r="C16">
        <f t="shared" si="0"/>
        <v>1</v>
      </c>
      <c r="D16">
        <f t="shared" si="1"/>
        <v>15</v>
      </c>
      <c r="E16">
        <f t="shared" si="2"/>
        <v>3</v>
      </c>
      <c r="F16">
        <f t="shared" si="3"/>
        <v>3</v>
      </c>
      <c r="G16" t="str">
        <f>IFERROR(INDEX(weekday_map[#All],MATCH(date_master[[#All],[weekday_num]],weekday_map[[#All],[weekday_num]],0),2),"")</f>
        <v>Tuesday</v>
      </c>
      <c r="H16" t="str">
        <f>IFERROR(INDEX(month_map[#All],MATCH(date_master[[#All],[month_num]],month_map[[#All],[month_num]],0),2),"")</f>
        <v>January</v>
      </c>
      <c r="I16" t="str">
        <f>IFERROR(INDEX(month_map[#All],MATCH(date_master[[#All],[month_num]],month_map[[#All],[month_num]],0),3),"")</f>
        <v>Winter</v>
      </c>
      <c r="J16" s="3">
        <f>IFERROR(INDEX(month_map[#All],MATCH(date_master[[#All],[month_num]],month_map[[#All],[month_num]],0),4),"")</f>
        <v>1</v>
      </c>
      <c r="K16" t="str">
        <f>IFERROR(INDEX(Table5[#All],MATCH(date_master[[#All],[date ]],Table5[[#All],[Date]],0),2),"")</f>
        <v/>
      </c>
      <c r="L16" s="3" t="str">
        <f>IFERROR(INDEX(Table5[#All],MATCH(date_master[[#All],[date ]],Table5[[#All],[Date]],0),3),"")</f>
        <v/>
      </c>
      <c r="M16" s="3" t="str">
        <f>IFERROR(INDEX(Table5[#All],MATCH(date_master[[#All],[date ]],Table5[[#All],[Date]],0),4),"")</f>
        <v/>
      </c>
    </row>
    <row r="17" spans="1:13" x14ac:dyDescent="0.2">
      <c r="A17" s="1">
        <v>41290</v>
      </c>
      <c r="B17" s="2">
        <f>IFERROR(YEAR(date_master[[#This Row],[date ]]),"")</f>
        <v>2013</v>
      </c>
      <c r="C17">
        <f t="shared" si="0"/>
        <v>1</v>
      </c>
      <c r="D17">
        <f t="shared" si="1"/>
        <v>16</v>
      </c>
      <c r="E17">
        <f t="shared" si="2"/>
        <v>4</v>
      </c>
      <c r="F17">
        <f t="shared" si="3"/>
        <v>3</v>
      </c>
      <c r="G17" t="str">
        <f>IFERROR(INDEX(weekday_map[#All],MATCH(date_master[[#All],[weekday_num]],weekday_map[[#All],[weekday_num]],0),2),"")</f>
        <v>Wednesday</v>
      </c>
      <c r="H17" t="str">
        <f>IFERROR(INDEX(month_map[#All],MATCH(date_master[[#All],[month_num]],month_map[[#All],[month_num]],0),2),"")</f>
        <v>January</v>
      </c>
      <c r="I17" t="str">
        <f>IFERROR(INDEX(month_map[#All],MATCH(date_master[[#All],[month_num]],month_map[[#All],[month_num]],0),3),"")</f>
        <v>Winter</v>
      </c>
      <c r="J17" s="3">
        <f>IFERROR(INDEX(month_map[#All],MATCH(date_master[[#All],[month_num]],month_map[[#All],[month_num]],0),4),"")</f>
        <v>1</v>
      </c>
      <c r="K17" t="str">
        <f>IFERROR(INDEX(Table5[#All],MATCH(date_master[[#All],[date ]],Table5[[#All],[Date]],0),2),"")</f>
        <v/>
      </c>
      <c r="L17" s="3" t="str">
        <f>IFERROR(INDEX(Table5[#All],MATCH(date_master[[#All],[date ]],Table5[[#All],[Date]],0),3),"")</f>
        <v/>
      </c>
      <c r="M17" s="3" t="str">
        <f>IFERROR(INDEX(Table5[#All],MATCH(date_master[[#All],[date ]],Table5[[#All],[Date]],0),4),"")</f>
        <v/>
      </c>
    </row>
    <row r="18" spans="1:13" x14ac:dyDescent="0.2">
      <c r="A18" s="1">
        <v>41291</v>
      </c>
      <c r="B18" s="2">
        <f>IFERROR(YEAR(date_master[[#This Row],[date ]]),"")</f>
        <v>2013</v>
      </c>
      <c r="C18">
        <f t="shared" si="0"/>
        <v>1</v>
      </c>
      <c r="D18">
        <f t="shared" si="1"/>
        <v>17</v>
      </c>
      <c r="E18">
        <f t="shared" si="2"/>
        <v>5</v>
      </c>
      <c r="F18">
        <f t="shared" si="3"/>
        <v>3</v>
      </c>
      <c r="G18" t="str">
        <f>IFERROR(INDEX(weekday_map[#All],MATCH(date_master[[#All],[weekday_num]],weekday_map[[#All],[weekday_num]],0),2),"")</f>
        <v>Thursday</v>
      </c>
      <c r="H18" t="str">
        <f>IFERROR(INDEX(month_map[#All],MATCH(date_master[[#All],[month_num]],month_map[[#All],[month_num]],0),2),"")</f>
        <v>January</v>
      </c>
      <c r="I18" t="str">
        <f>IFERROR(INDEX(month_map[#All],MATCH(date_master[[#All],[month_num]],month_map[[#All],[month_num]],0),3),"")</f>
        <v>Winter</v>
      </c>
      <c r="J18" s="3">
        <f>IFERROR(INDEX(month_map[#All],MATCH(date_master[[#All],[month_num]],month_map[[#All],[month_num]],0),4),"")</f>
        <v>1</v>
      </c>
      <c r="K18" t="str">
        <f>IFERROR(INDEX(Table5[#All],MATCH(date_master[[#All],[date ]],Table5[[#All],[Date]],0),2),"")</f>
        <v/>
      </c>
      <c r="L18" s="3" t="str">
        <f>IFERROR(INDEX(Table5[#All],MATCH(date_master[[#All],[date ]],Table5[[#All],[Date]],0),3),"")</f>
        <v/>
      </c>
      <c r="M18" s="3" t="str">
        <f>IFERROR(INDEX(Table5[#All],MATCH(date_master[[#All],[date ]],Table5[[#All],[Date]],0),4),"")</f>
        <v/>
      </c>
    </row>
    <row r="19" spans="1:13" x14ac:dyDescent="0.2">
      <c r="A19" s="1">
        <v>41292</v>
      </c>
      <c r="B19" s="2">
        <f>IFERROR(YEAR(date_master[[#This Row],[date ]]),"")</f>
        <v>2013</v>
      </c>
      <c r="C19">
        <f t="shared" si="0"/>
        <v>1</v>
      </c>
      <c r="D19">
        <f t="shared" si="1"/>
        <v>18</v>
      </c>
      <c r="E19">
        <f t="shared" si="2"/>
        <v>6</v>
      </c>
      <c r="F19">
        <f t="shared" si="3"/>
        <v>3</v>
      </c>
      <c r="G19" t="str">
        <f>IFERROR(INDEX(weekday_map[#All],MATCH(date_master[[#All],[weekday_num]],weekday_map[[#All],[weekday_num]],0),2),"")</f>
        <v>Friday</v>
      </c>
      <c r="H19" t="str">
        <f>IFERROR(INDEX(month_map[#All],MATCH(date_master[[#All],[month_num]],month_map[[#All],[month_num]],0),2),"")</f>
        <v>January</v>
      </c>
      <c r="I19" t="str">
        <f>IFERROR(INDEX(month_map[#All],MATCH(date_master[[#All],[month_num]],month_map[[#All],[month_num]],0),3),"")</f>
        <v>Winter</v>
      </c>
      <c r="J19" s="3">
        <f>IFERROR(INDEX(month_map[#All],MATCH(date_master[[#All],[month_num]],month_map[[#All],[month_num]],0),4),"")</f>
        <v>1</v>
      </c>
      <c r="K19" t="str">
        <f>IFERROR(INDEX(Table5[#All],MATCH(date_master[[#All],[date ]],Table5[[#All],[Date]],0),2),"")</f>
        <v/>
      </c>
      <c r="L19" s="3" t="str">
        <f>IFERROR(INDEX(Table5[#All],MATCH(date_master[[#All],[date ]],Table5[[#All],[Date]],0),3),"")</f>
        <v/>
      </c>
      <c r="M19" s="3" t="str">
        <f>IFERROR(INDEX(Table5[#All],MATCH(date_master[[#All],[date ]],Table5[[#All],[Date]],0),4),"")</f>
        <v/>
      </c>
    </row>
    <row r="20" spans="1:13" x14ac:dyDescent="0.2">
      <c r="A20" s="1">
        <v>41293</v>
      </c>
      <c r="B20" s="2">
        <f>IFERROR(YEAR(date_master[[#This Row],[date ]]),"")</f>
        <v>2013</v>
      </c>
      <c r="C20">
        <f t="shared" si="0"/>
        <v>1</v>
      </c>
      <c r="D20">
        <f t="shared" si="1"/>
        <v>19</v>
      </c>
      <c r="E20">
        <f t="shared" si="2"/>
        <v>7</v>
      </c>
      <c r="F20">
        <f t="shared" si="3"/>
        <v>3</v>
      </c>
      <c r="G20" t="str">
        <f>IFERROR(INDEX(weekday_map[#All],MATCH(date_master[[#All],[weekday_num]],weekday_map[[#All],[weekday_num]],0),2),"")</f>
        <v>Saturday</v>
      </c>
      <c r="H20" t="str">
        <f>IFERROR(INDEX(month_map[#All],MATCH(date_master[[#All],[month_num]],month_map[[#All],[month_num]],0),2),"")</f>
        <v>January</v>
      </c>
      <c r="I20" t="str">
        <f>IFERROR(INDEX(month_map[#All],MATCH(date_master[[#All],[month_num]],month_map[[#All],[month_num]],0),3),"")</f>
        <v>Winter</v>
      </c>
      <c r="J20" s="3">
        <f>IFERROR(INDEX(month_map[#All],MATCH(date_master[[#All],[month_num]],month_map[[#All],[month_num]],0),4),"")</f>
        <v>1</v>
      </c>
      <c r="K20" t="str">
        <f>IFERROR(INDEX(Table5[#All],MATCH(date_master[[#All],[date ]],Table5[[#All],[Date]],0),2),"")</f>
        <v/>
      </c>
      <c r="L20" s="3" t="str">
        <f>IFERROR(INDEX(Table5[#All],MATCH(date_master[[#All],[date ]],Table5[[#All],[Date]],0),3),"")</f>
        <v/>
      </c>
      <c r="M20" s="3" t="str">
        <f>IFERROR(INDEX(Table5[#All],MATCH(date_master[[#All],[date ]],Table5[[#All],[Date]],0),4),"")</f>
        <v/>
      </c>
    </row>
    <row r="21" spans="1:13" x14ac:dyDescent="0.2">
      <c r="A21" s="1">
        <v>41294</v>
      </c>
      <c r="B21" s="2">
        <f>IFERROR(YEAR(date_master[[#This Row],[date ]]),"")</f>
        <v>2013</v>
      </c>
      <c r="C21">
        <f t="shared" si="0"/>
        <v>1</v>
      </c>
      <c r="D21">
        <f t="shared" si="1"/>
        <v>20</v>
      </c>
      <c r="E21">
        <f t="shared" si="2"/>
        <v>1</v>
      </c>
      <c r="F21">
        <f t="shared" si="3"/>
        <v>3</v>
      </c>
      <c r="G21" t="str">
        <f>IFERROR(INDEX(weekday_map[#All],MATCH(date_master[[#All],[weekday_num]],weekday_map[[#All],[weekday_num]],0),2),"")</f>
        <v>Sunday</v>
      </c>
      <c r="H21" t="str">
        <f>IFERROR(INDEX(month_map[#All],MATCH(date_master[[#All],[month_num]],month_map[[#All],[month_num]],0),2),"")</f>
        <v>January</v>
      </c>
      <c r="I21" t="str">
        <f>IFERROR(INDEX(month_map[#All],MATCH(date_master[[#All],[month_num]],month_map[[#All],[month_num]],0),3),"")</f>
        <v>Winter</v>
      </c>
      <c r="J21" s="3">
        <f>IFERROR(INDEX(month_map[#All],MATCH(date_master[[#All],[month_num]],month_map[[#All],[month_num]],0),4),"")</f>
        <v>1</v>
      </c>
      <c r="K21" t="str">
        <f>IFERROR(INDEX(Table5[#All],MATCH(date_master[[#All],[date ]],Table5[[#All],[Date]],0),2),"")</f>
        <v/>
      </c>
      <c r="L21" s="3" t="str">
        <f>IFERROR(INDEX(Table5[#All],MATCH(date_master[[#All],[date ]],Table5[[#All],[Date]],0),3),"")</f>
        <v/>
      </c>
      <c r="M21" s="3" t="str">
        <f>IFERROR(INDEX(Table5[#All],MATCH(date_master[[#All],[date ]],Table5[[#All],[Date]],0),4),"")</f>
        <v/>
      </c>
    </row>
    <row r="22" spans="1:13" x14ac:dyDescent="0.2">
      <c r="A22" s="1">
        <v>41295</v>
      </c>
      <c r="B22" s="2">
        <f>IFERROR(YEAR(date_master[[#This Row],[date ]]),"")</f>
        <v>2013</v>
      </c>
      <c r="C22">
        <f t="shared" si="0"/>
        <v>1</v>
      </c>
      <c r="D22">
        <f t="shared" si="1"/>
        <v>21</v>
      </c>
      <c r="E22">
        <f t="shared" si="2"/>
        <v>2</v>
      </c>
      <c r="F22">
        <f t="shared" si="3"/>
        <v>4</v>
      </c>
      <c r="G22" t="str">
        <f>IFERROR(INDEX(weekday_map[#All],MATCH(date_master[[#All],[weekday_num]],weekday_map[[#All],[weekday_num]],0),2),"")</f>
        <v>Monday</v>
      </c>
      <c r="H22" t="str">
        <f>IFERROR(INDEX(month_map[#All],MATCH(date_master[[#All],[month_num]],month_map[[#All],[month_num]],0),2),"")</f>
        <v>January</v>
      </c>
      <c r="I22" t="str">
        <f>IFERROR(INDEX(month_map[#All],MATCH(date_master[[#All],[month_num]],month_map[[#All],[month_num]],0),3),"")</f>
        <v>Winter</v>
      </c>
      <c r="J22" s="3">
        <f>IFERROR(INDEX(month_map[#All],MATCH(date_master[[#All],[month_num]],month_map[[#All],[month_num]],0),4),"")</f>
        <v>1</v>
      </c>
      <c r="K22" t="str">
        <f>IFERROR(INDEX(Table5[#All],MATCH(date_master[[#All],[date ]],Table5[[#All],[Date]],0),2),"")</f>
        <v/>
      </c>
      <c r="L22" s="3" t="str">
        <f>IFERROR(INDEX(Table5[#All],MATCH(date_master[[#All],[date ]],Table5[[#All],[Date]],0),3),"")</f>
        <v/>
      </c>
      <c r="M22" s="3" t="str">
        <f>IFERROR(INDEX(Table5[#All],MATCH(date_master[[#All],[date ]],Table5[[#All],[Date]],0),4),"")</f>
        <v/>
      </c>
    </row>
    <row r="23" spans="1:13" x14ac:dyDescent="0.2">
      <c r="A23" s="1">
        <v>41296</v>
      </c>
      <c r="B23" s="2">
        <f>IFERROR(YEAR(date_master[[#This Row],[date ]]),"")</f>
        <v>2013</v>
      </c>
      <c r="C23">
        <f t="shared" si="0"/>
        <v>1</v>
      </c>
      <c r="D23">
        <f t="shared" si="1"/>
        <v>22</v>
      </c>
      <c r="E23">
        <f t="shared" si="2"/>
        <v>3</v>
      </c>
      <c r="F23">
        <f t="shared" si="3"/>
        <v>4</v>
      </c>
      <c r="G23" t="str">
        <f>IFERROR(INDEX(weekday_map[#All],MATCH(date_master[[#All],[weekday_num]],weekday_map[[#All],[weekday_num]],0),2),"")</f>
        <v>Tuesday</v>
      </c>
      <c r="H23" t="str">
        <f>IFERROR(INDEX(month_map[#All],MATCH(date_master[[#All],[month_num]],month_map[[#All],[month_num]],0),2),"")</f>
        <v>January</v>
      </c>
      <c r="I23" t="str">
        <f>IFERROR(INDEX(month_map[#All],MATCH(date_master[[#All],[month_num]],month_map[[#All],[month_num]],0),3),"")</f>
        <v>Winter</v>
      </c>
      <c r="J23" s="3">
        <f>IFERROR(INDEX(month_map[#All],MATCH(date_master[[#All],[month_num]],month_map[[#All],[month_num]],0),4),"")</f>
        <v>1</v>
      </c>
      <c r="K23" t="str">
        <f>IFERROR(INDEX(Table5[#All],MATCH(date_master[[#All],[date ]],Table5[[#All],[Date]],0),2),"")</f>
        <v>Franco-German Day</v>
      </c>
      <c r="L23" s="3" t="str">
        <f>IFERROR(INDEX(Table5[#All],MATCH(date_master[[#All],[date ]],Table5[[#All],[Date]],0),3),"")</f>
        <v>Observance</v>
      </c>
      <c r="M23" s="3" t="str">
        <f>IFERROR(INDEX(Table5[#All],MATCH(date_master[[#All],[date ]],Table5[[#All],[Date]],0),4),"")</f>
        <v/>
      </c>
    </row>
    <row r="24" spans="1:13" x14ac:dyDescent="0.2">
      <c r="A24" s="1">
        <v>41297</v>
      </c>
      <c r="B24" s="2">
        <f>IFERROR(YEAR(date_master[[#This Row],[date ]]),"")</f>
        <v>2013</v>
      </c>
      <c r="C24">
        <f t="shared" si="0"/>
        <v>1</v>
      </c>
      <c r="D24">
        <f t="shared" si="1"/>
        <v>23</v>
      </c>
      <c r="E24">
        <f t="shared" si="2"/>
        <v>4</v>
      </c>
      <c r="F24">
        <f t="shared" si="3"/>
        <v>4</v>
      </c>
      <c r="G24" t="str">
        <f>IFERROR(INDEX(weekday_map[#All],MATCH(date_master[[#All],[weekday_num]],weekday_map[[#All],[weekday_num]],0),2),"")</f>
        <v>Wednesday</v>
      </c>
      <c r="H24" t="str">
        <f>IFERROR(INDEX(month_map[#All],MATCH(date_master[[#All],[month_num]],month_map[[#All],[month_num]],0),2),"")</f>
        <v>January</v>
      </c>
      <c r="I24" t="str">
        <f>IFERROR(INDEX(month_map[#All],MATCH(date_master[[#All],[month_num]],month_map[[#All],[month_num]],0),3),"")</f>
        <v>Winter</v>
      </c>
      <c r="J24" s="3">
        <f>IFERROR(INDEX(month_map[#All],MATCH(date_master[[#All],[month_num]],month_map[[#All],[month_num]],0),4),"")</f>
        <v>1</v>
      </c>
      <c r="K24" t="str">
        <f>IFERROR(INDEX(Table5[#All],MATCH(date_master[[#All],[date ]],Table5[[#All],[Date]],0),2),"")</f>
        <v/>
      </c>
      <c r="L24" s="3" t="str">
        <f>IFERROR(INDEX(Table5[#All],MATCH(date_master[[#All],[date ]],Table5[[#All],[Date]],0),3),"")</f>
        <v/>
      </c>
      <c r="M24" s="3" t="str">
        <f>IFERROR(INDEX(Table5[#All],MATCH(date_master[[#All],[date ]],Table5[[#All],[Date]],0),4),"")</f>
        <v/>
      </c>
    </row>
    <row r="25" spans="1:13" x14ac:dyDescent="0.2">
      <c r="A25" s="1">
        <v>41298</v>
      </c>
      <c r="B25" s="2">
        <f>IFERROR(YEAR(date_master[[#This Row],[date ]]),"")</f>
        <v>2013</v>
      </c>
      <c r="C25">
        <f t="shared" si="0"/>
        <v>1</v>
      </c>
      <c r="D25">
        <f t="shared" si="1"/>
        <v>24</v>
      </c>
      <c r="E25">
        <f t="shared" si="2"/>
        <v>5</v>
      </c>
      <c r="F25">
        <f t="shared" si="3"/>
        <v>4</v>
      </c>
      <c r="G25" t="str">
        <f>IFERROR(INDEX(weekday_map[#All],MATCH(date_master[[#All],[weekday_num]],weekday_map[[#All],[weekday_num]],0),2),"")</f>
        <v>Thursday</v>
      </c>
      <c r="H25" t="str">
        <f>IFERROR(INDEX(month_map[#All],MATCH(date_master[[#All],[month_num]],month_map[[#All],[month_num]],0),2),"")</f>
        <v>January</v>
      </c>
      <c r="I25" t="str">
        <f>IFERROR(INDEX(month_map[#All],MATCH(date_master[[#All],[month_num]],month_map[[#All],[month_num]],0),3),"")</f>
        <v>Winter</v>
      </c>
      <c r="J25" s="3">
        <f>IFERROR(INDEX(month_map[#All],MATCH(date_master[[#All],[month_num]],month_map[[#All],[month_num]],0),4),"")</f>
        <v>1</v>
      </c>
      <c r="K25" t="str">
        <f>IFERROR(INDEX(Table5[#All],MATCH(date_master[[#All],[date ]],Table5[[#All],[Date]],0),2),"")</f>
        <v/>
      </c>
      <c r="L25" s="3" t="str">
        <f>IFERROR(INDEX(Table5[#All],MATCH(date_master[[#All],[date ]],Table5[[#All],[Date]],0),3),"")</f>
        <v/>
      </c>
      <c r="M25" s="3" t="str">
        <f>IFERROR(INDEX(Table5[#All],MATCH(date_master[[#All],[date ]],Table5[[#All],[Date]],0),4),"")</f>
        <v/>
      </c>
    </row>
    <row r="26" spans="1:13" x14ac:dyDescent="0.2">
      <c r="A26" s="1">
        <v>41299</v>
      </c>
      <c r="B26" s="2">
        <f>IFERROR(YEAR(date_master[[#This Row],[date ]]),"")</f>
        <v>2013</v>
      </c>
      <c r="C26">
        <f t="shared" si="0"/>
        <v>1</v>
      </c>
      <c r="D26">
        <f t="shared" si="1"/>
        <v>25</v>
      </c>
      <c r="E26">
        <f t="shared" si="2"/>
        <v>6</v>
      </c>
      <c r="F26">
        <f t="shared" si="3"/>
        <v>4</v>
      </c>
      <c r="G26" t="str">
        <f>IFERROR(INDEX(weekday_map[#All],MATCH(date_master[[#All],[weekday_num]],weekday_map[[#All],[weekday_num]],0),2),"")</f>
        <v>Friday</v>
      </c>
      <c r="H26" t="str">
        <f>IFERROR(INDEX(month_map[#All],MATCH(date_master[[#All],[month_num]],month_map[[#All],[month_num]],0),2),"")</f>
        <v>January</v>
      </c>
      <c r="I26" t="str">
        <f>IFERROR(INDEX(month_map[#All],MATCH(date_master[[#All],[month_num]],month_map[[#All],[month_num]],0),3),"")</f>
        <v>Winter</v>
      </c>
      <c r="J26" s="3">
        <f>IFERROR(INDEX(month_map[#All],MATCH(date_master[[#All],[month_num]],month_map[[#All],[month_num]],0),4),"")</f>
        <v>1</v>
      </c>
      <c r="K26" t="str">
        <f>IFERROR(INDEX(Table5[#All],MATCH(date_master[[#All],[date ]],Table5[[#All],[Date]],0),2),"")</f>
        <v/>
      </c>
      <c r="L26" s="3" t="str">
        <f>IFERROR(INDEX(Table5[#All],MATCH(date_master[[#All],[date ]],Table5[[#All],[Date]],0),3),"")</f>
        <v/>
      </c>
      <c r="M26" s="3" t="str">
        <f>IFERROR(INDEX(Table5[#All],MATCH(date_master[[#All],[date ]],Table5[[#All],[Date]],0),4),"")</f>
        <v/>
      </c>
    </row>
    <row r="27" spans="1:13" x14ac:dyDescent="0.2">
      <c r="A27" s="1">
        <v>41300</v>
      </c>
      <c r="B27" s="2">
        <f>IFERROR(YEAR(date_master[[#This Row],[date ]]),"")</f>
        <v>2013</v>
      </c>
      <c r="C27">
        <f t="shared" si="0"/>
        <v>1</v>
      </c>
      <c r="D27">
        <f t="shared" si="1"/>
        <v>26</v>
      </c>
      <c r="E27">
        <f t="shared" si="2"/>
        <v>7</v>
      </c>
      <c r="F27">
        <f t="shared" si="3"/>
        <v>4</v>
      </c>
      <c r="G27" t="str">
        <f>IFERROR(INDEX(weekday_map[#All],MATCH(date_master[[#All],[weekday_num]],weekday_map[[#All],[weekday_num]],0),2),"")</f>
        <v>Saturday</v>
      </c>
      <c r="H27" t="str">
        <f>IFERROR(INDEX(month_map[#All],MATCH(date_master[[#All],[month_num]],month_map[[#All],[month_num]],0),2),"")</f>
        <v>January</v>
      </c>
      <c r="I27" t="str">
        <f>IFERROR(INDEX(month_map[#All],MATCH(date_master[[#All],[month_num]],month_map[[#All],[month_num]],0),3),"")</f>
        <v>Winter</v>
      </c>
      <c r="J27" s="3">
        <f>IFERROR(INDEX(month_map[#All],MATCH(date_master[[#All],[month_num]],month_map[[#All],[month_num]],0),4),"")</f>
        <v>1</v>
      </c>
      <c r="K27" t="str">
        <f>IFERROR(INDEX(Table5[#All],MATCH(date_master[[#All],[date ]],Table5[[#All],[Date]],0),2),"")</f>
        <v/>
      </c>
      <c r="L27" s="3" t="str">
        <f>IFERROR(INDEX(Table5[#All],MATCH(date_master[[#All],[date ]],Table5[[#All],[Date]],0),3),"")</f>
        <v/>
      </c>
      <c r="M27" s="3" t="str">
        <f>IFERROR(INDEX(Table5[#All],MATCH(date_master[[#All],[date ]],Table5[[#All],[Date]],0),4),"")</f>
        <v/>
      </c>
    </row>
    <row r="28" spans="1:13" x14ac:dyDescent="0.2">
      <c r="A28" s="1">
        <v>41301</v>
      </c>
      <c r="B28" s="2">
        <f>IFERROR(YEAR(date_master[[#This Row],[date ]]),"")</f>
        <v>2013</v>
      </c>
      <c r="C28">
        <f t="shared" si="0"/>
        <v>1</v>
      </c>
      <c r="D28">
        <f t="shared" si="1"/>
        <v>27</v>
      </c>
      <c r="E28">
        <f t="shared" si="2"/>
        <v>1</v>
      </c>
      <c r="F28">
        <f t="shared" si="3"/>
        <v>4</v>
      </c>
      <c r="G28" t="str">
        <f>IFERROR(INDEX(weekday_map[#All],MATCH(date_master[[#All],[weekday_num]],weekday_map[[#All],[weekday_num]],0),2),"")</f>
        <v>Sunday</v>
      </c>
      <c r="H28" t="str">
        <f>IFERROR(INDEX(month_map[#All],MATCH(date_master[[#All],[month_num]],month_map[[#All],[month_num]],0),2),"")</f>
        <v>January</v>
      </c>
      <c r="I28" t="str">
        <f>IFERROR(INDEX(month_map[#All],MATCH(date_master[[#All],[month_num]],month_map[[#All],[month_num]],0),3),"")</f>
        <v>Winter</v>
      </c>
      <c r="J28" s="3">
        <f>IFERROR(INDEX(month_map[#All],MATCH(date_master[[#All],[month_num]],month_map[[#All],[month_num]],0),4),"")</f>
        <v>1</v>
      </c>
      <c r="K28" t="str">
        <f>IFERROR(INDEX(Table5[#All],MATCH(date_master[[#All],[date ]],Table5[[#All],[Date]],0),2),"")</f>
        <v>Remembrance Day for the Victims of National Socialism</v>
      </c>
      <c r="L28" s="3" t="str">
        <f>IFERROR(INDEX(Table5[#All],MATCH(date_master[[#All],[date ]],Table5[[#All],[Date]],0),3),"")</f>
        <v>Observance</v>
      </c>
      <c r="M28" s="3" t="str">
        <f>IFERROR(INDEX(Table5[#All],MATCH(date_master[[#All],[date ]],Table5[[#All],[Date]],0),4),"")</f>
        <v/>
      </c>
    </row>
    <row r="29" spans="1:13" x14ac:dyDescent="0.2">
      <c r="A29" s="1">
        <v>41302</v>
      </c>
      <c r="B29" s="2">
        <f>IFERROR(YEAR(date_master[[#This Row],[date ]]),"")</f>
        <v>2013</v>
      </c>
      <c r="C29">
        <f t="shared" si="0"/>
        <v>1</v>
      </c>
      <c r="D29">
        <f t="shared" si="1"/>
        <v>28</v>
      </c>
      <c r="E29">
        <f t="shared" si="2"/>
        <v>2</v>
      </c>
      <c r="F29">
        <f t="shared" si="3"/>
        <v>5</v>
      </c>
      <c r="G29" t="str">
        <f>IFERROR(INDEX(weekday_map[#All],MATCH(date_master[[#All],[weekday_num]],weekday_map[[#All],[weekday_num]],0),2),"")</f>
        <v>Monday</v>
      </c>
      <c r="H29" t="str">
        <f>IFERROR(INDEX(month_map[#All],MATCH(date_master[[#All],[month_num]],month_map[[#All],[month_num]],0),2),"")</f>
        <v>January</v>
      </c>
      <c r="I29" t="str">
        <f>IFERROR(INDEX(month_map[#All],MATCH(date_master[[#All],[month_num]],month_map[[#All],[month_num]],0),3),"")</f>
        <v>Winter</v>
      </c>
      <c r="J29" s="3">
        <f>IFERROR(INDEX(month_map[#All],MATCH(date_master[[#All],[month_num]],month_map[[#All],[month_num]],0),4),"")</f>
        <v>1</v>
      </c>
      <c r="K29" t="str">
        <f>IFERROR(INDEX(Table5[#All],MATCH(date_master[[#All],[date ]],Table5[[#All],[Date]],0),2),"")</f>
        <v>European Privacy Day</v>
      </c>
      <c r="L29" s="3" t="str">
        <f>IFERROR(INDEX(Table5[#All],MATCH(date_master[[#All],[date ]],Table5[[#All],[Date]],0),3),"")</f>
        <v>Observance</v>
      </c>
      <c r="M29" s="3" t="str">
        <f>IFERROR(INDEX(Table5[#All],MATCH(date_master[[#All],[date ]],Table5[[#All],[Date]],0),4),"")</f>
        <v/>
      </c>
    </row>
    <row r="30" spans="1:13" x14ac:dyDescent="0.2">
      <c r="A30" s="1">
        <v>41303</v>
      </c>
      <c r="B30" s="2">
        <f>IFERROR(YEAR(date_master[[#This Row],[date ]]),"")</f>
        <v>2013</v>
      </c>
      <c r="C30">
        <f t="shared" si="0"/>
        <v>1</v>
      </c>
      <c r="D30">
        <f t="shared" si="1"/>
        <v>29</v>
      </c>
      <c r="E30">
        <f t="shared" si="2"/>
        <v>3</v>
      </c>
      <c r="F30">
        <f t="shared" si="3"/>
        <v>5</v>
      </c>
      <c r="G30" t="str">
        <f>IFERROR(INDEX(weekday_map[#All],MATCH(date_master[[#All],[weekday_num]],weekday_map[[#All],[weekday_num]],0),2),"")</f>
        <v>Tuesday</v>
      </c>
      <c r="H30" t="str">
        <f>IFERROR(INDEX(month_map[#All],MATCH(date_master[[#All],[month_num]],month_map[[#All],[month_num]],0),2),"")</f>
        <v>January</v>
      </c>
      <c r="I30" t="str">
        <f>IFERROR(INDEX(month_map[#All],MATCH(date_master[[#All],[month_num]],month_map[[#All],[month_num]],0),3),"")</f>
        <v>Winter</v>
      </c>
      <c r="J30" s="3">
        <f>IFERROR(INDEX(month_map[#All],MATCH(date_master[[#All],[month_num]],month_map[[#All],[month_num]],0),4),"")</f>
        <v>1</v>
      </c>
      <c r="K30" t="str">
        <f>IFERROR(INDEX(Table5[#All],MATCH(date_master[[#All],[date ]],Table5[[#All],[Date]],0),2),"")</f>
        <v/>
      </c>
      <c r="L30" s="3" t="str">
        <f>IFERROR(INDEX(Table5[#All],MATCH(date_master[[#All],[date ]],Table5[[#All],[Date]],0),3),"")</f>
        <v/>
      </c>
      <c r="M30" s="3" t="str">
        <f>IFERROR(INDEX(Table5[#All],MATCH(date_master[[#All],[date ]],Table5[[#All],[Date]],0),4),"")</f>
        <v/>
      </c>
    </row>
    <row r="31" spans="1:13" x14ac:dyDescent="0.2">
      <c r="A31" s="1">
        <v>41304</v>
      </c>
      <c r="B31" s="2">
        <f>IFERROR(YEAR(date_master[[#This Row],[date ]]),"")</f>
        <v>2013</v>
      </c>
      <c r="C31">
        <f t="shared" si="0"/>
        <v>1</v>
      </c>
      <c r="D31">
        <f t="shared" si="1"/>
        <v>30</v>
      </c>
      <c r="E31">
        <f t="shared" si="2"/>
        <v>4</v>
      </c>
      <c r="F31">
        <f t="shared" si="3"/>
        <v>5</v>
      </c>
      <c r="G31" t="str">
        <f>IFERROR(INDEX(weekday_map[#All],MATCH(date_master[[#All],[weekday_num]],weekday_map[[#All],[weekday_num]],0),2),"")</f>
        <v>Wednesday</v>
      </c>
      <c r="H31" t="str">
        <f>IFERROR(INDEX(month_map[#All],MATCH(date_master[[#All],[month_num]],month_map[[#All],[month_num]],0),2),"")</f>
        <v>January</v>
      </c>
      <c r="I31" t="str">
        <f>IFERROR(INDEX(month_map[#All],MATCH(date_master[[#All],[month_num]],month_map[[#All],[month_num]],0),3),"")</f>
        <v>Winter</v>
      </c>
      <c r="J31" s="3">
        <f>IFERROR(INDEX(month_map[#All],MATCH(date_master[[#All],[month_num]],month_map[[#All],[month_num]],0),4),"")</f>
        <v>1</v>
      </c>
      <c r="K31" t="str">
        <f>IFERROR(INDEX(Table5[#All],MATCH(date_master[[#All],[date ]],Table5[[#All],[Date]],0),2),"")</f>
        <v/>
      </c>
      <c r="L31" s="3" t="str">
        <f>IFERROR(INDEX(Table5[#All],MATCH(date_master[[#All],[date ]],Table5[[#All],[Date]],0),3),"")</f>
        <v/>
      </c>
      <c r="M31" s="3" t="str">
        <f>IFERROR(INDEX(Table5[#All],MATCH(date_master[[#All],[date ]],Table5[[#All],[Date]],0),4),"")</f>
        <v/>
      </c>
    </row>
    <row r="32" spans="1:13" x14ac:dyDescent="0.2">
      <c r="A32" s="1">
        <v>41305</v>
      </c>
      <c r="B32" s="2">
        <f>IFERROR(YEAR(date_master[[#This Row],[date ]]),"")</f>
        <v>2013</v>
      </c>
      <c r="C32">
        <f t="shared" si="0"/>
        <v>1</v>
      </c>
      <c r="D32">
        <f t="shared" si="1"/>
        <v>31</v>
      </c>
      <c r="E32">
        <f t="shared" si="2"/>
        <v>5</v>
      </c>
      <c r="F32">
        <f t="shared" si="3"/>
        <v>5</v>
      </c>
      <c r="G32" t="str">
        <f>IFERROR(INDEX(weekday_map[#All],MATCH(date_master[[#All],[weekday_num]],weekday_map[[#All],[weekday_num]],0),2),"")</f>
        <v>Thursday</v>
      </c>
      <c r="H32" t="str">
        <f>IFERROR(INDEX(month_map[#All],MATCH(date_master[[#All],[month_num]],month_map[[#All],[month_num]],0),2),"")</f>
        <v>January</v>
      </c>
      <c r="I32" t="str">
        <f>IFERROR(INDEX(month_map[#All],MATCH(date_master[[#All],[month_num]],month_map[[#All],[month_num]],0),3),"")</f>
        <v>Winter</v>
      </c>
      <c r="J32" s="3">
        <f>IFERROR(INDEX(month_map[#All],MATCH(date_master[[#All],[month_num]],month_map[[#All],[month_num]],0),4),"")</f>
        <v>1</v>
      </c>
      <c r="K32" t="str">
        <f>IFERROR(INDEX(Table5[#All],MATCH(date_master[[#All],[date ]],Table5[[#All],[Date]],0),2),"")</f>
        <v/>
      </c>
      <c r="L32" s="3" t="str">
        <f>IFERROR(INDEX(Table5[#All],MATCH(date_master[[#All],[date ]],Table5[[#All],[Date]],0),3),"")</f>
        <v/>
      </c>
      <c r="M32" s="3" t="str">
        <f>IFERROR(INDEX(Table5[#All],MATCH(date_master[[#All],[date ]],Table5[[#All],[Date]],0),4),"")</f>
        <v/>
      </c>
    </row>
    <row r="33" spans="1:13" x14ac:dyDescent="0.2">
      <c r="A33" s="1">
        <v>41306</v>
      </c>
      <c r="B33" s="2">
        <f>IFERROR(YEAR(date_master[[#This Row],[date ]]),"")</f>
        <v>2013</v>
      </c>
      <c r="C33">
        <f t="shared" si="0"/>
        <v>2</v>
      </c>
      <c r="D33">
        <f t="shared" si="1"/>
        <v>1</v>
      </c>
      <c r="E33">
        <f t="shared" si="2"/>
        <v>6</v>
      </c>
      <c r="F33">
        <f t="shared" si="3"/>
        <v>5</v>
      </c>
      <c r="G33" t="str">
        <f>IFERROR(INDEX(weekday_map[#All],MATCH(date_master[[#All],[weekday_num]],weekday_map[[#All],[weekday_num]],0),2),"")</f>
        <v>Friday</v>
      </c>
      <c r="H33" t="str">
        <f>IFERROR(INDEX(month_map[#All],MATCH(date_master[[#All],[month_num]],month_map[[#All],[month_num]],0),2),"")</f>
        <v>February</v>
      </c>
      <c r="I33" t="str">
        <f>IFERROR(INDEX(month_map[#All],MATCH(date_master[[#All],[month_num]],month_map[[#All],[month_num]],0),3),"")</f>
        <v>Winter</v>
      </c>
      <c r="J33" s="3">
        <f>IFERROR(INDEX(month_map[#All],MATCH(date_master[[#All],[month_num]],month_map[[#All],[month_num]],0),4),"")</f>
        <v>1</v>
      </c>
      <c r="K33" t="str">
        <f>IFERROR(INDEX(Table5[#All],MATCH(date_master[[#All],[date ]],Table5[[#All],[Date]],0),2),"")</f>
        <v/>
      </c>
      <c r="L33" s="3" t="str">
        <f>IFERROR(INDEX(Table5[#All],MATCH(date_master[[#All],[date ]],Table5[[#All],[Date]],0),3),"")</f>
        <v/>
      </c>
      <c r="M33" s="3" t="str">
        <f>IFERROR(INDEX(Table5[#All],MATCH(date_master[[#All],[date ]],Table5[[#All],[Date]],0),4),"")</f>
        <v/>
      </c>
    </row>
    <row r="34" spans="1:13" x14ac:dyDescent="0.2">
      <c r="A34" s="1">
        <v>41307</v>
      </c>
      <c r="B34" s="2">
        <f>IFERROR(YEAR(date_master[[#This Row],[date ]]),"")</f>
        <v>2013</v>
      </c>
      <c r="C34">
        <f t="shared" si="0"/>
        <v>2</v>
      </c>
      <c r="D34">
        <f t="shared" si="1"/>
        <v>2</v>
      </c>
      <c r="E34">
        <f t="shared" si="2"/>
        <v>7</v>
      </c>
      <c r="F34">
        <f t="shared" si="3"/>
        <v>5</v>
      </c>
      <c r="G34" t="str">
        <f>IFERROR(INDEX(weekday_map[#All],MATCH(date_master[[#All],[weekday_num]],weekday_map[[#All],[weekday_num]],0),2),"")</f>
        <v>Saturday</v>
      </c>
      <c r="H34" t="str">
        <f>IFERROR(INDEX(month_map[#All],MATCH(date_master[[#All],[month_num]],month_map[[#All],[month_num]],0),2),"")</f>
        <v>February</v>
      </c>
      <c r="I34" t="str">
        <f>IFERROR(INDEX(month_map[#All],MATCH(date_master[[#All],[month_num]],month_map[[#All],[month_num]],0),3),"")</f>
        <v>Winter</v>
      </c>
      <c r="J34" s="3">
        <f>IFERROR(INDEX(month_map[#All],MATCH(date_master[[#All],[month_num]],month_map[[#All],[month_num]],0),4),"")</f>
        <v>1</v>
      </c>
      <c r="K34" t="str">
        <f>IFERROR(INDEX(Table5[#All],MATCH(date_master[[#All],[date ]],Table5[[#All],[Date]],0),2),"")</f>
        <v/>
      </c>
      <c r="L34" s="3" t="str">
        <f>IFERROR(INDEX(Table5[#All],MATCH(date_master[[#All],[date ]],Table5[[#All],[Date]],0),3),"")</f>
        <v/>
      </c>
      <c r="M34" s="3" t="str">
        <f>IFERROR(INDEX(Table5[#All],MATCH(date_master[[#All],[date ]],Table5[[#All],[Date]],0),4),"")</f>
        <v/>
      </c>
    </row>
    <row r="35" spans="1:13" x14ac:dyDescent="0.2">
      <c r="A35" s="1">
        <v>41308</v>
      </c>
      <c r="B35" s="2">
        <f>IFERROR(YEAR(date_master[[#This Row],[date ]]),"")</f>
        <v>2013</v>
      </c>
      <c r="C35">
        <f t="shared" si="0"/>
        <v>2</v>
      </c>
      <c r="D35">
        <f t="shared" si="1"/>
        <v>3</v>
      </c>
      <c r="E35">
        <f t="shared" si="2"/>
        <v>1</v>
      </c>
      <c r="F35">
        <f t="shared" si="3"/>
        <v>5</v>
      </c>
      <c r="G35" t="str">
        <f>IFERROR(INDEX(weekday_map[#All],MATCH(date_master[[#All],[weekday_num]],weekday_map[[#All],[weekday_num]],0),2),"")</f>
        <v>Sunday</v>
      </c>
      <c r="H35" t="str">
        <f>IFERROR(INDEX(month_map[#All],MATCH(date_master[[#All],[month_num]],month_map[[#All],[month_num]],0),2),"")</f>
        <v>February</v>
      </c>
      <c r="I35" t="str">
        <f>IFERROR(INDEX(month_map[#All],MATCH(date_master[[#All],[month_num]],month_map[[#All],[month_num]],0),3),"")</f>
        <v>Winter</v>
      </c>
      <c r="J35" s="3">
        <f>IFERROR(INDEX(month_map[#All],MATCH(date_master[[#All],[month_num]],month_map[[#All],[month_num]],0),4),"")</f>
        <v>1</v>
      </c>
      <c r="K35" t="str">
        <f>IFERROR(INDEX(Table5[#All],MATCH(date_master[[#All],[date ]],Table5[[#All],[Date]],0),2),"")</f>
        <v/>
      </c>
      <c r="L35" s="3" t="str">
        <f>IFERROR(INDEX(Table5[#All],MATCH(date_master[[#All],[date ]],Table5[[#All],[Date]],0),3),"")</f>
        <v/>
      </c>
      <c r="M35" s="3" t="str">
        <f>IFERROR(INDEX(Table5[#All],MATCH(date_master[[#All],[date ]],Table5[[#All],[Date]],0),4),"")</f>
        <v/>
      </c>
    </row>
    <row r="36" spans="1:13" x14ac:dyDescent="0.2">
      <c r="A36" s="1">
        <v>41309</v>
      </c>
      <c r="B36" s="2">
        <f>IFERROR(YEAR(date_master[[#This Row],[date ]]),"")</f>
        <v>2013</v>
      </c>
      <c r="C36">
        <f t="shared" si="0"/>
        <v>2</v>
      </c>
      <c r="D36">
        <f t="shared" si="1"/>
        <v>4</v>
      </c>
      <c r="E36">
        <f t="shared" si="2"/>
        <v>2</v>
      </c>
      <c r="F36">
        <f t="shared" si="3"/>
        <v>6</v>
      </c>
      <c r="G36" t="str">
        <f>IFERROR(INDEX(weekday_map[#All],MATCH(date_master[[#All],[weekday_num]],weekday_map[[#All],[weekday_num]],0),2),"")</f>
        <v>Monday</v>
      </c>
      <c r="H36" t="str">
        <f>IFERROR(INDEX(month_map[#All],MATCH(date_master[[#All],[month_num]],month_map[[#All],[month_num]],0),2),"")</f>
        <v>February</v>
      </c>
      <c r="I36" t="str">
        <f>IFERROR(INDEX(month_map[#All],MATCH(date_master[[#All],[month_num]],month_map[[#All],[month_num]],0),3),"")</f>
        <v>Winter</v>
      </c>
      <c r="J36" s="3">
        <f>IFERROR(INDEX(month_map[#All],MATCH(date_master[[#All],[month_num]],month_map[[#All],[month_num]],0),4),"")</f>
        <v>1</v>
      </c>
      <c r="K36" t="str">
        <f>IFERROR(INDEX(Table5[#All],MATCH(date_master[[#All],[date ]],Table5[[#All],[Date]],0),2),"")</f>
        <v/>
      </c>
      <c r="L36" s="3" t="str">
        <f>IFERROR(INDEX(Table5[#All],MATCH(date_master[[#All],[date ]],Table5[[#All],[Date]],0),3),"")</f>
        <v/>
      </c>
      <c r="M36" s="3" t="str">
        <f>IFERROR(INDEX(Table5[#All],MATCH(date_master[[#All],[date ]],Table5[[#All],[Date]],0),4),"")</f>
        <v/>
      </c>
    </row>
    <row r="37" spans="1:13" x14ac:dyDescent="0.2">
      <c r="A37" s="1">
        <v>41310</v>
      </c>
      <c r="B37" s="2">
        <f>IFERROR(YEAR(date_master[[#This Row],[date ]]),"")</f>
        <v>2013</v>
      </c>
      <c r="C37">
        <f t="shared" si="0"/>
        <v>2</v>
      </c>
      <c r="D37">
        <f t="shared" si="1"/>
        <v>5</v>
      </c>
      <c r="E37">
        <f t="shared" si="2"/>
        <v>3</v>
      </c>
      <c r="F37">
        <f t="shared" si="3"/>
        <v>6</v>
      </c>
      <c r="G37" t="str">
        <f>IFERROR(INDEX(weekday_map[#All],MATCH(date_master[[#All],[weekday_num]],weekday_map[[#All],[weekday_num]],0),2),"")</f>
        <v>Tuesday</v>
      </c>
      <c r="H37" t="str">
        <f>IFERROR(INDEX(month_map[#All],MATCH(date_master[[#All],[month_num]],month_map[[#All],[month_num]],0),2),"")</f>
        <v>February</v>
      </c>
      <c r="I37" t="str">
        <f>IFERROR(INDEX(month_map[#All],MATCH(date_master[[#All],[month_num]],month_map[[#All],[month_num]],0),3),"")</f>
        <v>Winter</v>
      </c>
      <c r="J37" s="3">
        <f>IFERROR(INDEX(month_map[#All],MATCH(date_master[[#All],[month_num]],month_map[[#All],[month_num]],0),4),"")</f>
        <v>1</v>
      </c>
      <c r="K37" t="str">
        <f>IFERROR(INDEX(Table5[#All],MATCH(date_master[[#All],[date ]],Table5[[#All],[Date]],0),2),"")</f>
        <v/>
      </c>
      <c r="L37" s="3" t="str">
        <f>IFERROR(INDEX(Table5[#All],MATCH(date_master[[#All],[date ]],Table5[[#All],[Date]],0),3),"")</f>
        <v/>
      </c>
      <c r="M37" s="3" t="str">
        <f>IFERROR(INDEX(Table5[#All],MATCH(date_master[[#All],[date ]],Table5[[#All],[Date]],0),4),"")</f>
        <v/>
      </c>
    </row>
    <row r="38" spans="1:13" x14ac:dyDescent="0.2">
      <c r="A38" s="1">
        <v>41311</v>
      </c>
      <c r="B38" s="2">
        <f>IFERROR(YEAR(date_master[[#This Row],[date ]]),"")</f>
        <v>2013</v>
      </c>
      <c r="C38">
        <f t="shared" si="0"/>
        <v>2</v>
      </c>
      <c r="D38">
        <f t="shared" si="1"/>
        <v>6</v>
      </c>
      <c r="E38">
        <f t="shared" si="2"/>
        <v>4</v>
      </c>
      <c r="F38">
        <f t="shared" si="3"/>
        <v>6</v>
      </c>
      <c r="G38" t="str">
        <f>IFERROR(INDEX(weekday_map[#All],MATCH(date_master[[#All],[weekday_num]],weekday_map[[#All],[weekday_num]],0),2),"")</f>
        <v>Wednesday</v>
      </c>
      <c r="H38" t="str">
        <f>IFERROR(INDEX(month_map[#All],MATCH(date_master[[#All],[month_num]],month_map[[#All],[month_num]],0),2),"")</f>
        <v>February</v>
      </c>
      <c r="I38" t="str">
        <f>IFERROR(INDEX(month_map[#All],MATCH(date_master[[#All],[month_num]],month_map[[#All],[month_num]],0),3),"")</f>
        <v>Winter</v>
      </c>
      <c r="J38" s="3">
        <f>IFERROR(INDEX(month_map[#All],MATCH(date_master[[#All],[month_num]],month_map[[#All],[month_num]],0),4),"")</f>
        <v>1</v>
      </c>
      <c r="K38" t="str">
        <f>IFERROR(INDEX(Table5[#All],MATCH(date_master[[#All],[date ]],Table5[[#All],[Date]],0),2),"")</f>
        <v/>
      </c>
      <c r="L38" s="3" t="str">
        <f>IFERROR(INDEX(Table5[#All],MATCH(date_master[[#All],[date ]],Table5[[#All],[Date]],0),3),"")</f>
        <v/>
      </c>
      <c r="M38" s="3" t="str">
        <f>IFERROR(INDEX(Table5[#All],MATCH(date_master[[#All],[date ]],Table5[[#All],[Date]],0),4),"")</f>
        <v/>
      </c>
    </row>
    <row r="39" spans="1:13" x14ac:dyDescent="0.2">
      <c r="A39" s="1">
        <v>41312</v>
      </c>
      <c r="B39" s="2">
        <f>IFERROR(YEAR(date_master[[#This Row],[date ]]),"")</f>
        <v>2013</v>
      </c>
      <c r="C39">
        <f t="shared" si="0"/>
        <v>2</v>
      </c>
      <c r="D39">
        <f t="shared" si="1"/>
        <v>7</v>
      </c>
      <c r="E39">
        <f t="shared" si="2"/>
        <v>5</v>
      </c>
      <c r="F39">
        <f t="shared" si="3"/>
        <v>6</v>
      </c>
      <c r="G39" t="str">
        <f>IFERROR(INDEX(weekday_map[#All],MATCH(date_master[[#All],[weekday_num]],weekday_map[[#All],[weekday_num]],0),2),"")</f>
        <v>Thursday</v>
      </c>
      <c r="H39" t="str">
        <f>IFERROR(INDEX(month_map[#All],MATCH(date_master[[#All],[month_num]],month_map[[#All],[month_num]],0),2),"")</f>
        <v>February</v>
      </c>
      <c r="I39" t="str">
        <f>IFERROR(INDEX(month_map[#All],MATCH(date_master[[#All],[month_num]],month_map[[#All],[month_num]],0),3),"")</f>
        <v>Winter</v>
      </c>
      <c r="J39" s="3">
        <f>IFERROR(INDEX(month_map[#All],MATCH(date_master[[#All],[month_num]],month_map[[#All],[month_num]],0),4),"")</f>
        <v>1</v>
      </c>
      <c r="K39" t="str">
        <f>IFERROR(INDEX(Table5[#All],MATCH(date_master[[#All],[date ]],Table5[[#All],[Date]],0),2),"")</f>
        <v/>
      </c>
      <c r="L39" s="3" t="str">
        <f>IFERROR(INDEX(Table5[#All],MATCH(date_master[[#All],[date ]],Table5[[#All],[Date]],0),3),"")</f>
        <v/>
      </c>
      <c r="M39" s="3" t="str">
        <f>IFERROR(INDEX(Table5[#All],MATCH(date_master[[#All],[date ]],Table5[[#All],[Date]],0),4),"")</f>
        <v/>
      </c>
    </row>
    <row r="40" spans="1:13" x14ac:dyDescent="0.2">
      <c r="A40" s="1">
        <v>41313</v>
      </c>
      <c r="B40" s="2">
        <f>IFERROR(YEAR(date_master[[#This Row],[date ]]),"")</f>
        <v>2013</v>
      </c>
      <c r="C40">
        <f t="shared" si="0"/>
        <v>2</v>
      </c>
      <c r="D40">
        <f t="shared" si="1"/>
        <v>8</v>
      </c>
      <c r="E40">
        <f t="shared" si="2"/>
        <v>6</v>
      </c>
      <c r="F40">
        <f t="shared" si="3"/>
        <v>6</v>
      </c>
      <c r="G40" t="str">
        <f>IFERROR(INDEX(weekday_map[#All],MATCH(date_master[[#All],[weekday_num]],weekday_map[[#All],[weekday_num]],0),2),"")</f>
        <v>Friday</v>
      </c>
      <c r="H40" t="str">
        <f>IFERROR(INDEX(month_map[#All],MATCH(date_master[[#All],[month_num]],month_map[[#All],[month_num]],0),2),"")</f>
        <v>February</v>
      </c>
      <c r="I40" t="str">
        <f>IFERROR(INDEX(month_map[#All],MATCH(date_master[[#All],[month_num]],month_map[[#All],[month_num]],0),3),"")</f>
        <v>Winter</v>
      </c>
      <c r="J40" s="3">
        <f>IFERROR(INDEX(month_map[#All],MATCH(date_master[[#All],[month_num]],month_map[[#All],[month_num]],0),4),"")</f>
        <v>1</v>
      </c>
      <c r="K40" t="str">
        <f>IFERROR(INDEX(Table5[#All],MATCH(date_master[[#All],[date ]],Table5[[#All],[Date]],0),2),"")</f>
        <v/>
      </c>
      <c r="L40" s="3" t="str">
        <f>IFERROR(INDEX(Table5[#All],MATCH(date_master[[#All],[date ]],Table5[[#All],[Date]],0),3),"")</f>
        <v/>
      </c>
      <c r="M40" s="3" t="str">
        <f>IFERROR(INDEX(Table5[#All],MATCH(date_master[[#All],[date ]],Table5[[#All],[Date]],0),4),"")</f>
        <v/>
      </c>
    </row>
    <row r="41" spans="1:13" x14ac:dyDescent="0.2">
      <c r="A41" s="1">
        <v>41314</v>
      </c>
      <c r="B41" s="2">
        <f>IFERROR(YEAR(date_master[[#This Row],[date ]]),"")</f>
        <v>2013</v>
      </c>
      <c r="C41">
        <f t="shared" si="0"/>
        <v>2</v>
      </c>
      <c r="D41">
        <f t="shared" si="1"/>
        <v>9</v>
      </c>
      <c r="E41">
        <f t="shared" si="2"/>
        <v>7</v>
      </c>
      <c r="F41">
        <f t="shared" si="3"/>
        <v>6</v>
      </c>
      <c r="G41" t="str">
        <f>IFERROR(INDEX(weekday_map[#All],MATCH(date_master[[#All],[weekday_num]],weekday_map[[#All],[weekday_num]],0),2),"")</f>
        <v>Saturday</v>
      </c>
      <c r="H41" t="str">
        <f>IFERROR(INDEX(month_map[#All],MATCH(date_master[[#All],[month_num]],month_map[[#All],[month_num]],0),2),"")</f>
        <v>February</v>
      </c>
      <c r="I41" t="str">
        <f>IFERROR(INDEX(month_map[#All],MATCH(date_master[[#All],[month_num]],month_map[[#All],[month_num]],0),3),"")</f>
        <v>Winter</v>
      </c>
      <c r="J41" s="3">
        <f>IFERROR(INDEX(month_map[#All],MATCH(date_master[[#All],[month_num]],month_map[[#All],[month_num]],0),4),"")</f>
        <v>1</v>
      </c>
      <c r="K41" t="str">
        <f>IFERROR(INDEX(Table5[#All],MATCH(date_master[[#All],[date ]],Table5[[#All],[Date]],0),2),"")</f>
        <v/>
      </c>
      <c r="L41" s="3" t="str">
        <f>IFERROR(INDEX(Table5[#All],MATCH(date_master[[#All],[date ]],Table5[[#All],[Date]],0),3),"")</f>
        <v/>
      </c>
      <c r="M41" s="3" t="str">
        <f>IFERROR(INDEX(Table5[#All],MATCH(date_master[[#All],[date ]],Table5[[#All],[Date]],0),4),"")</f>
        <v/>
      </c>
    </row>
    <row r="42" spans="1:13" x14ac:dyDescent="0.2">
      <c r="A42" s="1">
        <v>41315</v>
      </c>
      <c r="B42" s="2">
        <f>IFERROR(YEAR(date_master[[#This Row],[date ]]),"")</f>
        <v>2013</v>
      </c>
      <c r="C42">
        <f t="shared" si="0"/>
        <v>2</v>
      </c>
      <c r="D42">
        <f t="shared" si="1"/>
        <v>10</v>
      </c>
      <c r="E42">
        <f t="shared" si="2"/>
        <v>1</v>
      </c>
      <c r="F42">
        <f t="shared" si="3"/>
        <v>6</v>
      </c>
      <c r="G42" t="str">
        <f>IFERROR(INDEX(weekday_map[#All],MATCH(date_master[[#All],[weekday_num]],weekday_map[[#All],[weekday_num]],0),2),"")</f>
        <v>Sunday</v>
      </c>
      <c r="H42" t="str">
        <f>IFERROR(INDEX(month_map[#All],MATCH(date_master[[#All],[month_num]],month_map[[#All],[month_num]],0),2),"")</f>
        <v>February</v>
      </c>
      <c r="I42" t="str">
        <f>IFERROR(INDEX(month_map[#All],MATCH(date_master[[#All],[month_num]],month_map[[#All],[month_num]],0),3),"")</f>
        <v>Winter</v>
      </c>
      <c r="J42" s="3">
        <f>IFERROR(INDEX(month_map[#All],MATCH(date_master[[#All],[month_num]],month_map[[#All],[month_num]],0),4),"")</f>
        <v>1</v>
      </c>
      <c r="K42" t="str">
        <f>IFERROR(INDEX(Table5[#All],MATCH(date_master[[#All],[date ]],Table5[[#All],[Date]],0),2),"")</f>
        <v>Children's Hospice Day</v>
      </c>
      <c r="L42" s="3" t="str">
        <f>IFERROR(INDEX(Table5[#All],MATCH(date_master[[#All],[date ]],Table5[[#All],[Date]],0),3),"")</f>
        <v>Observance</v>
      </c>
      <c r="M42" s="3" t="str">
        <f>IFERROR(INDEX(Table5[#All],MATCH(date_master[[#All],[date ]],Table5[[#All],[Date]],0),4),"")</f>
        <v/>
      </c>
    </row>
    <row r="43" spans="1:13" x14ac:dyDescent="0.2">
      <c r="A43" s="1">
        <v>41316</v>
      </c>
      <c r="B43" s="2">
        <f>IFERROR(YEAR(date_master[[#This Row],[date ]]),"")</f>
        <v>2013</v>
      </c>
      <c r="C43">
        <f t="shared" si="0"/>
        <v>2</v>
      </c>
      <c r="D43">
        <f t="shared" si="1"/>
        <v>11</v>
      </c>
      <c r="E43">
        <f t="shared" si="2"/>
        <v>2</v>
      </c>
      <c r="F43">
        <f t="shared" si="3"/>
        <v>7</v>
      </c>
      <c r="G43" t="str">
        <f>IFERROR(INDEX(weekday_map[#All],MATCH(date_master[[#All],[weekday_num]],weekday_map[[#All],[weekday_num]],0),2),"")</f>
        <v>Monday</v>
      </c>
      <c r="H43" t="str">
        <f>IFERROR(INDEX(month_map[#All],MATCH(date_master[[#All],[month_num]],month_map[[#All],[month_num]],0),2),"")</f>
        <v>February</v>
      </c>
      <c r="I43" t="str">
        <f>IFERROR(INDEX(month_map[#All],MATCH(date_master[[#All],[month_num]],month_map[[#All],[month_num]],0),3),"")</f>
        <v>Winter</v>
      </c>
      <c r="J43" s="3">
        <f>IFERROR(INDEX(month_map[#All],MATCH(date_master[[#All],[month_num]],month_map[[#All],[month_num]],0),4),"")</f>
        <v>1</v>
      </c>
      <c r="K43" t="str">
        <f>IFERROR(INDEX(Table5[#All],MATCH(date_master[[#All],[date ]],Table5[[#All],[Date]],0),2),"")</f>
        <v>Shrove Monday</v>
      </c>
      <c r="L43" s="3" t="str">
        <f>IFERROR(INDEX(Table5[#All],MATCH(date_master[[#All],[date ]],Table5[[#All],[Date]],0),3),"")</f>
        <v>Observance</v>
      </c>
      <c r="M43" s="3" t="str">
        <f>IFERROR(INDEX(Table5[#All],MATCH(date_master[[#All],[date ]],Table5[[#All],[Date]],0),4),"")</f>
        <v/>
      </c>
    </row>
    <row r="44" spans="1:13" x14ac:dyDescent="0.2">
      <c r="A44" s="1">
        <v>41317</v>
      </c>
      <c r="B44" s="2">
        <f>IFERROR(YEAR(date_master[[#This Row],[date ]]),"")</f>
        <v>2013</v>
      </c>
      <c r="C44">
        <f t="shared" si="0"/>
        <v>2</v>
      </c>
      <c r="D44">
        <f t="shared" si="1"/>
        <v>12</v>
      </c>
      <c r="E44">
        <f t="shared" si="2"/>
        <v>3</v>
      </c>
      <c r="F44">
        <f t="shared" si="3"/>
        <v>7</v>
      </c>
      <c r="G44" t="str">
        <f>IFERROR(INDEX(weekday_map[#All],MATCH(date_master[[#All],[weekday_num]],weekday_map[[#All],[weekday_num]],0),2),"")</f>
        <v>Tuesday</v>
      </c>
      <c r="H44" t="str">
        <f>IFERROR(INDEX(month_map[#All],MATCH(date_master[[#All],[month_num]],month_map[[#All],[month_num]],0),2),"")</f>
        <v>February</v>
      </c>
      <c r="I44" t="str">
        <f>IFERROR(INDEX(month_map[#All],MATCH(date_master[[#All],[month_num]],month_map[[#All],[month_num]],0),3),"")</f>
        <v>Winter</v>
      </c>
      <c r="J44" s="3">
        <f>IFERROR(INDEX(month_map[#All],MATCH(date_master[[#All],[month_num]],month_map[[#All],[month_num]],0),4),"")</f>
        <v>1</v>
      </c>
      <c r="K44" t="str">
        <f>IFERROR(INDEX(Table5[#All],MATCH(date_master[[#All],[date ]],Table5[[#All],[Date]],0),2),"")</f>
        <v>Carnival/Shrove Tuesday</v>
      </c>
      <c r="L44" s="3" t="str">
        <f>IFERROR(INDEX(Table5[#All],MATCH(date_master[[#All],[date ]],Table5[[#All],[Date]],0),3),"")</f>
        <v>Observance, Christian</v>
      </c>
      <c r="M44" s="3" t="str">
        <f>IFERROR(INDEX(Table5[#All],MATCH(date_master[[#All],[date ]],Table5[[#All],[Date]],0),4),"")</f>
        <v/>
      </c>
    </row>
    <row r="45" spans="1:13" x14ac:dyDescent="0.2">
      <c r="A45" s="1">
        <v>41318</v>
      </c>
      <c r="B45" s="2">
        <f>IFERROR(YEAR(date_master[[#This Row],[date ]]),"")</f>
        <v>2013</v>
      </c>
      <c r="C45">
        <f t="shared" si="0"/>
        <v>2</v>
      </c>
      <c r="D45">
        <f t="shared" si="1"/>
        <v>13</v>
      </c>
      <c r="E45">
        <f t="shared" si="2"/>
        <v>4</v>
      </c>
      <c r="F45">
        <f t="shared" si="3"/>
        <v>7</v>
      </c>
      <c r="G45" t="str">
        <f>IFERROR(INDEX(weekday_map[#All],MATCH(date_master[[#All],[weekday_num]],weekday_map[[#All],[weekday_num]],0),2),"")</f>
        <v>Wednesday</v>
      </c>
      <c r="H45" t="str">
        <f>IFERROR(INDEX(month_map[#All],MATCH(date_master[[#All],[month_num]],month_map[[#All],[month_num]],0),2),"")</f>
        <v>February</v>
      </c>
      <c r="I45" t="str">
        <f>IFERROR(INDEX(month_map[#All],MATCH(date_master[[#All],[month_num]],month_map[[#All],[month_num]],0),3),"")</f>
        <v>Winter</v>
      </c>
      <c r="J45" s="3">
        <f>IFERROR(INDEX(month_map[#All],MATCH(date_master[[#All],[month_num]],month_map[[#All],[month_num]],0),4),"")</f>
        <v>1</v>
      </c>
      <c r="K45" t="str">
        <f>IFERROR(INDEX(Table5[#All],MATCH(date_master[[#All],[date ]],Table5[[#All],[Date]],0),2),"")</f>
        <v>Carnival/Ash Wednesday</v>
      </c>
      <c r="L45" s="3" t="str">
        <f>IFERROR(INDEX(Table5[#All],MATCH(date_master[[#All],[date ]],Table5[[#All],[Date]],0),3),"")</f>
        <v>Silent Day</v>
      </c>
      <c r="M45" s="3" t="str">
        <f>IFERROR(INDEX(Table5[#All],MATCH(date_master[[#All],[date ]],Table5[[#All],[Date]],0),4),"")</f>
        <v/>
      </c>
    </row>
    <row r="46" spans="1:13" x14ac:dyDescent="0.2">
      <c r="A46" s="1">
        <v>41319</v>
      </c>
      <c r="B46" s="2">
        <f>IFERROR(YEAR(date_master[[#This Row],[date ]]),"")</f>
        <v>2013</v>
      </c>
      <c r="C46">
        <f t="shared" si="0"/>
        <v>2</v>
      </c>
      <c r="D46">
        <f t="shared" si="1"/>
        <v>14</v>
      </c>
      <c r="E46">
        <f t="shared" si="2"/>
        <v>5</v>
      </c>
      <c r="F46">
        <f t="shared" si="3"/>
        <v>7</v>
      </c>
      <c r="G46" t="str">
        <f>IFERROR(INDEX(weekday_map[#All],MATCH(date_master[[#All],[weekday_num]],weekday_map[[#All],[weekday_num]],0),2),"")</f>
        <v>Thursday</v>
      </c>
      <c r="H46" t="str">
        <f>IFERROR(INDEX(month_map[#All],MATCH(date_master[[#All],[month_num]],month_map[[#All],[month_num]],0),2),"")</f>
        <v>February</v>
      </c>
      <c r="I46" t="str">
        <f>IFERROR(INDEX(month_map[#All],MATCH(date_master[[#All],[month_num]],month_map[[#All],[month_num]],0),3),"")</f>
        <v>Winter</v>
      </c>
      <c r="J46" s="3">
        <f>IFERROR(INDEX(month_map[#All],MATCH(date_master[[#All],[month_num]],month_map[[#All],[month_num]],0),4),"")</f>
        <v>1</v>
      </c>
      <c r="K46" t="str">
        <f>IFERROR(INDEX(Table5[#All],MATCH(date_master[[#All],[date ]],Table5[[#All],[Date]],0),2),"")</f>
        <v>Valentine's Day</v>
      </c>
      <c r="L46" s="3" t="str">
        <f>IFERROR(INDEX(Table5[#All],MATCH(date_master[[#All],[date ]],Table5[[#All],[Date]],0),3),"")</f>
        <v>Observance</v>
      </c>
      <c r="M46" s="3" t="str">
        <f>IFERROR(INDEX(Table5[#All],MATCH(date_master[[#All],[date ]],Table5[[#All],[Date]],0),4),"")</f>
        <v/>
      </c>
    </row>
    <row r="47" spans="1:13" x14ac:dyDescent="0.2">
      <c r="A47" s="1">
        <v>41320</v>
      </c>
      <c r="B47" s="2">
        <f>IFERROR(YEAR(date_master[[#This Row],[date ]]),"")</f>
        <v>2013</v>
      </c>
      <c r="C47">
        <f t="shared" si="0"/>
        <v>2</v>
      </c>
      <c r="D47">
        <f t="shared" si="1"/>
        <v>15</v>
      </c>
      <c r="E47">
        <f t="shared" si="2"/>
        <v>6</v>
      </c>
      <c r="F47">
        <f t="shared" si="3"/>
        <v>7</v>
      </c>
      <c r="G47" t="str">
        <f>IFERROR(INDEX(weekday_map[#All],MATCH(date_master[[#All],[weekday_num]],weekday_map[[#All],[weekday_num]],0),2),"")</f>
        <v>Friday</v>
      </c>
      <c r="H47" t="str">
        <f>IFERROR(INDEX(month_map[#All],MATCH(date_master[[#All],[month_num]],month_map[[#All],[month_num]],0),2),"")</f>
        <v>February</v>
      </c>
      <c r="I47" t="str">
        <f>IFERROR(INDEX(month_map[#All],MATCH(date_master[[#All],[month_num]],month_map[[#All],[month_num]],0),3),"")</f>
        <v>Winter</v>
      </c>
      <c r="J47" s="3">
        <f>IFERROR(INDEX(month_map[#All],MATCH(date_master[[#All],[month_num]],month_map[[#All],[month_num]],0),4),"")</f>
        <v>1</v>
      </c>
      <c r="K47" t="str">
        <f>IFERROR(INDEX(Table5[#All],MATCH(date_master[[#All],[date ]],Table5[[#All],[Date]],0),2),"")</f>
        <v/>
      </c>
      <c r="L47" s="3" t="str">
        <f>IFERROR(INDEX(Table5[#All],MATCH(date_master[[#All],[date ]],Table5[[#All],[Date]],0),3),"")</f>
        <v/>
      </c>
      <c r="M47" s="3" t="str">
        <f>IFERROR(INDEX(Table5[#All],MATCH(date_master[[#All],[date ]],Table5[[#All],[Date]],0),4),"")</f>
        <v/>
      </c>
    </row>
    <row r="48" spans="1:13" x14ac:dyDescent="0.2">
      <c r="A48" s="1">
        <v>41321</v>
      </c>
      <c r="B48" s="2">
        <f>IFERROR(YEAR(date_master[[#This Row],[date ]]),"")</f>
        <v>2013</v>
      </c>
      <c r="C48">
        <f t="shared" si="0"/>
        <v>2</v>
      </c>
      <c r="D48">
        <f t="shared" si="1"/>
        <v>16</v>
      </c>
      <c r="E48">
        <f t="shared" si="2"/>
        <v>7</v>
      </c>
      <c r="F48">
        <f t="shared" si="3"/>
        <v>7</v>
      </c>
      <c r="G48" t="str">
        <f>IFERROR(INDEX(weekday_map[#All],MATCH(date_master[[#All],[weekday_num]],weekday_map[[#All],[weekday_num]],0),2),"")</f>
        <v>Saturday</v>
      </c>
      <c r="H48" t="str">
        <f>IFERROR(INDEX(month_map[#All],MATCH(date_master[[#All],[month_num]],month_map[[#All],[month_num]],0),2),"")</f>
        <v>February</v>
      </c>
      <c r="I48" t="str">
        <f>IFERROR(INDEX(month_map[#All],MATCH(date_master[[#All],[month_num]],month_map[[#All],[month_num]],0),3),"")</f>
        <v>Winter</v>
      </c>
      <c r="J48" s="3">
        <f>IFERROR(INDEX(month_map[#All],MATCH(date_master[[#All],[month_num]],month_map[[#All],[month_num]],0),4),"")</f>
        <v>1</v>
      </c>
      <c r="K48" t="str">
        <f>IFERROR(INDEX(Table5[#All],MATCH(date_master[[#All],[date ]],Table5[[#All],[Date]],0),2),"")</f>
        <v/>
      </c>
      <c r="L48" s="3" t="str">
        <f>IFERROR(INDEX(Table5[#All],MATCH(date_master[[#All],[date ]],Table5[[#All],[Date]],0),3),"")</f>
        <v/>
      </c>
      <c r="M48" s="3" t="str">
        <f>IFERROR(INDEX(Table5[#All],MATCH(date_master[[#All],[date ]],Table5[[#All],[Date]],0),4),"")</f>
        <v/>
      </c>
    </row>
    <row r="49" spans="1:13" x14ac:dyDescent="0.2">
      <c r="A49" s="1">
        <v>41322</v>
      </c>
      <c r="B49" s="2">
        <f>IFERROR(YEAR(date_master[[#This Row],[date ]]),"")</f>
        <v>2013</v>
      </c>
      <c r="C49">
        <f t="shared" si="0"/>
        <v>2</v>
      </c>
      <c r="D49">
        <f t="shared" si="1"/>
        <v>17</v>
      </c>
      <c r="E49">
        <f t="shared" si="2"/>
        <v>1</v>
      </c>
      <c r="F49">
        <f t="shared" si="3"/>
        <v>7</v>
      </c>
      <c r="G49" t="str">
        <f>IFERROR(INDEX(weekday_map[#All],MATCH(date_master[[#All],[weekday_num]],weekday_map[[#All],[weekday_num]],0),2),"")</f>
        <v>Sunday</v>
      </c>
      <c r="H49" t="str">
        <f>IFERROR(INDEX(month_map[#All],MATCH(date_master[[#All],[month_num]],month_map[[#All],[month_num]],0),2),"")</f>
        <v>February</v>
      </c>
      <c r="I49" t="str">
        <f>IFERROR(INDEX(month_map[#All],MATCH(date_master[[#All],[month_num]],month_map[[#All],[month_num]],0),3),"")</f>
        <v>Winter</v>
      </c>
      <c r="J49" s="3">
        <f>IFERROR(INDEX(month_map[#All],MATCH(date_master[[#All],[month_num]],month_map[[#All],[month_num]],0),4),"")</f>
        <v>1</v>
      </c>
      <c r="K49" t="str">
        <f>IFERROR(INDEX(Table5[#All],MATCH(date_master[[#All],[date ]],Table5[[#All],[Date]],0),2),"")</f>
        <v/>
      </c>
      <c r="L49" s="3" t="str">
        <f>IFERROR(INDEX(Table5[#All],MATCH(date_master[[#All],[date ]],Table5[[#All],[Date]],0),3),"")</f>
        <v/>
      </c>
      <c r="M49" s="3" t="str">
        <f>IFERROR(INDEX(Table5[#All],MATCH(date_master[[#All],[date ]],Table5[[#All],[Date]],0),4),"")</f>
        <v/>
      </c>
    </row>
    <row r="50" spans="1:13" x14ac:dyDescent="0.2">
      <c r="A50" s="1">
        <v>41323</v>
      </c>
      <c r="B50" s="2">
        <f>IFERROR(YEAR(date_master[[#This Row],[date ]]),"")</f>
        <v>2013</v>
      </c>
      <c r="C50">
        <f t="shared" si="0"/>
        <v>2</v>
      </c>
      <c r="D50">
        <f t="shared" si="1"/>
        <v>18</v>
      </c>
      <c r="E50">
        <f t="shared" si="2"/>
        <v>2</v>
      </c>
      <c r="F50">
        <f t="shared" si="3"/>
        <v>8</v>
      </c>
      <c r="G50" t="str">
        <f>IFERROR(INDEX(weekday_map[#All],MATCH(date_master[[#All],[weekday_num]],weekday_map[[#All],[weekday_num]],0),2),"")</f>
        <v>Monday</v>
      </c>
      <c r="H50" t="str">
        <f>IFERROR(INDEX(month_map[#All],MATCH(date_master[[#All],[month_num]],month_map[[#All],[month_num]],0),2),"")</f>
        <v>February</v>
      </c>
      <c r="I50" t="str">
        <f>IFERROR(INDEX(month_map[#All],MATCH(date_master[[#All],[month_num]],month_map[[#All],[month_num]],0),3),"")</f>
        <v>Winter</v>
      </c>
      <c r="J50" s="3">
        <f>IFERROR(INDEX(month_map[#All],MATCH(date_master[[#All],[month_num]],month_map[[#All],[month_num]],0),4),"")</f>
        <v>1</v>
      </c>
      <c r="K50" t="str">
        <f>IFERROR(INDEX(Table5[#All],MATCH(date_master[[#All],[date ]],Table5[[#All],[Date]],0),2),"")</f>
        <v/>
      </c>
      <c r="L50" s="3" t="str">
        <f>IFERROR(INDEX(Table5[#All],MATCH(date_master[[#All],[date ]],Table5[[#All],[Date]],0),3),"")</f>
        <v/>
      </c>
      <c r="M50" s="3" t="str">
        <f>IFERROR(INDEX(Table5[#All],MATCH(date_master[[#All],[date ]],Table5[[#All],[Date]],0),4),"")</f>
        <v/>
      </c>
    </row>
    <row r="51" spans="1:13" x14ac:dyDescent="0.2">
      <c r="A51" s="1">
        <v>41324</v>
      </c>
      <c r="B51" s="2">
        <f>IFERROR(YEAR(date_master[[#This Row],[date ]]),"")</f>
        <v>2013</v>
      </c>
      <c r="C51">
        <f t="shared" si="0"/>
        <v>2</v>
      </c>
      <c r="D51">
        <f t="shared" si="1"/>
        <v>19</v>
      </c>
      <c r="E51">
        <f t="shared" si="2"/>
        <v>3</v>
      </c>
      <c r="F51">
        <f t="shared" si="3"/>
        <v>8</v>
      </c>
      <c r="G51" t="str">
        <f>IFERROR(INDEX(weekday_map[#All],MATCH(date_master[[#All],[weekday_num]],weekday_map[[#All],[weekday_num]],0),2),"")</f>
        <v>Tuesday</v>
      </c>
      <c r="H51" t="str">
        <f>IFERROR(INDEX(month_map[#All],MATCH(date_master[[#All],[month_num]],month_map[[#All],[month_num]],0),2),"")</f>
        <v>February</v>
      </c>
      <c r="I51" t="str">
        <f>IFERROR(INDEX(month_map[#All],MATCH(date_master[[#All],[month_num]],month_map[[#All],[month_num]],0),3),"")</f>
        <v>Winter</v>
      </c>
      <c r="J51" s="3">
        <f>IFERROR(INDEX(month_map[#All],MATCH(date_master[[#All],[month_num]],month_map[[#All],[month_num]],0),4),"")</f>
        <v>1</v>
      </c>
      <c r="K51" t="str">
        <f>IFERROR(INDEX(Table5[#All],MATCH(date_master[[#All],[date ]],Table5[[#All],[Date]],0),2),"")</f>
        <v/>
      </c>
      <c r="L51" s="3" t="str">
        <f>IFERROR(INDEX(Table5[#All],MATCH(date_master[[#All],[date ]],Table5[[#All],[Date]],0),3),"")</f>
        <v/>
      </c>
      <c r="M51" s="3" t="str">
        <f>IFERROR(INDEX(Table5[#All],MATCH(date_master[[#All],[date ]],Table5[[#All],[Date]],0),4),"")</f>
        <v/>
      </c>
    </row>
    <row r="52" spans="1:13" x14ac:dyDescent="0.2">
      <c r="A52" s="1">
        <v>41325</v>
      </c>
      <c r="B52" s="2">
        <f>IFERROR(YEAR(date_master[[#This Row],[date ]]),"")</f>
        <v>2013</v>
      </c>
      <c r="C52">
        <f t="shared" si="0"/>
        <v>2</v>
      </c>
      <c r="D52">
        <f t="shared" si="1"/>
        <v>20</v>
      </c>
      <c r="E52">
        <f t="shared" si="2"/>
        <v>4</v>
      </c>
      <c r="F52">
        <f t="shared" si="3"/>
        <v>8</v>
      </c>
      <c r="G52" t="str">
        <f>IFERROR(INDEX(weekday_map[#All],MATCH(date_master[[#All],[weekday_num]],weekday_map[[#All],[weekday_num]],0),2),"")</f>
        <v>Wednesday</v>
      </c>
      <c r="H52" t="str">
        <f>IFERROR(INDEX(month_map[#All],MATCH(date_master[[#All],[month_num]],month_map[[#All],[month_num]],0),2),"")</f>
        <v>February</v>
      </c>
      <c r="I52" t="str">
        <f>IFERROR(INDEX(month_map[#All],MATCH(date_master[[#All],[month_num]],month_map[[#All],[month_num]],0),3),"")</f>
        <v>Winter</v>
      </c>
      <c r="J52" s="3">
        <f>IFERROR(INDEX(month_map[#All],MATCH(date_master[[#All],[month_num]],month_map[[#All],[month_num]],0),4),"")</f>
        <v>1</v>
      </c>
      <c r="K52" t="str">
        <f>IFERROR(INDEX(Table5[#All],MATCH(date_master[[#All],[date ]],Table5[[#All],[Date]],0),2),"")</f>
        <v/>
      </c>
      <c r="L52" s="3" t="str">
        <f>IFERROR(INDEX(Table5[#All],MATCH(date_master[[#All],[date ]],Table5[[#All],[Date]],0),3),"")</f>
        <v/>
      </c>
      <c r="M52" s="3" t="str">
        <f>IFERROR(INDEX(Table5[#All],MATCH(date_master[[#All],[date ]],Table5[[#All],[Date]],0),4),"")</f>
        <v/>
      </c>
    </row>
    <row r="53" spans="1:13" x14ac:dyDescent="0.2">
      <c r="A53" s="1">
        <v>41326</v>
      </c>
      <c r="B53" s="2">
        <f>IFERROR(YEAR(date_master[[#This Row],[date ]]),"")</f>
        <v>2013</v>
      </c>
      <c r="C53">
        <f t="shared" si="0"/>
        <v>2</v>
      </c>
      <c r="D53">
        <f t="shared" si="1"/>
        <v>21</v>
      </c>
      <c r="E53">
        <f t="shared" si="2"/>
        <v>5</v>
      </c>
      <c r="F53">
        <f t="shared" si="3"/>
        <v>8</v>
      </c>
      <c r="G53" t="str">
        <f>IFERROR(INDEX(weekday_map[#All],MATCH(date_master[[#All],[weekday_num]],weekday_map[[#All],[weekday_num]],0),2),"")</f>
        <v>Thursday</v>
      </c>
      <c r="H53" t="str">
        <f>IFERROR(INDEX(month_map[#All],MATCH(date_master[[#All],[month_num]],month_map[[#All],[month_num]],0),2),"")</f>
        <v>February</v>
      </c>
      <c r="I53" t="str">
        <f>IFERROR(INDEX(month_map[#All],MATCH(date_master[[#All],[month_num]],month_map[[#All],[month_num]],0),3),"")</f>
        <v>Winter</v>
      </c>
      <c r="J53" s="3">
        <f>IFERROR(INDEX(month_map[#All],MATCH(date_master[[#All],[month_num]],month_map[[#All],[month_num]],0),4),"")</f>
        <v>1</v>
      </c>
      <c r="K53" t="str">
        <f>IFERROR(INDEX(Table5[#All],MATCH(date_master[[#All],[date ]],Table5[[#All],[Date]],0),2),"")</f>
        <v/>
      </c>
      <c r="L53" s="3" t="str">
        <f>IFERROR(INDEX(Table5[#All],MATCH(date_master[[#All],[date ]],Table5[[#All],[Date]],0),3),"")</f>
        <v/>
      </c>
      <c r="M53" s="3" t="str">
        <f>IFERROR(INDEX(Table5[#All],MATCH(date_master[[#All],[date ]],Table5[[#All],[Date]],0),4),"")</f>
        <v/>
      </c>
    </row>
    <row r="54" spans="1:13" x14ac:dyDescent="0.2">
      <c r="A54" s="1">
        <v>41327</v>
      </c>
      <c r="B54" s="2">
        <f>IFERROR(YEAR(date_master[[#This Row],[date ]]),"")</f>
        <v>2013</v>
      </c>
      <c r="C54">
        <f t="shared" si="0"/>
        <v>2</v>
      </c>
      <c r="D54">
        <f t="shared" si="1"/>
        <v>22</v>
      </c>
      <c r="E54">
        <f t="shared" si="2"/>
        <v>6</v>
      </c>
      <c r="F54">
        <f t="shared" si="3"/>
        <v>8</v>
      </c>
      <c r="G54" t="str">
        <f>IFERROR(INDEX(weekday_map[#All],MATCH(date_master[[#All],[weekday_num]],weekday_map[[#All],[weekday_num]],0),2),"")</f>
        <v>Friday</v>
      </c>
      <c r="H54" t="str">
        <f>IFERROR(INDEX(month_map[#All],MATCH(date_master[[#All],[month_num]],month_map[[#All],[month_num]],0),2),"")</f>
        <v>February</v>
      </c>
      <c r="I54" t="str">
        <f>IFERROR(INDEX(month_map[#All],MATCH(date_master[[#All],[month_num]],month_map[[#All],[month_num]],0),3),"")</f>
        <v>Winter</v>
      </c>
      <c r="J54" s="3">
        <f>IFERROR(INDEX(month_map[#All],MATCH(date_master[[#All],[month_num]],month_map[[#All],[month_num]],0),4),"")</f>
        <v>1</v>
      </c>
      <c r="K54" t="str">
        <f>IFERROR(INDEX(Table5[#All],MATCH(date_master[[#All],[date ]],Table5[[#All],[Date]],0),2),"")</f>
        <v/>
      </c>
      <c r="L54" s="3" t="str">
        <f>IFERROR(INDEX(Table5[#All],MATCH(date_master[[#All],[date ]],Table5[[#All],[Date]],0),3),"")</f>
        <v/>
      </c>
      <c r="M54" s="3" t="str">
        <f>IFERROR(INDEX(Table5[#All],MATCH(date_master[[#All],[date ]],Table5[[#All],[Date]],0),4),"")</f>
        <v/>
      </c>
    </row>
    <row r="55" spans="1:13" x14ac:dyDescent="0.2">
      <c r="A55" s="1">
        <v>41328</v>
      </c>
      <c r="B55" s="2">
        <f>IFERROR(YEAR(date_master[[#This Row],[date ]]),"")</f>
        <v>2013</v>
      </c>
      <c r="C55">
        <f t="shared" si="0"/>
        <v>2</v>
      </c>
      <c r="D55">
        <f t="shared" si="1"/>
        <v>23</v>
      </c>
      <c r="E55">
        <f t="shared" si="2"/>
        <v>7</v>
      </c>
      <c r="F55">
        <f t="shared" si="3"/>
        <v>8</v>
      </c>
      <c r="G55" t="str">
        <f>IFERROR(INDEX(weekday_map[#All],MATCH(date_master[[#All],[weekday_num]],weekday_map[[#All],[weekday_num]],0),2),"")</f>
        <v>Saturday</v>
      </c>
      <c r="H55" t="str">
        <f>IFERROR(INDEX(month_map[#All],MATCH(date_master[[#All],[month_num]],month_map[[#All],[month_num]],0),2),"")</f>
        <v>February</v>
      </c>
      <c r="I55" t="str">
        <f>IFERROR(INDEX(month_map[#All],MATCH(date_master[[#All],[month_num]],month_map[[#All],[month_num]],0),3),"")</f>
        <v>Winter</v>
      </c>
      <c r="J55" s="3">
        <f>IFERROR(INDEX(month_map[#All],MATCH(date_master[[#All],[month_num]],month_map[[#All],[month_num]],0),4),"")</f>
        <v>1</v>
      </c>
      <c r="K55" t="str">
        <f>IFERROR(INDEX(Table5[#All],MATCH(date_master[[#All],[date ]],Table5[[#All],[Date]],0),2),"")</f>
        <v/>
      </c>
      <c r="L55" s="3" t="str">
        <f>IFERROR(INDEX(Table5[#All],MATCH(date_master[[#All],[date ]],Table5[[#All],[Date]],0),3),"")</f>
        <v/>
      </c>
      <c r="M55" s="3" t="str">
        <f>IFERROR(INDEX(Table5[#All],MATCH(date_master[[#All],[date ]],Table5[[#All],[Date]],0),4),"")</f>
        <v/>
      </c>
    </row>
    <row r="56" spans="1:13" x14ac:dyDescent="0.2">
      <c r="A56" s="1">
        <v>41329</v>
      </c>
      <c r="B56" s="2">
        <f>IFERROR(YEAR(date_master[[#This Row],[date ]]),"")</f>
        <v>2013</v>
      </c>
      <c r="C56">
        <f t="shared" si="0"/>
        <v>2</v>
      </c>
      <c r="D56">
        <f t="shared" si="1"/>
        <v>24</v>
      </c>
      <c r="E56">
        <f t="shared" si="2"/>
        <v>1</v>
      </c>
      <c r="F56">
        <f t="shared" si="3"/>
        <v>8</v>
      </c>
      <c r="G56" t="str">
        <f>IFERROR(INDEX(weekday_map[#All],MATCH(date_master[[#All],[weekday_num]],weekday_map[[#All],[weekday_num]],0),2),"")</f>
        <v>Sunday</v>
      </c>
      <c r="H56" t="str">
        <f>IFERROR(INDEX(month_map[#All],MATCH(date_master[[#All],[month_num]],month_map[[#All],[month_num]],0),2),"")</f>
        <v>February</v>
      </c>
      <c r="I56" t="str">
        <f>IFERROR(INDEX(month_map[#All],MATCH(date_master[[#All],[month_num]],month_map[[#All],[month_num]],0),3),"")</f>
        <v>Winter</v>
      </c>
      <c r="J56" s="3">
        <f>IFERROR(INDEX(month_map[#All],MATCH(date_master[[#All],[month_num]],month_map[[#All],[month_num]],0),4),"")</f>
        <v>1</v>
      </c>
      <c r="K56" t="str">
        <f>IFERROR(INDEX(Table5[#All],MATCH(date_master[[#All],[date ]],Table5[[#All],[Date]],0),2),"")</f>
        <v/>
      </c>
      <c r="L56" s="3" t="str">
        <f>IFERROR(INDEX(Table5[#All],MATCH(date_master[[#All],[date ]],Table5[[#All],[Date]],0),3),"")</f>
        <v/>
      </c>
      <c r="M56" s="3" t="str">
        <f>IFERROR(INDEX(Table5[#All],MATCH(date_master[[#All],[date ]],Table5[[#All],[Date]],0),4),"")</f>
        <v/>
      </c>
    </row>
    <row r="57" spans="1:13" x14ac:dyDescent="0.2">
      <c r="A57" s="1">
        <v>41330</v>
      </c>
      <c r="B57" s="2">
        <f>IFERROR(YEAR(date_master[[#This Row],[date ]]),"")</f>
        <v>2013</v>
      </c>
      <c r="C57">
        <f t="shared" si="0"/>
        <v>2</v>
      </c>
      <c r="D57">
        <f t="shared" si="1"/>
        <v>25</v>
      </c>
      <c r="E57">
        <f t="shared" si="2"/>
        <v>2</v>
      </c>
      <c r="F57">
        <f t="shared" si="3"/>
        <v>9</v>
      </c>
      <c r="G57" t="str">
        <f>IFERROR(INDEX(weekday_map[#All],MATCH(date_master[[#All],[weekday_num]],weekday_map[[#All],[weekday_num]],0),2),"")</f>
        <v>Monday</v>
      </c>
      <c r="H57" t="str">
        <f>IFERROR(INDEX(month_map[#All],MATCH(date_master[[#All],[month_num]],month_map[[#All],[month_num]],0),2),"")</f>
        <v>February</v>
      </c>
      <c r="I57" t="str">
        <f>IFERROR(INDEX(month_map[#All],MATCH(date_master[[#All],[month_num]],month_map[[#All],[month_num]],0),3),"")</f>
        <v>Winter</v>
      </c>
      <c r="J57" s="3">
        <f>IFERROR(INDEX(month_map[#All],MATCH(date_master[[#All],[month_num]],month_map[[#All],[month_num]],0),4),"")</f>
        <v>1</v>
      </c>
      <c r="K57" t="str">
        <f>IFERROR(INDEX(Table5[#All],MATCH(date_master[[#All],[date ]],Table5[[#All],[Date]],0),2),"")</f>
        <v/>
      </c>
      <c r="L57" s="3" t="str">
        <f>IFERROR(INDEX(Table5[#All],MATCH(date_master[[#All],[date ]],Table5[[#All],[Date]],0),3),"")</f>
        <v/>
      </c>
      <c r="M57" s="3" t="str">
        <f>IFERROR(INDEX(Table5[#All],MATCH(date_master[[#All],[date ]],Table5[[#All],[Date]],0),4),"")</f>
        <v/>
      </c>
    </row>
    <row r="58" spans="1:13" x14ac:dyDescent="0.2">
      <c r="A58" s="1">
        <v>41331</v>
      </c>
      <c r="B58" s="2">
        <f>IFERROR(YEAR(date_master[[#This Row],[date ]]),"")</f>
        <v>2013</v>
      </c>
      <c r="C58">
        <f t="shared" si="0"/>
        <v>2</v>
      </c>
      <c r="D58">
        <f t="shared" si="1"/>
        <v>26</v>
      </c>
      <c r="E58">
        <f t="shared" si="2"/>
        <v>3</v>
      </c>
      <c r="F58">
        <f t="shared" si="3"/>
        <v>9</v>
      </c>
      <c r="G58" t="str">
        <f>IFERROR(INDEX(weekday_map[#All],MATCH(date_master[[#All],[weekday_num]],weekday_map[[#All],[weekday_num]],0),2),"")</f>
        <v>Tuesday</v>
      </c>
      <c r="H58" t="str">
        <f>IFERROR(INDEX(month_map[#All],MATCH(date_master[[#All],[month_num]],month_map[[#All],[month_num]],0),2),"")</f>
        <v>February</v>
      </c>
      <c r="I58" t="str">
        <f>IFERROR(INDEX(month_map[#All],MATCH(date_master[[#All],[month_num]],month_map[[#All],[month_num]],0),3),"")</f>
        <v>Winter</v>
      </c>
      <c r="J58" s="3">
        <f>IFERROR(INDEX(month_map[#All],MATCH(date_master[[#All],[month_num]],month_map[[#All],[month_num]],0),4),"")</f>
        <v>1</v>
      </c>
      <c r="K58" t="str">
        <f>IFERROR(INDEX(Table5[#All],MATCH(date_master[[#All],[date ]],Table5[[#All],[Date]],0),2),"")</f>
        <v/>
      </c>
      <c r="L58" s="3" t="str">
        <f>IFERROR(INDEX(Table5[#All],MATCH(date_master[[#All],[date ]],Table5[[#All],[Date]],0),3),"")</f>
        <v/>
      </c>
      <c r="M58" s="3" t="str">
        <f>IFERROR(INDEX(Table5[#All],MATCH(date_master[[#All],[date ]],Table5[[#All],[Date]],0),4),"")</f>
        <v/>
      </c>
    </row>
    <row r="59" spans="1:13" x14ac:dyDescent="0.2">
      <c r="A59" s="1">
        <v>41332</v>
      </c>
      <c r="B59" s="2">
        <f>IFERROR(YEAR(date_master[[#This Row],[date ]]),"")</f>
        <v>2013</v>
      </c>
      <c r="C59">
        <f t="shared" si="0"/>
        <v>2</v>
      </c>
      <c r="D59">
        <f t="shared" si="1"/>
        <v>27</v>
      </c>
      <c r="E59">
        <f t="shared" si="2"/>
        <v>4</v>
      </c>
      <c r="F59">
        <f t="shared" si="3"/>
        <v>9</v>
      </c>
      <c r="G59" t="str">
        <f>IFERROR(INDEX(weekday_map[#All],MATCH(date_master[[#All],[weekday_num]],weekday_map[[#All],[weekday_num]],0),2),"")</f>
        <v>Wednesday</v>
      </c>
      <c r="H59" t="str">
        <f>IFERROR(INDEX(month_map[#All],MATCH(date_master[[#All],[month_num]],month_map[[#All],[month_num]],0),2),"")</f>
        <v>February</v>
      </c>
      <c r="I59" t="str">
        <f>IFERROR(INDEX(month_map[#All],MATCH(date_master[[#All],[month_num]],month_map[[#All],[month_num]],0),3),"")</f>
        <v>Winter</v>
      </c>
      <c r="J59" s="3">
        <f>IFERROR(INDEX(month_map[#All],MATCH(date_master[[#All],[month_num]],month_map[[#All],[month_num]],0),4),"")</f>
        <v>1</v>
      </c>
      <c r="K59" t="str">
        <f>IFERROR(INDEX(Table5[#All],MATCH(date_master[[#All],[date ]],Table5[[#All],[Date]],0),2),"")</f>
        <v/>
      </c>
      <c r="L59" s="3" t="str">
        <f>IFERROR(INDEX(Table5[#All],MATCH(date_master[[#All],[date ]],Table5[[#All],[Date]],0),3),"")</f>
        <v/>
      </c>
      <c r="M59" s="3" t="str">
        <f>IFERROR(INDEX(Table5[#All],MATCH(date_master[[#All],[date ]],Table5[[#All],[Date]],0),4),"")</f>
        <v/>
      </c>
    </row>
    <row r="60" spans="1:13" x14ac:dyDescent="0.2">
      <c r="A60" s="1">
        <v>41333</v>
      </c>
      <c r="B60" s="2">
        <f>IFERROR(YEAR(date_master[[#This Row],[date ]]),"")</f>
        <v>2013</v>
      </c>
      <c r="C60">
        <f t="shared" si="0"/>
        <v>2</v>
      </c>
      <c r="D60">
        <f t="shared" si="1"/>
        <v>28</v>
      </c>
      <c r="E60">
        <f t="shared" si="2"/>
        <v>5</v>
      </c>
      <c r="F60">
        <f t="shared" si="3"/>
        <v>9</v>
      </c>
      <c r="G60" t="str">
        <f>IFERROR(INDEX(weekday_map[#All],MATCH(date_master[[#All],[weekday_num]],weekday_map[[#All],[weekday_num]],0),2),"")</f>
        <v>Thursday</v>
      </c>
      <c r="H60" t="str">
        <f>IFERROR(INDEX(month_map[#All],MATCH(date_master[[#All],[month_num]],month_map[[#All],[month_num]],0),2),"")</f>
        <v>February</v>
      </c>
      <c r="I60" t="str">
        <f>IFERROR(INDEX(month_map[#All],MATCH(date_master[[#All],[month_num]],month_map[[#All],[month_num]],0),3),"")</f>
        <v>Winter</v>
      </c>
      <c r="J60" s="3">
        <f>IFERROR(INDEX(month_map[#All],MATCH(date_master[[#All],[month_num]],month_map[[#All],[month_num]],0),4),"")</f>
        <v>1</v>
      </c>
      <c r="K60" t="str">
        <f>IFERROR(INDEX(Table5[#All],MATCH(date_master[[#All],[date ]],Table5[[#All],[Date]],0),2),"")</f>
        <v/>
      </c>
      <c r="L60" s="3" t="str">
        <f>IFERROR(INDEX(Table5[#All],MATCH(date_master[[#All],[date ]],Table5[[#All],[Date]],0),3),"")</f>
        <v/>
      </c>
      <c r="M60" s="3" t="str">
        <f>IFERROR(INDEX(Table5[#All],MATCH(date_master[[#All],[date ]],Table5[[#All],[Date]],0),4),"")</f>
        <v/>
      </c>
    </row>
    <row r="61" spans="1:13" x14ac:dyDescent="0.2">
      <c r="A61" s="1">
        <v>41334</v>
      </c>
      <c r="B61" s="2">
        <f>IFERROR(YEAR(date_master[[#This Row],[date ]]),"")</f>
        <v>2013</v>
      </c>
      <c r="C61">
        <f t="shared" si="0"/>
        <v>3</v>
      </c>
      <c r="D61">
        <f t="shared" si="1"/>
        <v>1</v>
      </c>
      <c r="E61">
        <f t="shared" si="2"/>
        <v>6</v>
      </c>
      <c r="F61">
        <f t="shared" si="3"/>
        <v>9</v>
      </c>
      <c r="G61" t="str">
        <f>IFERROR(INDEX(weekday_map[#All],MATCH(date_master[[#All],[weekday_num]],weekday_map[[#All],[weekday_num]],0),2),"")</f>
        <v>Friday</v>
      </c>
      <c r="H61" t="str">
        <f>IFERROR(INDEX(month_map[#All],MATCH(date_master[[#All],[month_num]],month_map[[#All],[month_num]],0),2),"")</f>
        <v>March</v>
      </c>
      <c r="I61" t="str">
        <f>IFERROR(INDEX(month_map[#All],MATCH(date_master[[#All],[month_num]],month_map[[#All],[month_num]],0),3),"")</f>
        <v>Spring</v>
      </c>
      <c r="J61" s="3">
        <f>IFERROR(INDEX(month_map[#All],MATCH(date_master[[#All],[month_num]],month_map[[#All],[month_num]],0),4),"")</f>
        <v>1</v>
      </c>
      <c r="K61" t="str">
        <f>IFERROR(INDEX(Table5[#All],MATCH(date_master[[#All],[date ]],Table5[[#All],[Date]],0),2),"")</f>
        <v/>
      </c>
      <c r="L61" s="3" t="str">
        <f>IFERROR(INDEX(Table5[#All],MATCH(date_master[[#All],[date ]],Table5[[#All],[Date]],0),3),"")</f>
        <v/>
      </c>
      <c r="M61" s="3" t="str">
        <f>IFERROR(INDEX(Table5[#All],MATCH(date_master[[#All],[date ]],Table5[[#All],[Date]],0),4),"")</f>
        <v/>
      </c>
    </row>
    <row r="62" spans="1:13" x14ac:dyDescent="0.2">
      <c r="A62" s="1">
        <v>41335</v>
      </c>
      <c r="B62" s="2">
        <f>IFERROR(YEAR(date_master[[#This Row],[date ]]),"")</f>
        <v>2013</v>
      </c>
      <c r="C62">
        <f t="shared" si="0"/>
        <v>3</v>
      </c>
      <c r="D62">
        <f t="shared" si="1"/>
        <v>2</v>
      </c>
      <c r="E62">
        <f t="shared" si="2"/>
        <v>7</v>
      </c>
      <c r="F62">
        <f t="shared" si="3"/>
        <v>9</v>
      </c>
      <c r="G62" t="str">
        <f>IFERROR(INDEX(weekday_map[#All],MATCH(date_master[[#All],[weekday_num]],weekday_map[[#All],[weekday_num]],0),2),"")</f>
        <v>Saturday</v>
      </c>
      <c r="H62" t="str">
        <f>IFERROR(INDEX(month_map[#All],MATCH(date_master[[#All],[month_num]],month_map[[#All],[month_num]],0),2),"")</f>
        <v>March</v>
      </c>
      <c r="I62" t="str">
        <f>IFERROR(INDEX(month_map[#All],MATCH(date_master[[#All],[month_num]],month_map[[#All],[month_num]],0),3),"")</f>
        <v>Spring</v>
      </c>
      <c r="J62" s="3">
        <f>IFERROR(INDEX(month_map[#All],MATCH(date_master[[#All],[month_num]],month_map[[#All],[month_num]],0),4),"")</f>
        <v>1</v>
      </c>
      <c r="K62" t="str">
        <f>IFERROR(INDEX(Table5[#All],MATCH(date_master[[#All],[date ]],Table5[[#All],[Date]],0),2),"")</f>
        <v/>
      </c>
      <c r="L62" s="3" t="str">
        <f>IFERROR(INDEX(Table5[#All],MATCH(date_master[[#All],[date ]],Table5[[#All],[Date]],0),3),"")</f>
        <v/>
      </c>
      <c r="M62" s="3" t="str">
        <f>IFERROR(INDEX(Table5[#All],MATCH(date_master[[#All],[date ]],Table5[[#All],[Date]],0),4),"")</f>
        <v/>
      </c>
    </row>
    <row r="63" spans="1:13" x14ac:dyDescent="0.2">
      <c r="A63" s="1">
        <v>41336</v>
      </c>
      <c r="B63" s="2">
        <f>IFERROR(YEAR(date_master[[#This Row],[date ]]),"")</f>
        <v>2013</v>
      </c>
      <c r="C63">
        <f t="shared" si="0"/>
        <v>3</v>
      </c>
      <c r="D63">
        <f t="shared" si="1"/>
        <v>3</v>
      </c>
      <c r="E63">
        <f t="shared" si="2"/>
        <v>1</v>
      </c>
      <c r="F63">
        <f t="shared" si="3"/>
        <v>9</v>
      </c>
      <c r="G63" t="str">
        <f>IFERROR(INDEX(weekday_map[#All],MATCH(date_master[[#All],[weekday_num]],weekday_map[[#All],[weekday_num]],0),2),"")</f>
        <v>Sunday</v>
      </c>
      <c r="H63" t="str">
        <f>IFERROR(INDEX(month_map[#All],MATCH(date_master[[#All],[month_num]],month_map[[#All],[month_num]],0),2),"")</f>
        <v>March</v>
      </c>
      <c r="I63" t="str">
        <f>IFERROR(INDEX(month_map[#All],MATCH(date_master[[#All],[month_num]],month_map[[#All],[month_num]],0),3),"")</f>
        <v>Spring</v>
      </c>
      <c r="J63" s="3">
        <f>IFERROR(INDEX(month_map[#All],MATCH(date_master[[#All],[month_num]],month_map[[#All],[month_num]],0),4),"")</f>
        <v>1</v>
      </c>
      <c r="K63" t="str">
        <f>IFERROR(INDEX(Table5[#All],MATCH(date_master[[#All],[date ]],Table5[[#All],[Date]],0),2),"")</f>
        <v/>
      </c>
      <c r="L63" s="3" t="str">
        <f>IFERROR(INDEX(Table5[#All],MATCH(date_master[[#All],[date ]],Table5[[#All],[Date]],0),3),"")</f>
        <v/>
      </c>
      <c r="M63" s="3" t="str">
        <f>IFERROR(INDEX(Table5[#All],MATCH(date_master[[#All],[date ]],Table5[[#All],[Date]],0),4),"")</f>
        <v/>
      </c>
    </row>
    <row r="64" spans="1:13" x14ac:dyDescent="0.2">
      <c r="A64" s="1">
        <v>41337</v>
      </c>
      <c r="B64" s="2">
        <f>IFERROR(YEAR(date_master[[#This Row],[date ]]),"")</f>
        <v>2013</v>
      </c>
      <c r="C64">
        <f t="shared" si="0"/>
        <v>3</v>
      </c>
      <c r="D64">
        <f t="shared" si="1"/>
        <v>4</v>
      </c>
      <c r="E64">
        <f t="shared" si="2"/>
        <v>2</v>
      </c>
      <c r="F64">
        <f t="shared" si="3"/>
        <v>10</v>
      </c>
      <c r="G64" t="str">
        <f>IFERROR(INDEX(weekday_map[#All],MATCH(date_master[[#All],[weekday_num]],weekday_map[[#All],[weekday_num]],0),2),"")</f>
        <v>Monday</v>
      </c>
      <c r="H64" t="str">
        <f>IFERROR(INDEX(month_map[#All],MATCH(date_master[[#All],[month_num]],month_map[[#All],[month_num]],0),2),"")</f>
        <v>March</v>
      </c>
      <c r="I64" t="str">
        <f>IFERROR(INDEX(month_map[#All],MATCH(date_master[[#All],[month_num]],month_map[[#All],[month_num]],0),3),"")</f>
        <v>Spring</v>
      </c>
      <c r="J64" s="3">
        <f>IFERROR(INDEX(month_map[#All],MATCH(date_master[[#All],[month_num]],month_map[[#All],[month_num]],0),4),"")</f>
        <v>1</v>
      </c>
      <c r="K64" t="str">
        <f>IFERROR(INDEX(Table5[#All],MATCH(date_master[[#All],[date ]],Table5[[#All],[Date]],0),2),"")</f>
        <v/>
      </c>
      <c r="L64" s="3" t="str">
        <f>IFERROR(INDEX(Table5[#All],MATCH(date_master[[#All],[date ]],Table5[[#All],[Date]],0),3),"")</f>
        <v/>
      </c>
      <c r="M64" s="3" t="str">
        <f>IFERROR(INDEX(Table5[#All],MATCH(date_master[[#All],[date ]],Table5[[#All],[Date]],0),4),"")</f>
        <v/>
      </c>
    </row>
    <row r="65" spans="1:13" x14ac:dyDescent="0.2">
      <c r="A65" s="1">
        <v>41338</v>
      </c>
      <c r="B65" s="2">
        <f>IFERROR(YEAR(date_master[[#This Row],[date ]]),"")</f>
        <v>2013</v>
      </c>
      <c r="C65">
        <f t="shared" si="0"/>
        <v>3</v>
      </c>
      <c r="D65">
        <f t="shared" si="1"/>
        <v>5</v>
      </c>
      <c r="E65">
        <f t="shared" si="2"/>
        <v>3</v>
      </c>
      <c r="F65">
        <f t="shared" si="3"/>
        <v>10</v>
      </c>
      <c r="G65" t="str">
        <f>IFERROR(INDEX(weekday_map[#All],MATCH(date_master[[#All],[weekday_num]],weekday_map[[#All],[weekday_num]],0),2),"")</f>
        <v>Tuesday</v>
      </c>
      <c r="H65" t="str">
        <f>IFERROR(INDEX(month_map[#All],MATCH(date_master[[#All],[month_num]],month_map[[#All],[month_num]],0),2),"")</f>
        <v>March</v>
      </c>
      <c r="I65" t="str">
        <f>IFERROR(INDEX(month_map[#All],MATCH(date_master[[#All],[month_num]],month_map[[#All],[month_num]],0),3),"")</f>
        <v>Spring</v>
      </c>
      <c r="J65" s="3">
        <f>IFERROR(INDEX(month_map[#All],MATCH(date_master[[#All],[month_num]],month_map[[#All],[month_num]],0),4),"")</f>
        <v>1</v>
      </c>
      <c r="K65" t="str">
        <f>IFERROR(INDEX(Table5[#All],MATCH(date_master[[#All],[date ]],Table5[[#All],[Date]],0),2),"")</f>
        <v/>
      </c>
      <c r="L65" s="3" t="str">
        <f>IFERROR(INDEX(Table5[#All],MATCH(date_master[[#All],[date ]],Table5[[#All],[Date]],0),3),"")</f>
        <v/>
      </c>
      <c r="M65" s="3" t="str">
        <f>IFERROR(INDEX(Table5[#All],MATCH(date_master[[#All],[date ]],Table5[[#All],[Date]],0),4),"")</f>
        <v/>
      </c>
    </row>
    <row r="66" spans="1:13" x14ac:dyDescent="0.2">
      <c r="A66" s="1">
        <v>41339</v>
      </c>
      <c r="B66" s="2">
        <f>IFERROR(YEAR(date_master[[#This Row],[date ]]),"")</f>
        <v>2013</v>
      </c>
      <c r="C66">
        <f t="shared" ref="C66:C129" si="4">IFERROR(MONTH(A66),"")</f>
        <v>3</v>
      </c>
      <c r="D66">
        <f t="shared" ref="D66:D129" si="5">IFERROR(DAY(A66),"")</f>
        <v>6</v>
      </c>
      <c r="E66">
        <f t="shared" ref="E66:E129" si="6">IFERROR(WEEKDAY(A66),"")</f>
        <v>4</v>
      </c>
      <c r="F66">
        <f t="shared" ref="F66:F129" si="7">IFERROR(_xlfn.ISOWEEKNUM(A66),"")</f>
        <v>10</v>
      </c>
      <c r="G66" t="str">
        <f>IFERROR(INDEX(weekday_map[#All],MATCH(date_master[[#All],[weekday_num]],weekday_map[[#All],[weekday_num]],0),2),"")</f>
        <v>Wednesday</v>
      </c>
      <c r="H66" t="str">
        <f>IFERROR(INDEX(month_map[#All],MATCH(date_master[[#All],[month_num]],month_map[[#All],[month_num]],0),2),"")</f>
        <v>March</v>
      </c>
      <c r="I66" t="str">
        <f>IFERROR(INDEX(month_map[#All],MATCH(date_master[[#All],[month_num]],month_map[[#All],[month_num]],0),3),"")</f>
        <v>Spring</v>
      </c>
      <c r="J66" s="3">
        <f>IFERROR(INDEX(month_map[#All],MATCH(date_master[[#All],[month_num]],month_map[[#All],[month_num]],0),4),"")</f>
        <v>1</v>
      </c>
      <c r="K66" t="str">
        <f>IFERROR(INDEX(Table5[#All],MATCH(date_master[[#All],[date ]],Table5[[#All],[Date]],0),2),"")</f>
        <v/>
      </c>
      <c r="L66" s="3" t="str">
        <f>IFERROR(INDEX(Table5[#All],MATCH(date_master[[#All],[date ]],Table5[[#All],[Date]],0),3),"")</f>
        <v/>
      </c>
      <c r="M66" s="3" t="str">
        <f>IFERROR(INDEX(Table5[#All],MATCH(date_master[[#All],[date ]],Table5[[#All],[Date]],0),4),"")</f>
        <v/>
      </c>
    </row>
    <row r="67" spans="1:13" x14ac:dyDescent="0.2">
      <c r="A67" s="1">
        <v>41340</v>
      </c>
      <c r="B67" s="2">
        <f>IFERROR(YEAR(date_master[[#This Row],[date ]]),"")</f>
        <v>2013</v>
      </c>
      <c r="C67">
        <f t="shared" si="4"/>
        <v>3</v>
      </c>
      <c r="D67">
        <f t="shared" si="5"/>
        <v>7</v>
      </c>
      <c r="E67">
        <f t="shared" si="6"/>
        <v>5</v>
      </c>
      <c r="F67">
        <f t="shared" si="7"/>
        <v>10</v>
      </c>
      <c r="G67" t="str">
        <f>IFERROR(INDEX(weekday_map[#All],MATCH(date_master[[#All],[weekday_num]],weekday_map[[#All],[weekday_num]],0),2),"")</f>
        <v>Thursday</v>
      </c>
      <c r="H67" t="str">
        <f>IFERROR(INDEX(month_map[#All],MATCH(date_master[[#All],[month_num]],month_map[[#All],[month_num]],0),2),"")</f>
        <v>March</v>
      </c>
      <c r="I67" t="str">
        <f>IFERROR(INDEX(month_map[#All],MATCH(date_master[[#All],[month_num]],month_map[[#All],[month_num]],0),3),"")</f>
        <v>Spring</v>
      </c>
      <c r="J67" s="3">
        <f>IFERROR(INDEX(month_map[#All],MATCH(date_master[[#All],[month_num]],month_map[[#All],[month_num]],0),4),"")</f>
        <v>1</v>
      </c>
      <c r="K67" t="str">
        <f>IFERROR(INDEX(Table5[#All],MATCH(date_master[[#All],[date ]],Table5[[#All],[Date]],0),2),"")</f>
        <v/>
      </c>
      <c r="L67" s="3" t="str">
        <f>IFERROR(INDEX(Table5[#All],MATCH(date_master[[#All],[date ]],Table5[[#All],[Date]],0),3),"")</f>
        <v/>
      </c>
      <c r="M67" s="3" t="str">
        <f>IFERROR(INDEX(Table5[#All],MATCH(date_master[[#All],[date ]],Table5[[#All],[Date]],0),4),"")</f>
        <v/>
      </c>
    </row>
    <row r="68" spans="1:13" x14ac:dyDescent="0.2">
      <c r="A68" s="1">
        <v>41341</v>
      </c>
      <c r="B68" s="2">
        <f>IFERROR(YEAR(date_master[[#This Row],[date ]]),"")</f>
        <v>2013</v>
      </c>
      <c r="C68">
        <f t="shared" si="4"/>
        <v>3</v>
      </c>
      <c r="D68">
        <f t="shared" si="5"/>
        <v>8</v>
      </c>
      <c r="E68">
        <f t="shared" si="6"/>
        <v>6</v>
      </c>
      <c r="F68">
        <f t="shared" si="7"/>
        <v>10</v>
      </c>
      <c r="G68" t="str">
        <f>IFERROR(INDEX(weekday_map[#All],MATCH(date_master[[#All],[weekday_num]],weekday_map[[#All],[weekday_num]],0),2),"")</f>
        <v>Friday</v>
      </c>
      <c r="H68" t="str">
        <f>IFERROR(INDEX(month_map[#All],MATCH(date_master[[#All],[month_num]],month_map[[#All],[month_num]],0),2),"")</f>
        <v>March</v>
      </c>
      <c r="I68" t="str">
        <f>IFERROR(INDEX(month_map[#All],MATCH(date_master[[#All],[month_num]],month_map[[#All],[month_num]],0),3),"")</f>
        <v>Spring</v>
      </c>
      <c r="J68" s="3">
        <f>IFERROR(INDEX(month_map[#All],MATCH(date_master[[#All],[month_num]],month_map[[#All],[month_num]],0),4),"")</f>
        <v>1</v>
      </c>
      <c r="K68" t="str">
        <f>IFERROR(INDEX(Table5[#All],MATCH(date_master[[#All],[date ]],Table5[[#All],[Date]],0),2),"")</f>
        <v>International Women's Day</v>
      </c>
      <c r="L68" s="3" t="str">
        <f>IFERROR(INDEX(Table5[#All],MATCH(date_master[[#All],[date ]],Table5[[#All],[Date]],0),3),"")</f>
        <v>Observance</v>
      </c>
      <c r="M68" s="3" t="str">
        <f>IFERROR(INDEX(Table5[#All],MATCH(date_master[[#All],[date ]],Table5[[#All],[Date]],0),4),"")</f>
        <v/>
      </c>
    </row>
    <row r="69" spans="1:13" x14ac:dyDescent="0.2">
      <c r="A69" s="1">
        <v>41342</v>
      </c>
      <c r="B69" s="2">
        <f>IFERROR(YEAR(date_master[[#This Row],[date ]]),"")</f>
        <v>2013</v>
      </c>
      <c r="C69">
        <f t="shared" si="4"/>
        <v>3</v>
      </c>
      <c r="D69">
        <f t="shared" si="5"/>
        <v>9</v>
      </c>
      <c r="E69">
        <f t="shared" si="6"/>
        <v>7</v>
      </c>
      <c r="F69">
        <f t="shared" si="7"/>
        <v>10</v>
      </c>
      <c r="G69" t="str">
        <f>IFERROR(INDEX(weekday_map[#All],MATCH(date_master[[#All],[weekday_num]],weekday_map[[#All],[weekday_num]],0),2),"")</f>
        <v>Saturday</v>
      </c>
      <c r="H69" t="str">
        <f>IFERROR(INDEX(month_map[#All],MATCH(date_master[[#All],[month_num]],month_map[[#All],[month_num]],0),2),"")</f>
        <v>March</v>
      </c>
      <c r="I69" t="str">
        <f>IFERROR(INDEX(month_map[#All],MATCH(date_master[[#All],[month_num]],month_map[[#All],[month_num]],0),3),"")</f>
        <v>Spring</v>
      </c>
      <c r="J69" s="3">
        <f>IFERROR(INDEX(month_map[#All],MATCH(date_master[[#All],[month_num]],month_map[[#All],[month_num]],0),4),"")</f>
        <v>1</v>
      </c>
      <c r="K69" t="str">
        <f>IFERROR(INDEX(Table5[#All],MATCH(date_master[[#All],[date ]],Table5[[#All],[Date]],0),2),"")</f>
        <v/>
      </c>
      <c r="L69" s="3" t="str">
        <f>IFERROR(INDEX(Table5[#All],MATCH(date_master[[#All],[date ]],Table5[[#All],[Date]],0),3),"")</f>
        <v/>
      </c>
      <c r="M69" s="3" t="str">
        <f>IFERROR(INDEX(Table5[#All],MATCH(date_master[[#All],[date ]],Table5[[#All],[Date]],0),4),"")</f>
        <v/>
      </c>
    </row>
    <row r="70" spans="1:13" x14ac:dyDescent="0.2">
      <c r="A70" s="1">
        <v>41343</v>
      </c>
      <c r="B70" s="2">
        <f>IFERROR(YEAR(date_master[[#This Row],[date ]]),"")</f>
        <v>2013</v>
      </c>
      <c r="C70">
        <f t="shared" si="4"/>
        <v>3</v>
      </c>
      <c r="D70">
        <f t="shared" si="5"/>
        <v>10</v>
      </c>
      <c r="E70">
        <f t="shared" si="6"/>
        <v>1</v>
      </c>
      <c r="F70">
        <f t="shared" si="7"/>
        <v>10</v>
      </c>
      <c r="G70" t="str">
        <f>IFERROR(INDEX(weekday_map[#All],MATCH(date_master[[#All],[weekday_num]],weekday_map[[#All],[weekday_num]],0),2),"")</f>
        <v>Sunday</v>
      </c>
      <c r="H70" t="str">
        <f>IFERROR(INDEX(month_map[#All],MATCH(date_master[[#All],[month_num]],month_map[[#All],[month_num]],0),2),"")</f>
        <v>March</v>
      </c>
      <c r="I70" t="str">
        <f>IFERROR(INDEX(month_map[#All],MATCH(date_master[[#All],[month_num]],month_map[[#All],[month_num]],0),3),"")</f>
        <v>Spring</v>
      </c>
      <c r="J70" s="3">
        <f>IFERROR(INDEX(month_map[#All],MATCH(date_master[[#All],[month_num]],month_map[[#All],[month_num]],0),4),"")</f>
        <v>1</v>
      </c>
      <c r="K70" t="str">
        <f>IFERROR(INDEX(Table5[#All],MATCH(date_master[[#All],[date ]],Table5[[#All],[Date]],0),2),"")</f>
        <v/>
      </c>
      <c r="L70" s="3" t="str">
        <f>IFERROR(INDEX(Table5[#All],MATCH(date_master[[#All],[date ]],Table5[[#All],[Date]],0),3),"")</f>
        <v/>
      </c>
      <c r="M70" s="3" t="str">
        <f>IFERROR(INDEX(Table5[#All],MATCH(date_master[[#All],[date ]],Table5[[#All],[Date]],0),4),"")</f>
        <v/>
      </c>
    </row>
    <row r="71" spans="1:13" x14ac:dyDescent="0.2">
      <c r="A71" s="1">
        <v>41344</v>
      </c>
      <c r="B71" s="2">
        <f>IFERROR(YEAR(date_master[[#This Row],[date ]]),"")</f>
        <v>2013</v>
      </c>
      <c r="C71">
        <f t="shared" si="4"/>
        <v>3</v>
      </c>
      <c r="D71">
        <f t="shared" si="5"/>
        <v>11</v>
      </c>
      <c r="E71">
        <f t="shared" si="6"/>
        <v>2</v>
      </c>
      <c r="F71">
        <f t="shared" si="7"/>
        <v>11</v>
      </c>
      <c r="G71" t="str">
        <f>IFERROR(INDEX(weekday_map[#All],MATCH(date_master[[#All],[weekday_num]],weekday_map[[#All],[weekday_num]],0),2),"")</f>
        <v>Monday</v>
      </c>
      <c r="H71" t="str">
        <f>IFERROR(INDEX(month_map[#All],MATCH(date_master[[#All],[month_num]],month_map[[#All],[month_num]],0),2),"")</f>
        <v>March</v>
      </c>
      <c r="I71" t="str">
        <f>IFERROR(INDEX(month_map[#All],MATCH(date_master[[#All],[month_num]],month_map[[#All],[month_num]],0),3),"")</f>
        <v>Spring</v>
      </c>
      <c r="J71" s="3">
        <f>IFERROR(INDEX(month_map[#All],MATCH(date_master[[#All],[month_num]],month_map[[#All],[month_num]],0),4),"")</f>
        <v>1</v>
      </c>
      <c r="K71" t="str">
        <f>IFERROR(INDEX(Table5[#All],MATCH(date_master[[#All],[date ]],Table5[[#All],[Date]],0),2),"")</f>
        <v/>
      </c>
      <c r="L71" s="3" t="str">
        <f>IFERROR(INDEX(Table5[#All],MATCH(date_master[[#All],[date ]],Table5[[#All],[Date]],0),3),"")</f>
        <v/>
      </c>
      <c r="M71" s="3" t="str">
        <f>IFERROR(INDEX(Table5[#All],MATCH(date_master[[#All],[date ]],Table5[[#All],[Date]],0),4),"")</f>
        <v/>
      </c>
    </row>
    <row r="72" spans="1:13" x14ac:dyDescent="0.2">
      <c r="A72" s="1">
        <v>41345</v>
      </c>
      <c r="B72" s="2">
        <f>IFERROR(YEAR(date_master[[#This Row],[date ]]),"")</f>
        <v>2013</v>
      </c>
      <c r="C72">
        <f t="shared" si="4"/>
        <v>3</v>
      </c>
      <c r="D72">
        <f t="shared" si="5"/>
        <v>12</v>
      </c>
      <c r="E72">
        <f t="shared" si="6"/>
        <v>3</v>
      </c>
      <c r="F72">
        <f t="shared" si="7"/>
        <v>11</v>
      </c>
      <c r="G72" t="str">
        <f>IFERROR(INDEX(weekday_map[#All],MATCH(date_master[[#All],[weekday_num]],weekday_map[[#All],[weekday_num]],0),2),"")</f>
        <v>Tuesday</v>
      </c>
      <c r="H72" t="str">
        <f>IFERROR(INDEX(month_map[#All],MATCH(date_master[[#All],[month_num]],month_map[[#All],[month_num]],0),2),"")</f>
        <v>March</v>
      </c>
      <c r="I72" t="str">
        <f>IFERROR(INDEX(month_map[#All],MATCH(date_master[[#All],[month_num]],month_map[[#All],[month_num]],0),3),"")</f>
        <v>Spring</v>
      </c>
      <c r="J72" s="3">
        <f>IFERROR(INDEX(month_map[#All],MATCH(date_master[[#All],[month_num]],month_map[[#All],[month_num]],0),4),"")</f>
        <v>1</v>
      </c>
      <c r="K72" t="str">
        <f>IFERROR(INDEX(Table5[#All],MATCH(date_master[[#All],[date ]],Table5[[#All],[Date]],0),2),"")</f>
        <v/>
      </c>
      <c r="L72" s="3" t="str">
        <f>IFERROR(INDEX(Table5[#All],MATCH(date_master[[#All],[date ]],Table5[[#All],[Date]],0),3),"")</f>
        <v/>
      </c>
      <c r="M72" s="3" t="str">
        <f>IFERROR(INDEX(Table5[#All],MATCH(date_master[[#All],[date ]],Table5[[#All],[Date]],0),4),"")</f>
        <v/>
      </c>
    </row>
    <row r="73" spans="1:13" x14ac:dyDescent="0.2">
      <c r="A73" s="1">
        <v>41346</v>
      </c>
      <c r="B73" s="2">
        <f>IFERROR(YEAR(date_master[[#This Row],[date ]]),"")</f>
        <v>2013</v>
      </c>
      <c r="C73">
        <f t="shared" si="4"/>
        <v>3</v>
      </c>
      <c r="D73">
        <f t="shared" si="5"/>
        <v>13</v>
      </c>
      <c r="E73">
        <f t="shared" si="6"/>
        <v>4</v>
      </c>
      <c r="F73">
        <f t="shared" si="7"/>
        <v>11</v>
      </c>
      <c r="G73" t="str">
        <f>IFERROR(INDEX(weekday_map[#All],MATCH(date_master[[#All],[weekday_num]],weekday_map[[#All],[weekday_num]],0),2),"")</f>
        <v>Wednesday</v>
      </c>
      <c r="H73" t="str">
        <f>IFERROR(INDEX(month_map[#All],MATCH(date_master[[#All],[month_num]],month_map[[#All],[month_num]],0),2),"")</f>
        <v>March</v>
      </c>
      <c r="I73" t="str">
        <f>IFERROR(INDEX(month_map[#All],MATCH(date_master[[#All],[month_num]],month_map[[#All],[month_num]],0),3),"")</f>
        <v>Spring</v>
      </c>
      <c r="J73" s="3">
        <f>IFERROR(INDEX(month_map[#All],MATCH(date_master[[#All],[month_num]],month_map[[#All],[month_num]],0),4),"")</f>
        <v>1</v>
      </c>
      <c r="K73" t="str">
        <f>IFERROR(INDEX(Table5[#All],MATCH(date_master[[#All],[date ]],Table5[[#All],[Date]],0),2),"")</f>
        <v/>
      </c>
      <c r="L73" s="3" t="str">
        <f>IFERROR(INDEX(Table5[#All],MATCH(date_master[[#All],[date ]],Table5[[#All],[Date]],0),3),"")</f>
        <v/>
      </c>
      <c r="M73" s="3" t="str">
        <f>IFERROR(INDEX(Table5[#All],MATCH(date_master[[#All],[date ]],Table5[[#All],[Date]],0),4),"")</f>
        <v/>
      </c>
    </row>
    <row r="74" spans="1:13" x14ac:dyDescent="0.2">
      <c r="A74" s="1">
        <v>41347</v>
      </c>
      <c r="B74" s="2">
        <f>IFERROR(YEAR(date_master[[#This Row],[date ]]),"")</f>
        <v>2013</v>
      </c>
      <c r="C74">
        <f t="shared" si="4"/>
        <v>3</v>
      </c>
      <c r="D74">
        <f t="shared" si="5"/>
        <v>14</v>
      </c>
      <c r="E74">
        <f t="shared" si="6"/>
        <v>5</v>
      </c>
      <c r="F74">
        <f t="shared" si="7"/>
        <v>11</v>
      </c>
      <c r="G74" t="str">
        <f>IFERROR(INDEX(weekday_map[#All],MATCH(date_master[[#All],[weekday_num]],weekday_map[[#All],[weekday_num]],0),2),"")</f>
        <v>Thursday</v>
      </c>
      <c r="H74" t="str">
        <f>IFERROR(INDEX(month_map[#All],MATCH(date_master[[#All],[month_num]],month_map[[#All],[month_num]],0),2),"")</f>
        <v>March</v>
      </c>
      <c r="I74" t="str">
        <f>IFERROR(INDEX(month_map[#All],MATCH(date_master[[#All],[month_num]],month_map[[#All],[month_num]],0),3),"")</f>
        <v>Spring</v>
      </c>
      <c r="J74" s="3">
        <f>IFERROR(INDEX(month_map[#All],MATCH(date_master[[#All],[month_num]],month_map[[#All],[month_num]],0),4),"")</f>
        <v>1</v>
      </c>
      <c r="K74" t="str">
        <f>IFERROR(INDEX(Table5[#All],MATCH(date_master[[#All],[date ]],Table5[[#All],[Date]],0),2),"")</f>
        <v/>
      </c>
      <c r="L74" s="3" t="str">
        <f>IFERROR(INDEX(Table5[#All],MATCH(date_master[[#All],[date ]],Table5[[#All],[Date]],0),3),"")</f>
        <v/>
      </c>
      <c r="M74" s="3" t="str">
        <f>IFERROR(INDEX(Table5[#All],MATCH(date_master[[#All],[date ]],Table5[[#All],[Date]],0),4),"")</f>
        <v/>
      </c>
    </row>
    <row r="75" spans="1:13" x14ac:dyDescent="0.2">
      <c r="A75" s="1">
        <v>41348</v>
      </c>
      <c r="B75" s="2">
        <f>IFERROR(YEAR(date_master[[#This Row],[date ]]),"")</f>
        <v>2013</v>
      </c>
      <c r="C75">
        <f t="shared" si="4"/>
        <v>3</v>
      </c>
      <c r="D75">
        <f t="shared" si="5"/>
        <v>15</v>
      </c>
      <c r="E75">
        <f t="shared" si="6"/>
        <v>6</v>
      </c>
      <c r="F75">
        <f t="shared" si="7"/>
        <v>11</v>
      </c>
      <c r="G75" t="str">
        <f>IFERROR(INDEX(weekday_map[#All],MATCH(date_master[[#All],[weekday_num]],weekday_map[[#All],[weekday_num]],0),2),"")</f>
        <v>Friday</v>
      </c>
      <c r="H75" t="str">
        <f>IFERROR(INDEX(month_map[#All],MATCH(date_master[[#All],[month_num]],month_map[[#All],[month_num]],0),2),"")</f>
        <v>March</v>
      </c>
      <c r="I75" t="str">
        <f>IFERROR(INDEX(month_map[#All],MATCH(date_master[[#All],[month_num]],month_map[[#All],[month_num]],0),3),"")</f>
        <v>Spring</v>
      </c>
      <c r="J75" s="3">
        <f>IFERROR(INDEX(month_map[#All],MATCH(date_master[[#All],[month_num]],month_map[[#All],[month_num]],0),4),"")</f>
        <v>1</v>
      </c>
      <c r="K75" t="str">
        <f>IFERROR(INDEX(Table5[#All],MATCH(date_master[[#All],[date ]],Table5[[#All],[Date]],0),2),"")</f>
        <v/>
      </c>
      <c r="L75" s="3" t="str">
        <f>IFERROR(INDEX(Table5[#All],MATCH(date_master[[#All],[date ]],Table5[[#All],[Date]],0),3),"")</f>
        <v/>
      </c>
      <c r="M75" s="3" t="str">
        <f>IFERROR(INDEX(Table5[#All],MATCH(date_master[[#All],[date ]],Table5[[#All],[Date]],0),4),"")</f>
        <v/>
      </c>
    </row>
    <row r="76" spans="1:13" x14ac:dyDescent="0.2">
      <c r="A76" s="1">
        <v>41349</v>
      </c>
      <c r="B76" s="2">
        <f>IFERROR(YEAR(date_master[[#This Row],[date ]]),"")</f>
        <v>2013</v>
      </c>
      <c r="C76">
        <f t="shared" si="4"/>
        <v>3</v>
      </c>
      <c r="D76">
        <f t="shared" si="5"/>
        <v>16</v>
      </c>
      <c r="E76">
        <f t="shared" si="6"/>
        <v>7</v>
      </c>
      <c r="F76">
        <f t="shared" si="7"/>
        <v>11</v>
      </c>
      <c r="G76" t="str">
        <f>IFERROR(INDEX(weekday_map[#All],MATCH(date_master[[#All],[weekday_num]],weekday_map[[#All],[weekday_num]],0),2),"")</f>
        <v>Saturday</v>
      </c>
      <c r="H76" t="str">
        <f>IFERROR(INDEX(month_map[#All],MATCH(date_master[[#All],[month_num]],month_map[[#All],[month_num]],0),2),"")</f>
        <v>March</v>
      </c>
      <c r="I76" t="str">
        <f>IFERROR(INDEX(month_map[#All],MATCH(date_master[[#All],[month_num]],month_map[[#All],[month_num]],0),3),"")</f>
        <v>Spring</v>
      </c>
      <c r="J76" s="3">
        <f>IFERROR(INDEX(month_map[#All],MATCH(date_master[[#All],[month_num]],month_map[[#All],[month_num]],0),4),"")</f>
        <v>1</v>
      </c>
      <c r="K76" t="str">
        <f>IFERROR(INDEX(Table5[#All],MATCH(date_master[[#All],[date ]],Table5[[#All],[Date]],0),2),"")</f>
        <v/>
      </c>
      <c r="L76" s="3" t="str">
        <f>IFERROR(INDEX(Table5[#All],MATCH(date_master[[#All],[date ]],Table5[[#All],[Date]],0),3),"")</f>
        <v/>
      </c>
      <c r="M76" s="3" t="str">
        <f>IFERROR(INDEX(Table5[#All],MATCH(date_master[[#All],[date ]],Table5[[#All],[Date]],0),4),"")</f>
        <v/>
      </c>
    </row>
    <row r="77" spans="1:13" x14ac:dyDescent="0.2">
      <c r="A77" s="1">
        <v>41350</v>
      </c>
      <c r="B77" s="2">
        <f>IFERROR(YEAR(date_master[[#This Row],[date ]]),"")</f>
        <v>2013</v>
      </c>
      <c r="C77">
        <f t="shared" si="4"/>
        <v>3</v>
      </c>
      <c r="D77">
        <f t="shared" si="5"/>
        <v>17</v>
      </c>
      <c r="E77">
        <f t="shared" si="6"/>
        <v>1</v>
      </c>
      <c r="F77">
        <f t="shared" si="7"/>
        <v>11</v>
      </c>
      <c r="G77" t="str">
        <f>IFERROR(INDEX(weekday_map[#All],MATCH(date_master[[#All],[weekday_num]],weekday_map[[#All],[weekday_num]],0),2),"")</f>
        <v>Sunday</v>
      </c>
      <c r="H77" t="str">
        <f>IFERROR(INDEX(month_map[#All],MATCH(date_master[[#All],[month_num]],month_map[[#All],[month_num]],0),2),"")</f>
        <v>March</v>
      </c>
      <c r="I77" t="str">
        <f>IFERROR(INDEX(month_map[#All],MATCH(date_master[[#All],[month_num]],month_map[[#All],[month_num]],0),3),"")</f>
        <v>Spring</v>
      </c>
      <c r="J77" s="3">
        <f>IFERROR(INDEX(month_map[#All],MATCH(date_master[[#All],[month_num]],month_map[[#All],[month_num]],0),4),"")</f>
        <v>1</v>
      </c>
      <c r="K77" t="str">
        <f>IFERROR(INDEX(Table5[#All],MATCH(date_master[[#All],[date ]],Table5[[#All],[Date]],0),2),"")</f>
        <v/>
      </c>
      <c r="L77" s="3" t="str">
        <f>IFERROR(INDEX(Table5[#All],MATCH(date_master[[#All],[date ]],Table5[[#All],[Date]],0),3),"")</f>
        <v/>
      </c>
      <c r="M77" s="3" t="str">
        <f>IFERROR(INDEX(Table5[#All],MATCH(date_master[[#All],[date ]],Table5[[#All],[Date]],0),4),"")</f>
        <v/>
      </c>
    </row>
    <row r="78" spans="1:13" x14ac:dyDescent="0.2">
      <c r="A78" s="1">
        <v>41351</v>
      </c>
      <c r="B78" s="2">
        <f>IFERROR(YEAR(date_master[[#This Row],[date ]]),"")</f>
        <v>2013</v>
      </c>
      <c r="C78">
        <f t="shared" si="4"/>
        <v>3</v>
      </c>
      <c r="D78">
        <f t="shared" si="5"/>
        <v>18</v>
      </c>
      <c r="E78">
        <f t="shared" si="6"/>
        <v>2</v>
      </c>
      <c r="F78">
        <f t="shared" si="7"/>
        <v>12</v>
      </c>
      <c r="G78" t="str">
        <f>IFERROR(INDEX(weekday_map[#All],MATCH(date_master[[#All],[weekday_num]],weekday_map[[#All],[weekday_num]],0),2),"")</f>
        <v>Monday</v>
      </c>
      <c r="H78" t="str">
        <f>IFERROR(INDEX(month_map[#All],MATCH(date_master[[#All],[month_num]],month_map[[#All],[month_num]],0),2),"")</f>
        <v>March</v>
      </c>
      <c r="I78" t="str">
        <f>IFERROR(INDEX(month_map[#All],MATCH(date_master[[#All],[month_num]],month_map[[#All],[month_num]],0),3),"")</f>
        <v>Spring</v>
      </c>
      <c r="J78" s="3">
        <f>IFERROR(INDEX(month_map[#All],MATCH(date_master[[#All],[month_num]],month_map[[#All],[month_num]],0),4),"")</f>
        <v>1</v>
      </c>
      <c r="K78" t="str">
        <f>IFERROR(INDEX(Table5[#All],MATCH(date_master[[#All],[date ]],Table5[[#All],[Date]],0),2),"")</f>
        <v/>
      </c>
      <c r="L78" s="3" t="str">
        <f>IFERROR(INDEX(Table5[#All],MATCH(date_master[[#All],[date ]],Table5[[#All],[Date]],0),3),"")</f>
        <v/>
      </c>
      <c r="M78" s="3" t="str">
        <f>IFERROR(INDEX(Table5[#All],MATCH(date_master[[#All],[date ]],Table5[[#All],[Date]],0),4),"")</f>
        <v/>
      </c>
    </row>
    <row r="79" spans="1:13" x14ac:dyDescent="0.2">
      <c r="A79" s="1">
        <v>41352</v>
      </c>
      <c r="B79" s="2">
        <f>IFERROR(YEAR(date_master[[#This Row],[date ]]),"")</f>
        <v>2013</v>
      </c>
      <c r="C79">
        <f t="shared" si="4"/>
        <v>3</v>
      </c>
      <c r="D79">
        <f t="shared" si="5"/>
        <v>19</v>
      </c>
      <c r="E79">
        <f t="shared" si="6"/>
        <v>3</v>
      </c>
      <c r="F79">
        <f t="shared" si="7"/>
        <v>12</v>
      </c>
      <c r="G79" t="str">
        <f>IFERROR(INDEX(weekday_map[#All],MATCH(date_master[[#All],[weekday_num]],weekday_map[[#All],[weekday_num]],0),2),"")</f>
        <v>Tuesday</v>
      </c>
      <c r="H79" t="str">
        <f>IFERROR(INDEX(month_map[#All],MATCH(date_master[[#All],[month_num]],month_map[[#All],[month_num]],0),2),"")</f>
        <v>March</v>
      </c>
      <c r="I79" t="str">
        <f>IFERROR(INDEX(month_map[#All],MATCH(date_master[[#All],[month_num]],month_map[[#All],[month_num]],0),3),"")</f>
        <v>Spring</v>
      </c>
      <c r="J79" s="3">
        <f>IFERROR(INDEX(month_map[#All],MATCH(date_master[[#All],[month_num]],month_map[[#All],[month_num]],0),4),"")</f>
        <v>1</v>
      </c>
      <c r="K79" t="str">
        <f>IFERROR(INDEX(Table5[#All],MATCH(date_master[[#All],[date ]],Table5[[#All],[Date]],0),2),"")</f>
        <v/>
      </c>
      <c r="L79" s="3" t="str">
        <f>IFERROR(INDEX(Table5[#All],MATCH(date_master[[#All],[date ]],Table5[[#All],[Date]],0),3),"")</f>
        <v/>
      </c>
      <c r="M79" s="3" t="str">
        <f>IFERROR(INDEX(Table5[#All],MATCH(date_master[[#All],[date ]],Table5[[#All],[Date]],0),4),"")</f>
        <v/>
      </c>
    </row>
    <row r="80" spans="1:13" x14ac:dyDescent="0.2">
      <c r="A80" s="1">
        <v>41353</v>
      </c>
      <c r="B80" s="2">
        <f>IFERROR(YEAR(date_master[[#This Row],[date ]]),"")</f>
        <v>2013</v>
      </c>
      <c r="C80">
        <f t="shared" si="4"/>
        <v>3</v>
      </c>
      <c r="D80">
        <f t="shared" si="5"/>
        <v>20</v>
      </c>
      <c r="E80">
        <f t="shared" si="6"/>
        <v>4</v>
      </c>
      <c r="F80">
        <f t="shared" si="7"/>
        <v>12</v>
      </c>
      <c r="G80" t="str">
        <f>IFERROR(INDEX(weekday_map[#All],MATCH(date_master[[#All],[weekday_num]],weekday_map[[#All],[weekday_num]],0),2),"")</f>
        <v>Wednesday</v>
      </c>
      <c r="H80" t="str">
        <f>IFERROR(INDEX(month_map[#All],MATCH(date_master[[#All],[month_num]],month_map[[#All],[month_num]],0),2),"")</f>
        <v>March</v>
      </c>
      <c r="I80" t="str">
        <f>IFERROR(INDEX(month_map[#All],MATCH(date_master[[#All],[month_num]],month_map[[#All],[month_num]],0),3),"")</f>
        <v>Spring</v>
      </c>
      <c r="J80" s="3">
        <f>IFERROR(INDEX(month_map[#All],MATCH(date_master[[#All],[month_num]],month_map[[#All],[month_num]],0),4),"")</f>
        <v>1</v>
      </c>
      <c r="K80" t="str">
        <f>IFERROR(INDEX(Table5[#All],MATCH(date_master[[#All],[date ]],Table5[[#All],[Date]],0),2),"")</f>
        <v>March Equinox</v>
      </c>
      <c r="L80" s="3" t="str">
        <f>IFERROR(INDEX(Table5[#All],MATCH(date_master[[#All],[date ]],Table5[[#All],[Date]],0),3),"")</f>
        <v>Season</v>
      </c>
      <c r="M80" s="3" t="str">
        <f>IFERROR(INDEX(Table5[#All],MATCH(date_master[[#All],[date ]],Table5[[#All],[Date]],0),4),"")</f>
        <v/>
      </c>
    </row>
    <row r="81" spans="1:13" x14ac:dyDescent="0.2">
      <c r="A81" s="1">
        <v>41354</v>
      </c>
      <c r="B81" s="2">
        <f>IFERROR(YEAR(date_master[[#This Row],[date ]]),"")</f>
        <v>2013</v>
      </c>
      <c r="C81">
        <f t="shared" si="4"/>
        <v>3</v>
      </c>
      <c r="D81">
        <f t="shared" si="5"/>
        <v>21</v>
      </c>
      <c r="E81">
        <f t="shared" si="6"/>
        <v>5</v>
      </c>
      <c r="F81">
        <f t="shared" si="7"/>
        <v>12</v>
      </c>
      <c r="G81" t="str">
        <f>IFERROR(INDEX(weekday_map[#All],MATCH(date_master[[#All],[weekday_num]],weekday_map[[#All],[weekday_num]],0),2),"")</f>
        <v>Thursday</v>
      </c>
      <c r="H81" t="str">
        <f>IFERROR(INDEX(month_map[#All],MATCH(date_master[[#All],[month_num]],month_map[[#All],[month_num]],0),2),"")</f>
        <v>March</v>
      </c>
      <c r="I81" t="str">
        <f>IFERROR(INDEX(month_map[#All],MATCH(date_master[[#All],[month_num]],month_map[[#All],[month_num]],0),3),"")</f>
        <v>Spring</v>
      </c>
      <c r="J81" s="3">
        <f>IFERROR(INDEX(month_map[#All],MATCH(date_master[[#All],[month_num]],month_map[[#All],[month_num]],0),4),"")</f>
        <v>1</v>
      </c>
      <c r="K81" t="str">
        <f>IFERROR(INDEX(Table5[#All],MATCH(date_master[[#All],[date ]],Table5[[#All],[Date]],0),2),"")</f>
        <v/>
      </c>
      <c r="L81" s="3" t="str">
        <f>IFERROR(INDEX(Table5[#All],MATCH(date_master[[#All],[date ]],Table5[[#All],[Date]],0),3),"")</f>
        <v/>
      </c>
      <c r="M81" s="3" t="str">
        <f>IFERROR(INDEX(Table5[#All],MATCH(date_master[[#All],[date ]],Table5[[#All],[Date]],0),4),"")</f>
        <v/>
      </c>
    </row>
    <row r="82" spans="1:13" x14ac:dyDescent="0.2">
      <c r="A82" s="1">
        <v>41355</v>
      </c>
      <c r="B82" s="2">
        <f>IFERROR(YEAR(date_master[[#This Row],[date ]]),"")</f>
        <v>2013</v>
      </c>
      <c r="C82">
        <f t="shared" si="4"/>
        <v>3</v>
      </c>
      <c r="D82">
        <f t="shared" si="5"/>
        <v>22</v>
      </c>
      <c r="E82">
        <f t="shared" si="6"/>
        <v>6</v>
      </c>
      <c r="F82">
        <f t="shared" si="7"/>
        <v>12</v>
      </c>
      <c r="G82" t="str">
        <f>IFERROR(INDEX(weekday_map[#All],MATCH(date_master[[#All],[weekday_num]],weekday_map[[#All],[weekday_num]],0),2),"")</f>
        <v>Friday</v>
      </c>
      <c r="H82" t="str">
        <f>IFERROR(INDEX(month_map[#All],MATCH(date_master[[#All],[month_num]],month_map[[#All],[month_num]],0),2),"")</f>
        <v>March</v>
      </c>
      <c r="I82" t="str">
        <f>IFERROR(INDEX(month_map[#All],MATCH(date_master[[#All],[month_num]],month_map[[#All],[month_num]],0),3),"")</f>
        <v>Spring</v>
      </c>
      <c r="J82" s="3">
        <f>IFERROR(INDEX(month_map[#All],MATCH(date_master[[#All],[month_num]],month_map[[#All],[month_num]],0),4),"")</f>
        <v>1</v>
      </c>
      <c r="K82" t="str">
        <f>IFERROR(INDEX(Table5[#All],MATCH(date_master[[#All],[date ]],Table5[[#All],[Date]],0),2),"")</f>
        <v/>
      </c>
      <c r="L82" s="3" t="str">
        <f>IFERROR(INDEX(Table5[#All],MATCH(date_master[[#All],[date ]],Table5[[#All],[Date]],0),3),"")</f>
        <v/>
      </c>
      <c r="M82" s="3" t="str">
        <f>IFERROR(INDEX(Table5[#All],MATCH(date_master[[#All],[date ]],Table5[[#All],[Date]],0),4),"")</f>
        <v/>
      </c>
    </row>
    <row r="83" spans="1:13" x14ac:dyDescent="0.2">
      <c r="A83" s="1">
        <v>41356</v>
      </c>
      <c r="B83" s="2">
        <f>IFERROR(YEAR(date_master[[#This Row],[date ]]),"")</f>
        <v>2013</v>
      </c>
      <c r="C83">
        <f t="shared" si="4"/>
        <v>3</v>
      </c>
      <c r="D83">
        <f t="shared" si="5"/>
        <v>23</v>
      </c>
      <c r="E83">
        <f t="shared" si="6"/>
        <v>7</v>
      </c>
      <c r="F83">
        <f t="shared" si="7"/>
        <v>12</v>
      </c>
      <c r="G83" t="str">
        <f>IFERROR(INDEX(weekday_map[#All],MATCH(date_master[[#All],[weekday_num]],weekday_map[[#All],[weekday_num]],0),2),"")</f>
        <v>Saturday</v>
      </c>
      <c r="H83" t="str">
        <f>IFERROR(INDEX(month_map[#All],MATCH(date_master[[#All],[month_num]],month_map[[#All],[month_num]],0),2),"")</f>
        <v>March</v>
      </c>
      <c r="I83" t="str">
        <f>IFERROR(INDEX(month_map[#All],MATCH(date_master[[#All],[month_num]],month_map[[#All],[month_num]],0),3),"")</f>
        <v>Spring</v>
      </c>
      <c r="J83" s="3">
        <f>IFERROR(INDEX(month_map[#All],MATCH(date_master[[#All],[month_num]],month_map[[#All],[month_num]],0),4),"")</f>
        <v>1</v>
      </c>
      <c r="K83" t="str">
        <f>IFERROR(INDEX(Table5[#All],MATCH(date_master[[#All],[date ]],Table5[[#All],[Date]],0),2),"")</f>
        <v/>
      </c>
      <c r="L83" s="3" t="str">
        <f>IFERROR(INDEX(Table5[#All],MATCH(date_master[[#All],[date ]],Table5[[#All],[Date]],0),3),"")</f>
        <v/>
      </c>
      <c r="M83" s="3" t="str">
        <f>IFERROR(INDEX(Table5[#All],MATCH(date_master[[#All],[date ]],Table5[[#All],[Date]],0),4),"")</f>
        <v/>
      </c>
    </row>
    <row r="84" spans="1:13" x14ac:dyDescent="0.2">
      <c r="A84" s="1">
        <v>41357</v>
      </c>
      <c r="B84" s="2">
        <f>IFERROR(YEAR(date_master[[#This Row],[date ]]),"")</f>
        <v>2013</v>
      </c>
      <c r="C84">
        <f t="shared" si="4"/>
        <v>3</v>
      </c>
      <c r="D84">
        <f t="shared" si="5"/>
        <v>24</v>
      </c>
      <c r="E84">
        <f t="shared" si="6"/>
        <v>1</v>
      </c>
      <c r="F84">
        <f t="shared" si="7"/>
        <v>12</v>
      </c>
      <c r="G84" t="str">
        <f>IFERROR(INDEX(weekday_map[#All],MATCH(date_master[[#All],[weekday_num]],weekday_map[[#All],[weekday_num]],0),2),"")</f>
        <v>Sunday</v>
      </c>
      <c r="H84" t="str">
        <f>IFERROR(INDEX(month_map[#All],MATCH(date_master[[#All],[month_num]],month_map[[#All],[month_num]],0),2),"")</f>
        <v>March</v>
      </c>
      <c r="I84" t="str">
        <f>IFERROR(INDEX(month_map[#All],MATCH(date_master[[#All],[month_num]],month_map[[#All],[month_num]],0),3),"")</f>
        <v>Spring</v>
      </c>
      <c r="J84" s="3">
        <f>IFERROR(INDEX(month_map[#All],MATCH(date_master[[#All],[month_num]],month_map[[#All],[month_num]],0),4),"")</f>
        <v>1</v>
      </c>
      <c r="K84" t="str">
        <f>IFERROR(INDEX(Table5[#All],MATCH(date_master[[#All],[date ]],Table5[[#All],[Date]],0),2),"")</f>
        <v>Palm Sunday</v>
      </c>
      <c r="L84" s="3" t="str">
        <f>IFERROR(INDEX(Table5[#All],MATCH(date_master[[#All],[date ]],Table5[[#All],[Date]],0),3),"")</f>
        <v>Observance, Christian</v>
      </c>
      <c r="M84" s="3" t="str">
        <f>IFERROR(INDEX(Table5[#All],MATCH(date_master[[#All],[date ]],Table5[[#All],[Date]],0),4),"")</f>
        <v/>
      </c>
    </row>
    <row r="85" spans="1:13" x14ac:dyDescent="0.2">
      <c r="A85" s="1">
        <v>41358</v>
      </c>
      <c r="B85" s="2">
        <f>IFERROR(YEAR(date_master[[#This Row],[date ]]),"")</f>
        <v>2013</v>
      </c>
      <c r="C85">
        <f t="shared" si="4"/>
        <v>3</v>
      </c>
      <c r="D85">
        <f t="shared" si="5"/>
        <v>25</v>
      </c>
      <c r="E85">
        <f t="shared" si="6"/>
        <v>2</v>
      </c>
      <c r="F85">
        <f t="shared" si="7"/>
        <v>13</v>
      </c>
      <c r="G85" t="str">
        <f>IFERROR(INDEX(weekday_map[#All],MATCH(date_master[[#All],[weekday_num]],weekday_map[[#All],[weekday_num]],0),2),"")</f>
        <v>Monday</v>
      </c>
      <c r="H85" t="str">
        <f>IFERROR(INDEX(month_map[#All],MATCH(date_master[[#All],[month_num]],month_map[[#All],[month_num]],0),2),"")</f>
        <v>March</v>
      </c>
      <c r="I85" t="str">
        <f>IFERROR(INDEX(month_map[#All],MATCH(date_master[[#All],[month_num]],month_map[[#All],[month_num]],0),3),"")</f>
        <v>Spring</v>
      </c>
      <c r="J85" s="3">
        <f>IFERROR(INDEX(month_map[#All],MATCH(date_master[[#All],[month_num]],month_map[[#All],[month_num]],0),4),"")</f>
        <v>1</v>
      </c>
      <c r="K85" t="str">
        <f>IFERROR(INDEX(Table5[#All],MATCH(date_master[[#All],[date ]],Table5[[#All],[Date]],0),2),"")</f>
        <v/>
      </c>
      <c r="L85" s="3" t="str">
        <f>IFERROR(INDEX(Table5[#All],MATCH(date_master[[#All],[date ]],Table5[[#All],[Date]],0),3),"")</f>
        <v/>
      </c>
      <c r="M85" s="3" t="str">
        <f>IFERROR(INDEX(Table5[#All],MATCH(date_master[[#All],[date ]],Table5[[#All],[Date]],0),4),"")</f>
        <v/>
      </c>
    </row>
    <row r="86" spans="1:13" x14ac:dyDescent="0.2">
      <c r="A86" s="1">
        <v>41359</v>
      </c>
      <c r="B86" s="2">
        <f>IFERROR(YEAR(date_master[[#This Row],[date ]]),"")</f>
        <v>2013</v>
      </c>
      <c r="C86">
        <f t="shared" si="4"/>
        <v>3</v>
      </c>
      <c r="D86">
        <f t="shared" si="5"/>
        <v>26</v>
      </c>
      <c r="E86">
        <f t="shared" si="6"/>
        <v>3</v>
      </c>
      <c r="F86">
        <f t="shared" si="7"/>
        <v>13</v>
      </c>
      <c r="G86" t="str">
        <f>IFERROR(INDEX(weekday_map[#All],MATCH(date_master[[#All],[weekday_num]],weekday_map[[#All],[weekday_num]],0),2),"")</f>
        <v>Tuesday</v>
      </c>
      <c r="H86" t="str">
        <f>IFERROR(INDEX(month_map[#All],MATCH(date_master[[#All],[month_num]],month_map[[#All],[month_num]],0),2),"")</f>
        <v>March</v>
      </c>
      <c r="I86" t="str">
        <f>IFERROR(INDEX(month_map[#All],MATCH(date_master[[#All],[month_num]],month_map[[#All],[month_num]],0),3),"")</f>
        <v>Spring</v>
      </c>
      <c r="J86" s="3">
        <f>IFERROR(INDEX(month_map[#All],MATCH(date_master[[#All],[month_num]],month_map[[#All],[month_num]],0),4),"")</f>
        <v>1</v>
      </c>
      <c r="K86" t="str">
        <f>IFERROR(INDEX(Table5[#All],MATCH(date_master[[#All],[date ]],Table5[[#All],[Date]],0),2),"")</f>
        <v/>
      </c>
      <c r="L86" s="3" t="str">
        <f>IFERROR(INDEX(Table5[#All],MATCH(date_master[[#All],[date ]],Table5[[#All],[Date]],0),3),"")</f>
        <v/>
      </c>
      <c r="M86" s="3" t="str">
        <f>IFERROR(INDEX(Table5[#All],MATCH(date_master[[#All],[date ]],Table5[[#All],[Date]],0),4),"")</f>
        <v/>
      </c>
    </row>
    <row r="87" spans="1:13" x14ac:dyDescent="0.2">
      <c r="A87" s="1">
        <v>41360</v>
      </c>
      <c r="B87" s="2">
        <f>IFERROR(YEAR(date_master[[#This Row],[date ]]),"")</f>
        <v>2013</v>
      </c>
      <c r="C87">
        <f t="shared" si="4"/>
        <v>3</v>
      </c>
      <c r="D87">
        <f t="shared" si="5"/>
        <v>27</v>
      </c>
      <c r="E87">
        <f t="shared" si="6"/>
        <v>4</v>
      </c>
      <c r="F87">
        <f t="shared" si="7"/>
        <v>13</v>
      </c>
      <c r="G87" t="str">
        <f>IFERROR(INDEX(weekday_map[#All],MATCH(date_master[[#All],[weekday_num]],weekday_map[[#All],[weekday_num]],0),2),"")</f>
        <v>Wednesday</v>
      </c>
      <c r="H87" t="str">
        <f>IFERROR(INDEX(month_map[#All],MATCH(date_master[[#All],[month_num]],month_map[[#All],[month_num]],0),2),"")</f>
        <v>March</v>
      </c>
      <c r="I87" t="str">
        <f>IFERROR(INDEX(month_map[#All],MATCH(date_master[[#All],[month_num]],month_map[[#All],[month_num]],0),3),"")</f>
        <v>Spring</v>
      </c>
      <c r="J87" s="3">
        <f>IFERROR(INDEX(month_map[#All],MATCH(date_master[[#All],[month_num]],month_map[[#All],[month_num]],0),4),"")</f>
        <v>1</v>
      </c>
      <c r="K87" t="str">
        <f>IFERROR(INDEX(Table5[#All],MATCH(date_master[[#All],[date ]],Table5[[#All],[Date]],0),2),"")</f>
        <v/>
      </c>
      <c r="L87" s="3" t="str">
        <f>IFERROR(INDEX(Table5[#All],MATCH(date_master[[#All],[date ]],Table5[[#All],[Date]],0),3),"")</f>
        <v/>
      </c>
      <c r="M87" s="3" t="str">
        <f>IFERROR(INDEX(Table5[#All],MATCH(date_master[[#All],[date ]],Table5[[#All],[Date]],0),4),"")</f>
        <v/>
      </c>
    </row>
    <row r="88" spans="1:13" x14ac:dyDescent="0.2">
      <c r="A88" s="1">
        <v>41361</v>
      </c>
      <c r="B88" s="2">
        <f>IFERROR(YEAR(date_master[[#This Row],[date ]]),"")</f>
        <v>2013</v>
      </c>
      <c r="C88">
        <f t="shared" si="4"/>
        <v>3</v>
      </c>
      <c r="D88">
        <f t="shared" si="5"/>
        <v>28</v>
      </c>
      <c r="E88">
        <f t="shared" si="6"/>
        <v>5</v>
      </c>
      <c r="F88">
        <f t="shared" si="7"/>
        <v>13</v>
      </c>
      <c r="G88" t="str">
        <f>IFERROR(INDEX(weekday_map[#All],MATCH(date_master[[#All],[weekday_num]],weekday_map[[#All],[weekday_num]],0),2),"")</f>
        <v>Thursday</v>
      </c>
      <c r="H88" t="str">
        <f>IFERROR(INDEX(month_map[#All],MATCH(date_master[[#All],[month_num]],month_map[[#All],[month_num]],0),2),"")</f>
        <v>March</v>
      </c>
      <c r="I88" t="str">
        <f>IFERROR(INDEX(month_map[#All],MATCH(date_master[[#All],[month_num]],month_map[[#All],[month_num]],0),3),"")</f>
        <v>Spring</v>
      </c>
      <c r="J88" s="3">
        <f>IFERROR(INDEX(month_map[#All],MATCH(date_master[[#All],[month_num]],month_map[[#All],[month_num]],0),4),"")</f>
        <v>1</v>
      </c>
      <c r="K88" t="str">
        <f>IFERROR(INDEX(Table5[#All],MATCH(date_master[[#All],[date ]],Table5[[#All],[Date]],0),2),"")</f>
        <v>Maundy Thursday</v>
      </c>
      <c r="L88" s="3" t="str">
        <f>IFERROR(INDEX(Table5[#All],MATCH(date_master[[#All],[date ]],Table5[[#All],[Date]],0),3),"")</f>
        <v>Silent Day</v>
      </c>
      <c r="M88" s="3" t="str">
        <f>IFERROR(INDEX(Table5[#All],MATCH(date_master[[#All],[date ]],Table5[[#All],[Date]],0),4),"")</f>
        <v/>
      </c>
    </row>
    <row r="89" spans="1:13" x14ac:dyDescent="0.2">
      <c r="A89" s="1">
        <v>41362</v>
      </c>
      <c r="B89" s="2">
        <f>IFERROR(YEAR(date_master[[#This Row],[date ]]),"")</f>
        <v>2013</v>
      </c>
      <c r="C89">
        <f t="shared" si="4"/>
        <v>3</v>
      </c>
      <c r="D89">
        <f t="shared" si="5"/>
        <v>29</v>
      </c>
      <c r="E89">
        <f t="shared" si="6"/>
        <v>6</v>
      </c>
      <c r="F89">
        <f t="shared" si="7"/>
        <v>13</v>
      </c>
      <c r="G89" t="str">
        <f>IFERROR(INDEX(weekday_map[#All],MATCH(date_master[[#All],[weekday_num]],weekday_map[[#All],[weekday_num]],0),2),"")</f>
        <v>Friday</v>
      </c>
      <c r="H89" t="str">
        <f>IFERROR(INDEX(month_map[#All],MATCH(date_master[[#All],[month_num]],month_map[[#All],[month_num]],0),2),"")</f>
        <v>March</v>
      </c>
      <c r="I89" t="str">
        <f>IFERROR(INDEX(month_map[#All],MATCH(date_master[[#All],[month_num]],month_map[[#All],[month_num]],0),3),"")</f>
        <v>Spring</v>
      </c>
      <c r="J89" s="3">
        <f>IFERROR(INDEX(month_map[#All],MATCH(date_master[[#All],[month_num]],month_map[[#All],[month_num]],0),4),"")</f>
        <v>1</v>
      </c>
      <c r="K89" t="str">
        <f>IFERROR(INDEX(Table5[#All],MATCH(date_master[[#All],[date ]],Table5[[#All],[Date]],0),2),"")</f>
        <v>Good Friday</v>
      </c>
      <c r="L89" s="3" t="str">
        <f>IFERROR(INDEX(Table5[#All],MATCH(date_master[[#All],[date ]],Table5[[#All],[Date]],0),3),"")</f>
        <v>Silent Day, public holiday</v>
      </c>
      <c r="M89" s="3" t="str">
        <f>IFERROR(INDEX(Table5[#All],MATCH(date_master[[#All],[date ]],Table5[[#All],[Date]],0),4),"")</f>
        <v/>
      </c>
    </row>
    <row r="90" spans="1:13" x14ac:dyDescent="0.2">
      <c r="A90" s="1">
        <v>41363</v>
      </c>
      <c r="B90" s="2">
        <f>IFERROR(YEAR(date_master[[#This Row],[date ]]),"")</f>
        <v>2013</v>
      </c>
      <c r="C90">
        <f t="shared" si="4"/>
        <v>3</v>
      </c>
      <c r="D90">
        <f t="shared" si="5"/>
        <v>30</v>
      </c>
      <c r="E90">
        <f t="shared" si="6"/>
        <v>7</v>
      </c>
      <c r="F90">
        <f t="shared" si="7"/>
        <v>13</v>
      </c>
      <c r="G90" t="str">
        <f>IFERROR(INDEX(weekday_map[#All],MATCH(date_master[[#All],[weekday_num]],weekday_map[[#All],[weekday_num]],0),2),"")</f>
        <v>Saturday</v>
      </c>
      <c r="H90" t="str">
        <f>IFERROR(INDEX(month_map[#All],MATCH(date_master[[#All],[month_num]],month_map[[#All],[month_num]],0),2),"")</f>
        <v>March</v>
      </c>
      <c r="I90" t="str">
        <f>IFERROR(INDEX(month_map[#All],MATCH(date_master[[#All],[month_num]],month_map[[#All],[month_num]],0),3),"")</f>
        <v>Spring</v>
      </c>
      <c r="J90" s="3">
        <f>IFERROR(INDEX(month_map[#All],MATCH(date_master[[#All],[month_num]],month_map[[#All],[month_num]],0),4),"")</f>
        <v>1</v>
      </c>
      <c r="K90" t="str">
        <f>IFERROR(INDEX(Table5[#All],MATCH(date_master[[#All],[date ]],Table5[[#All],[Date]],0),2),"")</f>
        <v/>
      </c>
      <c r="L90" s="3" t="str">
        <f>IFERROR(INDEX(Table5[#All],MATCH(date_master[[#All],[date ]],Table5[[#All],[Date]],0),3),"")</f>
        <v/>
      </c>
      <c r="M90" s="3" t="str">
        <f>IFERROR(INDEX(Table5[#All],MATCH(date_master[[#All],[date ]],Table5[[#All],[Date]],0),4),"")</f>
        <v/>
      </c>
    </row>
    <row r="91" spans="1:13" x14ac:dyDescent="0.2">
      <c r="A91" s="1">
        <v>41364</v>
      </c>
      <c r="B91" s="2">
        <f>IFERROR(YEAR(date_master[[#This Row],[date ]]),"")</f>
        <v>2013</v>
      </c>
      <c r="C91">
        <f t="shared" si="4"/>
        <v>3</v>
      </c>
      <c r="D91">
        <f t="shared" si="5"/>
        <v>31</v>
      </c>
      <c r="E91">
        <f t="shared" si="6"/>
        <v>1</v>
      </c>
      <c r="F91">
        <f t="shared" si="7"/>
        <v>13</v>
      </c>
      <c r="G91" t="str">
        <f>IFERROR(INDEX(weekday_map[#All],MATCH(date_master[[#All],[weekday_num]],weekday_map[[#All],[weekday_num]],0),2),"")</f>
        <v>Sunday</v>
      </c>
      <c r="H91" t="str">
        <f>IFERROR(INDEX(month_map[#All],MATCH(date_master[[#All],[month_num]],month_map[[#All],[month_num]],0),2),"")</f>
        <v>March</v>
      </c>
      <c r="I91" t="str">
        <f>IFERROR(INDEX(month_map[#All],MATCH(date_master[[#All],[month_num]],month_map[[#All],[month_num]],0),3),"")</f>
        <v>Spring</v>
      </c>
      <c r="J91" s="3">
        <f>IFERROR(INDEX(month_map[#All],MATCH(date_master[[#All],[month_num]],month_map[[#All],[month_num]],0),4),"")</f>
        <v>1</v>
      </c>
      <c r="K91" t="str">
        <f>IFERROR(INDEX(Table5[#All],MATCH(date_master[[#All],[date ]],Table5[[#All],[Date]],0),2),"")</f>
        <v>Daylight Saving Time starts</v>
      </c>
      <c r="L91" s="3" t="str">
        <f>IFERROR(INDEX(Table5[#All],MATCH(date_master[[#All],[date ]],Table5[[#All],[Date]],0),3),"")</f>
        <v>Clock change/Daylight Saving Time</v>
      </c>
      <c r="M91" s="3" t="str">
        <f>IFERROR(INDEX(Table5[#All],MATCH(date_master[[#All],[date ]],Table5[[#All],[Date]],0),4),"")</f>
        <v/>
      </c>
    </row>
    <row r="92" spans="1:13" x14ac:dyDescent="0.2">
      <c r="A92" s="1">
        <v>41365</v>
      </c>
      <c r="B92" s="2">
        <f>IFERROR(YEAR(date_master[[#This Row],[date ]]),"")</f>
        <v>2013</v>
      </c>
      <c r="C92">
        <f t="shared" si="4"/>
        <v>4</v>
      </c>
      <c r="D92">
        <f t="shared" si="5"/>
        <v>1</v>
      </c>
      <c r="E92">
        <f t="shared" si="6"/>
        <v>2</v>
      </c>
      <c r="F92">
        <f t="shared" si="7"/>
        <v>14</v>
      </c>
      <c r="G92" t="str">
        <f>IFERROR(INDEX(weekday_map[#All],MATCH(date_master[[#All],[weekday_num]],weekday_map[[#All],[weekday_num]],0),2),"")</f>
        <v>Monday</v>
      </c>
      <c r="H92" t="str">
        <f>IFERROR(INDEX(month_map[#All],MATCH(date_master[[#All],[month_num]],month_map[[#All],[month_num]],0),2),"")</f>
        <v>April</v>
      </c>
      <c r="I92" t="str">
        <f>IFERROR(INDEX(month_map[#All],MATCH(date_master[[#All],[month_num]],month_map[[#All],[month_num]],0),3),"")</f>
        <v>Spring</v>
      </c>
      <c r="J92" s="3">
        <f>IFERROR(INDEX(month_map[#All],MATCH(date_master[[#All],[month_num]],month_map[[#All],[month_num]],0),4),"")</f>
        <v>2</v>
      </c>
      <c r="K92" t="str">
        <f>IFERROR(INDEX(Table5[#All],MATCH(date_master[[#All],[date ]],Table5[[#All],[Date]],0),2),"")</f>
        <v>Easter Monday</v>
      </c>
      <c r="L92" s="3" t="str">
        <f>IFERROR(INDEX(Table5[#All],MATCH(date_master[[#All],[date ]],Table5[[#All],[Date]],0),3),"")</f>
        <v>National holiday, Christian</v>
      </c>
      <c r="M92" s="3" t="str">
        <f>IFERROR(INDEX(Table5[#All],MATCH(date_master[[#All],[date ]],Table5[[#All],[Date]],0),4),"")</f>
        <v/>
      </c>
    </row>
    <row r="93" spans="1:13" x14ac:dyDescent="0.2">
      <c r="A93" s="1">
        <v>41366</v>
      </c>
      <c r="B93" s="2">
        <f>IFERROR(YEAR(date_master[[#This Row],[date ]]),"")</f>
        <v>2013</v>
      </c>
      <c r="C93">
        <f t="shared" si="4"/>
        <v>4</v>
      </c>
      <c r="D93">
        <f t="shared" si="5"/>
        <v>2</v>
      </c>
      <c r="E93">
        <f t="shared" si="6"/>
        <v>3</v>
      </c>
      <c r="F93">
        <f t="shared" si="7"/>
        <v>14</v>
      </c>
      <c r="G93" t="str">
        <f>IFERROR(INDEX(weekday_map[#All],MATCH(date_master[[#All],[weekday_num]],weekday_map[[#All],[weekday_num]],0),2),"")</f>
        <v>Tuesday</v>
      </c>
      <c r="H93" t="str">
        <f>IFERROR(INDEX(month_map[#All],MATCH(date_master[[#All],[month_num]],month_map[[#All],[month_num]],0),2),"")</f>
        <v>April</v>
      </c>
      <c r="I93" t="str">
        <f>IFERROR(INDEX(month_map[#All],MATCH(date_master[[#All],[month_num]],month_map[[#All],[month_num]],0),3),"")</f>
        <v>Spring</v>
      </c>
      <c r="J93" s="3">
        <f>IFERROR(INDEX(month_map[#All],MATCH(date_master[[#All],[month_num]],month_map[[#All],[month_num]],0),4),"")</f>
        <v>2</v>
      </c>
      <c r="K93" t="str">
        <f>IFERROR(INDEX(Table5[#All],MATCH(date_master[[#All],[date ]],Table5[[#All],[Date]],0),2),"")</f>
        <v/>
      </c>
      <c r="L93" s="3" t="str">
        <f>IFERROR(INDEX(Table5[#All],MATCH(date_master[[#All],[date ]],Table5[[#All],[Date]],0),3),"")</f>
        <v/>
      </c>
      <c r="M93" s="3" t="str">
        <f>IFERROR(INDEX(Table5[#All],MATCH(date_master[[#All],[date ]],Table5[[#All],[Date]],0),4),"")</f>
        <v/>
      </c>
    </row>
    <row r="94" spans="1:13" x14ac:dyDescent="0.2">
      <c r="A94" s="1">
        <v>41367</v>
      </c>
      <c r="B94" s="2">
        <f>IFERROR(YEAR(date_master[[#This Row],[date ]]),"")</f>
        <v>2013</v>
      </c>
      <c r="C94">
        <f t="shared" si="4"/>
        <v>4</v>
      </c>
      <c r="D94">
        <f t="shared" si="5"/>
        <v>3</v>
      </c>
      <c r="E94">
        <f t="shared" si="6"/>
        <v>4</v>
      </c>
      <c r="F94">
        <f t="shared" si="7"/>
        <v>14</v>
      </c>
      <c r="G94" t="str">
        <f>IFERROR(INDEX(weekday_map[#All],MATCH(date_master[[#All],[weekday_num]],weekday_map[[#All],[weekday_num]],0),2),"")</f>
        <v>Wednesday</v>
      </c>
      <c r="H94" t="str">
        <f>IFERROR(INDEX(month_map[#All],MATCH(date_master[[#All],[month_num]],month_map[[#All],[month_num]],0),2),"")</f>
        <v>April</v>
      </c>
      <c r="I94" t="str">
        <f>IFERROR(INDEX(month_map[#All],MATCH(date_master[[#All],[month_num]],month_map[[#All],[month_num]],0),3),"")</f>
        <v>Spring</v>
      </c>
      <c r="J94" s="3">
        <f>IFERROR(INDEX(month_map[#All],MATCH(date_master[[#All],[month_num]],month_map[[#All],[month_num]],0),4),"")</f>
        <v>2</v>
      </c>
      <c r="K94" t="str">
        <f>IFERROR(INDEX(Table5[#All],MATCH(date_master[[#All],[date ]],Table5[[#All],[Date]],0),2),"")</f>
        <v/>
      </c>
      <c r="L94" s="3" t="str">
        <f>IFERROR(INDEX(Table5[#All],MATCH(date_master[[#All],[date ]],Table5[[#All],[Date]],0),3),"")</f>
        <v/>
      </c>
      <c r="M94" s="3" t="str">
        <f>IFERROR(INDEX(Table5[#All],MATCH(date_master[[#All],[date ]],Table5[[#All],[Date]],0),4),"")</f>
        <v/>
      </c>
    </row>
    <row r="95" spans="1:13" x14ac:dyDescent="0.2">
      <c r="A95" s="1">
        <v>41368</v>
      </c>
      <c r="B95" s="2">
        <f>IFERROR(YEAR(date_master[[#This Row],[date ]]),"")</f>
        <v>2013</v>
      </c>
      <c r="C95">
        <f t="shared" si="4"/>
        <v>4</v>
      </c>
      <c r="D95">
        <f t="shared" si="5"/>
        <v>4</v>
      </c>
      <c r="E95">
        <f t="shared" si="6"/>
        <v>5</v>
      </c>
      <c r="F95">
        <f t="shared" si="7"/>
        <v>14</v>
      </c>
      <c r="G95" t="str">
        <f>IFERROR(INDEX(weekday_map[#All],MATCH(date_master[[#All],[weekday_num]],weekday_map[[#All],[weekday_num]],0),2),"")</f>
        <v>Thursday</v>
      </c>
      <c r="H95" t="str">
        <f>IFERROR(INDEX(month_map[#All],MATCH(date_master[[#All],[month_num]],month_map[[#All],[month_num]],0),2),"")</f>
        <v>April</v>
      </c>
      <c r="I95" t="str">
        <f>IFERROR(INDEX(month_map[#All],MATCH(date_master[[#All],[month_num]],month_map[[#All],[month_num]],0),3),"")</f>
        <v>Spring</v>
      </c>
      <c r="J95" s="3">
        <f>IFERROR(INDEX(month_map[#All],MATCH(date_master[[#All],[month_num]],month_map[[#All],[month_num]],0),4),"")</f>
        <v>2</v>
      </c>
      <c r="K95" t="str">
        <f>IFERROR(INDEX(Table5[#All],MATCH(date_master[[#All],[date ]],Table5[[#All],[Date]],0),2),"")</f>
        <v/>
      </c>
      <c r="L95" s="3" t="str">
        <f>IFERROR(INDEX(Table5[#All],MATCH(date_master[[#All],[date ]],Table5[[#All],[Date]],0),3),"")</f>
        <v/>
      </c>
      <c r="M95" s="3" t="str">
        <f>IFERROR(INDEX(Table5[#All],MATCH(date_master[[#All],[date ]],Table5[[#All],[Date]],0),4),"")</f>
        <v/>
      </c>
    </row>
    <row r="96" spans="1:13" x14ac:dyDescent="0.2">
      <c r="A96" s="1">
        <v>41369</v>
      </c>
      <c r="B96" s="2">
        <f>IFERROR(YEAR(date_master[[#This Row],[date ]]),"")</f>
        <v>2013</v>
      </c>
      <c r="C96">
        <f t="shared" si="4"/>
        <v>4</v>
      </c>
      <c r="D96">
        <f t="shared" si="5"/>
        <v>5</v>
      </c>
      <c r="E96">
        <f t="shared" si="6"/>
        <v>6</v>
      </c>
      <c r="F96">
        <f t="shared" si="7"/>
        <v>14</v>
      </c>
      <c r="G96" t="str">
        <f>IFERROR(INDEX(weekday_map[#All],MATCH(date_master[[#All],[weekday_num]],weekday_map[[#All],[weekday_num]],0),2),"")</f>
        <v>Friday</v>
      </c>
      <c r="H96" t="str">
        <f>IFERROR(INDEX(month_map[#All],MATCH(date_master[[#All],[month_num]],month_map[[#All],[month_num]],0),2),"")</f>
        <v>April</v>
      </c>
      <c r="I96" t="str">
        <f>IFERROR(INDEX(month_map[#All],MATCH(date_master[[#All],[month_num]],month_map[[#All],[month_num]],0),3),"")</f>
        <v>Spring</v>
      </c>
      <c r="J96" s="3">
        <f>IFERROR(INDEX(month_map[#All],MATCH(date_master[[#All],[month_num]],month_map[[#All],[month_num]],0),4),"")</f>
        <v>2</v>
      </c>
      <c r="K96" t="str">
        <f>IFERROR(INDEX(Table5[#All],MATCH(date_master[[#All],[date ]],Table5[[#All],[Date]],0),2),"")</f>
        <v/>
      </c>
      <c r="L96" s="3" t="str">
        <f>IFERROR(INDEX(Table5[#All],MATCH(date_master[[#All],[date ]],Table5[[#All],[Date]],0),3),"")</f>
        <v/>
      </c>
      <c r="M96" s="3" t="str">
        <f>IFERROR(INDEX(Table5[#All],MATCH(date_master[[#All],[date ]],Table5[[#All],[Date]],0),4),"")</f>
        <v/>
      </c>
    </row>
    <row r="97" spans="1:13" x14ac:dyDescent="0.2">
      <c r="A97" s="1">
        <v>41370</v>
      </c>
      <c r="B97" s="2">
        <f>IFERROR(YEAR(date_master[[#This Row],[date ]]),"")</f>
        <v>2013</v>
      </c>
      <c r="C97">
        <f t="shared" si="4"/>
        <v>4</v>
      </c>
      <c r="D97">
        <f t="shared" si="5"/>
        <v>6</v>
      </c>
      <c r="E97">
        <f t="shared" si="6"/>
        <v>7</v>
      </c>
      <c r="F97">
        <f t="shared" si="7"/>
        <v>14</v>
      </c>
      <c r="G97" t="str">
        <f>IFERROR(INDEX(weekday_map[#All],MATCH(date_master[[#All],[weekday_num]],weekday_map[[#All],[weekday_num]],0),2),"")</f>
        <v>Saturday</v>
      </c>
      <c r="H97" t="str">
        <f>IFERROR(INDEX(month_map[#All],MATCH(date_master[[#All],[month_num]],month_map[[#All],[month_num]],0),2),"")</f>
        <v>April</v>
      </c>
      <c r="I97" t="str">
        <f>IFERROR(INDEX(month_map[#All],MATCH(date_master[[#All],[month_num]],month_map[[#All],[month_num]],0),3),"")</f>
        <v>Spring</v>
      </c>
      <c r="J97" s="3">
        <f>IFERROR(INDEX(month_map[#All],MATCH(date_master[[#All],[month_num]],month_map[[#All],[month_num]],0),4),"")</f>
        <v>2</v>
      </c>
      <c r="K97" t="str">
        <f>IFERROR(INDEX(Table5[#All],MATCH(date_master[[#All],[date ]],Table5[[#All],[Date]],0),2),"")</f>
        <v/>
      </c>
      <c r="L97" s="3" t="str">
        <f>IFERROR(INDEX(Table5[#All],MATCH(date_master[[#All],[date ]],Table5[[#All],[Date]],0),3),"")</f>
        <v/>
      </c>
      <c r="M97" s="3" t="str">
        <f>IFERROR(INDEX(Table5[#All],MATCH(date_master[[#All],[date ]],Table5[[#All],[Date]],0),4),"")</f>
        <v/>
      </c>
    </row>
    <row r="98" spans="1:13" x14ac:dyDescent="0.2">
      <c r="A98" s="1">
        <v>41371</v>
      </c>
      <c r="B98" s="2">
        <f>IFERROR(YEAR(date_master[[#This Row],[date ]]),"")</f>
        <v>2013</v>
      </c>
      <c r="C98">
        <f t="shared" si="4"/>
        <v>4</v>
      </c>
      <c r="D98">
        <f t="shared" si="5"/>
        <v>7</v>
      </c>
      <c r="E98">
        <f t="shared" si="6"/>
        <v>1</v>
      </c>
      <c r="F98">
        <f t="shared" si="7"/>
        <v>14</v>
      </c>
      <c r="G98" t="str">
        <f>IFERROR(INDEX(weekday_map[#All],MATCH(date_master[[#All],[weekday_num]],weekday_map[[#All],[weekday_num]],0),2),"")</f>
        <v>Sunday</v>
      </c>
      <c r="H98" t="str">
        <f>IFERROR(INDEX(month_map[#All],MATCH(date_master[[#All],[month_num]],month_map[[#All],[month_num]],0),2),"")</f>
        <v>April</v>
      </c>
      <c r="I98" t="str">
        <f>IFERROR(INDEX(month_map[#All],MATCH(date_master[[#All],[month_num]],month_map[[#All],[month_num]],0),3),"")</f>
        <v>Spring</v>
      </c>
      <c r="J98" s="3">
        <f>IFERROR(INDEX(month_map[#All],MATCH(date_master[[#All],[month_num]],month_map[[#All],[month_num]],0),4),"")</f>
        <v>2</v>
      </c>
      <c r="K98" t="str">
        <f>IFERROR(INDEX(Table5[#All],MATCH(date_master[[#All],[date ]],Table5[[#All],[Date]],0),2),"")</f>
        <v/>
      </c>
      <c r="L98" s="3" t="str">
        <f>IFERROR(INDEX(Table5[#All],MATCH(date_master[[#All],[date ]],Table5[[#All],[Date]],0),3),"")</f>
        <v/>
      </c>
      <c r="M98" s="3" t="str">
        <f>IFERROR(INDEX(Table5[#All],MATCH(date_master[[#All],[date ]],Table5[[#All],[Date]],0),4),"")</f>
        <v/>
      </c>
    </row>
    <row r="99" spans="1:13" x14ac:dyDescent="0.2">
      <c r="A99" s="1">
        <v>41372</v>
      </c>
      <c r="B99" s="2">
        <f>IFERROR(YEAR(date_master[[#This Row],[date ]]),"")</f>
        <v>2013</v>
      </c>
      <c r="C99">
        <f t="shared" si="4"/>
        <v>4</v>
      </c>
      <c r="D99">
        <f t="shared" si="5"/>
        <v>8</v>
      </c>
      <c r="E99">
        <f t="shared" si="6"/>
        <v>2</v>
      </c>
      <c r="F99">
        <f t="shared" si="7"/>
        <v>15</v>
      </c>
      <c r="G99" t="str">
        <f>IFERROR(INDEX(weekday_map[#All],MATCH(date_master[[#All],[weekday_num]],weekday_map[[#All],[weekday_num]],0),2),"")</f>
        <v>Monday</v>
      </c>
      <c r="H99" t="str">
        <f>IFERROR(INDEX(month_map[#All],MATCH(date_master[[#All],[month_num]],month_map[[#All],[month_num]],0),2),"")</f>
        <v>April</v>
      </c>
      <c r="I99" t="str">
        <f>IFERROR(INDEX(month_map[#All],MATCH(date_master[[#All],[month_num]],month_map[[#All],[month_num]],0),3),"")</f>
        <v>Spring</v>
      </c>
      <c r="J99" s="3">
        <f>IFERROR(INDEX(month_map[#All],MATCH(date_master[[#All],[month_num]],month_map[[#All],[month_num]],0),4),"")</f>
        <v>2</v>
      </c>
      <c r="K99" t="str">
        <f>IFERROR(INDEX(Table5[#All],MATCH(date_master[[#All],[date ]],Table5[[#All],[Date]],0),2),"")</f>
        <v/>
      </c>
      <c r="L99" s="3" t="str">
        <f>IFERROR(INDEX(Table5[#All],MATCH(date_master[[#All],[date ]],Table5[[#All],[Date]],0),3),"")</f>
        <v/>
      </c>
      <c r="M99" s="3" t="str">
        <f>IFERROR(INDEX(Table5[#All],MATCH(date_master[[#All],[date ]],Table5[[#All],[Date]],0),4),"")</f>
        <v/>
      </c>
    </row>
    <row r="100" spans="1:13" x14ac:dyDescent="0.2">
      <c r="A100" s="1">
        <v>41373</v>
      </c>
      <c r="B100" s="2">
        <f>IFERROR(YEAR(date_master[[#This Row],[date ]]),"")</f>
        <v>2013</v>
      </c>
      <c r="C100">
        <f t="shared" si="4"/>
        <v>4</v>
      </c>
      <c r="D100">
        <f t="shared" si="5"/>
        <v>9</v>
      </c>
      <c r="E100">
        <f t="shared" si="6"/>
        <v>3</v>
      </c>
      <c r="F100">
        <f t="shared" si="7"/>
        <v>15</v>
      </c>
      <c r="G100" t="str">
        <f>IFERROR(INDEX(weekday_map[#All],MATCH(date_master[[#All],[weekday_num]],weekday_map[[#All],[weekday_num]],0),2),"")</f>
        <v>Tuesday</v>
      </c>
      <c r="H100" t="str">
        <f>IFERROR(INDEX(month_map[#All],MATCH(date_master[[#All],[month_num]],month_map[[#All],[month_num]],0),2),"")</f>
        <v>April</v>
      </c>
      <c r="I100" t="str">
        <f>IFERROR(INDEX(month_map[#All],MATCH(date_master[[#All],[month_num]],month_map[[#All],[month_num]],0),3),"")</f>
        <v>Spring</v>
      </c>
      <c r="J100" s="3">
        <f>IFERROR(INDEX(month_map[#All],MATCH(date_master[[#All],[month_num]],month_map[[#All],[month_num]],0),4),"")</f>
        <v>2</v>
      </c>
      <c r="K100" t="str">
        <f>IFERROR(INDEX(Table5[#All],MATCH(date_master[[#All],[date ]],Table5[[#All],[Date]],0),2),"")</f>
        <v/>
      </c>
      <c r="L100" s="3" t="str">
        <f>IFERROR(INDEX(Table5[#All],MATCH(date_master[[#All],[date ]],Table5[[#All],[Date]],0),3),"")</f>
        <v/>
      </c>
      <c r="M100" s="3" t="str">
        <f>IFERROR(INDEX(Table5[#All],MATCH(date_master[[#All],[date ]],Table5[[#All],[Date]],0),4),"")</f>
        <v/>
      </c>
    </row>
    <row r="101" spans="1:13" x14ac:dyDescent="0.2">
      <c r="A101" s="1">
        <v>41374</v>
      </c>
      <c r="B101" s="2">
        <f>IFERROR(YEAR(date_master[[#This Row],[date ]]),"")</f>
        <v>2013</v>
      </c>
      <c r="C101">
        <f t="shared" si="4"/>
        <v>4</v>
      </c>
      <c r="D101">
        <f t="shared" si="5"/>
        <v>10</v>
      </c>
      <c r="E101">
        <f t="shared" si="6"/>
        <v>4</v>
      </c>
      <c r="F101">
        <f t="shared" si="7"/>
        <v>15</v>
      </c>
      <c r="G101" t="str">
        <f>IFERROR(INDEX(weekday_map[#All],MATCH(date_master[[#All],[weekday_num]],weekday_map[[#All],[weekday_num]],0),2),"")</f>
        <v>Wednesday</v>
      </c>
      <c r="H101" t="str">
        <f>IFERROR(INDEX(month_map[#All],MATCH(date_master[[#All],[month_num]],month_map[[#All],[month_num]],0),2),"")</f>
        <v>April</v>
      </c>
      <c r="I101" t="str">
        <f>IFERROR(INDEX(month_map[#All],MATCH(date_master[[#All],[month_num]],month_map[[#All],[month_num]],0),3),"")</f>
        <v>Spring</v>
      </c>
      <c r="J101" s="3">
        <f>IFERROR(INDEX(month_map[#All],MATCH(date_master[[#All],[month_num]],month_map[[#All],[month_num]],0),4),"")</f>
        <v>2</v>
      </c>
      <c r="K101" t="str">
        <f>IFERROR(INDEX(Table5[#All],MATCH(date_master[[#All],[date ]],Table5[[#All],[Date]],0),2),"")</f>
        <v/>
      </c>
      <c r="L101" s="3" t="str">
        <f>IFERROR(INDEX(Table5[#All],MATCH(date_master[[#All],[date ]],Table5[[#All],[Date]],0),3),"")</f>
        <v/>
      </c>
      <c r="M101" s="3" t="str">
        <f>IFERROR(INDEX(Table5[#All],MATCH(date_master[[#All],[date ]],Table5[[#All],[Date]],0),4),"")</f>
        <v/>
      </c>
    </row>
    <row r="102" spans="1:13" x14ac:dyDescent="0.2">
      <c r="A102" s="1">
        <v>41375</v>
      </c>
      <c r="B102" s="2">
        <f>IFERROR(YEAR(date_master[[#This Row],[date ]]),"")</f>
        <v>2013</v>
      </c>
      <c r="C102">
        <f t="shared" si="4"/>
        <v>4</v>
      </c>
      <c r="D102">
        <f t="shared" si="5"/>
        <v>11</v>
      </c>
      <c r="E102">
        <f t="shared" si="6"/>
        <v>5</v>
      </c>
      <c r="F102">
        <f t="shared" si="7"/>
        <v>15</v>
      </c>
      <c r="G102" t="str">
        <f>IFERROR(INDEX(weekday_map[#All],MATCH(date_master[[#All],[weekday_num]],weekday_map[[#All],[weekday_num]],0),2),"")</f>
        <v>Thursday</v>
      </c>
      <c r="H102" t="str">
        <f>IFERROR(INDEX(month_map[#All],MATCH(date_master[[#All],[month_num]],month_map[[#All],[month_num]],0),2),"")</f>
        <v>April</v>
      </c>
      <c r="I102" t="str">
        <f>IFERROR(INDEX(month_map[#All],MATCH(date_master[[#All],[month_num]],month_map[[#All],[month_num]],0),3),"")</f>
        <v>Spring</v>
      </c>
      <c r="J102" s="3">
        <f>IFERROR(INDEX(month_map[#All],MATCH(date_master[[#All],[month_num]],month_map[[#All],[month_num]],0),4),"")</f>
        <v>2</v>
      </c>
      <c r="K102" t="str">
        <f>IFERROR(INDEX(Table5[#All],MATCH(date_master[[#All],[date ]],Table5[[#All],[Date]],0),2),"")</f>
        <v/>
      </c>
      <c r="L102" s="3" t="str">
        <f>IFERROR(INDEX(Table5[#All],MATCH(date_master[[#All],[date ]],Table5[[#All],[Date]],0),3),"")</f>
        <v/>
      </c>
      <c r="M102" s="3" t="str">
        <f>IFERROR(INDEX(Table5[#All],MATCH(date_master[[#All],[date ]],Table5[[#All],[Date]],0),4),"")</f>
        <v/>
      </c>
    </row>
    <row r="103" spans="1:13" x14ac:dyDescent="0.2">
      <c r="A103" s="1">
        <v>41376</v>
      </c>
      <c r="B103" s="2">
        <f>IFERROR(YEAR(date_master[[#This Row],[date ]]),"")</f>
        <v>2013</v>
      </c>
      <c r="C103">
        <f t="shared" si="4"/>
        <v>4</v>
      </c>
      <c r="D103">
        <f t="shared" si="5"/>
        <v>12</v>
      </c>
      <c r="E103">
        <f t="shared" si="6"/>
        <v>6</v>
      </c>
      <c r="F103">
        <f t="shared" si="7"/>
        <v>15</v>
      </c>
      <c r="G103" t="str">
        <f>IFERROR(INDEX(weekday_map[#All],MATCH(date_master[[#All],[weekday_num]],weekday_map[[#All],[weekday_num]],0),2),"")</f>
        <v>Friday</v>
      </c>
      <c r="H103" t="str">
        <f>IFERROR(INDEX(month_map[#All],MATCH(date_master[[#All],[month_num]],month_map[[#All],[month_num]],0),2),"")</f>
        <v>April</v>
      </c>
      <c r="I103" t="str">
        <f>IFERROR(INDEX(month_map[#All],MATCH(date_master[[#All],[month_num]],month_map[[#All],[month_num]],0),3),"")</f>
        <v>Spring</v>
      </c>
      <c r="J103" s="3">
        <f>IFERROR(INDEX(month_map[#All],MATCH(date_master[[#All],[month_num]],month_map[[#All],[month_num]],0),4),"")</f>
        <v>2</v>
      </c>
      <c r="K103" t="str">
        <f>IFERROR(INDEX(Table5[#All],MATCH(date_master[[#All],[date ]],Table5[[#All],[Date]],0),2),"")</f>
        <v/>
      </c>
      <c r="L103" s="3" t="str">
        <f>IFERROR(INDEX(Table5[#All],MATCH(date_master[[#All],[date ]],Table5[[#All],[Date]],0),3),"")</f>
        <v/>
      </c>
      <c r="M103" s="3" t="str">
        <f>IFERROR(INDEX(Table5[#All],MATCH(date_master[[#All],[date ]],Table5[[#All],[Date]],0),4),"")</f>
        <v/>
      </c>
    </row>
    <row r="104" spans="1:13" x14ac:dyDescent="0.2">
      <c r="A104" s="1">
        <v>41377</v>
      </c>
      <c r="B104" s="2">
        <f>IFERROR(YEAR(date_master[[#This Row],[date ]]),"")</f>
        <v>2013</v>
      </c>
      <c r="C104">
        <f t="shared" si="4"/>
        <v>4</v>
      </c>
      <c r="D104">
        <f t="shared" si="5"/>
        <v>13</v>
      </c>
      <c r="E104">
        <f t="shared" si="6"/>
        <v>7</v>
      </c>
      <c r="F104">
        <f t="shared" si="7"/>
        <v>15</v>
      </c>
      <c r="G104" t="str">
        <f>IFERROR(INDEX(weekday_map[#All],MATCH(date_master[[#All],[weekday_num]],weekday_map[[#All],[weekday_num]],0),2),"")</f>
        <v>Saturday</v>
      </c>
      <c r="H104" t="str">
        <f>IFERROR(INDEX(month_map[#All],MATCH(date_master[[#All],[month_num]],month_map[[#All],[month_num]],0),2),"")</f>
        <v>April</v>
      </c>
      <c r="I104" t="str">
        <f>IFERROR(INDEX(month_map[#All],MATCH(date_master[[#All],[month_num]],month_map[[#All],[month_num]],0),3),"")</f>
        <v>Spring</v>
      </c>
      <c r="J104" s="3">
        <f>IFERROR(INDEX(month_map[#All],MATCH(date_master[[#All],[month_num]],month_map[[#All],[month_num]],0),4),"")</f>
        <v>2</v>
      </c>
      <c r="K104" t="str">
        <f>IFERROR(INDEX(Table5[#All],MATCH(date_master[[#All],[date ]],Table5[[#All],[Date]],0),2),"")</f>
        <v/>
      </c>
      <c r="L104" s="3" t="str">
        <f>IFERROR(INDEX(Table5[#All],MATCH(date_master[[#All],[date ]],Table5[[#All],[Date]],0),3),"")</f>
        <v/>
      </c>
      <c r="M104" s="3" t="str">
        <f>IFERROR(INDEX(Table5[#All],MATCH(date_master[[#All],[date ]],Table5[[#All],[Date]],0),4),"")</f>
        <v/>
      </c>
    </row>
    <row r="105" spans="1:13" x14ac:dyDescent="0.2">
      <c r="A105" s="1">
        <v>41378</v>
      </c>
      <c r="B105" s="2">
        <f>IFERROR(YEAR(date_master[[#This Row],[date ]]),"")</f>
        <v>2013</v>
      </c>
      <c r="C105">
        <f t="shared" si="4"/>
        <v>4</v>
      </c>
      <c r="D105">
        <f t="shared" si="5"/>
        <v>14</v>
      </c>
      <c r="E105">
        <f t="shared" si="6"/>
        <v>1</v>
      </c>
      <c r="F105">
        <f t="shared" si="7"/>
        <v>15</v>
      </c>
      <c r="G105" t="str">
        <f>IFERROR(INDEX(weekday_map[#All],MATCH(date_master[[#All],[weekday_num]],weekday_map[[#All],[weekday_num]],0),2),"")</f>
        <v>Sunday</v>
      </c>
      <c r="H105" t="str">
        <f>IFERROR(INDEX(month_map[#All],MATCH(date_master[[#All],[month_num]],month_map[[#All],[month_num]],0),2),"")</f>
        <v>April</v>
      </c>
      <c r="I105" t="str">
        <f>IFERROR(INDEX(month_map[#All],MATCH(date_master[[#All],[month_num]],month_map[[#All],[month_num]],0),3),"")</f>
        <v>Spring</v>
      </c>
      <c r="J105" s="3">
        <f>IFERROR(INDEX(month_map[#All],MATCH(date_master[[#All],[month_num]],month_map[[#All],[month_num]],0),4),"")</f>
        <v>2</v>
      </c>
      <c r="K105" t="str">
        <f>IFERROR(INDEX(Table5[#All],MATCH(date_master[[#All],[date ]],Table5[[#All],[Date]],0),2),"")</f>
        <v/>
      </c>
      <c r="L105" s="3" t="str">
        <f>IFERROR(INDEX(Table5[#All],MATCH(date_master[[#All],[date ]],Table5[[#All],[Date]],0),3),"")</f>
        <v/>
      </c>
      <c r="M105" s="3" t="str">
        <f>IFERROR(INDEX(Table5[#All],MATCH(date_master[[#All],[date ]],Table5[[#All],[Date]],0),4),"")</f>
        <v/>
      </c>
    </row>
    <row r="106" spans="1:13" x14ac:dyDescent="0.2">
      <c r="A106" s="1">
        <v>41379</v>
      </c>
      <c r="B106" s="2">
        <f>IFERROR(YEAR(date_master[[#This Row],[date ]]),"")</f>
        <v>2013</v>
      </c>
      <c r="C106">
        <f t="shared" si="4"/>
        <v>4</v>
      </c>
      <c r="D106">
        <f t="shared" si="5"/>
        <v>15</v>
      </c>
      <c r="E106">
        <f t="shared" si="6"/>
        <v>2</v>
      </c>
      <c r="F106">
        <f t="shared" si="7"/>
        <v>16</v>
      </c>
      <c r="G106" t="str">
        <f>IFERROR(INDEX(weekday_map[#All],MATCH(date_master[[#All],[weekday_num]],weekday_map[[#All],[weekday_num]],0),2),"")</f>
        <v>Monday</v>
      </c>
      <c r="H106" t="str">
        <f>IFERROR(INDEX(month_map[#All],MATCH(date_master[[#All],[month_num]],month_map[[#All],[month_num]],0),2),"")</f>
        <v>April</v>
      </c>
      <c r="I106" t="str">
        <f>IFERROR(INDEX(month_map[#All],MATCH(date_master[[#All],[month_num]],month_map[[#All],[month_num]],0),3),"")</f>
        <v>Spring</v>
      </c>
      <c r="J106" s="3">
        <f>IFERROR(INDEX(month_map[#All],MATCH(date_master[[#All],[month_num]],month_map[[#All],[month_num]],0),4),"")</f>
        <v>2</v>
      </c>
      <c r="K106" t="str">
        <f>IFERROR(INDEX(Table5[#All],MATCH(date_master[[#All],[date ]],Table5[[#All],[Date]],0),2),"")</f>
        <v/>
      </c>
      <c r="L106" s="3" t="str">
        <f>IFERROR(INDEX(Table5[#All],MATCH(date_master[[#All],[date ]],Table5[[#All],[Date]],0),3),"")</f>
        <v/>
      </c>
      <c r="M106" s="3" t="str">
        <f>IFERROR(INDEX(Table5[#All],MATCH(date_master[[#All],[date ]],Table5[[#All],[Date]],0),4),"")</f>
        <v/>
      </c>
    </row>
    <row r="107" spans="1:13" x14ac:dyDescent="0.2">
      <c r="A107" s="1">
        <v>41380</v>
      </c>
      <c r="B107" s="2">
        <f>IFERROR(YEAR(date_master[[#This Row],[date ]]),"")</f>
        <v>2013</v>
      </c>
      <c r="C107">
        <f t="shared" si="4"/>
        <v>4</v>
      </c>
      <c r="D107">
        <f t="shared" si="5"/>
        <v>16</v>
      </c>
      <c r="E107">
        <f t="shared" si="6"/>
        <v>3</v>
      </c>
      <c r="F107">
        <f t="shared" si="7"/>
        <v>16</v>
      </c>
      <c r="G107" t="str">
        <f>IFERROR(INDEX(weekday_map[#All],MATCH(date_master[[#All],[weekday_num]],weekday_map[[#All],[weekday_num]],0),2),"")</f>
        <v>Tuesday</v>
      </c>
      <c r="H107" t="str">
        <f>IFERROR(INDEX(month_map[#All],MATCH(date_master[[#All],[month_num]],month_map[[#All],[month_num]],0),2),"")</f>
        <v>April</v>
      </c>
      <c r="I107" t="str">
        <f>IFERROR(INDEX(month_map[#All],MATCH(date_master[[#All],[month_num]],month_map[[#All],[month_num]],0),3),"")</f>
        <v>Spring</v>
      </c>
      <c r="J107" s="3">
        <f>IFERROR(INDEX(month_map[#All],MATCH(date_master[[#All],[month_num]],month_map[[#All],[month_num]],0),4),"")</f>
        <v>2</v>
      </c>
      <c r="K107" t="str">
        <f>IFERROR(INDEX(Table5[#All],MATCH(date_master[[#All],[date ]],Table5[[#All],[Date]],0),2),"")</f>
        <v/>
      </c>
      <c r="L107" s="3" t="str">
        <f>IFERROR(INDEX(Table5[#All],MATCH(date_master[[#All],[date ]],Table5[[#All],[Date]],0),3),"")</f>
        <v/>
      </c>
      <c r="M107" s="3" t="str">
        <f>IFERROR(INDEX(Table5[#All],MATCH(date_master[[#All],[date ]],Table5[[#All],[Date]],0),4),"")</f>
        <v/>
      </c>
    </row>
    <row r="108" spans="1:13" x14ac:dyDescent="0.2">
      <c r="A108" s="1">
        <v>41381</v>
      </c>
      <c r="B108" s="2">
        <f>IFERROR(YEAR(date_master[[#This Row],[date ]]),"")</f>
        <v>2013</v>
      </c>
      <c r="C108">
        <f t="shared" si="4"/>
        <v>4</v>
      </c>
      <c r="D108">
        <f t="shared" si="5"/>
        <v>17</v>
      </c>
      <c r="E108">
        <f t="shared" si="6"/>
        <v>4</v>
      </c>
      <c r="F108">
        <f t="shared" si="7"/>
        <v>16</v>
      </c>
      <c r="G108" t="str">
        <f>IFERROR(INDEX(weekday_map[#All],MATCH(date_master[[#All],[weekday_num]],weekday_map[[#All],[weekday_num]],0),2),"")</f>
        <v>Wednesday</v>
      </c>
      <c r="H108" t="str">
        <f>IFERROR(INDEX(month_map[#All],MATCH(date_master[[#All],[month_num]],month_map[[#All],[month_num]],0),2),"")</f>
        <v>April</v>
      </c>
      <c r="I108" t="str">
        <f>IFERROR(INDEX(month_map[#All],MATCH(date_master[[#All],[month_num]],month_map[[#All],[month_num]],0),3),"")</f>
        <v>Spring</v>
      </c>
      <c r="J108" s="3">
        <f>IFERROR(INDEX(month_map[#All],MATCH(date_master[[#All],[month_num]],month_map[[#All],[month_num]],0),4),"")</f>
        <v>2</v>
      </c>
      <c r="K108" t="str">
        <f>IFERROR(INDEX(Table5[#All],MATCH(date_master[[#All],[date ]],Table5[[#All],[Date]],0),2),"")</f>
        <v/>
      </c>
      <c r="L108" s="3" t="str">
        <f>IFERROR(INDEX(Table5[#All],MATCH(date_master[[#All],[date ]],Table5[[#All],[Date]],0),3),"")</f>
        <v/>
      </c>
      <c r="M108" s="3" t="str">
        <f>IFERROR(INDEX(Table5[#All],MATCH(date_master[[#All],[date ]],Table5[[#All],[Date]],0),4),"")</f>
        <v/>
      </c>
    </row>
    <row r="109" spans="1:13" x14ac:dyDescent="0.2">
      <c r="A109" s="1">
        <v>41382</v>
      </c>
      <c r="B109" s="2">
        <f>IFERROR(YEAR(date_master[[#This Row],[date ]]),"")</f>
        <v>2013</v>
      </c>
      <c r="C109">
        <f t="shared" si="4"/>
        <v>4</v>
      </c>
      <c r="D109">
        <f t="shared" si="5"/>
        <v>18</v>
      </c>
      <c r="E109">
        <f t="shared" si="6"/>
        <v>5</v>
      </c>
      <c r="F109">
        <f t="shared" si="7"/>
        <v>16</v>
      </c>
      <c r="G109" t="str">
        <f>IFERROR(INDEX(weekday_map[#All],MATCH(date_master[[#All],[weekday_num]],weekday_map[[#All],[weekday_num]],0),2),"")</f>
        <v>Thursday</v>
      </c>
      <c r="H109" t="str">
        <f>IFERROR(INDEX(month_map[#All],MATCH(date_master[[#All],[month_num]],month_map[[#All],[month_num]],0),2),"")</f>
        <v>April</v>
      </c>
      <c r="I109" t="str">
        <f>IFERROR(INDEX(month_map[#All],MATCH(date_master[[#All],[month_num]],month_map[[#All],[month_num]],0),3),"")</f>
        <v>Spring</v>
      </c>
      <c r="J109" s="3">
        <f>IFERROR(INDEX(month_map[#All],MATCH(date_master[[#All],[month_num]],month_map[[#All],[month_num]],0),4),"")</f>
        <v>2</v>
      </c>
      <c r="K109" t="str">
        <f>IFERROR(INDEX(Table5[#All],MATCH(date_master[[#All],[date ]],Table5[[#All],[Date]],0),2),"")</f>
        <v/>
      </c>
      <c r="L109" s="3" t="str">
        <f>IFERROR(INDEX(Table5[#All],MATCH(date_master[[#All],[date ]],Table5[[#All],[Date]],0),3),"")</f>
        <v/>
      </c>
      <c r="M109" s="3" t="str">
        <f>IFERROR(INDEX(Table5[#All],MATCH(date_master[[#All],[date ]],Table5[[#All],[Date]],0),4),"")</f>
        <v/>
      </c>
    </row>
    <row r="110" spans="1:13" x14ac:dyDescent="0.2">
      <c r="A110" s="1">
        <v>41383</v>
      </c>
      <c r="B110" s="2">
        <f>IFERROR(YEAR(date_master[[#This Row],[date ]]),"")</f>
        <v>2013</v>
      </c>
      <c r="C110">
        <f t="shared" si="4"/>
        <v>4</v>
      </c>
      <c r="D110">
        <f t="shared" si="5"/>
        <v>19</v>
      </c>
      <c r="E110">
        <f t="shared" si="6"/>
        <v>6</v>
      </c>
      <c r="F110">
        <f t="shared" si="7"/>
        <v>16</v>
      </c>
      <c r="G110" t="str">
        <f>IFERROR(INDEX(weekday_map[#All],MATCH(date_master[[#All],[weekday_num]],weekday_map[[#All],[weekday_num]],0),2),"")</f>
        <v>Friday</v>
      </c>
      <c r="H110" t="str">
        <f>IFERROR(INDEX(month_map[#All],MATCH(date_master[[#All],[month_num]],month_map[[#All],[month_num]],0),2),"")</f>
        <v>April</v>
      </c>
      <c r="I110" t="str">
        <f>IFERROR(INDEX(month_map[#All],MATCH(date_master[[#All],[month_num]],month_map[[#All],[month_num]],0),3),"")</f>
        <v>Spring</v>
      </c>
      <c r="J110" s="3">
        <f>IFERROR(INDEX(month_map[#All],MATCH(date_master[[#All],[month_num]],month_map[[#All],[month_num]],0),4),"")</f>
        <v>2</v>
      </c>
      <c r="K110" t="str">
        <f>IFERROR(INDEX(Table5[#All],MATCH(date_master[[#All],[date ]],Table5[[#All],[Date]],0),2),"")</f>
        <v/>
      </c>
      <c r="L110" s="3" t="str">
        <f>IFERROR(INDEX(Table5[#All],MATCH(date_master[[#All],[date ]],Table5[[#All],[Date]],0),3),"")</f>
        <v/>
      </c>
      <c r="M110" s="3" t="str">
        <f>IFERROR(INDEX(Table5[#All],MATCH(date_master[[#All],[date ]],Table5[[#All],[Date]],0),4),"")</f>
        <v/>
      </c>
    </row>
    <row r="111" spans="1:13" x14ac:dyDescent="0.2">
      <c r="A111" s="1">
        <v>41384</v>
      </c>
      <c r="B111" s="2">
        <f>IFERROR(YEAR(date_master[[#This Row],[date ]]),"")</f>
        <v>2013</v>
      </c>
      <c r="C111">
        <f t="shared" si="4"/>
        <v>4</v>
      </c>
      <c r="D111">
        <f t="shared" si="5"/>
        <v>20</v>
      </c>
      <c r="E111">
        <f t="shared" si="6"/>
        <v>7</v>
      </c>
      <c r="F111">
        <f t="shared" si="7"/>
        <v>16</v>
      </c>
      <c r="G111" t="str">
        <f>IFERROR(INDEX(weekday_map[#All],MATCH(date_master[[#All],[weekday_num]],weekday_map[[#All],[weekday_num]],0),2),"")</f>
        <v>Saturday</v>
      </c>
      <c r="H111" t="str">
        <f>IFERROR(INDEX(month_map[#All],MATCH(date_master[[#All],[month_num]],month_map[[#All],[month_num]],0),2),"")</f>
        <v>April</v>
      </c>
      <c r="I111" t="str">
        <f>IFERROR(INDEX(month_map[#All],MATCH(date_master[[#All],[month_num]],month_map[[#All],[month_num]],0),3),"")</f>
        <v>Spring</v>
      </c>
      <c r="J111" s="3">
        <f>IFERROR(INDEX(month_map[#All],MATCH(date_master[[#All],[month_num]],month_map[[#All],[month_num]],0),4),"")</f>
        <v>2</v>
      </c>
      <c r="K111" t="str">
        <f>IFERROR(INDEX(Table5[#All],MATCH(date_master[[#All],[date ]],Table5[[#All],[Date]],0),2),"")</f>
        <v/>
      </c>
      <c r="L111" s="3" t="str">
        <f>IFERROR(INDEX(Table5[#All],MATCH(date_master[[#All],[date ]],Table5[[#All],[Date]],0),3),"")</f>
        <v/>
      </c>
      <c r="M111" s="3" t="str">
        <f>IFERROR(INDEX(Table5[#All],MATCH(date_master[[#All],[date ]],Table5[[#All],[Date]],0),4),"")</f>
        <v/>
      </c>
    </row>
    <row r="112" spans="1:13" x14ac:dyDescent="0.2">
      <c r="A112" s="1">
        <v>41385</v>
      </c>
      <c r="B112" s="2">
        <f>IFERROR(YEAR(date_master[[#This Row],[date ]]),"")</f>
        <v>2013</v>
      </c>
      <c r="C112">
        <f t="shared" si="4"/>
        <v>4</v>
      </c>
      <c r="D112">
        <f t="shared" si="5"/>
        <v>21</v>
      </c>
      <c r="E112">
        <f t="shared" si="6"/>
        <v>1</v>
      </c>
      <c r="F112">
        <f t="shared" si="7"/>
        <v>16</v>
      </c>
      <c r="G112" t="str">
        <f>IFERROR(INDEX(weekday_map[#All],MATCH(date_master[[#All],[weekday_num]],weekday_map[[#All],[weekday_num]],0),2),"")</f>
        <v>Sunday</v>
      </c>
      <c r="H112" t="str">
        <f>IFERROR(INDEX(month_map[#All],MATCH(date_master[[#All],[month_num]],month_map[[#All],[month_num]],0),2),"")</f>
        <v>April</v>
      </c>
      <c r="I112" t="str">
        <f>IFERROR(INDEX(month_map[#All],MATCH(date_master[[#All],[month_num]],month_map[[#All],[month_num]],0),3),"")</f>
        <v>Spring</v>
      </c>
      <c r="J112" s="3">
        <f>IFERROR(INDEX(month_map[#All],MATCH(date_master[[#All],[month_num]],month_map[[#All],[month_num]],0),4),"")</f>
        <v>2</v>
      </c>
      <c r="K112" t="str">
        <f>IFERROR(INDEX(Table5[#All],MATCH(date_master[[#All],[date ]],Table5[[#All],[Date]],0),2),"")</f>
        <v/>
      </c>
      <c r="L112" s="3" t="str">
        <f>IFERROR(INDEX(Table5[#All],MATCH(date_master[[#All],[date ]],Table5[[#All],[Date]],0),3),"")</f>
        <v/>
      </c>
      <c r="M112" s="3" t="str">
        <f>IFERROR(INDEX(Table5[#All],MATCH(date_master[[#All],[date ]],Table5[[#All],[Date]],0),4),"")</f>
        <v/>
      </c>
    </row>
    <row r="113" spans="1:13" x14ac:dyDescent="0.2">
      <c r="A113" s="1">
        <v>41386</v>
      </c>
      <c r="B113" s="2">
        <f>IFERROR(YEAR(date_master[[#This Row],[date ]]),"")</f>
        <v>2013</v>
      </c>
      <c r="C113">
        <f t="shared" si="4"/>
        <v>4</v>
      </c>
      <c r="D113">
        <f t="shared" si="5"/>
        <v>22</v>
      </c>
      <c r="E113">
        <f t="shared" si="6"/>
        <v>2</v>
      </c>
      <c r="F113">
        <f t="shared" si="7"/>
        <v>17</v>
      </c>
      <c r="G113" t="str">
        <f>IFERROR(INDEX(weekday_map[#All],MATCH(date_master[[#All],[weekday_num]],weekday_map[[#All],[weekday_num]],0),2),"")</f>
        <v>Monday</v>
      </c>
      <c r="H113" t="str">
        <f>IFERROR(INDEX(month_map[#All],MATCH(date_master[[#All],[month_num]],month_map[[#All],[month_num]],0),2),"")</f>
        <v>April</v>
      </c>
      <c r="I113" t="str">
        <f>IFERROR(INDEX(month_map[#All],MATCH(date_master[[#All],[month_num]],month_map[[#All],[month_num]],0),3),"")</f>
        <v>Spring</v>
      </c>
      <c r="J113" s="3">
        <f>IFERROR(INDEX(month_map[#All],MATCH(date_master[[#All],[month_num]],month_map[[#All],[month_num]],0),4),"")</f>
        <v>2</v>
      </c>
      <c r="K113" t="str">
        <f>IFERROR(INDEX(Table5[#All],MATCH(date_master[[#All],[date ]],Table5[[#All],[Date]],0),2),"")</f>
        <v/>
      </c>
      <c r="L113" s="3" t="str">
        <f>IFERROR(INDEX(Table5[#All],MATCH(date_master[[#All],[date ]],Table5[[#All],[Date]],0),3),"")</f>
        <v/>
      </c>
      <c r="M113" s="3" t="str">
        <f>IFERROR(INDEX(Table5[#All],MATCH(date_master[[#All],[date ]],Table5[[#All],[Date]],0),4),"")</f>
        <v/>
      </c>
    </row>
    <row r="114" spans="1:13" x14ac:dyDescent="0.2">
      <c r="A114" s="1">
        <v>41387</v>
      </c>
      <c r="B114" s="2">
        <f>IFERROR(YEAR(date_master[[#This Row],[date ]]),"")</f>
        <v>2013</v>
      </c>
      <c r="C114">
        <f t="shared" si="4"/>
        <v>4</v>
      </c>
      <c r="D114">
        <f t="shared" si="5"/>
        <v>23</v>
      </c>
      <c r="E114">
        <f t="shared" si="6"/>
        <v>3</v>
      </c>
      <c r="F114">
        <f t="shared" si="7"/>
        <v>17</v>
      </c>
      <c r="G114" t="str">
        <f>IFERROR(INDEX(weekday_map[#All],MATCH(date_master[[#All],[weekday_num]],weekday_map[[#All],[weekday_num]],0),2),"")</f>
        <v>Tuesday</v>
      </c>
      <c r="H114" t="str">
        <f>IFERROR(INDEX(month_map[#All],MATCH(date_master[[#All],[month_num]],month_map[[#All],[month_num]],0),2),"")</f>
        <v>April</v>
      </c>
      <c r="I114" t="str">
        <f>IFERROR(INDEX(month_map[#All],MATCH(date_master[[#All],[month_num]],month_map[[#All],[month_num]],0),3),"")</f>
        <v>Spring</v>
      </c>
      <c r="J114" s="3">
        <f>IFERROR(INDEX(month_map[#All],MATCH(date_master[[#All],[month_num]],month_map[[#All],[month_num]],0),4),"")</f>
        <v>2</v>
      </c>
      <c r="K114" t="str">
        <f>IFERROR(INDEX(Table5[#All],MATCH(date_master[[#All],[date ]],Table5[[#All],[Date]],0),2),"")</f>
        <v>German Beer Day</v>
      </c>
      <c r="L114" s="3" t="str">
        <f>IFERROR(INDEX(Table5[#All],MATCH(date_master[[#All],[date ]],Table5[[#All],[Date]],0),3),"")</f>
        <v>Observance</v>
      </c>
      <c r="M114" s="3" t="str">
        <f>IFERROR(INDEX(Table5[#All],MATCH(date_master[[#All],[date ]],Table5[[#All],[Date]],0),4),"")</f>
        <v/>
      </c>
    </row>
    <row r="115" spans="1:13" x14ac:dyDescent="0.2">
      <c r="A115" s="1">
        <v>41388</v>
      </c>
      <c r="B115" s="2">
        <f>IFERROR(YEAR(date_master[[#This Row],[date ]]),"")</f>
        <v>2013</v>
      </c>
      <c r="C115">
        <f t="shared" si="4"/>
        <v>4</v>
      </c>
      <c r="D115">
        <f t="shared" si="5"/>
        <v>24</v>
      </c>
      <c r="E115">
        <f t="shared" si="6"/>
        <v>4</v>
      </c>
      <c r="F115">
        <f t="shared" si="7"/>
        <v>17</v>
      </c>
      <c r="G115" t="str">
        <f>IFERROR(INDEX(weekday_map[#All],MATCH(date_master[[#All],[weekday_num]],weekday_map[[#All],[weekday_num]],0),2),"")</f>
        <v>Wednesday</v>
      </c>
      <c r="H115" t="str">
        <f>IFERROR(INDEX(month_map[#All],MATCH(date_master[[#All],[month_num]],month_map[[#All],[month_num]],0),2),"")</f>
        <v>April</v>
      </c>
      <c r="I115" t="str">
        <f>IFERROR(INDEX(month_map[#All],MATCH(date_master[[#All],[month_num]],month_map[[#All],[month_num]],0),3),"")</f>
        <v>Spring</v>
      </c>
      <c r="J115" s="3">
        <f>IFERROR(INDEX(month_map[#All],MATCH(date_master[[#All],[month_num]],month_map[[#All],[month_num]],0),4),"")</f>
        <v>2</v>
      </c>
      <c r="K115" t="str">
        <f>IFERROR(INDEX(Table5[#All],MATCH(date_master[[#All],[date ]],Table5[[#All],[Date]],0),2),"")</f>
        <v/>
      </c>
      <c r="L115" s="3" t="str">
        <f>IFERROR(INDEX(Table5[#All],MATCH(date_master[[#All],[date ]],Table5[[#All],[Date]],0),3),"")</f>
        <v/>
      </c>
      <c r="M115" s="3" t="str">
        <f>IFERROR(INDEX(Table5[#All],MATCH(date_master[[#All],[date ]],Table5[[#All],[Date]],0),4),"")</f>
        <v/>
      </c>
    </row>
    <row r="116" spans="1:13" x14ac:dyDescent="0.2">
      <c r="A116" s="1">
        <v>41389</v>
      </c>
      <c r="B116" s="2">
        <f>IFERROR(YEAR(date_master[[#This Row],[date ]]),"")</f>
        <v>2013</v>
      </c>
      <c r="C116">
        <f t="shared" si="4"/>
        <v>4</v>
      </c>
      <c r="D116">
        <f t="shared" si="5"/>
        <v>25</v>
      </c>
      <c r="E116">
        <f t="shared" si="6"/>
        <v>5</v>
      </c>
      <c r="F116">
        <f t="shared" si="7"/>
        <v>17</v>
      </c>
      <c r="G116" t="str">
        <f>IFERROR(INDEX(weekday_map[#All],MATCH(date_master[[#All],[weekday_num]],weekday_map[[#All],[weekday_num]],0),2),"")</f>
        <v>Thursday</v>
      </c>
      <c r="H116" t="str">
        <f>IFERROR(INDEX(month_map[#All],MATCH(date_master[[#All],[month_num]],month_map[[#All],[month_num]],0),2),"")</f>
        <v>April</v>
      </c>
      <c r="I116" t="str">
        <f>IFERROR(INDEX(month_map[#All],MATCH(date_master[[#All],[month_num]],month_map[[#All],[month_num]],0),3),"")</f>
        <v>Spring</v>
      </c>
      <c r="J116" s="3">
        <f>IFERROR(INDEX(month_map[#All],MATCH(date_master[[#All],[month_num]],month_map[[#All],[month_num]],0),4),"")</f>
        <v>2</v>
      </c>
      <c r="K116" t="str">
        <f>IFERROR(INDEX(Table5[#All],MATCH(date_master[[#All],[date ]],Table5[[#All],[Date]],0),2),"")</f>
        <v>Girls' Day - Career Information Day</v>
      </c>
      <c r="L116" s="3" t="str">
        <f>IFERROR(INDEX(Table5[#All],MATCH(date_master[[#All],[date ]],Table5[[#All],[Date]],0),3),"")</f>
        <v>Observance</v>
      </c>
      <c r="M116" s="3" t="str">
        <f>IFERROR(INDEX(Table5[#All],MATCH(date_master[[#All],[date ]],Table5[[#All],[Date]],0),4),"")</f>
        <v/>
      </c>
    </row>
    <row r="117" spans="1:13" x14ac:dyDescent="0.2">
      <c r="A117" s="1">
        <v>41390</v>
      </c>
      <c r="B117" s="2">
        <f>IFERROR(YEAR(date_master[[#This Row],[date ]]),"")</f>
        <v>2013</v>
      </c>
      <c r="C117">
        <f t="shared" si="4"/>
        <v>4</v>
      </c>
      <c r="D117">
        <f t="shared" si="5"/>
        <v>26</v>
      </c>
      <c r="E117">
        <f t="shared" si="6"/>
        <v>6</v>
      </c>
      <c r="F117">
        <f t="shared" si="7"/>
        <v>17</v>
      </c>
      <c r="G117" t="str">
        <f>IFERROR(INDEX(weekday_map[#All],MATCH(date_master[[#All],[weekday_num]],weekday_map[[#All],[weekday_num]],0),2),"")</f>
        <v>Friday</v>
      </c>
      <c r="H117" t="str">
        <f>IFERROR(INDEX(month_map[#All],MATCH(date_master[[#All],[month_num]],month_map[[#All],[month_num]],0),2),"")</f>
        <v>April</v>
      </c>
      <c r="I117" t="str">
        <f>IFERROR(INDEX(month_map[#All],MATCH(date_master[[#All],[month_num]],month_map[[#All],[month_num]],0),3),"")</f>
        <v>Spring</v>
      </c>
      <c r="J117" s="3">
        <f>IFERROR(INDEX(month_map[#All],MATCH(date_master[[#All],[month_num]],month_map[[#All],[month_num]],0),4),"")</f>
        <v>2</v>
      </c>
      <c r="K117" t="str">
        <f>IFERROR(INDEX(Table5[#All],MATCH(date_master[[#All],[date ]],Table5[[#All],[Date]],0),2),"")</f>
        <v/>
      </c>
      <c r="L117" s="3" t="str">
        <f>IFERROR(INDEX(Table5[#All],MATCH(date_master[[#All],[date ]],Table5[[#All],[Date]],0),3),"")</f>
        <v/>
      </c>
      <c r="M117" s="3" t="str">
        <f>IFERROR(INDEX(Table5[#All],MATCH(date_master[[#All],[date ]],Table5[[#All],[Date]],0),4),"")</f>
        <v/>
      </c>
    </row>
    <row r="118" spans="1:13" x14ac:dyDescent="0.2">
      <c r="A118" s="1">
        <v>41391</v>
      </c>
      <c r="B118" s="2">
        <f>IFERROR(YEAR(date_master[[#This Row],[date ]]),"")</f>
        <v>2013</v>
      </c>
      <c r="C118">
        <f t="shared" si="4"/>
        <v>4</v>
      </c>
      <c r="D118">
        <f t="shared" si="5"/>
        <v>27</v>
      </c>
      <c r="E118">
        <f t="shared" si="6"/>
        <v>7</v>
      </c>
      <c r="F118">
        <f t="shared" si="7"/>
        <v>17</v>
      </c>
      <c r="G118" t="str">
        <f>IFERROR(INDEX(weekday_map[#All],MATCH(date_master[[#All],[weekday_num]],weekday_map[[#All],[weekday_num]],0),2),"")</f>
        <v>Saturday</v>
      </c>
      <c r="H118" t="str">
        <f>IFERROR(INDEX(month_map[#All],MATCH(date_master[[#All],[month_num]],month_map[[#All],[month_num]],0),2),"")</f>
        <v>April</v>
      </c>
      <c r="I118" t="str">
        <f>IFERROR(INDEX(month_map[#All],MATCH(date_master[[#All],[month_num]],month_map[[#All],[month_num]],0),3),"")</f>
        <v>Spring</v>
      </c>
      <c r="J118" s="3">
        <f>IFERROR(INDEX(month_map[#All],MATCH(date_master[[#All],[month_num]],month_map[[#All],[month_num]],0),4),"")</f>
        <v>2</v>
      </c>
      <c r="K118" t="str">
        <f>IFERROR(INDEX(Table5[#All],MATCH(date_master[[#All],[date ]],Table5[[#All],[Date]],0),2),"")</f>
        <v/>
      </c>
      <c r="L118" s="3" t="str">
        <f>IFERROR(INDEX(Table5[#All],MATCH(date_master[[#All],[date ]],Table5[[#All],[Date]],0),3),"")</f>
        <v/>
      </c>
      <c r="M118" s="3" t="str">
        <f>IFERROR(INDEX(Table5[#All],MATCH(date_master[[#All],[date ]],Table5[[#All],[Date]],0),4),"")</f>
        <v/>
      </c>
    </row>
    <row r="119" spans="1:13" x14ac:dyDescent="0.2">
      <c r="A119" s="1">
        <v>41392</v>
      </c>
      <c r="B119" s="2">
        <f>IFERROR(YEAR(date_master[[#This Row],[date ]]),"")</f>
        <v>2013</v>
      </c>
      <c r="C119">
        <f t="shared" si="4"/>
        <v>4</v>
      </c>
      <c r="D119">
        <f t="shared" si="5"/>
        <v>28</v>
      </c>
      <c r="E119">
        <f t="shared" si="6"/>
        <v>1</v>
      </c>
      <c r="F119">
        <f t="shared" si="7"/>
        <v>17</v>
      </c>
      <c r="G119" t="str">
        <f>IFERROR(INDEX(weekday_map[#All],MATCH(date_master[[#All],[weekday_num]],weekday_map[[#All],[weekday_num]],0),2),"")</f>
        <v>Sunday</v>
      </c>
      <c r="H119" t="str">
        <f>IFERROR(INDEX(month_map[#All],MATCH(date_master[[#All],[month_num]],month_map[[#All],[month_num]],0),2),"")</f>
        <v>April</v>
      </c>
      <c r="I119" t="str">
        <f>IFERROR(INDEX(month_map[#All],MATCH(date_master[[#All],[month_num]],month_map[[#All],[month_num]],0),3),"")</f>
        <v>Spring</v>
      </c>
      <c r="J119" s="3">
        <f>IFERROR(INDEX(month_map[#All],MATCH(date_master[[#All],[month_num]],month_map[[#All],[month_num]],0),4),"")</f>
        <v>2</v>
      </c>
      <c r="K119" t="str">
        <f>IFERROR(INDEX(Table5[#All],MATCH(date_master[[#All],[date ]],Table5[[#All],[Date]],0),2),"")</f>
        <v/>
      </c>
      <c r="L119" s="3" t="str">
        <f>IFERROR(INDEX(Table5[#All],MATCH(date_master[[#All],[date ]],Table5[[#All],[Date]],0),3),"")</f>
        <v/>
      </c>
      <c r="M119" s="3" t="str">
        <f>IFERROR(INDEX(Table5[#All],MATCH(date_master[[#All],[date ]],Table5[[#All],[Date]],0),4),"")</f>
        <v/>
      </c>
    </row>
    <row r="120" spans="1:13" x14ac:dyDescent="0.2">
      <c r="A120" s="1">
        <v>41393</v>
      </c>
      <c r="B120" s="2">
        <f>IFERROR(YEAR(date_master[[#This Row],[date ]]),"")</f>
        <v>2013</v>
      </c>
      <c r="C120">
        <f t="shared" si="4"/>
        <v>4</v>
      </c>
      <c r="D120">
        <f t="shared" si="5"/>
        <v>29</v>
      </c>
      <c r="E120">
        <f t="shared" si="6"/>
        <v>2</v>
      </c>
      <c r="F120">
        <f t="shared" si="7"/>
        <v>18</v>
      </c>
      <c r="G120" t="str">
        <f>IFERROR(INDEX(weekday_map[#All],MATCH(date_master[[#All],[weekday_num]],weekday_map[[#All],[weekday_num]],0),2),"")</f>
        <v>Monday</v>
      </c>
      <c r="H120" t="str">
        <f>IFERROR(INDEX(month_map[#All],MATCH(date_master[[#All],[month_num]],month_map[[#All],[month_num]],0),2),"")</f>
        <v>April</v>
      </c>
      <c r="I120" t="str">
        <f>IFERROR(INDEX(month_map[#All],MATCH(date_master[[#All],[month_num]],month_map[[#All],[month_num]],0),3),"")</f>
        <v>Spring</v>
      </c>
      <c r="J120" s="3">
        <f>IFERROR(INDEX(month_map[#All],MATCH(date_master[[#All],[month_num]],month_map[[#All],[month_num]],0),4),"")</f>
        <v>2</v>
      </c>
      <c r="K120" t="str">
        <f>IFERROR(INDEX(Table5[#All],MATCH(date_master[[#All],[date ]],Table5[[#All],[Date]],0),2),"")</f>
        <v/>
      </c>
      <c r="L120" s="3" t="str">
        <f>IFERROR(INDEX(Table5[#All],MATCH(date_master[[#All],[date ]],Table5[[#All],[Date]],0),3),"")</f>
        <v/>
      </c>
      <c r="M120" s="3" t="str">
        <f>IFERROR(INDEX(Table5[#All],MATCH(date_master[[#All],[date ]],Table5[[#All],[Date]],0),4),"")</f>
        <v/>
      </c>
    </row>
    <row r="121" spans="1:13" x14ac:dyDescent="0.2">
      <c r="A121" s="1">
        <v>41394</v>
      </c>
      <c r="B121" s="2">
        <f>IFERROR(YEAR(date_master[[#This Row],[date ]]),"")</f>
        <v>2013</v>
      </c>
      <c r="C121">
        <f t="shared" si="4"/>
        <v>4</v>
      </c>
      <c r="D121">
        <f t="shared" si="5"/>
        <v>30</v>
      </c>
      <c r="E121">
        <f t="shared" si="6"/>
        <v>3</v>
      </c>
      <c r="F121">
        <f t="shared" si="7"/>
        <v>18</v>
      </c>
      <c r="G121" t="str">
        <f>IFERROR(INDEX(weekday_map[#All],MATCH(date_master[[#All],[weekday_num]],weekday_map[[#All],[weekday_num]],0),2),"")</f>
        <v>Tuesday</v>
      </c>
      <c r="H121" t="str">
        <f>IFERROR(INDEX(month_map[#All],MATCH(date_master[[#All],[month_num]],month_map[[#All],[month_num]],0),2),"")</f>
        <v>April</v>
      </c>
      <c r="I121" t="str">
        <f>IFERROR(INDEX(month_map[#All],MATCH(date_master[[#All],[month_num]],month_map[[#All],[month_num]],0),3),"")</f>
        <v>Spring</v>
      </c>
      <c r="J121" s="3">
        <f>IFERROR(INDEX(month_map[#All],MATCH(date_master[[#All],[month_num]],month_map[[#All],[month_num]],0),4),"")</f>
        <v>2</v>
      </c>
      <c r="K121" t="str">
        <f>IFERROR(INDEX(Table5[#All],MATCH(date_master[[#All],[date ]],Table5[[#All],[Date]],0),2),"")</f>
        <v>Walpurgis Night</v>
      </c>
      <c r="L121" s="3" t="str">
        <f>IFERROR(INDEX(Table5[#All],MATCH(date_master[[#All],[date ]],Table5[[#All],[Date]],0),3),"")</f>
        <v>Observance</v>
      </c>
      <c r="M121" s="3" t="str">
        <f>IFERROR(INDEX(Table5[#All],MATCH(date_master[[#All],[date ]],Table5[[#All],[Date]],0),4),"")</f>
        <v/>
      </c>
    </row>
    <row r="122" spans="1:13" x14ac:dyDescent="0.2">
      <c r="A122" s="1">
        <v>41395</v>
      </c>
      <c r="B122" s="2">
        <f>IFERROR(YEAR(date_master[[#This Row],[date ]]),"")</f>
        <v>2013</v>
      </c>
      <c r="C122">
        <f t="shared" si="4"/>
        <v>5</v>
      </c>
      <c r="D122">
        <f t="shared" si="5"/>
        <v>1</v>
      </c>
      <c r="E122">
        <f t="shared" si="6"/>
        <v>4</v>
      </c>
      <c r="F122">
        <f t="shared" si="7"/>
        <v>18</v>
      </c>
      <c r="G122" t="str">
        <f>IFERROR(INDEX(weekday_map[#All],MATCH(date_master[[#All],[weekday_num]],weekday_map[[#All],[weekday_num]],0),2),"")</f>
        <v>Wednesday</v>
      </c>
      <c r="H122" t="str">
        <f>IFERROR(INDEX(month_map[#All],MATCH(date_master[[#All],[month_num]],month_map[[#All],[month_num]],0),2),"")</f>
        <v>May</v>
      </c>
      <c r="I122" t="str">
        <f>IFERROR(INDEX(month_map[#All],MATCH(date_master[[#All],[month_num]],month_map[[#All],[month_num]],0),3),"")</f>
        <v>Spring</v>
      </c>
      <c r="J122" s="3">
        <f>IFERROR(INDEX(month_map[#All],MATCH(date_master[[#All],[month_num]],month_map[[#All],[month_num]],0),4),"")</f>
        <v>2</v>
      </c>
      <c r="K122" t="str">
        <f>IFERROR(INDEX(Table5[#All],MATCH(date_master[[#All],[date ]],Table5[[#All],[Date]],0),2),"")</f>
        <v>May Day</v>
      </c>
      <c r="L122" s="3" t="str">
        <f>IFERROR(INDEX(Table5[#All],MATCH(date_master[[#All],[date ]],Table5[[#All],[Date]],0),3),"")</f>
        <v>National holiday</v>
      </c>
      <c r="M122" s="3" t="str">
        <f>IFERROR(INDEX(Table5[#All],MATCH(date_master[[#All],[date ]],Table5[[#All],[Date]],0),4),"")</f>
        <v/>
      </c>
    </row>
    <row r="123" spans="1:13" x14ac:dyDescent="0.2">
      <c r="A123" s="1">
        <v>41396</v>
      </c>
      <c r="B123" s="2">
        <f>IFERROR(YEAR(date_master[[#This Row],[date ]]),"")</f>
        <v>2013</v>
      </c>
      <c r="C123">
        <f t="shared" si="4"/>
        <v>5</v>
      </c>
      <c r="D123">
        <f t="shared" si="5"/>
        <v>2</v>
      </c>
      <c r="E123">
        <f t="shared" si="6"/>
        <v>5</v>
      </c>
      <c r="F123">
        <f t="shared" si="7"/>
        <v>18</v>
      </c>
      <c r="G123" t="str">
        <f>IFERROR(INDEX(weekday_map[#All],MATCH(date_master[[#All],[weekday_num]],weekday_map[[#All],[weekday_num]],0),2),"")</f>
        <v>Thursday</v>
      </c>
      <c r="H123" t="str">
        <f>IFERROR(INDEX(month_map[#All],MATCH(date_master[[#All],[month_num]],month_map[[#All],[month_num]],0),2),"")</f>
        <v>May</v>
      </c>
      <c r="I123" t="str">
        <f>IFERROR(INDEX(month_map[#All],MATCH(date_master[[#All],[month_num]],month_map[[#All],[month_num]],0),3),"")</f>
        <v>Spring</v>
      </c>
      <c r="J123" s="3">
        <f>IFERROR(INDEX(month_map[#All],MATCH(date_master[[#All],[month_num]],month_map[[#All],[month_num]],0),4),"")</f>
        <v>2</v>
      </c>
      <c r="K123" t="str">
        <f>IFERROR(INDEX(Table5[#All],MATCH(date_master[[#All],[date ]],Table5[[#All],[Date]],0),2),"")</f>
        <v/>
      </c>
      <c r="L123" s="3" t="str">
        <f>IFERROR(INDEX(Table5[#All],MATCH(date_master[[#All],[date ]],Table5[[#All],[Date]],0),3),"")</f>
        <v/>
      </c>
      <c r="M123" s="3" t="str">
        <f>IFERROR(INDEX(Table5[#All],MATCH(date_master[[#All],[date ]],Table5[[#All],[Date]],0),4),"")</f>
        <v/>
      </c>
    </row>
    <row r="124" spans="1:13" x14ac:dyDescent="0.2">
      <c r="A124" s="1">
        <v>41397</v>
      </c>
      <c r="B124" s="2">
        <f>IFERROR(YEAR(date_master[[#This Row],[date ]]),"")</f>
        <v>2013</v>
      </c>
      <c r="C124">
        <f t="shared" si="4"/>
        <v>5</v>
      </c>
      <c r="D124">
        <f t="shared" si="5"/>
        <v>3</v>
      </c>
      <c r="E124">
        <f t="shared" si="6"/>
        <v>6</v>
      </c>
      <c r="F124">
        <f t="shared" si="7"/>
        <v>18</v>
      </c>
      <c r="G124" t="str">
        <f>IFERROR(INDEX(weekday_map[#All],MATCH(date_master[[#All],[weekday_num]],weekday_map[[#All],[weekday_num]],0),2),"")</f>
        <v>Friday</v>
      </c>
      <c r="H124" t="str">
        <f>IFERROR(INDEX(month_map[#All],MATCH(date_master[[#All],[month_num]],month_map[[#All],[month_num]],0),2),"")</f>
        <v>May</v>
      </c>
      <c r="I124" t="str">
        <f>IFERROR(INDEX(month_map[#All],MATCH(date_master[[#All],[month_num]],month_map[[#All],[month_num]],0),3),"")</f>
        <v>Spring</v>
      </c>
      <c r="J124" s="3">
        <f>IFERROR(INDEX(month_map[#All],MATCH(date_master[[#All],[month_num]],month_map[[#All],[month_num]],0),4),"")</f>
        <v>2</v>
      </c>
      <c r="K124" t="str">
        <f>IFERROR(INDEX(Table5[#All],MATCH(date_master[[#All],[date ]],Table5[[#All],[Date]],0),2),"")</f>
        <v/>
      </c>
      <c r="L124" s="3" t="str">
        <f>IFERROR(INDEX(Table5[#All],MATCH(date_master[[#All],[date ]],Table5[[#All],[Date]],0),3),"")</f>
        <v/>
      </c>
      <c r="M124" s="3" t="str">
        <f>IFERROR(INDEX(Table5[#All],MATCH(date_master[[#All],[date ]],Table5[[#All],[Date]],0),4),"")</f>
        <v/>
      </c>
    </row>
    <row r="125" spans="1:13" x14ac:dyDescent="0.2">
      <c r="A125" s="1">
        <v>41398</v>
      </c>
      <c r="B125" s="2">
        <f>IFERROR(YEAR(date_master[[#This Row],[date ]]),"")</f>
        <v>2013</v>
      </c>
      <c r="C125">
        <f t="shared" si="4"/>
        <v>5</v>
      </c>
      <c r="D125">
        <f t="shared" si="5"/>
        <v>4</v>
      </c>
      <c r="E125">
        <f t="shared" si="6"/>
        <v>7</v>
      </c>
      <c r="F125">
        <f t="shared" si="7"/>
        <v>18</v>
      </c>
      <c r="G125" t="str">
        <f>IFERROR(INDEX(weekday_map[#All],MATCH(date_master[[#All],[weekday_num]],weekday_map[[#All],[weekday_num]],0),2),"")</f>
        <v>Saturday</v>
      </c>
      <c r="H125" t="str">
        <f>IFERROR(INDEX(month_map[#All],MATCH(date_master[[#All],[month_num]],month_map[[#All],[month_num]],0),2),"")</f>
        <v>May</v>
      </c>
      <c r="I125" t="str">
        <f>IFERROR(INDEX(month_map[#All],MATCH(date_master[[#All],[month_num]],month_map[[#All],[month_num]],0),3),"")</f>
        <v>Spring</v>
      </c>
      <c r="J125" s="3">
        <f>IFERROR(INDEX(month_map[#All],MATCH(date_master[[#All],[month_num]],month_map[[#All],[month_num]],0),4),"")</f>
        <v>2</v>
      </c>
      <c r="K125" t="str">
        <f>IFERROR(INDEX(Table5[#All],MATCH(date_master[[#All],[date ]],Table5[[#All],[Date]],0),2),"")</f>
        <v/>
      </c>
      <c r="L125" s="3" t="str">
        <f>IFERROR(INDEX(Table5[#All],MATCH(date_master[[#All],[date ]],Table5[[#All],[Date]],0),3),"")</f>
        <v/>
      </c>
      <c r="M125" s="3" t="str">
        <f>IFERROR(INDEX(Table5[#All],MATCH(date_master[[#All],[date ]],Table5[[#All],[Date]],0),4),"")</f>
        <v/>
      </c>
    </row>
    <row r="126" spans="1:13" x14ac:dyDescent="0.2">
      <c r="A126" s="1">
        <v>41399</v>
      </c>
      <c r="B126" s="2">
        <f>IFERROR(YEAR(date_master[[#This Row],[date ]]),"")</f>
        <v>2013</v>
      </c>
      <c r="C126">
        <f t="shared" si="4"/>
        <v>5</v>
      </c>
      <c r="D126">
        <f t="shared" si="5"/>
        <v>5</v>
      </c>
      <c r="E126">
        <f t="shared" si="6"/>
        <v>1</v>
      </c>
      <c r="F126">
        <f t="shared" si="7"/>
        <v>18</v>
      </c>
      <c r="G126" t="str">
        <f>IFERROR(INDEX(weekday_map[#All],MATCH(date_master[[#All],[weekday_num]],weekday_map[[#All],[weekday_num]],0),2),"")</f>
        <v>Sunday</v>
      </c>
      <c r="H126" t="str">
        <f>IFERROR(INDEX(month_map[#All],MATCH(date_master[[#All],[month_num]],month_map[[#All],[month_num]],0),2),"")</f>
        <v>May</v>
      </c>
      <c r="I126" t="str">
        <f>IFERROR(INDEX(month_map[#All],MATCH(date_master[[#All],[month_num]],month_map[[#All],[month_num]],0),3),"")</f>
        <v>Spring</v>
      </c>
      <c r="J126" s="3">
        <f>IFERROR(INDEX(month_map[#All],MATCH(date_master[[#All],[month_num]],month_map[[#All],[month_num]],0),4),"")</f>
        <v>2</v>
      </c>
      <c r="K126" t="str">
        <f>IFERROR(INDEX(Table5[#All],MATCH(date_master[[#All],[date ]],Table5[[#All],[Date]],0),2),"")</f>
        <v>Europe Day</v>
      </c>
      <c r="L126" s="3" t="str">
        <f>IFERROR(INDEX(Table5[#All],MATCH(date_master[[#All],[date ]],Table5[[#All],[Date]],0),3),"")</f>
        <v>Observance</v>
      </c>
      <c r="M126" s="3" t="str">
        <f>IFERROR(INDEX(Table5[#All],MATCH(date_master[[#All],[date ]],Table5[[#All],[Date]],0),4),"")</f>
        <v/>
      </c>
    </row>
    <row r="127" spans="1:13" x14ac:dyDescent="0.2">
      <c r="A127" s="1">
        <v>41400</v>
      </c>
      <c r="B127" s="2">
        <f>IFERROR(YEAR(date_master[[#This Row],[date ]]),"")</f>
        <v>2013</v>
      </c>
      <c r="C127">
        <f t="shared" si="4"/>
        <v>5</v>
      </c>
      <c r="D127">
        <f t="shared" si="5"/>
        <v>6</v>
      </c>
      <c r="E127">
        <f t="shared" si="6"/>
        <v>2</v>
      </c>
      <c r="F127">
        <f t="shared" si="7"/>
        <v>19</v>
      </c>
      <c r="G127" t="str">
        <f>IFERROR(INDEX(weekday_map[#All],MATCH(date_master[[#All],[weekday_num]],weekday_map[[#All],[weekday_num]],0),2),"")</f>
        <v>Monday</v>
      </c>
      <c r="H127" t="str">
        <f>IFERROR(INDEX(month_map[#All],MATCH(date_master[[#All],[month_num]],month_map[[#All],[month_num]],0),2),"")</f>
        <v>May</v>
      </c>
      <c r="I127" t="str">
        <f>IFERROR(INDEX(month_map[#All],MATCH(date_master[[#All],[month_num]],month_map[[#All],[month_num]],0),3),"")</f>
        <v>Spring</v>
      </c>
      <c r="J127" s="3">
        <f>IFERROR(INDEX(month_map[#All],MATCH(date_master[[#All],[month_num]],month_map[[#All],[month_num]],0),4),"")</f>
        <v>2</v>
      </c>
      <c r="K127" t="str">
        <f>IFERROR(INDEX(Table5[#All],MATCH(date_master[[#All],[date ]],Table5[[#All],[Date]],0),2),"")</f>
        <v/>
      </c>
      <c r="L127" s="3" t="str">
        <f>IFERROR(INDEX(Table5[#All],MATCH(date_master[[#All],[date ]],Table5[[#All],[Date]],0),3),"")</f>
        <v/>
      </c>
      <c r="M127" s="3" t="str">
        <f>IFERROR(INDEX(Table5[#All],MATCH(date_master[[#All],[date ]],Table5[[#All],[Date]],0),4),"")</f>
        <v/>
      </c>
    </row>
    <row r="128" spans="1:13" x14ac:dyDescent="0.2">
      <c r="A128" s="1">
        <v>41401</v>
      </c>
      <c r="B128" s="2">
        <f>IFERROR(YEAR(date_master[[#This Row],[date ]]),"")</f>
        <v>2013</v>
      </c>
      <c r="C128">
        <f t="shared" si="4"/>
        <v>5</v>
      </c>
      <c r="D128">
        <f t="shared" si="5"/>
        <v>7</v>
      </c>
      <c r="E128">
        <f t="shared" si="6"/>
        <v>3</v>
      </c>
      <c r="F128">
        <f t="shared" si="7"/>
        <v>19</v>
      </c>
      <c r="G128" t="str">
        <f>IFERROR(INDEX(weekday_map[#All],MATCH(date_master[[#All],[weekday_num]],weekday_map[[#All],[weekday_num]],0),2),"")</f>
        <v>Tuesday</v>
      </c>
      <c r="H128" t="str">
        <f>IFERROR(INDEX(month_map[#All],MATCH(date_master[[#All],[month_num]],month_map[[#All],[month_num]],0),2),"")</f>
        <v>May</v>
      </c>
      <c r="I128" t="str">
        <f>IFERROR(INDEX(month_map[#All],MATCH(date_master[[#All],[month_num]],month_map[[#All],[month_num]],0),3),"")</f>
        <v>Spring</v>
      </c>
      <c r="J128" s="3">
        <f>IFERROR(INDEX(month_map[#All],MATCH(date_master[[#All],[month_num]],month_map[[#All],[month_num]],0),4),"")</f>
        <v>2</v>
      </c>
      <c r="K128" t="str">
        <f>IFERROR(INDEX(Table5[#All],MATCH(date_master[[#All],[date ]],Table5[[#All],[Date]],0),2),"")</f>
        <v/>
      </c>
      <c r="L128" s="3" t="str">
        <f>IFERROR(INDEX(Table5[#All],MATCH(date_master[[#All],[date ]],Table5[[#All],[Date]],0),3),"")</f>
        <v/>
      </c>
      <c r="M128" s="3" t="str">
        <f>IFERROR(INDEX(Table5[#All],MATCH(date_master[[#All],[date ]],Table5[[#All],[Date]],0),4),"")</f>
        <v/>
      </c>
    </row>
    <row r="129" spans="1:13" x14ac:dyDescent="0.2">
      <c r="A129" s="1">
        <v>41402</v>
      </c>
      <c r="B129" s="2">
        <f>IFERROR(YEAR(date_master[[#This Row],[date ]]),"")</f>
        <v>2013</v>
      </c>
      <c r="C129">
        <f t="shared" si="4"/>
        <v>5</v>
      </c>
      <c r="D129">
        <f t="shared" si="5"/>
        <v>8</v>
      </c>
      <c r="E129">
        <f t="shared" si="6"/>
        <v>4</v>
      </c>
      <c r="F129">
        <f t="shared" si="7"/>
        <v>19</v>
      </c>
      <c r="G129" t="str">
        <f>IFERROR(INDEX(weekday_map[#All],MATCH(date_master[[#All],[weekday_num]],weekday_map[[#All],[weekday_num]],0),2),"")</f>
        <v>Wednesday</v>
      </c>
      <c r="H129" t="str">
        <f>IFERROR(INDEX(month_map[#All],MATCH(date_master[[#All],[month_num]],month_map[[#All],[month_num]],0),2),"")</f>
        <v>May</v>
      </c>
      <c r="I129" t="str">
        <f>IFERROR(INDEX(month_map[#All],MATCH(date_master[[#All],[month_num]],month_map[[#All],[month_num]],0),3),"")</f>
        <v>Spring</v>
      </c>
      <c r="J129" s="3">
        <f>IFERROR(INDEX(month_map[#All],MATCH(date_master[[#All],[month_num]],month_map[[#All],[month_num]],0),4),"")</f>
        <v>2</v>
      </c>
      <c r="K129" t="str">
        <f>IFERROR(INDEX(Table5[#All],MATCH(date_master[[#All],[date ]],Table5[[#All],[Date]],0),2),"")</f>
        <v/>
      </c>
      <c r="L129" s="3" t="str">
        <f>IFERROR(INDEX(Table5[#All],MATCH(date_master[[#All],[date ]],Table5[[#All],[Date]],0),3),"")</f>
        <v/>
      </c>
      <c r="M129" s="3" t="str">
        <f>IFERROR(INDEX(Table5[#All],MATCH(date_master[[#All],[date ]],Table5[[#All],[Date]],0),4),"")</f>
        <v/>
      </c>
    </row>
    <row r="130" spans="1:13" x14ac:dyDescent="0.2">
      <c r="A130" s="1">
        <v>41403</v>
      </c>
      <c r="B130" s="2">
        <f>IFERROR(YEAR(date_master[[#This Row],[date ]]),"")</f>
        <v>2013</v>
      </c>
      <c r="C130">
        <f t="shared" ref="C130:C193" si="8">IFERROR(MONTH(A130),"")</f>
        <v>5</v>
      </c>
      <c r="D130">
        <f t="shared" ref="D130:D193" si="9">IFERROR(DAY(A130),"")</f>
        <v>9</v>
      </c>
      <c r="E130">
        <f t="shared" ref="E130:E193" si="10">IFERROR(WEEKDAY(A130),"")</f>
        <v>5</v>
      </c>
      <c r="F130">
        <f t="shared" ref="F130:F193" si="11">IFERROR(_xlfn.ISOWEEKNUM(A130),"")</f>
        <v>19</v>
      </c>
      <c r="G130" t="str">
        <f>IFERROR(INDEX(weekday_map[#All],MATCH(date_master[[#All],[weekday_num]],weekday_map[[#All],[weekday_num]],0),2),"")</f>
        <v>Thursday</v>
      </c>
      <c r="H130" t="str">
        <f>IFERROR(INDEX(month_map[#All],MATCH(date_master[[#All],[month_num]],month_map[[#All],[month_num]],0),2),"")</f>
        <v>May</v>
      </c>
      <c r="I130" t="str">
        <f>IFERROR(INDEX(month_map[#All],MATCH(date_master[[#All],[month_num]],month_map[[#All],[month_num]],0),3),"")</f>
        <v>Spring</v>
      </c>
      <c r="J130" s="3">
        <f>IFERROR(INDEX(month_map[#All],MATCH(date_master[[#All],[month_num]],month_map[[#All],[month_num]],0),4),"")</f>
        <v>2</v>
      </c>
      <c r="K130" t="str">
        <f>IFERROR(INDEX(Table5[#All],MATCH(date_master[[#All],[date ]],Table5[[#All],[Date]],0),2),"")</f>
        <v>Father's Day</v>
      </c>
      <c r="L130" s="3" t="str">
        <f>IFERROR(INDEX(Table5[#All],MATCH(date_master[[#All],[date ]],Table5[[#All],[Date]],0),3),"")</f>
        <v>Observance</v>
      </c>
      <c r="M130" s="3" t="str">
        <f>IFERROR(INDEX(Table5[#All],MATCH(date_master[[#All],[date ]],Table5[[#All],[Date]],0),4),"")</f>
        <v/>
      </c>
    </row>
    <row r="131" spans="1:13" x14ac:dyDescent="0.2">
      <c r="A131" s="1">
        <v>41404</v>
      </c>
      <c r="B131" s="2">
        <f>IFERROR(YEAR(date_master[[#This Row],[date ]]),"")</f>
        <v>2013</v>
      </c>
      <c r="C131">
        <f t="shared" si="8"/>
        <v>5</v>
      </c>
      <c r="D131">
        <f t="shared" si="9"/>
        <v>10</v>
      </c>
      <c r="E131">
        <f t="shared" si="10"/>
        <v>6</v>
      </c>
      <c r="F131">
        <f t="shared" si="11"/>
        <v>19</v>
      </c>
      <c r="G131" t="str">
        <f>IFERROR(INDEX(weekday_map[#All],MATCH(date_master[[#All],[weekday_num]],weekday_map[[#All],[weekday_num]],0),2),"")</f>
        <v>Friday</v>
      </c>
      <c r="H131" t="str">
        <f>IFERROR(INDEX(month_map[#All],MATCH(date_master[[#All],[month_num]],month_map[[#All],[month_num]],0),2),"")</f>
        <v>May</v>
      </c>
      <c r="I131" t="str">
        <f>IFERROR(INDEX(month_map[#All],MATCH(date_master[[#All],[month_num]],month_map[[#All],[month_num]],0),3),"")</f>
        <v>Spring</v>
      </c>
      <c r="J131" s="3">
        <f>IFERROR(INDEX(month_map[#All],MATCH(date_master[[#All],[month_num]],month_map[[#All],[month_num]],0),4),"")</f>
        <v>2</v>
      </c>
      <c r="K131" t="str">
        <f>IFERROR(INDEX(Table5[#All],MATCH(date_master[[#All],[date ]],Table5[[#All],[Date]],0),2),"")</f>
        <v/>
      </c>
      <c r="L131" s="3" t="str">
        <f>IFERROR(INDEX(Table5[#All],MATCH(date_master[[#All],[date ]],Table5[[#All],[Date]],0),3),"")</f>
        <v/>
      </c>
      <c r="M131" s="3" t="str">
        <f>IFERROR(INDEX(Table5[#All],MATCH(date_master[[#All],[date ]],Table5[[#All],[Date]],0),4),"")</f>
        <v/>
      </c>
    </row>
    <row r="132" spans="1:13" x14ac:dyDescent="0.2">
      <c r="A132" s="1">
        <v>41405</v>
      </c>
      <c r="B132" s="2">
        <f>IFERROR(YEAR(date_master[[#This Row],[date ]]),"")</f>
        <v>2013</v>
      </c>
      <c r="C132">
        <f t="shared" si="8"/>
        <v>5</v>
      </c>
      <c r="D132">
        <f t="shared" si="9"/>
        <v>11</v>
      </c>
      <c r="E132">
        <f t="shared" si="10"/>
        <v>7</v>
      </c>
      <c r="F132">
        <f t="shared" si="11"/>
        <v>19</v>
      </c>
      <c r="G132" t="str">
        <f>IFERROR(INDEX(weekday_map[#All],MATCH(date_master[[#All],[weekday_num]],weekday_map[[#All],[weekday_num]],0),2),"")</f>
        <v>Saturday</v>
      </c>
      <c r="H132" t="str">
        <f>IFERROR(INDEX(month_map[#All],MATCH(date_master[[#All],[month_num]],month_map[[#All],[month_num]],0),2),"")</f>
        <v>May</v>
      </c>
      <c r="I132" t="str">
        <f>IFERROR(INDEX(month_map[#All],MATCH(date_master[[#All],[month_num]],month_map[[#All],[month_num]],0),3),"")</f>
        <v>Spring</v>
      </c>
      <c r="J132" s="3">
        <f>IFERROR(INDEX(month_map[#All],MATCH(date_master[[#All],[month_num]],month_map[[#All],[month_num]],0),4),"")</f>
        <v>2</v>
      </c>
      <c r="K132" t="str">
        <f>IFERROR(INDEX(Table5[#All],MATCH(date_master[[#All],[date ]],Table5[[#All],[Date]],0),2),"")</f>
        <v/>
      </c>
      <c r="L132" s="3" t="str">
        <f>IFERROR(INDEX(Table5[#All],MATCH(date_master[[#All],[date ]],Table5[[#All],[Date]],0),3),"")</f>
        <v/>
      </c>
      <c r="M132" s="3" t="str">
        <f>IFERROR(INDEX(Table5[#All],MATCH(date_master[[#All],[date ]],Table5[[#All],[Date]],0),4),"")</f>
        <v/>
      </c>
    </row>
    <row r="133" spans="1:13" x14ac:dyDescent="0.2">
      <c r="A133" s="1">
        <v>41406</v>
      </c>
      <c r="B133" s="2">
        <f>IFERROR(YEAR(date_master[[#This Row],[date ]]),"")</f>
        <v>2013</v>
      </c>
      <c r="C133">
        <f t="shared" si="8"/>
        <v>5</v>
      </c>
      <c r="D133">
        <f t="shared" si="9"/>
        <v>12</v>
      </c>
      <c r="E133">
        <f t="shared" si="10"/>
        <v>1</v>
      </c>
      <c r="F133">
        <f t="shared" si="11"/>
        <v>19</v>
      </c>
      <c r="G133" t="str">
        <f>IFERROR(INDEX(weekday_map[#All],MATCH(date_master[[#All],[weekday_num]],weekday_map[[#All],[weekday_num]],0),2),"")</f>
        <v>Sunday</v>
      </c>
      <c r="H133" t="str">
        <f>IFERROR(INDEX(month_map[#All],MATCH(date_master[[#All],[month_num]],month_map[[#All],[month_num]],0),2),"")</f>
        <v>May</v>
      </c>
      <c r="I133" t="str">
        <f>IFERROR(INDEX(month_map[#All],MATCH(date_master[[#All],[month_num]],month_map[[#All],[month_num]],0),3),"")</f>
        <v>Spring</v>
      </c>
      <c r="J133" s="3">
        <f>IFERROR(INDEX(month_map[#All],MATCH(date_master[[#All],[month_num]],month_map[[#All],[month_num]],0),4),"")</f>
        <v>2</v>
      </c>
      <c r="K133" t="str">
        <f>IFERROR(INDEX(Table5[#All],MATCH(date_master[[#All],[date ]],Table5[[#All],[Date]],0),2),"")</f>
        <v>Mother's Day</v>
      </c>
      <c r="L133" s="3" t="str">
        <f>IFERROR(INDEX(Table5[#All],MATCH(date_master[[#All],[date ]],Table5[[#All],[Date]],0),3),"")</f>
        <v>Observance</v>
      </c>
      <c r="M133" s="3" t="str">
        <f>IFERROR(INDEX(Table5[#All],MATCH(date_master[[#All],[date ]],Table5[[#All],[Date]],0),4),"")</f>
        <v/>
      </c>
    </row>
    <row r="134" spans="1:13" x14ac:dyDescent="0.2">
      <c r="A134" s="1">
        <v>41407</v>
      </c>
      <c r="B134" s="2">
        <f>IFERROR(YEAR(date_master[[#This Row],[date ]]),"")</f>
        <v>2013</v>
      </c>
      <c r="C134">
        <f t="shared" si="8"/>
        <v>5</v>
      </c>
      <c r="D134">
        <f t="shared" si="9"/>
        <v>13</v>
      </c>
      <c r="E134">
        <f t="shared" si="10"/>
        <v>2</v>
      </c>
      <c r="F134">
        <f t="shared" si="11"/>
        <v>20</v>
      </c>
      <c r="G134" t="str">
        <f>IFERROR(INDEX(weekday_map[#All],MATCH(date_master[[#All],[weekday_num]],weekday_map[[#All],[weekday_num]],0),2),"")</f>
        <v>Monday</v>
      </c>
      <c r="H134" t="str">
        <f>IFERROR(INDEX(month_map[#All],MATCH(date_master[[#All],[month_num]],month_map[[#All],[month_num]],0),2),"")</f>
        <v>May</v>
      </c>
      <c r="I134" t="str">
        <f>IFERROR(INDEX(month_map[#All],MATCH(date_master[[#All],[month_num]],month_map[[#All],[month_num]],0),3),"")</f>
        <v>Spring</v>
      </c>
      <c r="J134" s="3">
        <f>IFERROR(INDEX(month_map[#All],MATCH(date_master[[#All],[month_num]],month_map[[#All],[month_num]],0),4),"")</f>
        <v>2</v>
      </c>
      <c r="K134" t="str">
        <f>IFERROR(INDEX(Table5[#All],MATCH(date_master[[#All],[date ]],Table5[[#All],[Date]],0),2),"")</f>
        <v/>
      </c>
      <c r="L134" s="3" t="str">
        <f>IFERROR(INDEX(Table5[#All],MATCH(date_master[[#All],[date ]],Table5[[#All],[Date]],0),3),"")</f>
        <v/>
      </c>
      <c r="M134" s="3" t="str">
        <f>IFERROR(INDEX(Table5[#All],MATCH(date_master[[#All],[date ]],Table5[[#All],[Date]],0),4),"")</f>
        <v/>
      </c>
    </row>
    <row r="135" spans="1:13" x14ac:dyDescent="0.2">
      <c r="A135" s="1">
        <v>41408</v>
      </c>
      <c r="B135" s="2">
        <f>IFERROR(YEAR(date_master[[#This Row],[date ]]),"")</f>
        <v>2013</v>
      </c>
      <c r="C135">
        <f t="shared" si="8"/>
        <v>5</v>
      </c>
      <c r="D135">
        <f t="shared" si="9"/>
        <v>14</v>
      </c>
      <c r="E135">
        <f t="shared" si="10"/>
        <v>3</v>
      </c>
      <c r="F135">
        <f t="shared" si="11"/>
        <v>20</v>
      </c>
      <c r="G135" t="str">
        <f>IFERROR(INDEX(weekday_map[#All],MATCH(date_master[[#All],[weekday_num]],weekday_map[[#All],[weekday_num]],0),2),"")</f>
        <v>Tuesday</v>
      </c>
      <c r="H135" t="str">
        <f>IFERROR(INDEX(month_map[#All],MATCH(date_master[[#All],[month_num]],month_map[[#All],[month_num]],0),2),"")</f>
        <v>May</v>
      </c>
      <c r="I135" t="str">
        <f>IFERROR(INDEX(month_map[#All],MATCH(date_master[[#All],[month_num]],month_map[[#All],[month_num]],0),3),"")</f>
        <v>Spring</v>
      </c>
      <c r="J135" s="3">
        <f>IFERROR(INDEX(month_map[#All],MATCH(date_master[[#All],[month_num]],month_map[[#All],[month_num]],0),4),"")</f>
        <v>2</v>
      </c>
      <c r="K135" t="str">
        <f>IFERROR(INDEX(Table5[#All],MATCH(date_master[[#All],[date ]],Table5[[#All],[Date]],0),2),"")</f>
        <v/>
      </c>
      <c r="L135" s="3" t="str">
        <f>IFERROR(INDEX(Table5[#All],MATCH(date_master[[#All],[date ]],Table5[[#All],[Date]],0),3),"")</f>
        <v/>
      </c>
      <c r="M135" s="3" t="str">
        <f>IFERROR(INDEX(Table5[#All],MATCH(date_master[[#All],[date ]],Table5[[#All],[Date]],0),4),"")</f>
        <v/>
      </c>
    </row>
    <row r="136" spans="1:13" x14ac:dyDescent="0.2">
      <c r="A136" s="1">
        <v>41409</v>
      </c>
      <c r="B136" s="2">
        <f>IFERROR(YEAR(date_master[[#This Row],[date ]]),"")</f>
        <v>2013</v>
      </c>
      <c r="C136">
        <f t="shared" si="8"/>
        <v>5</v>
      </c>
      <c r="D136">
        <f t="shared" si="9"/>
        <v>15</v>
      </c>
      <c r="E136">
        <f t="shared" si="10"/>
        <v>4</v>
      </c>
      <c r="F136">
        <f t="shared" si="11"/>
        <v>20</v>
      </c>
      <c r="G136" t="str">
        <f>IFERROR(INDEX(weekday_map[#All],MATCH(date_master[[#All],[weekday_num]],weekday_map[[#All],[weekday_num]],0),2),"")</f>
        <v>Wednesday</v>
      </c>
      <c r="H136" t="str">
        <f>IFERROR(INDEX(month_map[#All],MATCH(date_master[[#All],[month_num]],month_map[[#All],[month_num]],0),2),"")</f>
        <v>May</v>
      </c>
      <c r="I136" t="str">
        <f>IFERROR(INDEX(month_map[#All],MATCH(date_master[[#All],[month_num]],month_map[[#All],[month_num]],0),3),"")</f>
        <v>Spring</v>
      </c>
      <c r="J136" s="3">
        <f>IFERROR(INDEX(month_map[#All],MATCH(date_master[[#All],[month_num]],month_map[[#All],[month_num]],0),4),"")</f>
        <v>2</v>
      </c>
      <c r="K136" t="str">
        <f>IFERROR(INDEX(Table5[#All],MATCH(date_master[[#All],[date ]],Table5[[#All],[Date]],0),2),"")</f>
        <v/>
      </c>
      <c r="L136" s="3" t="str">
        <f>IFERROR(INDEX(Table5[#All],MATCH(date_master[[#All],[date ]],Table5[[#All],[Date]],0),3),"")</f>
        <v/>
      </c>
      <c r="M136" s="3" t="str">
        <f>IFERROR(INDEX(Table5[#All],MATCH(date_master[[#All],[date ]],Table5[[#All],[Date]],0),4),"")</f>
        <v/>
      </c>
    </row>
    <row r="137" spans="1:13" x14ac:dyDescent="0.2">
      <c r="A137" s="1">
        <v>41410</v>
      </c>
      <c r="B137" s="2">
        <f>IFERROR(YEAR(date_master[[#This Row],[date ]]),"")</f>
        <v>2013</v>
      </c>
      <c r="C137">
        <f t="shared" si="8"/>
        <v>5</v>
      </c>
      <c r="D137">
        <f t="shared" si="9"/>
        <v>16</v>
      </c>
      <c r="E137">
        <f t="shared" si="10"/>
        <v>5</v>
      </c>
      <c r="F137">
        <f t="shared" si="11"/>
        <v>20</v>
      </c>
      <c r="G137" t="str">
        <f>IFERROR(INDEX(weekday_map[#All],MATCH(date_master[[#All],[weekday_num]],weekday_map[[#All],[weekday_num]],0),2),"")</f>
        <v>Thursday</v>
      </c>
      <c r="H137" t="str">
        <f>IFERROR(INDEX(month_map[#All],MATCH(date_master[[#All],[month_num]],month_map[[#All],[month_num]],0),2),"")</f>
        <v>May</v>
      </c>
      <c r="I137" t="str">
        <f>IFERROR(INDEX(month_map[#All],MATCH(date_master[[#All],[month_num]],month_map[[#All],[month_num]],0),3),"")</f>
        <v>Spring</v>
      </c>
      <c r="J137" s="3">
        <f>IFERROR(INDEX(month_map[#All],MATCH(date_master[[#All],[month_num]],month_map[[#All],[month_num]],0),4),"")</f>
        <v>2</v>
      </c>
      <c r="K137" t="str">
        <f>IFERROR(INDEX(Table5[#All],MATCH(date_master[[#All],[date ]],Table5[[#All],[Date]],0),2),"")</f>
        <v/>
      </c>
      <c r="L137" s="3" t="str">
        <f>IFERROR(INDEX(Table5[#All],MATCH(date_master[[#All],[date ]],Table5[[#All],[Date]],0),3),"")</f>
        <v/>
      </c>
      <c r="M137" s="3" t="str">
        <f>IFERROR(INDEX(Table5[#All],MATCH(date_master[[#All],[date ]],Table5[[#All],[Date]],0),4),"")</f>
        <v/>
      </c>
    </row>
    <row r="138" spans="1:13" x14ac:dyDescent="0.2">
      <c r="A138" s="1">
        <v>41411</v>
      </c>
      <c r="B138" s="2">
        <f>IFERROR(YEAR(date_master[[#This Row],[date ]]),"")</f>
        <v>2013</v>
      </c>
      <c r="C138">
        <f t="shared" si="8"/>
        <v>5</v>
      </c>
      <c r="D138">
        <f t="shared" si="9"/>
        <v>17</v>
      </c>
      <c r="E138">
        <f t="shared" si="10"/>
        <v>6</v>
      </c>
      <c r="F138">
        <f t="shared" si="11"/>
        <v>20</v>
      </c>
      <c r="G138" t="str">
        <f>IFERROR(INDEX(weekday_map[#All],MATCH(date_master[[#All],[weekday_num]],weekday_map[[#All],[weekday_num]],0),2),"")</f>
        <v>Friday</v>
      </c>
      <c r="H138" t="str">
        <f>IFERROR(INDEX(month_map[#All],MATCH(date_master[[#All],[month_num]],month_map[[#All],[month_num]],0),2),"")</f>
        <v>May</v>
      </c>
      <c r="I138" t="str">
        <f>IFERROR(INDEX(month_map[#All],MATCH(date_master[[#All],[month_num]],month_map[[#All],[month_num]],0),3),"")</f>
        <v>Spring</v>
      </c>
      <c r="J138" s="3">
        <f>IFERROR(INDEX(month_map[#All],MATCH(date_master[[#All],[month_num]],month_map[[#All],[month_num]],0),4),"")</f>
        <v>2</v>
      </c>
      <c r="K138" t="str">
        <f>IFERROR(INDEX(Table5[#All],MATCH(date_master[[#All],[date ]],Table5[[#All],[Date]],0),2),"")</f>
        <v/>
      </c>
      <c r="L138" s="3" t="str">
        <f>IFERROR(INDEX(Table5[#All],MATCH(date_master[[#All],[date ]],Table5[[#All],[Date]],0),3),"")</f>
        <v/>
      </c>
      <c r="M138" s="3" t="str">
        <f>IFERROR(INDEX(Table5[#All],MATCH(date_master[[#All],[date ]],Table5[[#All],[Date]],0),4),"")</f>
        <v/>
      </c>
    </row>
    <row r="139" spans="1:13" x14ac:dyDescent="0.2">
      <c r="A139" s="1">
        <v>41412</v>
      </c>
      <c r="B139" s="2">
        <f>IFERROR(YEAR(date_master[[#This Row],[date ]]),"")</f>
        <v>2013</v>
      </c>
      <c r="C139">
        <f t="shared" si="8"/>
        <v>5</v>
      </c>
      <c r="D139">
        <f t="shared" si="9"/>
        <v>18</v>
      </c>
      <c r="E139">
        <f t="shared" si="10"/>
        <v>7</v>
      </c>
      <c r="F139">
        <f t="shared" si="11"/>
        <v>20</v>
      </c>
      <c r="G139" t="str">
        <f>IFERROR(INDEX(weekday_map[#All],MATCH(date_master[[#All],[weekday_num]],weekday_map[[#All],[weekday_num]],0),2),"")</f>
        <v>Saturday</v>
      </c>
      <c r="H139" t="str">
        <f>IFERROR(INDEX(month_map[#All],MATCH(date_master[[#All],[month_num]],month_map[[#All],[month_num]],0),2),"")</f>
        <v>May</v>
      </c>
      <c r="I139" t="str">
        <f>IFERROR(INDEX(month_map[#All],MATCH(date_master[[#All],[month_num]],month_map[[#All],[month_num]],0),3),"")</f>
        <v>Spring</v>
      </c>
      <c r="J139" s="3">
        <f>IFERROR(INDEX(month_map[#All],MATCH(date_master[[#All],[month_num]],month_map[[#All],[month_num]],0),4),"")</f>
        <v>2</v>
      </c>
      <c r="K139" t="str">
        <f>IFERROR(INDEX(Table5[#All],MATCH(date_master[[#All],[date ]],Table5[[#All],[Date]],0),2),"")</f>
        <v/>
      </c>
      <c r="L139" s="3" t="str">
        <f>IFERROR(INDEX(Table5[#All],MATCH(date_master[[#All],[date ]],Table5[[#All],[Date]],0),3),"")</f>
        <v/>
      </c>
      <c r="M139" s="3" t="str">
        <f>IFERROR(INDEX(Table5[#All],MATCH(date_master[[#All],[date ]],Table5[[#All],[Date]],0),4),"")</f>
        <v/>
      </c>
    </row>
    <row r="140" spans="1:13" x14ac:dyDescent="0.2">
      <c r="A140" s="1">
        <v>41413</v>
      </c>
      <c r="B140" s="2">
        <f>IFERROR(YEAR(date_master[[#This Row],[date ]]),"")</f>
        <v>2013</v>
      </c>
      <c r="C140">
        <f t="shared" si="8"/>
        <v>5</v>
      </c>
      <c r="D140">
        <f t="shared" si="9"/>
        <v>19</v>
      </c>
      <c r="E140">
        <f t="shared" si="10"/>
        <v>1</v>
      </c>
      <c r="F140">
        <f t="shared" si="11"/>
        <v>20</v>
      </c>
      <c r="G140" t="str">
        <f>IFERROR(INDEX(weekday_map[#All],MATCH(date_master[[#All],[weekday_num]],weekday_map[[#All],[weekday_num]],0),2),"")</f>
        <v>Sunday</v>
      </c>
      <c r="H140" t="str">
        <f>IFERROR(INDEX(month_map[#All],MATCH(date_master[[#All],[month_num]],month_map[[#All],[month_num]],0),2),"")</f>
        <v>May</v>
      </c>
      <c r="I140" t="str">
        <f>IFERROR(INDEX(month_map[#All],MATCH(date_master[[#All],[month_num]],month_map[[#All],[month_num]],0),3),"")</f>
        <v>Spring</v>
      </c>
      <c r="J140" s="3">
        <f>IFERROR(INDEX(month_map[#All],MATCH(date_master[[#All],[month_num]],month_map[[#All],[month_num]],0),4),"")</f>
        <v>2</v>
      </c>
      <c r="K140" t="str">
        <f>IFERROR(INDEX(Table5[#All],MATCH(date_master[[#All],[date ]],Table5[[#All],[Date]],0),2),"")</f>
        <v>Whit Sunday</v>
      </c>
      <c r="L140" s="3" t="str">
        <f>IFERROR(INDEX(Table5[#All],MATCH(date_master[[#All],[date ]],Table5[[#All],[Date]],0),3),"")</f>
        <v>Observance, Christian</v>
      </c>
      <c r="M140" s="3" t="str">
        <f>IFERROR(INDEX(Table5[#All],MATCH(date_master[[#All],[date ]],Table5[[#All],[Date]],0),4),"")</f>
        <v>All except BB</v>
      </c>
    </row>
    <row r="141" spans="1:13" x14ac:dyDescent="0.2">
      <c r="A141" s="1">
        <v>41414</v>
      </c>
      <c r="B141" s="2">
        <f>IFERROR(YEAR(date_master[[#This Row],[date ]]),"")</f>
        <v>2013</v>
      </c>
      <c r="C141">
        <f t="shared" si="8"/>
        <v>5</v>
      </c>
      <c r="D141">
        <f t="shared" si="9"/>
        <v>20</v>
      </c>
      <c r="E141">
        <f t="shared" si="10"/>
        <v>2</v>
      </c>
      <c r="F141">
        <f t="shared" si="11"/>
        <v>21</v>
      </c>
      <c r="G141" t="str">
        <f>IFERROR(INDEX(weekday_map[#All],MATCH(date_master[[#All],[weekday_num]],weekday_map[[#All],[weekday_num]],0),2),"")</f>
        <v>Monday</v>
      </c>
      <c r="H141" t="str">
        <f>IFERROR(INDEX(month_map[#All],MATCH(date_master[[#All],[month_num]],month_map[[#All],[month_num]],0),2),"")</f>
        <v>May</v>
      </c>
      <c r="I141" t="str">
        <f>IFERROR(INDEX(month_map[#All],MATCH(date_master[[#All],[month_num]],month_map[[#All],[month_num]],0),3),"")</f>
        <v>Spring</v>
      </c>
      <c r="J141" s="3">
        <f>IFERROR(INDEX(month_map[#All],MATCH(date_master[[#All],[month_num]],month_map[[#All],[month_num]],0),4),"")</f>
        <v>2</v>
      </c>
      <c r="K141" t="str">
        <f>IFERROR(INDEX(Table5[#All],MATCH(date_master[[#All],[date ]],Table5[[#All],[Date]],0),2),"")</f>
        <v>Whit Monday</v>
      </c>
      <c r="L141" s="3" t="str">
        <f>IFERROR(INDEX(Table5[#All],MATCH(date_master[[#All],[date ]],Table5[[#All],[Date]],0),3),"")</f>
        <v>National holiday, Christian</v>
      </c>
      <c r="M141" s="3" t="str">
        <f>IFERROR(INDEX(Table5[#All],MATCH(date_master[[#All],[date ]],Table5[[#All],[Date]],0),4),"")</f>
        <v/>
      </c>
    </row>
    <row r="142" spans="1:13" x14ac:dyDescent="0.2">
      <c r="A142" s="1">
        <v>41415</v>
      </c>
      <c r="B142" s="2">
        <f>IFERROR(YEAR(date_master[[#This Row],[date ]]),"")</f>
        <v>2013</v>
      </c>
      <c r="C142">
        <f t="shared" si="8"/>
        <v>5</v>
      </c>
      <c r="D142">
        <f t="shared" si="9"/>
        <v>21</v>
      </c>
      <c r="E142">
        <f t="shared" si="10"/>
        <v>3</v>
      </c>
      <c r="F142">
        <f t="shared" si="11"/>
        <v>21</v>
      </c>
      <c r="G142" t="str">
        <f>IFERROR(INDEX(weekday_map[#All],MATCH(date_master[[#All],[weekday_num]],weekday_map[[#All],[weekday_num]],0),2),"")</f>
        <v>Tuesday</v>
      </c>
      <c r="H142" t="str">
        <f>IFERROR(INDEX(month_map[#All],MATCH(date_master[[#All],[month_num]],month_map[[#All],[month_num]],0),2),"")</f>
        <v>May</v>
      </c>
      <c r="I142" t="str">
        <f>IFERROR(INDEX(month_map[#All],MATCH(date_master[[#All],[month_num]],month_map[[#All],[month_num]],0),3),"")</f>
        <v>Spring</v>
      </c>
      <c r="J142" s="3">
        <f>IFERROR(INDEX(month_map[#All],MATCH(date_master[[#All],[month_num]],month_map[[#All],[month_num]],0),4),"")</f>
        <v>2</v>
      </c>
      <c r="K142" t="str">
        <f>IFERROR(INDEX(Table5[#All],MATCH(date_master[[#All],[date ]],Table5[[#All],[Date]],0),2),"")</f>
        <v/>
      </c>
      <c r="L142" s="3" t="str">
        <f>IFERROR(INDEX(Table5[#All],MATCH(date_master[[#All],[date ]],Table5[[#All],[Date]],0),3),"")</f>
        <v/>
      </c>
      <c r="M142" s="3" t="str">
        <f>IFERROR(INDEX(Table5[#All],MATCH(date_master[[#All],[date ]],Table5[[#All],[Date]],0),4),"")</f>
        <v/>
      </c>
    </row>
    <row r="143" spans="1:13" x14ac:dyDescent="0.2">
      <c r="A143" s="1">
        <v>41416</v>
      </c>
      <c r="B143" s="2">
        <f>IFERROR(YEAR(date_master[[#This Row],[date ]]),"")</f>
        <v>2013</v>
      </c>
      <c r="C143">
        <f t="shared" si="8"/>
        <v>5</v>
      </c>
      <c r="D143">
        <f t="shared" si="9"/>
        <v>22</v>
      </c>
      <c r="E143">
        <f t="shared" si="10"/>
        <v>4</v>
      </c>
      <c r="F143">
        <f t="shared" si="11"/>
        <v>21</v>
      </c>
      <c r="G143" t="str">
        <f>IFERROR(INDEX(weekday_map[#All],MATCH(date_master[[#All],[weekday_num]],weekday_map[[#All],[weekday_num]],0),2),"")</f>
        <v>Wednesday</v>
      </c>
      <c r="H143" t="str">
        <f>IFERROR(INDEX(month_map[#All],MATCH(date_master[[#All],[month_num]],month_map[[#All],[month_num]],0),2),"")</f>
        <v>May</v>
      </c>
      <c r="I143" t="str">
        <f>IFERROR(INDEX(month_map[#All],MATCH(date_master[[#All],[month_num]],month_map[[#All],[month_num]],0),3),"")</f>
        <v>Spring</v>
      </c>
      <c r="J143" s="3">
        <f>IFERROR(INDEX(month_map[#All],MATCH(date_master[[#All],[month_num]],month_map[[#All],[month_num]],0),4),"")</f>
        <v>2</v>
      </c>
      <c r="K143" t="str">
        <f>IFERROR(INDEX(Table5[#All],MATCH(date_master[[#All],[date ]],Table5[[#All],[Date]],0),2),"")</f>
        <v/>
      </c>
      <c r="L143" s="3" t="str">
        <f>IFERROR(INDEX(Table5[#All],MATCH(date_master[[#All],[date ]],Table5[[#All],[Date]],0),3),"")</f>
        <v/>
      </c>
      <c r="M143" s="3" t="str">
        <f>IFERROR(INDEX(Table5[#All],MATCH(date_master[[#All],[date ]],Table5[[#All],[Date]],0),4),"")</f>
        <v/>
      </c>
    </row>
    <row r="144" spans="1:13" x14ac:dyDescent="0.2">
      <c r="A144" s="1">
        <v>41417</v>
      </c>
      <c r="B144" s="2">
        <f>IFERROR(YEAR(date_master[[#This Row],[date ]]),"")</f>
        <v>2013</v>
      </c>
      <c r="C144">
        <f t="shared" si="8"/>
        <v>5</v>
      </c>
      <c r="D144">
        <f t="shared" si="9"/>
        <v>23</v>
      </c>
      <c r="E144">
        <f t="shared" si="10"/>
        <v>5</v>
      </c>
      <c r="F144">
        <f t="shared" si="11"/>
        <v>21</v>
      </c>
      <c r="G144" t="str">
        <f>IFERROR(INDEX(weekday_map[#All],MATCH(date_master[[#All],[weekday_num]],weekday_map[[#All],[weekday_num]],0),2),"")</f>
        <v>Thursday</v>
      </c>
      <c r="H144" t="str">
        <f>IFERROR(INDEX(month_map[#All],MATCH(date_master[[#All],[month_num]],month_map[[#All],[month_num]],0),2),"")</f>
        <v>May</v>
      </c>
      <c r="I144" t="str">
        <f>IFERROR(INDEX(month_map[#All],MATCH(date_master[[#All],[month_num]],month_map[[#All],[month_num]],0),3),"")</f>
        <v>Spring</v>
      </c>
      <c r="J144" s="3">
        <f>IFERROR(INDEX(month_map[#All],MATCH(date_master[[#All],[month_num]],month_map[[#All],[month_num]],0),4),"")</f>
        <v>2</v>
      </c>
      <c r="K144" t="str">
        <f>IFERROR(INDEX(Table5[#All],MATCH(date_master[[#All],[date ]],Table5[[#All],[Date]],0),2),"")</f>
        <v>Constitution Day</v>
      </c>
      <c r="L144" s="3" t="str">
        <f>IFERROR(INDEX(Table5[#All],MATCH(date_master[[#All],[date ]],Table5[[#All],[Date]],0),3),"")</f>
        <v>Observance</v>
      </c>
      <c r="M144" s="3" t="str">
        <f>IFERROR(INDEX(Table5[#All],MATCH(date_master[[#All],[date ]],Table5[[#All],[Date]],0),4),"")</f>
        <v/>
      </c>
    </row>
    <row r="145" spans="1:13" x14ac:dyDescent="0.2">
      <c r="A145" s="1">
        <v>41418</v>
      </c>
      <c r="B145" s="2">
        <f>IFERROR(YEAR(date_master[[#This Row],[date ]]),"")</f>
        <v>2013</v>
      </c>
      <c r="C145">
        <f t="shared" si="8"/>
        <v>5</v>
      </c>
      <c r="D145">
        <f t="shared" si="9"/>
        <v>24</v>
      </c>
      <c r="E145">
        <f t="shared" si="10"/>
        <v>6</v>
      </c>
      <c r="F145">
        <f t="shared" si="11"/>
        <v>21</v>
      </c>
      <c r="G145" t="str">
        <f>IFERROR(INDEX(weekday_map[#All],MATCH(date_master[[#All],[weekday_num]],weekday_map[[#All],[weekday_num]],0),2),"")</f>
        <v>Friday</v>
      </c>
      <c r="H145" t="str">
        <f>IFERROR(INDEX(month_map[#All],MATCH(date_master[[#All],[month_num]],month_map[[#All],[month_num]],0),2),"")</f>
        <v>May</v>
      </c>
      <c r="I145" t="str">
        <f>IFERROR(INDEX(month_map[#All],MATCH(date_master[[#All],[month_num]],month_map[[#All],[month_num]],0),3),"")</f>
        <v>Spring</v>
      </c>
      <c r="J145" s="3">
        <f>IFERROR(INDEX(month_map[#All],MATCH(date_master[[#All],[month_num]],month_map[[#All],[month_num]],0),4),"")</f>
        <v>2</v>
      </c>
      <c r="K145" t="str">
        <f>IFERROR(INDEX(Table5[#All],MATCH(date_master[[#All],[date ]],Table5[[#All],[Date]],0),2),"")</f>
        <v/>
      </c>
      <c r="L145" s="3" t="str">
        <f>IFERROR(INDEX(Table5[#All],MATCH(date_master[[#All],[date ]],Table5[[#All],[Date]],0),3),"")</f>
        <v/>
      </c>
      <c r="M145" s="3" t="str">
        <f>IFERROR(INDEX(Table5[#All],MATCH(date_master[[#All],[date ]],Table5[[#All],[Date]],0),4),"")</f>
        <v/>
      </c>
    </row>
    <row r="146" spans="1:13" x14ac:dyDescent="0.2">
      <c r="A146" s="1">
        <v>41419</v>
      </c>
      <c r="B146" s="2">
        <f>IFERROR(YEAR(date_master[[#This Row],[date ]]),"")</f>
        <v>2013</v>
      </c>
      <c r="C146">
        <f t="shared" si="8"/>
        <v>5</v>
      </c>
      <c r="D146">
        <f t="shared" si="9"/>
        <v>25</v>
      </c>
      <c r="E146">
        <f t="shared" si="10"/>
        <v>7</v>
      </c>
      <c r="F146">
        <f t="shared" si="11"/>
        <v>21</v>
      </c>
      <c r="G146" t="str">
        <f>IFERROR(INDEX(weekday_map[#All],MATCH(date_master[[#All],[weekday_num]],weekday_map[[#All],[weekday_num]],0),2),"")</f>
        <v>Saturday</v>
      </c>
      <c r="H146" t="str">
        <f>IFERROR(INDEX(month_map[#All],MATCH(date_master[[#All],[month_num]],month_map[[#All],[month_num]],0),2),"")</f>
        <v>May</v>
      </c>
      <c r="I146" t="str">
        <f>IFERROR(INDEX(month_map[#All],MATCH(date_master[[#All],[month_num]],month_map[[#All],[month_num]],0),3),"")</f>
        <v>Spring</v>
      </c>
      <c r="J146" s="3">
        <f>IFERROR(INDEX(month_map[#All],MATCH(date_master[[#All],[month_num]],month_map[[#All],[month_num]],0),4),"")</f>
        <v>2</v>
      </c>
      <c r="K146" t="str">
        <f>IFERROR(INDEX(Table5[#All],MATCH(date_master[[#All],[date ]],Table5[[#All],[Date]],0),2),"")</f>
        <v/>
      </c>
      <c r="L146" s="3" t="str">
        <f>IFERROR(INDEX(Table5[#All],MATCH(date_master[[#All],[date ]],Table5[[#All],[Date]],0),3),"")</f>
        <v/>
      </c>
      <c r="M146" s="3" t="str">
        <f>IFERROR(INDEX(Table5[#All],MATCH(date_master[[#All],[date ]],Table5[[#All],[Date]],0),4),"")</f>
        <v/>
      </c>
    </row>
    <row r="147" spans="1:13" x14ac:dyDescent="0.2">
      <c r="A147" s="1">
        <v>41420</v>
      </c>
      <c r="B147" s="2">
        <f>IFERROR(YEAR(date_master[[#This Row],[date ]]),"")</f>
        <v>2013</v>
      </c>
      <c r="C147">
        <f t="shared" si="8"/>
        <v>5</v>
      </c>
      <c r="D147">
        <f t="shared" si="9"/>
        <v>26</v>
      </c>
      <c r="E147">
        <f t="shared" si="10"/>
        <v>1</v>
      </c>
      <c r="F147">
        <f t="shared" si="11"/>
        <v>21</v>
      </c>
      <c r="G147" t="str">
        <f>IFERROR(INDEX(weekday_map[#All],MATCH(date_master[[#All],[weekday_num]],weekday_map[[#All],[weekday_num]],0),2),"")</f>
        <v>Sunday</v>
      </c>
      <c r="H147" t="str">
        <f>IFERROR(INDEX(month_map[#All],MATCH(date_master[[#All],[month_num]],month_map[[#All],[month_num]],0),2),"")</f>
        <v>May</v>
      </c>
      <c r="I147" t="str">
        <f>IFERROR(INDEX(month_map[#All],MATCH(date_master[[#All],[month_num]],month_map[[#All],[month_num]],0),3),"")</f>
        <v>Spring</v>
      </c>
      <c r="J147" s="3">
        <f>IFERROR(INDEX(month_map[#All],MATCH(date_master[[#All],[month_num]],month_map[[#All],[month_num]],0),4),"")</f>
        <v>2</v>
      </c>
      <c r="K147" t="str">
        <f>IFERROR(INDEX(Table5[#All],MATCH(date_master[[#All],[date ]],Table5[[#All],[Date]],0),2),"")</f>
        <v/>
      </c>
      <c r="L147" s="3" t="str">
        <f>IFERROR(INDEX(Table5[#All],MATCH(date_master[[#All],[date ]],Table5[[#All],[Date]],0),3),"")</f>
        <v/>
      </c>
      <c r="M147" s="3" t="str">
        <f>IFERROR(INDEX(Table5[#All],MATCH(date_master[[#All],[date ]],Table5[[#All],[Date]],0),4),"")</f>
        <v/>
      </c>
    </row>
    <row r="148" spans="1:13" x14ac:dyDescent="0.2">
      <c r="A148" s="1">
        <v>41421</v>
      </c>
      <c r="B148" s="2">
        <f>IFERROR(YEAR(date_master[[#This Row],[date ]]),"")</f>
        <v>2013</v>
      </c>
      <c r="C148">
        <f t="shared" si="8"/>
        <v>5</v>
      </c>
      <c r="D148">
        <f t="shared" si="9"/>
        <v>27</v>
      </c>
      <c r="E148">
        <f t="shared" si="10"/>
        <v>2</v>
      </c>
      <c r="F148">
        <f t="shared" si="11"/>
        <v>22</v>
      </c>
      <c r="G148" t="str">
        <f>IFERROR(INDEX(weekday_map[#All],MATCH(date_master[[#All],[weekday_num]],weekday_map[[#All],[weekday_num]],0),2),"")</f>
        <v>Monday</v>
      </c>
      <c r="H148" t="str">
        <f>IFERROR(INDEX(month_map[#All],MATCH(date_master[[#All],[month_num]],month_map[[#All],[month_num]],0),2),"")</f>
        <v>May</v>
      </c>
      <c r="I148" t="str">
        <f>IFERROR(INDEX(month_map[#All],MATCH(date_master[[#All],[month_num]],month_map[[#All],[month_num]],0),3),"")</f>
        <v>Spring</v>
      </c>
      <c r="J148" s="3">
        <f>IFERROR(INDEX(month_map[#All],MATCH(date_master[[#All],[month_num]],month_map[[#All],[month_num]],0),4),"")</f>
        <v>2</v>
      </c>
      <c r="K148" t="str">
        <f>IFERROR(INDEX(Table5[#All],MATCH(date_master[[#All],[date ]],Table5[[#All],[Date]],0),2),"")</f>
        <v/>
      </c>
      <c r="L148" s="3" t="str">
        <f>IFERROR(INDEX(Table5[#All],MATCH(date_master[[#All],[date ]],Table5[[#All],[Date]],0),3),"")</f>
        <v/>
      </c>
      <c r="M148" s="3" t="str">
        <f>IFERROR(INDEX(Table5[#All],MATCH(date_master[[#All],[date ]],Table5[[#All],[Date]],0),4),"")</f>
        <v/>
      </c>
    </row>
    <row r="149" spans="1:13" x14ac:dyDescent="0.2">
      <c r="A149" s="1">
        <v>41422</v>
      </c>
      <c r="B149" s="2">
        <f>IFERROR(YEAR(date_master[[#This Row],[date ]]),"")</f>
        <v>2013</v>
      </c>
      <c r="C149">
        <f t="shared" si="8"/>
        <v>5</v>
      </c>
      <c r="D149">
        <f t="shared" si="9"/>
        <v>28</v>
      </c>
      <c r="E149">
        <f t="shared" si="10"/>
        <v>3</v>
      </c>
      <c r="F149">
        <f t="shared" si="11"/>
        <v>22</v>
      </c>
      <c r="G149" t="str">
        <f>IFERROR(INDEX(weekday_map[#All],MATCH(date_master[[#All],[weekday_num]],weekday_map[[#All],[weekday_num]],0),2),"")</f>
        <v>Tuesday</v>
      </c>
      <c r="H149" t="str">
        <f>IFERROR(INDEX(month_map[#All],MATCH(date_master[[#All],[month_num]],month_map[[#All],[month_num]],0),2),"")</f>
        <v>May</v>
      </c>
      <c r="I149" t="str">
        <f>IFERROR(INDEX(month_map[#All],MATCH(date_master[[#All],[month_num]],month_map[[#All],[month_num]],0),3),"")</f>
        <v>Spring</v>
      </c>
      <c r="J149" s="3">
        <f>IFERROR(INDEX(month_map[#All],MATCH(date_master[[#All],[month_num]],month_map[[#All],[month_num]],0),4),"")</f>
        <v>2</v>
      </c>
      <c r="K149" t="str">
        <f>IFERROR(INDEX(Table5[#All],MATCH(date_master[[#All],[date ]],Table5[[#All],[Date]],0),2),"")</f>
        <v/>
      </c>
      <c r="L149" s="3" t="str">
        <f>IFERROR(INDEX(Table5[#All],MATCH(date_master[[#All],[date ]],Table5[[#All],[Date]],0),3),"")</f>
        <v/>
      </c>
      <c r="M149" s="3" t="str">
        <f>IFERROR(INDEX(Table5[#All],MATCH(date_master[[#All],[date ]],Table5[[#All],[Date]],0),4),"")</f>
        <v/>
      </c>
    </row>
    <row r="150" spans="1:13" x14ac:dyDescent="0.2">
      <c r="A150" s="1">
        <v>41423</v>
      </c>
      <c r="B150" s="2">
        <f>IFERROR(YEAR(date_master[[#This Row],[date ]]),"")</f>
        <v>2013</v>
      </c>
      <c r="C150">
        <f t="shared" si="8"/>
        <v>5</v>
      </c>
      <c r="D150">
        <f t="shared" si="9"/>
        <v>29</v>
      </c>
      <c r="E150">
        <f t="shared" si="10"/>
        <v>4</v>
      </c>
      <c r="F150">
        <f t="shared" si="11"/>
        <v>22</v>
      </c>
      <c r="G150" t="str">
        <f>IFERROR(INDEX(weekday_map[#All],MATCH(date_master[[#All],[weekday_num]],weekday_map[[#All],[weekday_num]],0),2),"")</f>
        <v>Wednesday</v>
      </c>
      <c r="H150" t="str">
        <f>IFERROR(INDEX(month_map[#All],MATCH(date_master[[#All],[month_num]],month_map[[#All],[month_num]],0),2),"")</f>
        <v>May</v>
      </c>
      <c r="I150" t="str">
        <f>IFERROR(INDEX(month_map[#All],MATCH(date_master[[#All],[month_num]],month_map[[#All],[month_num]],0),3),"")</f>
        <v>Spring</v>
      </c>
      <c r="J150" s="3">
        <f>IFERROR(INDEX(month_map[#All],MATCH(date_master[[#All],[month_num]],month_map[[#All],[month_num]],0),4),"")</f>
        <v>2</v>
      </c>
      <c r="K150" t="str">
        <f>IFERROR(INDEX(Table5[#All],MATCH(date_master[[#All],[date ]],Table5[[#All],[Date]],0),2),"")</f>
        <v/>
      </c>
      <c r="L150" s="3" t="str">
        <f>IFERROR(INDEX(Table5[#All],MATCH(date_master[[#All],[date ]],Table5[[#All],[Date]],0),3),"")</f>
        <v/>
      </c>
      <c r="M150" s="3" t="str">
        <f>IFERROR(INDEX(Table5[#All],MATCH(date_master[[#All],[date ]],Table5[[#All],[Date]],0),4),"")</f>
        <v/>
      </c>
    </row>
    <row r="151" spans="1:13" x14ac:dyDescent="0.2">
      <c r="A151" s="1">
        <v>41424</v>
      </c>
      <c r="B151" s="2">
        <f>IFERROR(YEAR(date_master[[#This Row],[date ]]),"")</f>
        <v>2013</v>
      </c>
      <c r="C151">
        <f t="shared" si="8"/>
        <v>5</v>
      </c>
      <c r="D151">
        <f t="shared" si="9"/>
        <v>30</v>
      </c>
      <c r="E151">
        <f t="shared" si="10"/>
        <v>5</v>
      </c>
      <c r="F151">
        <f t="shared" si="11"/>
        <v>22</v>
      </c>
      <c r="G151" t="str">
        <f>IFERROR(INDEX(weekday_map[#All],MATCH(date_master[[#All],[weekday_num]],weekday_map[[#All],[weekday_num]],0),2),"")</f>
        <v>Thursday</v>
      </c>
      <c r="H151" t="str">
        <f>IFERROR(INDEX(month_map[#All],MATCH(date_master[[#All],[month_num]],month_map[[#All],[month_num]],0),2),"")</f>
        <v>May</v>
      </c>
      <c r="I151" t="str">
        <f>IFERROR(INDEX(month_map[#All],MATCH(date_master[[#All],[month_num]],month_map[[#All],[month_num]],0),3),"")</f>
        <v>Spring</v>
      </c>
      <c r="J151" s="3">
        <f>IFERROR(INDEX(month_map[#All],MATCH(date_master[[#All],[month_num]],month_map[[#All],[month_num]],0),4),"")</f>
        <v>2</v>
      </c>
      <c r="K151" t="str">
        <f>IFERROR(INDEX(Table5[#All],MATCH(date_master[[#All],[date ]],Table5[[#All],[Date]],0),2),"")</f>
        <v>Corpus Christi</v>
      </c>
      <c r="L151" s="3" t="str">
        <f>IFERROR(INDEX(Table5[#All],MATCH(date_master[[#All],[date ]],Table5[[#All],[Date]],0),3),"")</f>
        <v>Christian, Common local holiday</v>
      </c>
      <c r="M151" s="3" t="str">
        <f>IFERROR(INDEX(Table5[#All],MATCH(date_master[[#All],[date ]],Table5[[#All],[Date]],0),4),"")</f>
        <v>BW, BY, HE, NRW, RLP, SL</v>
      </c>
    </row>
    <row r="152" spans="1:13" x14ac:dyDescent="0.2">
      <c r="A152" s="1">
        <v>41425</v>
      </c>
      <c r="B152" s="2">
        <f>IFERROR(YEAR(date_master[[#This Row],[date ]]),"")</f>
        <v>2013</v>
      </c>
      <c r="C152">
        <f t="shared" si="8"/>
        <v>5</v>
      </c>
      <c r="D152">
        <f t="shared" si="9"/>
        <v>31</v>
      </c>
      <c r="E152">
        <f t="shared" si="10"/>
        <v>6</v>
      </c>
      <c r="F152">
        <f t="shared" si="11"/>
        <v>22</v>
      </c>
      <c r="G152" t="str">
        <f>IFERROR(INDEX(weekday_map[#All],MATCH(date_master[[#All],[weekday_num]],weekday_map[[#All],[weekday_num]],0),2),"")</f>
        <v>Friday</v>
      </c>
      <c r="H152" t="str">
        <f>IFERROR(INDEX(month_map[#All],MATCH(date_master[[#All],[month_num]],month_map[[#All],[month_num]],0),2),"")</f>
        <v>May</v>
      </c>
      <c r="I152" t="str">
        <f>IFERROR(INDEX(month_map[#All],MATCH(date_master[[#All],[month_num]],month_map[[#All],[month_num]],0),3),"")</f>
        <v>Spring</v>
      </c>
      <c r="J152" s="3">
        <f>IFERROR(INDEX(month_map[#All],MATCH(date_master[[#All],[month_num]],month_map[[#All],[month_num]],0),4),"")</f>
        <v>2</v>
      </c>
      <c r="K152" t="str">
        <f>IFERROR(INDEX(Table5[#All],MATCH(date_master[[#All],[date ]],Table5[[#All],[Date]],0),2),"")</f>
        <v/>
      </c>
      <c r="L152" s="3" t="str">
        <f>IFERROR(INDEX(Table5[#All],MATCH(date_master[[#All],[date ]],Table5[[#All],[Date]],0),3),"")</f>
        <v/>
      </c>
      <c r="M152" s="3" t="str">
        <f>IFERROR(INDEX(Table5[#All],MATCH(date_master[[#All],[date ]],Table5[[#All],[Date]],0),4),"")</f>
        <v/>
      </c>
    </row>
    <row r="153" spans="1:13" x14ac:dyDescent="0.2">
      <c r="A153" s="1">
        <v>41426</v>
      </c>
      <c r="B153" s="2">
        <f>IFERROR(YEAR(date_master[[#This Row],[date ]]),"")</f>
        <v>2013</v>
      </c>
      <c r="C153">
        <f t="shared" si="8"/>
        <v>6</v>
      </c>
      <c r="D153">
        <f t="shared" si="9"/>
        <v>1</v>
      </c>
      <c r="E153">
        <f t="shared" si="10"/>
        <v>7</v>
      </c>
      <c r="F153">
        <f t="shared" si="11"/>
        <v>22</v>
      </c>
      <c r="G153" t="str">
        <f>IFERROR(INDEX(weekday_map[#All],MATCH(date_master[[#All],[weekday_num]],weekday_map[[#All],[weekday_num]],0),2),"")</f>
        <v>Saturday</v>
      </c>
      <c r="H153" t="str">
        <f>IFERROR(INDEX(month_map[#All],MATCH(date_master[[#All],[month_num]],month_map[[#All],[month_num]],0),2),"")</f>
        <v>June</v>
      </c>
      <c r="I153" t="str">
        <f>IFERROR(INDEX(month_map[#All],MATCH(date_master[[#All],[month_num]],month_map[[#All],[month_num]],0),3),"")</f>
        <v>Summer</v>
      </c>
      <c r="J153" s="3">
        <f>IFERROR(INDEX(month_map[#All],MATCH(date_master[[#All],[month_num]],month_map[[#All],[month_num]],0),4),"")</f>
        <v>2</v>
      </c>
      <c r="K153" t="str">
        <f>IFERROR(INDEX(Table5[#All],MATCH(date_master[[#All],[date ]],Table5[[#All],[Date]],0),2),"")</f>
        <v>International Childrens' Day</v>
      </c>
      <c r="L153" s="3" t="str">
        <f>IFERROR(INDEX(Table5[#All],MATCH(date_master[[#All],[date ]],Table5[[#All],[Date]],0),3),"")</f>
        <v>Observance</v>
      </c>
      <c r="M153" s="3" t="str">
        <f>IFERROR(INDEX(Table5[#All],MATCH(date_master[[#All],[date ]],Table5[[#All],[Date]],0),4),"")</f>
        <v>B, BB, MVP, SN, ST, TH</v>
      </c>
    </row>
    <row r="154" spans="1:13" x14ac:dyDescent="0.2">
      <c r="A154" s="1">
        <v>41427</v>
      </c>
      <c r="B154" s="2">
        <f>IFERROR(YEAR(date_master[[#This Row],[date ]]),"")</f>
        <v>2013</v>
      </c>
      <c r="C154">
        <f t="shared" si="8"/>
        <v>6</v>
      </c>
      <c r="D154">
        <f t="shared" si="9"/>
        <v>2</v>
      </c>
      <c r="E154">
        <f t="shared" si="10"/>
        <v>1</v>
      </c>
      <c r="F154">
        <f t="shared" si="11"/>
        <v>22</v>
      </c>
      <c r="G154" t="str">
        <f>IFERROR(INDEX(weekday_map[#All],MATCH(date_master[[#All],[weekday_num]],weekday_map[[#All],[weekday_num]],0),2),"")</f>
        <v>Sunday</v>
      </c>
      <c r="H154" t="str">
        <f>IFERROR(INDEX(month_map[#All],MATCH(date_master[[#All],[month_num]],month_map[[#All],[month_num]],0),2),"")</f>
        <v>June</v>
      </c>
      <c r="I154" t="str">
        <f>IFERROR(INDEX(month_map[#All],MATCH(date_master[[#All],[month_num]],month_map[[#All],[month_num]],0),3),"")</f>
        <v>Summer</v>
      </c>
      <c r="J154" s="3">
        <f>IFERROR(INDEX(month_map[#All],MATCH(date_master[[#All],[month_num]],month_map[[#All],[month_num]],0),4),"")</f>
        <v>2</v>
      </c>
      <c r="K154" t="str">
        <f>IFERROR(INDEX(Table5[#All],MATCH(date_master[[#All],[date ]],Table5[[#All],[Date]],0),2),"")</f>
        <v/>
      </c>
      <c r="L154" s="3" t="str">
        <f>IFERROR(INDEX(Table5[#All],MATCH(date_master[[#All],[date ]],Table5[[#All],[Date]],0),3),"")</f>
        <v/>
      </c>
      <c r="M154" s="3" t="str">
        <f>IFERROR(INDEX(Table5[#All],MATCH(date_master[[#All],[date ]],Table5[[#All],[Date]],0),4),"")</f>
        <v/>
      </c>
    </row>
    <row r="155" spans="1:13" x14ac:dyDescent="0.2">
      <c r="A155" s="1">
        <v>41428</v>
      </c>
      <c r="B155" s="2">
        <f>IFERROR(YEAR(date_master[[#This Row],[date ]]),"")</f>
        <v>2013</v>
      </c>
      <c r="C155">
        <f t="shared" si="8"/>
        <v>6</v>
      </c>
      <c r="D155">
        <f t="shared" si="9"/>
        <v>3</v>
      </c>
      <c r="E155">
        <f t="shared" si="10"/>
        <v>2</v>
      </c>
      <c r="F155">
        <f t="shared" si="11"/>
        <v>23</v>
      </c>
      <c r="G155" t="str">
        <f>IFERROR(INDEX(weekday_map[#All],MATCH(date_master[[#All],[weekday_num]],weekday_map[[#All],[weekday_num]],0),2),"")</f>
        <v>Monday</v>
      </c>
      <c r="H155" t="str">
        <f>IFERROR(INDEX(month_map[#All],MATCH(date_master[[#All],[month_num]],month_map[[#All],[month_num]],0),2),"")</f>
        <v>June</v>
      </c>
      <c r="I155" t="str">
        <f>IFERROR(INDEX(month_map[#All],MATCH(date_master[[#All],[month_num]],month_map[[#All],[month_num]],0),3),"")</f>
        <v>Summer</v>
      </c>
      <c r="J155" s="3">
        <f>IFERROR(INDEX(month_map[#All],MATCH(date_master[[#All],[month_num]],month_map[[#All],[month_num]],0),4),"")</f>
        <v>2</v>
      </c>
      <c r="K155" t="str">
        <f>IFERROR(INDEX(Table5[#All],MATCH(date_master[[#All],[date ]],Table5[[#All],[Date]],0),2),"")</f>
        <v>European Bicycle Day</v>
      </c>
      <c r="L155" s="3" t="str">
        <f>IFERROR(INDEX(Table5[#All],MATCH(date_master[[#All],[date ]],Table5[[#All],[Date]],0),3),"")</f>
        <v>Observance</v>
      </c>
      <c r="M155" s="3" t="str">
        <f>IFERROR(INDEX(Table5[#All],MATCH(date_master[[#All],[date ]],Table5[[#All],[Date]],0),4),"")</f>
        <v/>
      </c>
    </row>
    <row r="156" spans="1:13" x14ac:dyDescent="0.2">
      <c r="A156" s="1">
        <v>41429</v>
      </c>
      <c r="B156" s="2">
        <f>IFERROR(YEAR(date_master[[#This Row],[date ]]),"")</f>
        <v>2013</v>
      </c>
      <c r="C156">
        <f t="shared" si="8"/>
        <v>6</v>
      </c>
      <c r="D156">
        <f t="shared" si="9"/>
        <v>4</v>
      </c>
      <c r="E156">
        <f t="shared" si="10"/>
        <v>3</v>
      </c>
      <c r="F156">
        <f t="shared" si="11"/>
        <v>23</v>
      </c>
      <c r="G156" t="str">
        <f>IFERROR(INDEX(weekday_map[#All],MATCH(date_master[[#All],[weekday_num]],weekday_map[[#All],[weekday_num]],0),2),"")</f>
        <v>Tuesday</v>
      </c>
      <c r="H156" t="str">
        <f>IFERROR(INDEX(month_map[#All],MATCH(date_master[[#All],[month_num]],month_map[[#All],[month_num]],0),2),"")</f>
        <v>June</v>
      </c>
      <c r="I156" t="str">
        <f>IFERROR(INDEX(month_map[#All],MATCH(date_master[[#All],[month_num]],month_map[[#All],[month_num]],0),3),"")</f>
        <v>Summer</v>
      </c>
      <c r="J156" s="3">
        <f>IFERROR(INDEX(month_map[#All],MATCH(date_master[[#All],[month_num]],month_map[[#All],[month_num]],0),4),"")</f>
        <v>2</v>
      </c>
      <c r="K156" t="str">
        <f>IFERROR(INDEX(Table5[#All],MATCH(date_master[[#All],[date ]],Table5[[#All],[Date]],0),2),"")</f>
        <v/>
      </c>
      <c r="L156" s="3" t="str">
        <f>IFERROR(INDEX(Table5[#All],MATCH(date_master[[#All],[date ]],Table5[[#All],[Date]],0),3),"")</f>
        <v/>
      </c>
      <c r="M156" s="3" t="str">
        <f>IFERROR(INDEX(Table5[#All],MATCH(date_master[[#All],[date ]],Table5[[#All],[Date]],0),4),"")</f>
        <v/>
      </c>
    </row>
    <row r="157" spans="1:13" x14ac:dyDescent="0.2">
      <c r="A157" s="1">
        <v>41430</v>
      </c>
      <c r="B157" s="2">
        <f>IFERROR(YEAR(date_master[[#This Row],[date ]]),"")</f>
        <v>2013</v>
      </c>
      <c r="C157">
        <f t="shared" si="8"/>
        <v>6</v>
      </c>
      <c r="D157">
        <f t="shared" si="9"/>
        <v>5</v>
      </c>
      <c r="E157">
        <f t="shared" si="10"/>
        <v>4</v>
      </c>
      <c r="F157">
        <f t="shared" si="11"/>
        <v>23</v>
      </c>
      <c r="G157" t="str">
        <f>IFERROR(INDEX(weekday_map[#All],MATCH(date_master[[#All],[weekday_num]],weekday_map[[#All],[weekday_num]],0),2),"")</f>
        <v>Wednesday</v>
      </c>
      <c r="H157" t="str">
        <f>IFERROR(INDEX(month_map[#All],MATCH(date_master[[#All],[month_num]],month_map[[#All],[month_num]],0),2),"")</f>
        <v>June</v>
      </c>
      <c r="I157" t="str">
        <f>IFERROR(INDEX(month_map[#All],MATCH(date_master[[#All],[month_num]],month_map[[#All],[month_num]],0),3),"")</f>
        <v>Summer</v>
      </c>
      <c r="J157" s="3">
        <f>IFERROR(INDEX(month_map[#All],MATCH(date_master[[#All],[month_num]],month_map[[#All],[month_num]],0),4),"")</f>
        <v>2</v>
      </c>
      <c r="K157" t="str">
        <f>IFERROR(INDEX(Table5[#All],MATCH(date_master[[#All],[date ]],Table5[[#All],[Date]],0),2),"")</f>
        <v/>
      </c>
      <c r="L157" s="3" t="str">
        <f>IFERROR(INDEX(Table5[#All],MATCH(date_master[[#All],[date ]],Table5[[#All],[Date]],0),3),"")</f>
        <v/>
      </c>
      <c r="M157" s="3" t="str">
        <f>IFERROR(INDEX(Table5[#All],MATCH(date_master[[#All],[date ]],Table5[[#All],[Date]],0),4),"")</f>
        <v/>
      </c>
    </row>
    <row r="158" spans="1:13" x14ac:dyDescent="0.2">
      <c r="A158" s="1">
        <v>41431</v>
      </c>
      <c r="B158" s="2">
        <f>IFERROR(YEAR(date_master[[#This Row],[date ]]),"")</f>
        <v>2013</v>
      </c>
      <c r="C158">
        <f t="shared" si="8"/>
        <v>6</v>
      </c>
      <c r="D158">
        <f t="shared" si="9"/>
        <v>6</v>
      </c>
      <c r="E158">
        <f t="shared" si="10"/>
        <v>5</v>
      </c>
      <c r="F158">
        <f t="shared" si="11"/>
        <v>23</v>
      </c>
      <c r="G158" t="str">
        <f>IFERROR(INDEX(weekday_map[#All],MATCH(date_master[[#All],[weekday_num]],weekday_map[[#All],[weekday_num]],0),2),"")</f>
        <v>Thursday</v>
      </c>
      <c r="H158" t="str">
        <f>IFERROR(INDEX(month_map[#All],MATCH(date_master[[#All],[month_num]],month_map[[#All],[month_num]],0),2),"")</f>
        <v>June</v>
      </c>
      <c r="I158" t="str">
        <f>IFERROR(INDEX(month_map[#All],MATCH(date_master[[#All],[month_num]],month_map[[#All],[month_num]],0),3),"")</f>
        <v>Summer</v>
      </c>
      <c r="J158" s="3">
        <f>IFERROR(INDEX(month_map[#All],MATCH(date_master[[#All],[month_num]],month_map[[#All],[month_num]],0),4),"")</f>
        <v>2</v>
      </c>
      <c r="K158" t="str">
        <f>IFERROR(INDEX(Table5[#All],MATCH(date_master[[#All],[date ]],Table5[[#All],[Date]],0),2),"")</f>
        <v>Visually Impaired People Day</v>
      </c>
      <c r="L158" s="3" t="str">
        <f>IFERROR(INDEX(Table5[#All],MATCH(date_master[[#All],[date ]],Table5[[#All],[Date]],0),3),"")</f>
        <v>Observance</v>
      </c>
      <c r="M158" s="3" t="str">
        <f>IFERROR(INDEX(Table5[#All],MATCH(date_master[[#All],[date ]],Table5[[#All],[Date]],0),4),"")</f>
        <v/>
      </c>
    </row>
    <row r="159" spans="1:13" x14ac:dyDescent="0.2">
      <c r="A159" s="1">
        <v>41432</v>
      </c>
      <c r="B159" s="2">
        <f>IFERROR(YEAR(date_master[[#This Row],[date ]]),"")</f>
        <v>2013</v>
      </c>
      <c r="C159">
        <f t="shared" si="8"/>
        <v>6</v>
      </c>
      <c r="D159">
        <f t="shared" si="9"/>
        <v>7</v>
      </c>
      <c r="E159">
        <f t="shared" si="10"/>
        <v>6</v>
      </c>
      <c r="F159">
        <f t="shared" si="11"/>
        <v>23</v>
      </c>
      <c r="G159" t="str">
        <f>IFERROR(INDEX(weekday_map[#All],MATCH(date_master[[#All],[weekday_num]],weekday_map[[#All],[weekday_num]],0),2),"")</f>
        <v>Friday</v>
      </c>
      <c r="H159" t="str">
        <f>IFERROR(INDEX(month_map[#All],MATCH(date_master[[#All],[month_num]],month_map[[#All],[month_num]],0),2),"")</f>
        <v>June</v>
      </c>
      <c r="I159" t="str">
        <f>IFERROR(INDEX(month_map[#All],MATCH(date_master[[#All],[month_num]],month_map[[#All],[month_num]],0),3),"")</f>
        <v>Summer</v>
      </c>
      <c r="J159" s="3">
        <f>IFERROR(INDEX(month_map[#All],MATCH(date_master[[#All],[month_num]],month_map[[#All],[month_num]],0),4),"")</f>
        <v>2</v>
      </c>
      <c r="K159" t="str">
        <f>IFERROR(INDEX(Table5[#All],MATCH(date_master[[#All],[date ]],Table5[[#All],[Date]],0),2),"")</f>
        <v/>
      </c>
      <c r="L159" s="3" t="str">
        <f>IFERROR(INDEX(Table5[#All],MATCH(date_master[[#All],[date ]],Table5[[#All],[Date]],0),3),"")</f>
        <v/>
      </c>
      <c r="M159" s="3" t="str">
        <f>IFERROR(INDEX(Table5[#All],MATCH(date_master[[#All],[date ]],Table5[[#All],[Date]],0),4),"")</f>
        <v/>
      </c>
    </row>
    <row r="160" spans="1:13" x14ac:dyDescent="0.2">
      <c r="A160" s="1">
        <v>41433</v>
      </c>
      <c r="B160" s="2">
        <f>IFERROR(YEAR(date_master[[#This Row],[date ]]),"")</f>
        <v>2013</v>
      </c>
      <c r="C160">
        <f t="shared" si="8"/>
        <v>6</v>
      </c>
      <c r="D160">
        <f t="shared" si="9"/>
        <v>8</v>
      </c>
      <c r="E160">
        <f t="shared" si="10"/>
        <v>7</v>
      </c>
      <c r="F160">
        <f t="shared" si="11"/>
        <v>23</v>
      </c>
      <c r="G160" t="str">
        <f>IFERROR(INDEX(weekday_map[#All],MATCH(date_master[[#All],[weekday_num]],weekday_map[[#All],[weekday_num]],0),2),"")</f>
        <v>Saturday</v>
      </c>
      <c r="H160" t="str">
        <f>IFERROR(INDEX(month_map[#All],MATCH(date_master[[#All],[month_num]],month_map[[#All],[month_num]],0),2),"")</f>
        <v>June</v>
      </c>
      <c r="I160" t="str">
        <f>IFERROR(INDEX(month_map[#All],MATCH(date_master[[#All],[month_num]],month_map[[#All],[month_num]],0),3),"")</f>
        <v>Summer</v>
      </c>
      <c r="J160" s="3">
        <f>IFERROR(INDEX(month_map[#All],MATCH(date_master[[#All],[month_num]],month_map[[#All],[month_num]],0),4),"")</f>
        <v>2</v>
      </c>
      <c r="K160" t="str">
        <f>IFERROR(INDEX(Table5[#All],MATCH(date_master[[#All],[date ]],Table5[[#All],[Date]],0),2),"")</f>
        <v/>
      </c>
      <c r="L160" s="3" t="str">
        <f>IFERROR(INDEX(Table5[#All],MATCH(date_master[[#All],[date ]],Table5[[#All],[Date]],0),3),"")</f>
        <v/>
      </c>
      <c r="M160" s="3" t="str">
        <f>IFERROR(INDEX(Table5[#All],MATCH(date_master[[#All],[date ]],Table5[[#All],[Date]],0),4),"")</f>
        <v/>
      </c>
    </row>
    <row r="161" spans="1:13" x14ac:dyDescent="0.2">
      <c r="A161" s="1">
        <v>41434</v>
      </c>
      <c r="B161" s="2">
        <f>IFERROR(YEAR(date_master[[#This Row],[date ]]),"")</f>
        <v>2013</v>
      </c>
      <c r="C161">
        <f t="shared" si="8"/>
        <v>6</v>
      </c>
      <c r="D161">
        <f t="shared" si="9"/>
        <v>9</v>
      </c>
      <c r="E161">
        <f t="shared" si="10"/>
        <v>1</v>
      </c>
      <c r="F161">
        <f t="shared" si="11"/>
        <v>23</v>
      </c>
      <c r="G161" t="str">
        <f>IFERROR(INDEX(weekday_map[#All],MATCH(date_master[[#All],[weekday_num]],weekday_map[[#All],[weekday_num]],0),2),"")</f>
        <v>Sunday</v>
      </c>
      <c r="H161" t="str">
        <f>IFERROR(INDEX(month_map[#All],MATCH(date_master[[#All],[month_num]],month_map[[#All],[month_num]],0),2),"")</f>
        <v>June</v>
      </c>
      <c r="I161" t="str">
        <f>IFERROR(INDEX(month_map[#All],MATCH(date_master[[#All],[month_num]],month_map[[#All],[month_num]],0),3),"")</f>
        <v>Summer</v>
      </c>
      <c r="J161" s="3">
        <f>IFERROR(INDEX(month_map[#All],MATCH(date_master[[#All],[month_num]],month_map[[#All],[month_num]],0),4),"")</f>
        <v>2</v>
      </c>
      <c r="K161" t="str">
        <f>IFERROR(INDEX(Table5[#All],MATCH(date_master[[#All],[date ]],Table5[[#All],[Date]],0),2),"")</f>
        <v/>
      </c>
      <c r="L161" s="3" t="str">
        <f>IFERROR(INDEX(Table5[#All],MATCH(date_master[[#All],[date ]],Table5[[#All],[Date]],0),3),"")</f>
        <v/>
      </c>
      <c r="M161" s="3" t="str">
        <f>IFERROR(INDEX(Table5[#All],MATCH(date_master[[#All],[date ]],Table5[[#All],[Date]],0),4),"")</f>
        <v/>
      </c>
    </row>
    <row r="162" spans="1:13" x14ac:dyDescent="0.2">
      <c r="A162" s="1">
        <v>41435</v>
      </c>
      <c r="B162" s="2">
        <f>IFERROR(YEAR(date_master[[#This Row],[date ]]),"")</f>
        <v>2013</v>
      </c>
      <c r="C162">
        <f t="shared" si="8"/>
        <v>6</v>
      </c>
      <c r="D162">
        <f t="shared" si="9"/>
        <v>10</v>
      </c>
      <c r="E162">
        <f t="shared" si="10"/>
        <v>2</v>
      </c>
      <c r="F162">
        <f t="shared" si="11"/>
        <v>24</v>
      </c>
      <c r="G162" t="str">
        <f>IFERROR(INDEX(weekday_map[#All],MATCH(date_master[[#All],[weekday_num]],weekday_map[[#All],[weekday_num]],0),2),"")</f>
        <v>Monday</v>
      </c>
      <c r="H162" t="str">
        <f>IFERROR(INDEX(month_map[#All],MATCH(date_master[[#All],[month_num]],month_map[[#All],[month_num]],0),2),"")</f>
        <v>June</v>
      </c>
      <c r="I162" t="str">
        <f>IFERROR(INDEX(month_map[#All],MATCH(date_master[[#All],[month_num]],month_map[[#All],[month_num]],0),3),"")</f>
        <v>Summer</v>
      </c>
      <c r="J162" s="3">
        <f>IFERROR(INDEX(month_map[#All],MATCH(date_master[[#All],[month_num]],month_map[[#All],[month_num]],0),4),"")</f>
        <v>2</v>
      </c>
      <c r="K162" t="str">
        <f>IFERROR(INDEX(Table5[#All],MATCH(date_master[[#All],[date ]],Table5[[#All],[Date]],0),2),"")</f>
        <v/>
      </c>
      <c r="L162" s="3" t="str">
        <f>IFERROR(INDEX(Table5[#All],MATCH(date_master[[#All],[date ]],Table5[[#All],[Date]],0),3),"")</f>
        <v/>
      </c>
      <c r="M162" s="3" t="str">
        <f>IFERROR(INDEX(Table5[#All],MATCH(date_master[[#All],[date ]],Table5[[#All],[Date]],0),4),"")</f>
        <v/>
      </c>
    </row>
    <row r="163" spans="1:13" x14ac:dyDescent="0.2">
      <c r="A163" s="1">
        <v>41436</v>
      </c>
      <c r="B163" s="2">
        <f>IFERROR(YEAR(date_master[[#This Row],[date ]]),"")</f>
        <v>2013</v>
      </c>
      <c r="C163">
        <f t="shared" si="8"/>
        <v>6</v>
      </c>
      <c r="D163">
        <f t="shared" si="9"/>
        <v>11</v>
      </c>
      <c r="E163">
        <f t="shared" si="10"/>
        <v>3</v>
      </c>
      <c r="F163">
        <f t="shared" si="11"/>
        <v>24</v>
      </c>
      <c r="G163" t="str">
        <f>IFERROR(INDEX(weekday_map[#All],MATCH(date_master[[#All],[weekday_num]],weekday_map[[#All],[weekday_num]],0),2),"")</f>
        <v>Tuesday</v>
      </c>
      <c r="H163" t="str">
        <f>IFERROR(INDEX(month_map[#All],MATCH(date_master[[#All],[month_num]],month_map[[#All],[month_num]],0),2),"")</f>
        <v>June</v>
      </c>
      <c r="I163" t="str">
        <f>IFERROR(INDEX(month_map[#All],MATCH(date_master[[#All],[month_num]],month_map[[#All],[month_num]],0),3),"")</f>
        <v>Summer</v>
      </c>
      <c r="J163" s="3">
        <f>IFERROR(INDEX(month_map[#All],MATCH(date_master[[#All],[month_num]],month_map[[#All],[month_num]],0),4),"")</f>
        <v>2</v>
      </c>
      <c r="K163" t="str">
        <f>IFERROR(INDEX(Table5[#All],MATCH(date_master[[#All],[date ]],Table5[[#All],[Date]],0),2),"")</f>
        <v/>
      </c>
      <c r="L163" s="3" t="str">
        <f>IFERROR(INDEX(Table5[#All],MATCH(date_master[[#All],[date ]],Table5[[#All],[Date]],0),3),"")</f>
        <v/>
      </c>
      <c r="M163" s="3" t="str">
        <f>IFERROR(INDEX(Table5[#All],MATCH(date_master[[#All],[date ]],Table5[[#All],[Date]],0),4),"")</f>
        <v/>
      </c>
    </row>
    <row r="164" spans="1:13" x14ac:dyDescent="0.2">
      <c r="A164" s="1">
        <v>41437</v>
      </c>
      <c r="B164" s="2">
        <f>IFERROR(YEAR(date_master[[#This Row],[date ]]),"")</f>
        <v>2013</v>
      </c>
      <c r="C164">
        <f t="shared" si="8"/>
        <v>6</v>
      </c>
      <c r="D164">
        <f t="shared" si="9"/>
        <v>12</v>
      </c>
      <c r="E164">
        <f t="shared" si="10"/>
        <v>4</v>
      </c>
      <c r="F164">
        <f t="shared" si="11"/>
        <v>24</v>
      </c>
      <c r="G164" t="str">
        <f>IFERROR(INDEX(weekday_map[#All],MATCH(date_master[[#All],[weekday_num]],weekday_map[[#All],[weekday_num]],0),2),"")</f>
        <v>Wednesday</v>
      </c>
      <c r="H164" t="str">
        <f>IFERROR(INDEX(month_map[#All],MATCH(date_master[[#All],[month_num]],month_map[[#All],[month_num]],0),2),"")</f>
        <v>June</v>
      </c>
      <c r="I164" t="str">
        <f>IFERROR(INDEX(month_map[#All],MATCH(date_master[[#All],[month_num]],month_map[[#All],[month_num]],0),3),"")</f>
        <v>Summer</v>
      </c>
      <c r="J164" s="3">
        <f>IFERROR(INDEX(month_map[#All],MATCH(date_master[[#All],[month_num]],month_map[[#All],[month_num]],0),4),"")</f>
        <v>2</v>
      </c>
      <c r="K164" t="str">
        <f>IFERROR(INDEX(Table5[#All],MATCH(date_master[[#All],[date ]],Table5[[#All],[Date]],0),2),"")</f>
        <v/>
      </c>
      <c r="L164" s="3" t="str">
        <f>IFERROR(INDEX(Table5[#All],MATCH(date_master[[#All],[date ]],Table5[[#All],[Date]],0),3),"")</f>
        <v/>
      </c>
      <c r="M164" s="3" t="str">
        <f>IFERROR(INDEX(Table5[#All],MATCH(date_master[[#All],[date ]],Table5[[#All],[Date]],0),4),"")</f>
        <v/>
      </c>
    </row>
    <row r="165" spans="1:13" x14ac:dyDescent="0.2">
      <c r="A165" s="1">
        <v>41438</v>
      </c>
      <c r="B165" s="2">
        <f>IFERROR(YEAR(date_master[[#This Row],[date ]]),"")</f>
        <v>2013</v>
      </c>
      <c r="C165">
        <f t="shared" si="8"/>
        <v>6</v>
      </c>
      <c r="D165">
        <f t="shared" si="9"/>
        <v>13</v>
      </c>
      <c r="E165">
        <f t="shared" si="10"/>
        <v>5</v>
      </c>
      <c r="F165">
        <f t="shared" si="11"/>
        <v>24</v>
      </c>
      <c r="G165" t="str">
        <f>IFERROR(INDEX(weekday_map[#All],MATCH(date_master[[#All],[weekday_num]],weekday_map[[#All],[weekday_num]],0),2),"")</f>
        <v>Thursday</v>
      </c>
      <c r="H165" t="str">
        <f>IFERROR(INDEX(month_map[#All],MATCH(date_master[[#All],[month_num]],month_map[[#All],[month_num]],0),2),"")</f>
        <v>June</v>
      </c>
      <c r="I165" t="str">
        <f>IFERROR(INDEX(month_map[#All],MATCH(date_master[[#All],[month_num]],month_map[[#All],[month_num]],0),3),"")</f>
        <v>Summer</v>
      </c>
      <c r="J165" s="3">
        <f>IFERROR(INDEX(month_map[#All],MATCH(date_master[[#All],[month_num]],month_map[[#All],[month_num]],0),4),"")</f>
        <v>2</v>
      </c>
      <c r="K165" t="str">
        <f>IFERROR(INDEX(Table5[#All],MATCH(date_master[[#All],[date ]],Table5[[#All],[Date]],0),2),"")</f>
        <v/>
      </c>
      <c r="L165" s="3" t="str">
        <f>IFERROR(INDEX(Table5[#All],MATCH(date_master[[#All],[date ]],Table5[[#All],[Date]],0),3),"")</f>
        <v/>
      </c>
      <c r="M165" s="3" t="str">
        <f>IFERROR(INDEX(Table5[#All],MATCH(date_master[[#All],[date ]],Table5[[#All],[Date]],0),4),"")</f>
        <v/>
      </c>
    </row>
    <row r="166" spans="1:13" x14ac:dyDescent="0.2">
      <c r="A166" s="1">
        <v>41439</v>
      </c>
      <c r="B166" s="2">
        <f>IFERROR(YEAR(date_master[[#This Row],[date ]]),"")</f>
        <v>2013</v>
      </c>
      <c r="C166">
        <f t="shared" si="8"/>
        <v>6</v>
      </c>
      <c r="D166">
        <f t="shared" si="9"/>
        <v>14</v>
      </c>
      <c r="E166">
        <f t="shared" si="10"/>
        <v>6</v>
      </c>
      <c r="F166">
        <f t="shared" si="11"/>
        <v>24</v>
      </c>
      <c r="G166" t="str">
        <f>IFERROR(INDEX(weekday_map[#All],MATCH(date_master[[#All],[weekday_num]],weekday_map[[#All],[weekday_num]],0),2),"")</f>
        <v>Friday</v>
      </c>
      <c r="H166" t="str">
        <f>IFERROR(INDEX(month_map[#All],MATCH(date_master[[#All],[month_num]],month_map[[#All],[month_num]],0),2),"")</f>
        <v>June</v>
      </c>
      <c r="I166" t="str">
        <f>IFERROR(INDEX(month_map[#All],MATCH(date_master[[#All],[month_num]],month_map[[#All],[month_num]],0),3),"")</f>
        <v>Summer</v>
      </c>
      <c r="J166" s="3">
        <f>IFERROR(INDEX(month_map[#All],MATCH(date_master[[#All],[month_num]],month_map[[#All],[month_num]],0),4),"")</f>
        <v>2</v>
      </c>
      <c r="K166" t="str">
        <f>IFERROR(INDEX(Table5[#All],MATCH(date_master[[#All],[date ]],Table5[[#All],[Date]],0),2),"")</f>
        <v>Day of Music (first day)</v>
      </c>
      <c r="L166" s="3" t="str">
        <f>IFERROR(INDEX(Table5[#All],MATCH(date_master[[#All],[date ]],Table5[[#All],[Date]],0),3),"")</f>
        <v>Observance</v>
      </c>
      <c r="M166" s="3" t="str">
        <f>IFERROR(INDEX(Table5[#All],MATCH(date_master[[#All],[date ]],Table5[[#All],[Date]],0),4),"")</f>
        <v/>
      </c>
    </row>
    <row r="167" spans="1:13" x14ac:dyDescent="0.2">
      <c r="A167" s="1">
        <v>41440</v>
      </c>
      <c r="B167" s="2">
        <f>IFERROR(YEAR(date_master[[#This Row],[date ]]),"")</f>
        <v>2013</v>
      </c>
      <c r="C167">
        <f t="shared" si="8"/>
        <v>6</v>
      </c>
      <c r="D167">
        <f t="shared" si="9"/>
        <v>15</v>
      </c>
      <c r="E167">
        <f t="shared" si="10"/>
        <v>7</v>
      </c>
      <c r="F167">
        <f t="shared" si="11"/>
        <v>24</v>
      </c>
      <c r="G167" t="str">
        <f>IFERROR(INDEX(weekday_map[#All],MATCH(date_master[[#All],[weekday_num]],weekday_map[[#All],[weekday_num]],0),2),"")</f>
        <v>Saturday</v>
      </c>
      <c r="H167" t="str">
        <f>IFERROR(INDEX(month_map[#All],MATCH(date_master[[#All],[month_num]],month_map[[#All],[month_num]],0),2),"")</f>
        <v>June</v>
      </c>
      <c r="I167" t="str">
        <f>IFERROR(INDEX(month_map[#All],MATCH(date_master[[#All],[month_num]],month_map[[#All],[month_num]],0),3),"")</f>
        <v>Summer</v>
      </c>
      <c r="J167" s="3">
        <f>IFERROR(INDEX(month_map[#All],MATCH(date_master[[#All],[month_num]],month_map[[#All],[month_num]],0),4),"")</f>
        <v>2</v>
      </c>
      <c r="K167" t="str">
        <f>IFERROR(INDEX(Table5[#All],MATCH(date_master[[#All],[date ]],Table5[[#All],[Date]],0),2),"")</f>
        <v/>
      </c>
      <c r="L167" s="3" t="str">
        <f>IFERROR(INDEX(Table5[#All],MATCH(date_master[[#All],[date ]],Table5[[#All],[Date]],0),3),"")</f>
        <v/>
      </c>
      <c r="M167" s="3" t="str">
        <f>IFERROR(INDEX(Table5[#All],MATCH(date_master[[#All],[date ]],Table5[[#All],[Date]],0),4),"")</f>
        <v/>
      </c>
    </row>
    <row r="168" spans="1:13" x14ac:dyDescent="0.2">
      <c r="A168" s="1">
        <v>41441</v>
      </c>
      <c r="B168" s="2">
        <f>IFERROR(YEAR(date_master[[#This Row],[date ]]),"")</f>
        <v>2013</v>
      </c>
      <c r="C168">
        <f t="shared" si="8"/>
        <v>6</v>
      </c>
      <c r="D168">
        <f t="shared" si="9"/>
        <v>16</v>
      </c>
      <c r="E168">
        <f t="shared" si="10"/>
        <v>1</v>
      </c>
      <c r="F168">
        <f t="shared" si="11"/>
        <v>24</v>
      </c>
      <c r="G168" t="str">
        <f>IFERROR(INDEX(weekday_map[#All],MATCH(date_master[[#All],[weekday_num]],weekday_map[[#All],[weekday_num]],0),2),"")</f>
        <v>Sunday</v>
      </c>
      <c r="H168" t="str">
        <f>IFERROR(INDEX(month_map[#All],MATCH(date_master[[#All],[month_num]],month_map[[#All],[month_num]],0),2),"")</f>
        <v>June</v>
      </c>
      <c r="I168" t="str">
        <f>IFERROR(INDEX(month_map[#All],MATCH(date_master[[#All],[month_num]],month_map[[#All],[month_num]],0),3),"")</f>
        <v>Summer</v>
      </c>
      <c r="J168" s="3">
        <f>IFERROR(INDEX(month_map[#All],MATCH(date_master[[#All],[month_num]],month_map[[#All],[month_num]],0),4),"")</f>
        <v>2</v>
      </c>
      <c r="K168" t="str">
        <f>IFERROR(INDEX(Table5[#All],MATCH(date_master[[#All],[date ]],Table5[[#All],[Date]],0),2),"")</f>
        <v>Car-free Sunday</v>
      </c>
      <c r="L168" s="3" t="str">
        <f>IFERROR(INDEX(Table5[#All],MATCH(date_master[[#All],[date ]],Table5[[#All],[Date]],0),3),"")</f>
        <v>Observance</v>
      </c>
      <c r="M168" s="3" t="str">
        <f>IFERROR(INDEX(Table5[#All],MATCH(date_master[[#All],[date ]],Table5[[#All],[Date]],0),4),"")</f>
        <v/>
      </c>
    </row>
    <row r="169" spans="1:13" x14ac:dyDescent="0.2">
      <c r="A169" s="1">
        <v>41442</v>
      </c>
      <c r="B169" s="2">
        <f>IFERROR(YEAR(date_master[[#This Row],[date ]]),"")</f>
        <v>2013</v>
      </c>
      <c r="C169">
        <f t="shared" si="8"/>
        <v>6</v>
      </c>
      <c r="D169">
        <f t="shared" si="9"/>
        <v>17</v>
      </c>
      <c r="E169">
        <f t="shared" si="10"/>
        <v>2</v>
      </c>
      <c r="F169">
        <f t="shared" si="11"/>
        <v>25</v>
      </c>
      <c r="G169" t="str">
        <f>IFERROR(INDEX(weekday_map[#All],MATCH(date_master[[#All],[weekday_num]],weekday_map[[#All],[weekday_num]],0),2),"")</f>
        <v>Monday</v>
      </c>
      <c r="H169" t="str">
        <f>IFERROR(INDEX(month_map[#All],MATCH(date_master[[#All],[month_num]],month_map[[#All],[month_num]],0),2),"")</f>
        <v>June</v>
      </c>
      <c r="I169" t="str">
        <f>IFERROR(INDEX(month_map[#All],MATCH(date_master[[#All],[month_num]],month_map[[#All],[month_num]],0),3),"")</f>
        <v>Summer</v>
      </c>
      <c r="J169" s="3">
        <f>IFERROR(INDEX(month_map[#All],MATCH(date_master[[#All],[month_num]],month_map[[#All],[month_num]],0),4),"")</f>
        <v>2</v>
      </c>
      <c r="K169" t="str">
        <f>IFERROR(INDEX(Table5[#All],MATCH(date_master[[#All],[date ]],Table5[[#All],[Date]],0),2),"")</f>
        <v/>
      </c>
      <c r="L169" s="3" t="str">
        <f>IFERROR(INDEX(Table5[#All],MATCH(date_master[[#All],[date ]],Table5[[#All],[Date]],0),3),"")</f>
        <v/>
      </c>
      <c r="M169" s="3" t="str">
        <f>IFERROR(INDEX(Table5[#All],MATCH(date_master[[#All],[date ]],Table5[[#All],[Date]],0),4),"")</f>
        <v/>
      </c>
    </row>
    <row r="170" spans="1:13" x14ac:dyDescent="0.2">
      <c r="A170" s="1">
        <v>41443</v>
      </c>
      <c r="B170" s="2">
        <f>IFERROR(YEAR(date_master[[#This Row],[date ]]),"")</f>
        <v>2013</v>
      </c>
      <c r="C170">
        <f t="shared" si="8"/>
        <v>6</v>
      </c>
      <c r="D170">
        <f t="shared" si="9"/>
        <v>18</v>
      </c>
      <c r="E170">
        <f t="shared" si="10"/>
        <v>3</v>
      </c>
      <c r="F170">
        <f t="shared" si="11"/>
        <v>25</v>
      </c>
      <c r="G170" t="str">
        <f>IFERROR(INDEX(weekday_map[#All],MATCH(date_master[[#All],[weekday_num]],weekday_map[[#All],[weekday_num]],0),2),"")</f>
        <v>Tuesday</v>
      </c>
      <c r="H170" t="str">
        <f>IFERROR(INDEX(month_map[#All],MATCH(date_master[[#All],[month_num]],month_map[[#All],[month_num]],0),2),"")</f>
        <v>June</v>
      </c>
      <c r="I170" t="str">
        <f>IFERROR(INDEX(month_map[#All],MATCH(date_master[[#All],[month_num]],month_map[[#All],[month_num]],0),3),"")</f>
        <v>Summer</v>
      </c>
      <c r="J170" s="3">
        <f>IFERROR(INDEX(month_map[#All],MATCH(date_master[[#All],[month_num]],month_map[[#All],[month_num]],0),4),"")</f>
        <v>2</v>
      </c>
      <c r="K170" t="str">
        <f>IFERROR(INDEX(Table5[#All],MATCH(date_master[[#All],[date ]],Table5[[#All],[Date]],0),2),"")</f>
        <v/>
      </c>
      <c r="L170" s="3" t="str">
        <f>IFERROR(INDEX(Table5[#All],MATCH(date_master[[#All],[date ]],Table5[[#All],[Date]],0),3),"")</f>
        <v/>
      </c>
      <c r="M170" s="3" t="str">
        <f>IFERROR(INDEX(Table5[#All],MATCH(date_master[[#All],[date ]],Table5[[#All],[Date]],0),4),"")</f>
        <v/>
      </c>
    </row>
    <row r="171" spans="1:13" x14ac:dyDescent="0.2">
      <c r="A171" s="1">
        <v>41444</v>
      </c>
      <c r="B171" s="2">
        <f>IFERROR(YEAR(date_master[[#This Row],[date ]]),"")</f>
        <v>2013</v>
      </c>
      <c r="C171">
        <f t="shared" si="8"/>
        <v>6</v>
      </c>
      <c r="D171">
        <f t="shared" si="9"/>
        <v>19</v>
      </c>
      <c r="E171">
        <f t="shared" si="10"/>
        <v>4</v>
      </c>
      <c r="F171">
        <f t="shared" si="11"/>
        <v>25</v>
      </c>
      <c r="G171" t="str">
        <f>IFERROR(INDEX(weekday_map[#All],MATCH(date_master[[#All],[weekday_num]],weekday_map[[#All],[weekday_num]],0),2),"")</f>
        <v>Wednesday</v>
      </c>
      <c r="H171" t="str">
        <f>IFERROR(INDEX(month_map[#All],MATCH(date_master[[#All],[month_num]],month_map[[#All],[month_num]],0),2),"")</f>
        <v>June</v>
      </c>
      <c r="I171" t="str">
        <f>IFERROR(INDEX(month_map[#All],MATCH(date_master[[#All],[month_num]],month_map[[#All],[month_num]],0),3),"")</f>
        <v>Summer</v>
      </c>
      <c r="J171" s="3">
        <f>IFERROR(INDEX(month_map[#All],MATCH(date_master[[#All],[month_num]],month_map[[#All],[month_num]],0),4),"")</f>
        <v>2</v>
      </c>
      <c r="K171" t="str">
        <f>IFERROR(INDEX(Table5[#All],MATCH(date_master[[#All],[date ]],Table5[[#All],[Date]],0),2),"")</f>
        <v/>
      </c>
      <c r="L171" s="3" t="str">
        <f>IFERROR(INDEX(Table5[#All],MATCH(date_master[[#All],[date ]],Table5[[#All],[Date]],0),3),"")</f>
        <v/>
      </c>
      <c r="M171" s="3" t="str">
        <f>IFERROR(INDEX(Table5[#All],MATCH(date_master[[#All],[date ]],Table5[[#All],[Date]],0),4),"")</f>
        <v/>
      </c>
    </row>
    <row r="172" spans="1:13" x14ac:dyDescent="0.2">
      <c r="A172" s="1">
        <v>41445</v>
      </c>
      <c r="B172" s="2">
        <f>IFERROR(YEAR(date_master[[#This Row],[date ]]),"")</f>
        <v>2013</v>
      </c>
      <c r="C172">
        <f t="shared" si="8"/>
        <v>6</v>
      </c>
      <c r="D172">
        <f t="shared" si="9"/>
        <v>20</v>
      </c>
      <c r="E172">
        <f t="shared" si="10"/>
        <v>5</v>
      </c>
      <c r="F172">
        <f t="shared" si="11"/>
        <v>25</v>
      </c>
      <c r="G172" t="str">
        <f>IFERROR(INDEX(weekday_map[#All],MATCH(date_master[[#All],[weekday_num]],weekday_map[[#All],[weekday_num]],0),2),"")</f>
        <v>Thursday</v>
      </c>
      <c r="H172" t="str">
        <f>IFERROR(INDEX(month_map[#All],MATCH(date_master[[#All],[month_num]],month_map[[#All],[month_num]],0),2),"")</f>
        <v>June</v>
      </c>
      <c r="I172" t="str">
        <f>IFERROR(INDEX(month_map[#All],MATCH(date_master[[#All],[month_num]],month_map[[#All],[month_num]],0),3),"")</f>
        <v>Summer</v>
      </c>
      <c r="J172" s="3">
        <f>IFERROR(INDEX(month_map[#All],MATCH(date_master[[#All],[month_num]],month_map[[#All],[month_num]],0),4),"")</f>
        <v>2</v>
      </c>
      <c r="K172" t="str">
        <f>IFERROR(INDEX(Table5[#All],MATCH(date_master[[#All],[date ]],Table5[[#All],[Date]],0),2),"")</f>
        <v/>
      </c>
      <c r="L172" s="3" t="str">
        <f>IFERROR(INDEX(Table5[#All],MATCH(date_master[[#All],[date ]],Table5[[#All],[Date]],0),3),"")</f>
        <v/>
      </c>
      <c r="M172" s="3" t="str">
        <f>IFERROR(INDEX(Table5[#All],MATCH(date_master[[#All],[date ]],Table5[[#All],[Date]],0),4),"")</f>
        <v/>
      </c>
    </row>
    <row r="173" spans="1:13" x14ac:dyDescent="0.2">
      <c r="A173" s="1">
        <v>41446</v>
      </c>
      <c r="B173" s="2">
        <f>IFERROR(YEAR(date_master[[#This Row],[date ]]),"")</f>
        <v>2013</v>
      </c>
      <c r="C173">
        <f t="shared" si="8"/>
        <v>6</v>
      </c>
      <c r="D173">
        <f t="shared" si="9"/>
        <v>21</v>
      </c>
      <c r="E173">
        <f t="shared" si="10"/>
        <v>6</v>
      </c>
      <c r="F173">
        <f t="shared" si="11"/>
        <v>25</v>
      </c>
      <c r="G173" t="str">
        <f>IFERROR(INDEX(weekday_map[#All],MATCH(date_master[[#All],[weekday_num]],weekday_map[[#All],[weekday_num]],0),2),"")</f>
        <v>Friday</v>
      </c>
      <c r="H173" t="str">
        <f>IFERROR(INDEX(month_map[#All],MATCH(date_master[[#All],[month_num]],month_map[[#All],[month_num]],0),2),"")</f>
        <v>June</v>
      </c>
      <c r="I173" t="str">
        <f>IFERROR(INDEX(month_map[#All],MATCH(date_master[[#All],[month_num]],month_map[[#All],[month_num]],0),3),"")</f>
        <v>Summer</v>
      </c>
      <c r="J173" s="3">
        <f>IFERROR(INDEX(month_map[#All],MATCH(date_master[[#All],[month_num]],month_map[[#All],[month_num]],0),4),"")</f>
        <v>2</v>
      </c>
      <c r="K173" t="str">
        <f>IFERROR(INDEX(Table5[#All],MATCH(date_master[[#All],[date ]],Table5[[#All],[Date]],0),2),"")</f>
        <v>June Solstice</v>
      </c>
      <c r="L173" s="3" t="str">
        <f>IFERROR(INDEX(Table5[#All],MATCH(date_master[[#All],[date ]],Table5[[#All],[Date]],0),3),"")</f>
        <v>Season</v>
      </c>
      <c r="M173" s="3" t="str">
        <f>IFERROR(INDEX(Table5[#All],MATCH(date_master[[#All],[date ]],Table5[[#All],[Date]],0),4),"")</f>
        <v/>
      </c>
    </row>
    <row r="174" spans="1:13" x14ac:dyDescent="0.2">
      <c r="A174" s="1">
        <v>41447</v>
      </c>
      <c r="B174" s="2">
        <f>IFERROR(YEAR(date_master[[#This Row],[date ]]),"")</f>
        <v>2013</v>
      </c>
      <c r="C174">
        <f t="shared" si="8"/>
        <v>6</v>
      </c>
      <c r="D174">
        <f t="shared" si="9"/>
        <v>22</v>
      </c>
      <c r="E174">
        <f t="shared" si="10"/>
        <v>7</v>
      </c>
      <c r="F174">
        <f t="shared" si="11"/>
        <v>25</v>
      </c>
      <c r="G174" t="str">
        <f>IFERROR(INDEX(weekday_map[#All],MATCH(date_master[[#All],[weekday_num]],weekday_map[[#All],[weekday_num]],0),2),"")</f>
        <v>Saturday</v>
      </c>
      <c r="H174" t="str">
        <f>IFERROR(INDEX(month_map[#All],MATCH(date_master[[#All],[month_num]],month_map[[#All],[month_num]],0),2),"")</f>
        <v>June</v>
      </c>
      <c r="I174" t="str">
        <f>IFERROR(INDEX(month_map[#All],MATCH(date_master[[#All],[month_num]],month_map[[#All],[month_num]],0),3),"")</f>
        <v>Summer</v>
      </c>
      <c r="J174" s="3">
        <f>IFERROR(INDEX(month_map[#All],MATCH(date_master[[#All],[month_num]],month_map[[#All],[month_num]],0),4),"")</f>
        <v>2</v>
      </c>
      <c r="K174" t="str">
        <f>IFERROR(INDEX(Table5[#All],MATCH(date_master[[#All],[date ]],Table5[[#All],[Date]],0),2),"")</f>
        <v/>
      </c>
      <c r="L174" s="3" t="str">
        <f>IFERROR(INDEX(Table5[#All],MATCH(date_master[[#All],[date ]],Table5[[#All],[Date]],0),3),"")</f>
        <v/>
      </c>
      <c r="M174" s="3" t="str">
        <f>IFERROR(INDEX(Table5[#All],MATCH(date_master[[#All],[date ]],Table5[[#All],[Date]],0),4),"")</f>
        <v/>
      </c>
    </row>
    <row r="175" spans="1:13" x14ac:dyDescent="0.2">
      <c r="A175" s="1">
        <v>41448</v>
      </c>
      <c r="B175" s="2">
        <f>IFERROR(YEAR(date_master[[#This Row],[date ]]),"")</f>
        <v>2013</v>
      </c>
      <c r="C175">
        <f t="shared" si="8"/>
        <v>6</v>
      </c>
      <c r="D175">
        <f t="shared" si="9"/>
        <v>23</v>
      </c>
      <c r="E175">
        <f t="shared" si="10"/>
        <v>1</v>
      </c>
      <c r="F175">
        <f t="shared" si="11"/>
        <v>25</v>
      </c>
      <c r="G175" t="str">
        <f>IFERROR(INDEX(weekday_map[#All],MATCH(date_master[[#All],[weekday_num]],weekday_map[[#All],[weekday_num]],0),2),"")</f>
        <v>Sunday</v>
      </c>
      <c r="H175" t="str">
        <f>IFERROR(INDEX(month_map[#All],MATCH(date_master[[#All],[month_num]],month_map[[#All],[month_num]],0),2),"")</f>
        <v>June</v>
      </c>
      <c r="I175" t="str">
        <f>IFERROR(INDEX(month_map[#All],MATCH(date_master[[#All],[month_num]],month_map[[#All],[month_num]],0),3),"")</f>
        <v>Summer</v>
      </c>
      <c r="J175" s="3">
        <f>IFERROR(INDEX(month_map[#All],MATCH(date_master[[#All],[month_num]],month_map[[#All],[month_num]],0),4),"")</f>
        <v>2</v>
      </c>
      <c r="K175" t="str">
        <f>IFERROR(INDEX(Table5[#All],MATCH(date_master[[#All],[date ]],Table5[[#All],[Date]],0),2),"")</f>
        <v/>
      </c>
      <c r="L175" s="3" t="str">
        <f>IFERROR(INDEX(Table5[#All],MATCH(date_master[[#All],[date ]],Table5[[#All],[Date]],0),3),"")</f>
        <v/>
      </c>
      <c r="M175" s="3" t="str">
        <f>IFERROR(INDEX(Table5[#All],MATCH(date_master[[#All],[date ]],Table5[[#All],[Date]],0),4),"")</f>
        <v/>
      </c>
    </row>
    <row r="176" spans="1:13" x14ac:dyDescent="0.2">
      <c r="A176" s="1">
        <v>41449</v>
      </c>
      <c r="B176" s="2">
        <f>IFERROR(YEAR(date_master[[#This Row],[date ]]),"")</f>
        <v>2013</v>
      </c>
      <c r="C176">
        <f t="shared" si="8"/>
        <v>6</v>
      </c>
      <c r="D176">
        <f t="shared" si="9"/>
        <v>24</v>
      </c>
      <c r="E176">
        <f t="shared" si="10"/>
        <v>2</v>
      </c>
      <c r="F176">
        <f t="shared" si="11"/>
        <v>26</v>
      </c>
      <c r="G176" t="str">
        <f>IFERROR(INDEX(weekday_map[#All],MATCH(date_master[[#All],[weekday_num]],weekday_map[[#All],[weekday_num]],0),2),"")</f>
        <v>Monday</v>
      </c>
      <c r="H176" t="str">
        <f>IFERROR(INDEX(month_map[#All],MATCH(date_master[[#All],[month_num]],month_map[[#All],[month_num]],0),2),"")</f>
        <v>June</v>
      </c>
      <c r="I176" t="str">
        <f>IFERROR(INDEX(month_map[#All],MATCH(date_master[[#All],[month_num]],month_map[[#All],[month_num]],0),3),"")</f>
        <v>Summer</v>
      </c>
      <c r="J176" s="3">
        <f>IFERROR(INDEX(month_map[#All],MATCH(date_master[[#All],[month_num]],month_map[[#All],[month_num]],0),4),"")</f>
        <v>2</v>
      </c>
      <c r="K176" t="str">
        <f>IFERROR(INDEX(Table5[#All],MATCH(date_master[[#All],[date ]],Table5[[#All],[Date]],0),2),"")</f>
        <v/>
      </c>
      <c r="L176" s="3" t="str">
        <f>IFERROR(INDEX(Table5[#All],MATCH(date_master[[#All],[date ]],Table5[[#All],[Date]],0),3),"")</f>
        <v/>
      </c>
      <c r="M176" s="3" t="str">
        <f>IFERROR(INDEX(Table5[#All],MATCH(date_master[[#All],[date ]],Table5[[#All],[Date]],0),4),"")</f>
        <v/>
      </c>
    </row>
    <row r="177" spans="1:13" x14ac:dyDescent="0.2">
      <c r="A177" s="1">
        <v>41450</v>
      </c>
      <c r="B177" s="2">
        <f>IFERROR(YEAR(date_master[[#This Row],[date ]]),"")</f>
        <v>2013</v>
      </c>
      <c r="C177">
        <f t="shared" si="8"/>
        <v>6</v>
      </c>
      <c r="D177">
        <f t="shared" si="9"/>
        <v>25</v>
      </c>
      <c r="E177">
        <f t="shared" si="10"/>
        <v>3</v>
      </c>
      <c r="F177">
        <f t="shared" si="11"/>
        <v>26</v>
      </c>
      <c r="G177" t="str">
        <f>IFERROR(INDEX(weekday_map[#All],MATCH(date_master[[#All],[weekday_num]],weekday_map[[#All],[weekday_num]],0),2),"")</f>
        <v>Tuesday</v>
      </c>
      <c r="H177" t="str">
        <f>IFERROR(INDEX(month_map[#All],MATCH(date_master[[#All],[month_num]],month_map[[#All],[month_num]],0),2),"")</f>
        <v>June</v>
      </c>
      <c r="I177" t="str">
        <f>IFERROR(INDEX(month_map[#All],MATCH(date_master[[#All],[month_num]],month_map[[#All],[month_num]],0),3),"")</f>
        <v>Summer</v>
      </c>
      <c r="J177" s="3">
        <f>IFERROR(INDEX(month_map[#All],MATCH(date_master[[#All],[month_num]],month_map[[#All],[month_num]],0),4),"")</f>
        <v>2</v>
      </c>
      <c r="K177" t="str">
        <f>IFERROR(INDEX(Table5[#All],MATCH(date_master[[#All],[date ]],Table5[[#All],[Date]],0),2),"")</f>
        <v/>
      </c>
      <c r="L177" s="3" t="str">
        <f>IFERROR(INDEX(Table5[#All],MATCH(date_master[[#All],[date ]],Table5[[#All],[Date]],0),3),"")</f>
        <v/>
      </c>
      <c r="M177" s="3" t="str">
        <f>IFERROR(INDEX(Table5[#All],MATCH(date_master[[#All],[date ]],Table5[[#All],[Date]],0),4),"")</f>
        <v/>
      </c>
    </row>
    <row r="178" spans="1:13" x14ac:dyDescent="0.2">
      <c r="A178" s="1">
        <v>41451</v>
      </c>
      <c r="B178" s="2">
        <f>IFERROR(YEAR(date_master[[#This Row],[date ]]),"")</f>
        <v>2013</v>
      </c>
      <c r="C178">
        <f t="shared" si="8"/>
        <v>6</v>
      </c>
      <c r="D178">
        <f t="shared" si="9"/>
        <v>26</v>
      </c>
      <c r="E178">
        <f t="shared" si="10"/>
        <v>4</v>
      </c>
      <c r="F178">
        <f t="shared" si="11"/>
        <v>26</v>
      </c>
      <c r="G178" t="str">
        <f>IFERROR(INDEX(weekday_map[#All],MATCH(date_master[[#All],[weekday_num]],weekday_map[[#All],[weekday_num]],0),2),"")</f>
        <v>Wednesday</v>
      </c>
      <c r="H178" t="str">
        <f>IFERROR(INDEX(month_map[#All],MATCH(date_master[[#All],[month_num]],month_map[[#All],[month_num]],0),2),"")</f>
        <v>June</v>
      </c>
      <c r="I178" t="str">
        <f>IFERROR(INDEX(month_map[#All],MATCH(date_master[[#All],[month_num]],month_map[[#All],[month_num]],0),3),"")</f>
        <v>Summer</v>
      </c>
      <c r="J178" s="3">
        <f>IFERROR(INDEX(month_map[#All],MATCH(date_master[[#All],[month_num]],month_map[[#All],[month_num]],0),4),"")</f>
        <v>2</v>
      </c>
      <c r="K178" t="str">
        <f>IFERROR(INDEX(Table5[#All],MATCH(date_master[[#All],[date ]],Table5[[#All],[Date]],0),2),"")</f>
        <v/>
      </c>
      <c r="L178" s="3" t="str">
        <f>IFERROR(INDEX(Table5[#All],MATCH(date_master[[#All],[date ]],Table5[[#All],[Date]],0),3),"")</f>
        <v/>
      </c>
      <c r="M178" s="3" t="str">
        <f>IFERROR(INDEX(Table5[#All],MATCH(date_master[[#All],[date ]],Table5[[#All],[Date]],0),4),"")</f>
        <v/>
      </c>
    </row>
    <row r="179" spans="1:13" x14ac:dyDescent="0.2">
      <c r="A179" s="1">
        <v>41452</v>
      </c>
      <c r="B179" s="2">
        <f>IFERROR(YEAR(date_master[[#This Row],[date ]]),"")</f>
        <v>2013</v>
      </c>
      <c r="C179">
        <f t="shared" si="8"/>
        <v>6</v>
      </c>
      <c r="D179">
        <f t="shared" si="9"/>
        <v>27</v>
      </c>
      <c r="E179">
        <f t="shared" si="10"/>
        <v>5</v>
      </c>
      <c r="F179">
        <f t="shared" si="11"/>
        <v>26</v>
      </c>
      <c r="G179" t="str">
        <f>IFERROR(INDEX(weekday_map[#All],MATCH(date_master[[#All],[weekday_num]],weekday_map[[#All],[weekday_num]],0),2),"")</f>
        <v>Thursday</v>
      </c>
      <c r="H179" t="str">
        <f>IFERROR(INDEX(month_map[#All],MATCH(date_master[[#All],[month_num]],month_map[[#All],[month_num]],0),2),"")</f>
        <v>June</v>
      </c>
      <c r="I179" t="str">
        <f>IFERROR(INDEX(month_map[#All],MATCH(date_master[[#All],[month_num]],month_map[[#All],[month_num]],0),3),"")</f>
        <v>Summer</v>
      </c>
      <c r="J179" s="3">
        <f>IFERROR(INDEX(month_map[#All],MATCH(date_master[[#All],[month_num]],month_map[[#All],[month_num]],0),4),"")</f>
        <v>2</v>
      </c>
      <c r="K179" t="str">
        <f>IFERROR(INDEX(Table5[#All],MATCH(date_master[[#All],[date ]],Table5[[#All],[Date]],0),2),"")</f>
        <v/>
      </c>
      <c r="L179" s="3" t="str">
        <f>IFERROR(INDEX(Table5[#All],MATCH(date_master[[#All],[date ]],Table5[[#All],[Date]],0),3),"")</f>
        <v/>
      </c>
      <c r="M179" s="3" t="str">
        <f>IFERROR(INDEX(Table5[#All],MATCH(date_master[[#All],[date ]],Table5[[#All],[Date]],0),4),"")</f>
        <v/>
      </c>
    </row>
    <row r="180" spans="1:13" x14ac:dyDescent="0.2">
      <c r="A180" s="1">
        <v>41453</v>
      </c>
      <c r="B180" s="2">
        <f>IFERROR(YEAR(date_master[[#This Row],[date ]]),"")</f>
        <v>2013</v>
      </c>
      <c r="C180">
        <f t="shared" si="8"/>
        <v>6</v>
      </c>
      <c r="D180">
        <f t="shared" si="9"/>
        <v>28</v>
      </c>
      <c r="E180">
        <f t="shared" si="10"/>
        <v>6</v>
      </c>
      <c r="F180">
        <f t="shared" si="11"/>
        <v>26</v>
      </c>
      <c r="G180" t="str">
        <f>IFERROR(INDEX(weekday_map[#All],MATCH(date_master[[#All],[weekday_num]],weekday_map[[#All],[weekday_num]],0),2),"")</f>
        <v>Friday</v>
      </c>
      <c r="H180" t="str">
        <f>IFERROR(INDEX(month_map[#All],MATCH(date_master[[#All],[month_num]],month_map[[#All],[month_num]],0),2),"")</f>
        <v>June</v>
      </c>
      <c r="I180" t="str">
        <f>IFERROR(INDEX(month_map[#All],MATCH(date_master[[#All],[month_num]],month_map[[#All],[month_num]],0),3),"")</f>
        <v>Summer</v>
      </c>
      <c r="J180" s="3">
        <f>IFERROR(INDEX(month_map[#All],MATCH(date_master[[#All],[month_num]],month_map[[#All],[month_num]],0),4),"")</f>
        <v>2</v>
      </c>
      <c r="K180" t="str">
        <f>IFERROR(INDEX(Table5[#All],MATCH(date_master[[#All],[date ]],Table5[[#All],[Date]],0),2),"")</f>
        <v/>
      </c>
      <c r="L180" s="3" t="str">
        <f>IFERROR(INDEX(Table5[#All],MATCH(date_master[[#All],[date ]],Table5[[#All],[Date]],0),3),"")</f>
        <v/>
      </c>
      <c r="M180" s="3" t="str">
        <f>IFERROR(INDEX(Table5[#All],MATCH(date_master[[#All],[date ]],Table5[[#All],[Date]],0),4),"")</f>
        <v/>
      </c>
    </row>
    <row r="181" spans="1:13" x14ac:dyDescent="0.2">
      <c r="A181" s="1">
        <v>41454</v>
      </c>
      <c r="B181" s="2">
        <f>IFERROR(YEAR(date_master[[#This Row],[date ]]),"")</f>
        <v>2013</v>
      </c>
      <c r="C181">
        <f t="shared" si="8"/>
        <v>6</v>
      </c>
      <c r="D181">
        <f t="shared" si="9"/>
        <v>29</v>
      </c>
      <c r="E181">
        <f t="shared" si="10"/>
        <v>7</v>
      </c>
      <c r="F181">
        <f t="shared" si="11"/>
        <v>26</v>
      </c>
      <c r="G181" t="str">
        <f>IFERROR(INDEX(weekday_map[#All],MATCH(date_master[[#All],[weekday_num]],weekday_map[[#All],[weekday_num]],0),2),"")</f>
        <v>Saturday</v>
      </c>
      <c r="H181" t="str">
        <f>IFERROR(INDEX(month_map[#All],MATCH(date_master[[#All],[month_num]],month_map[[#All],[month_num]],0),2),"")</f>
        <v>June</v>
      </c>
      <c r="I181" t="str">
        <f>IFERROR(INDEX(month_map[#All],MATCH(date_master[[#All],[month_num]],month_map[[#All],[month_num]],0),3),"")</f>
        <v>Summer</v>
      </c>
      <c r="J181" s="3">
        <f>IFERROR(INDEX(month_map[#All],MATCH(date_master[[#All],[month_num]],month_map[[#All],[month_num]],0),4),"")</f>
        <v>2</v>
      </c>
      <c r="K181" t="str">
        <f>IFERROR(INDEX(Table5[#All],MATCH(date_master[[#All],[date ]],Table5[[#All],[Date]],0),2),"")</f>
        <v>Architecture Day</v>
      </c>
      <c r="L181" s="3" t="str">
        <f>IFERROR(INDEX(Table5[#All],MATCH(date_master[[#All],[date ]],Table5[[#All],[Date]],0),3),"")</f>
        <v>Observance</v>
      </c>
      <c r="M181" s="3" t="str">
        <f>IFERROR(INDEX(Table5[#All],MATCH(date_master[[#All],[date ]],Table5[[#All],[Date]],0),4),"")</f>
        <v/>
      </c>
    </row>
    <row r="182" spans="1:13" x14ac:dyDescent="0.2">
      <c r="A182" s="1">
        <v>41455</v>
      </c>
      <c r="B182" s="2">
        <f>IFERROR(YEAR(date_master[[#This Row],[date ]]),"")</f>
        <v>2013</v>
      </c>
      <c r="C182">
        <f t="shared" si="8"/>
        <v>6</v>
      </c>
      <c r="D182">
        <f t="shared" si="9"/>
        <v>30</v>
      </c>
      <c r="E182">
        <f t="shared" si="10"/>
        <v>1</v>
      </c>
      <c r="F182">
        <f t="shared" si="11"/>
        <v>26</v>
      </c>
      <c r="G182" t="str">
        <f>IFERROR(INDEX(weekday_map[#All],MATCH(date_master[[#All],[weekday_num]],weekday_map[[#All],[weekday_num]],0),2),"")</f>
        <v>Sunday</v>
      </c>
      <c r="H182" t="str">
        <f>IFERROR(INDEX(month_map[#All],MATCH(date_master[[#All],[month_num]],month_map[[#All],[month_num]],0),2),"")</f>
        <v>June</v>
      </c>
      <c r="I182" t="str">
        <f>IFERROR(INDEX(month_map[#All],MATCH(date_master[[#All],[month_num]],month_map[[#All],[month_num]],0),3),"")</f>
        <v>Summer</v>
      </c>
      <c r="J182" s="3">
        <f>IFERROR(INDEX(month_map[#All],MATCH(date_master[[#All],[month_num]],month_map[[#All],[month_num]],0),4),"")</f>
        <v>2</v>
      </c>
      <c r="K182" t="str">
        <f>IFERROR(INDEX(Table5[#All],MATCH(date_master[[#All],[date ]],Table5[[#All],[Date]],0),2),"")</f>
        <v/>
      </c>
      <c r="L182" s="3" t="str">
        <f>IFERROR(INDEX(Table5[#All],MATCH(date_master[[#All],[date ]],Table5[[#All],[Date]],0),3),"")</f>
        <v/>
      </c>
      <c r="M182" s="3" t="str">
        <f>IFERROR(INDEX(Table5[#All],MATCH(date_master[[#All],[date ]],Table5[[#All],[Date]],0),4),"")</f>
        <v/>
      </c>
    </row>
    <row r="183" spans="1:13" x14ac:dyDescent="0.2">
      <c r="A183" s="1">
        <v>41456</v>
      </c>
      <c r="B183" s="2">
        <f>IFERROR(YEAR(date_master[[#This Row],[date ]]),"")</f>
        <v>2013</v>
      </c>
      <c r="C183">
        <f t="shared" si="8"/>
        <v>7</v>
      </c>
      <c r="D183">
        <f t="shared" si="9"/>
        <v>1</v>
      </c>
      <c r="E183">
        <f t="shared" si="10"/>
        <v>2</v>
      </c>
      <c r="F183">
        <f t="shared" si="11"/>
        <v>27</v>
      </c>
      <c r="G183" t="str">
        <f>IFERROR(INDEX(weekday_map[#All],MATCH(date_master[[#All],[weekday_num]],weekday_map[[#All],[weekday_num]],0),2),"")</f>
        <v>Monday</v>
      </c>
      <c r="H183" t="str">
        <f>IFERROR(INDEX(month_map[#All],MATCH(date_master[[#All],[month_num]],month_map[[#All],[month_num]],0),2),"")</f>
        <v>July</v>
      </c>
      <c r="I183" t="str">
        <f>IFERROR(INDEX(month_map[#All],MATCH(date_master[[#All],[month_num]],month_map[[#All],[month_num]],0),3),"")</f>
        <v>Summer</v>
      </c>
      <c r="J183" s="3">
        <f>IFERROR(INDEX(month_map[#All],MATCH(date_master[[#All],[month_num]],month_map[[#All],[month_num]],0),4),"")</f>
        <v>3</v>
      </c>
      <c r="K183" t="str">
        <f>IFERROR(INDEX(Table5[#All],MATCH(date_master[[#All],[date ]],Table5[[#All],[Date]],0),2),"")</f>
        <v/>
      </c>
      <c r="L183" s="3" t="str">
        <f>IFERROR(INDEX(Table5[#All],MATCH(date_master[[#All],[date ]],Table5[[#All],[Date]],0),3),"")</f>
        <v/>
      </c>
      <c r="M183" s="3" t="str">
        <f>IFERROR(INDEX(Table5[#All],MATCH(date_master[[#All],[date ]],Table5[[#All],[Date]],0),4),"")</f>
        <v/>
      </c>
    </row>
    <row r="184" spans="1:13" x14ac:dyDescent="0.2">
      <c r="A184" s="1">
        <v>41457</v>
      </c>
      <c r="B184" s="2">
        <f>IFERROR(YEAR(date_master[[#This Row],[date ]]),"")</f>
        <v>2013</v>
      </c>
      <c r="C184">
        <f t="shared" si="8"/>
        <v>7</v>
      </c>
      <c r="D184">
        <f t="shared" si="9"/>
        <v>2</v>
      </c>
      <c r="E184">
        <f t="shared" si="10"/>
        <v>3</v>
      </c>
      <c r="F184">
        <f t="shared" si="11"/>
        <v>27</v>
      </c>
      <c r="G184" t="str">
        <f>IFERROR(INDEX(weekday_map[#All],MATCH(date_master[[#All],[weekday_num]],weekday_map[[#All],[weekday_num]],0),2),"")</f>
        <v>Tuesday</v>
      </c>
      <c r="H184" t="str">
        <f>IFERROR(INDEX(month_map[#All],MATCH(date_master[[#All],[month_num]],month_map[[#All],[month_num]],0),2),"")</f>
        <v>July</v>
      </c>
      <c r="I184" t="str">
        <f>IFERROR(INDEX(month_map[#All],MATCH(date_master[[#All],[month_num]],month_map[[#All],[month_num]],0),3),"")</f>
        <v>Summer</v>
      </c>
      <c r="J184" s="3">
        <f>IFERROR(INDEX(month_map[#All],MATCH(date_master[[#All],[month_num]],month_map[[#All],[month_num]],0),4),"")</f>
        <v>3</v>
      </c>
      <c r="K184" t="str">
        <f>IFERROR(INDEX(Table5[#All],MATCH(date_master[[#All],[date ]],Table5[[#All],[Date]],0),2),"")</f>
        <v/>
      </c>
      <c r="L184" s="3" t="str">
        <f>IFERROR(INDEX(Table5[#All],MATCH(date_master[[#All],[date ]],Table5[[#All],[Date]],0),3),"")</f>
        <v/>
      </c>
      <c r="M184" s="3" t="str">
        <f>IFERROR(INDEX(Table5[#All],MATCH(date_master[[#All],[date ]],Table5[[#All],[Date]],0),4),"")</f>
        <v/>
      </c>
    </row>
    <row r="185" spans="1:13" x14ac:dyDescent="0.2">
      <c r="A185" s="1">
        <v>41458</v>
      </c>
      <c r="B185" s="2">
        <f>IFERROR(YEAR(date_master[[#This Row],[date ]]),"")</f>
        <v>2013</v>
      </c>
      <c r="C185">
        <f t="shared" si="8"/>
        <v>7</v>
      </c>
      <c r="D185">
        <f t="shared" si="9"/>
        <v>3</v>
      </c>
      <c r="E185">
        <f t="shared" si="10"/>
        <v>4</v>
      </c>
      <c r="F185">
        <f t="shared" si="11"/>
        <v>27</v>
      </c>
      <c r="G185" t="str">
        <f>IFERROR(INDEX(weekday_map[#All],MATCH(date_master[[#All],[weekday_num]],weekday_map[[#All],[weekday_num]],0),2),"")</f>
        <v>Wednesday</v>
      </c>
      <c r="H185" t="str">
        <f>IFERROR(INDEX(month_map[#All],MATCH(date_master[[#All],[month_num]],month_map[[#All],[month_num]],0),2),"")</f>
        <v>July</v>
      </c>
      <c r="I185" t="str">
        <f>IFERROR(INDEX(month_map[#All],MATCH(date_master[[#All],[month_num]],month_map[[#All],[month_num]],0),3),"")</f>
        <v>Summer</v>
      </c>
      <c r="J185" s="3">
        <f>IFERROR(INDEX(month_map[#All],MATCH(date_master[[#All],[month_num]],month_map[[#All],[month_num]],0),4),"")</f>
        <v>3</v>
      </c>
      <c r="K185" t="str">
        <f>IFERROR(INDEX(Table5[#All],MATCH(date_master[[#All],[date ]],Table5[[#All],[Date]],0),2),"")</f>
        <v/>
      </c>
      <c r="L185" s="3" t="str">
        <f>IFERROR(INDEX(Table5[#All],MATCH(date_master[[#All],[date ]],Table5[[#All],[Date]],0),3),"")</f>
        <v/>
      </c>
      <c r="M185" s="3" t="str">
        <f>IFERROR(INDEX(Table5[#All],MATCH(date_master[[#All],[date ]],Table5[[#All],[Date]],0),4),"")</f>
        <v/>
      </c>
    </row>
    <row r="186" spans="1:13" x14ac:dyDescent="0.2">
      <c r="A186" s="1">
        <v>41459</v>
      </c>
      <c r="B186" s="2">
        <f>IFERROR(YEAR(date_master[[#This Row],[date ]]),"")</f>
        <v>2013</v>
      </c>
      <c r="C186">
        <f t="shared" si="8"/>
        <v>7</v>
      </c>
      <c r="D186">
        <f t="shared" si="9"/>
        <v>4</v>
      </c>
      <c r="E186">
        <f t="shared" si="10"/>
        <v>5</v>
      </c>
      <c r="F186">
        <f t="shared" si="11"/>
        <v>27</v>
      </c>
      <c r="G186" t="str">
        <f>IFERROR(INDEX(weekday_map[#All],MATCH(date_master[[#All],[weekday_num]],weekday_map[[#All],[weekday_num]],0),2),"")</f>
        <v>Thursday</v>
      </c>
      <c r="H186" t="str">
        <f>IFERROR(INDEX(month_map[#All],MATCH(date_master[[#All],[month_num]],month_map[[#All],[month_num]],0),2),"")</f>
        <v>July</v>
      </c>
      <c r="I186" t="str">
        <f>IFERROR(INDEX(month_map[#All],MATCH(date_master[[#All],[month_num]],month_map[[#All],[month_num]],0),3),"")</f>
        <v>Summer</v>
      </c>
      <c r="J186" s="3">
        <f>IFERROR(INDEX(month_map[#All],MATCH(date_master[[#All],[month_num]],month_map[[#All],[month_num]],0),4),"")</f>
        <v>3</v>
      </c>
      <c r="K186" t="str">
        <f>IFERROR(INDEX(Table5[#All],MATCH(date_master[[#All],[date ]],Table5[[#All],[Date]],0),2),"")</f>
        <v/>
      </c>
      <c r="L186" s="3" t="str">
        <f>IFERROR(INDEX(Table5[#All],MATCH(date_master[[#All],[date ]],Table5[[#All],[Date]],0),3),"")</f>
        <v/>
      </c>
      <c r="M186" s="3" t="str">
        <f>IFERROR(INDEX(Table5[#All],MATCH(date_master[[#All],[date ]],Table5[[#All],[Date]],0),4),"")</f>
        <v/>
      </c>
    </row>
    <row r="187" spans="1:13" x14ac:dyDescent="0.2">
      <c r="A187" s="1">
        <v>41460</v>
      </c>
      <c r="B187" s="2">
        <f>IFERROR(YEAR(date_master[[#This Row],[date ]]),"")</f>
        <v>2013</v>
      </c>
      <c r="C187">
        <f t="shared" si="8"/>
        <v>7</v>
      </c>
      <c r="D187">
        <f t="shared" si="9"/>
        <v>5</v>
      </c>
      <c r="E187">
        <f t="shared" si="10"/>
        <v>6</v>
      </c>
      <c r="F187">
        <f t="shared" si="11"/>
        <v>27</v>
      </c>
      <c r="G187" t="str">
        <f>IFERROR(INDEX(weekday_map[#All],MATCH(date_master[[#All],[weekday_num]],weekday_map[[#All],[weekday_num]],0),2),"")</f>
        <v>Friday</v>
      </c>
      <c r="H187" t="str">
        <f>IFERROR(INDEX(month_map[#All],MATCH(date_master[[#All],[month_num]],month_map[[#All],[month_num]],0),2),"")</f>
        <v>July</v>
      </c>
      <c r="I187" t="str">
        <f>IFERROR(INDEX(month_map[#All],MATCH(date_master[[#All],[month_num]],month_map[[#All],[month_num]],0),3),"")</f>
        <v>Summer</v>
      </c>
      <c r="J187" s="3">
        <f>IFERROR(INDEX(month_map[#All],MATCH(date_master[[#All],[month_num]],month_map[[#All],[month_num]],0),4),"")</f>
        <v>3</v>
      </c>
      <c r="K187" t="str">
        <f>IFERROR(INDEX(Table5[#All],MATCH(date_master[[#All],[date ]],Table5[[#All],[Date]],0),2),"")</f>
        <v/>
      </c>
      <c r="L187" s="3" t="str">
        <f>IFERROR(INDEX(Table5[#All],MATCH(date_master[[#All],[date ]],Table5[[#All],[Date]],0),3),"")</f>
        <v/>
      </c>
      <c r="M187" s="3" t="str">
        <f>IFERROR(INDEX(Table5[#All],MATCH(date_master[[#All],[date ]],Table5[[#All],[Date]],0),4),"")</f>
        <v/>
      </c>
    </row>
    <row r="188" spans="1:13" x14ac:dyDescent="0.2">
      <c r="A188" s="1">
        <v>41461</v>
      </c>
      <c r="B188" s="2">
        <f>IFERROR(YEAR(date_master[[#This Row],[date ]]),"")</f>
        <v>2013</v>
      </c>
      <c r="C188">
        <f t="shared" si="8"/>
        <v>7</v>
      </c>
      <c r="D188">
        <f t="shared" si="9"/>
        <v>6</v>
      </c>
      <c r="E188">
        <f t="shared" si="10"/>
        <v>7</v>
      </c>
      <c r="F188">
        <f t="shared" si="11"/>
        <v>27</v>
      </c>
      <c r="G188" t="str">
        <f>IFERROR(INDEX(weekday_map[#All],MATCH(date_master[[#All],[weekday_num]],weekday_map[[#All],[weekday_num]],0),2),"")</f>
        <v>Saturday</v>
      </c>
      <c r="H188" t="str">
        <f>IFERROR(INDEX(month_map[#All],MATCH(date_master[[#All],[month_num]],month_map[[#All],[month_num]],0),2),"")</f>
        <v>July</v>
      </c>
      <c r="I188" t="str">
        <f>IFERROR(INDEX(month_map[#All],MATCH(date_master[[#All],[month_num]],month_map[[#All],[month_num]],0),3),"")</f>
        <v>Summer</v>
      </c>
      <c r="J188" s="3">
        <f>IFERROR(INDEX(month_map[#All],MATCH(date_master[[#All],[month_num]],month_map[[#All],[month_num]],0),4),"")</f>
        <v>3</v>
      </c>
      <c r="K188" t="str">
        <f>IFERROR(INDEX(Table5[#All],MATCH(date_master[[#All],[date ]],Table5[[#All],[Date]],0),2),"")</f>
        <v/>
      </c>
      <c r="L188" s="3" t="str">
        <f>IFERROR(INDEX(Table5[#All],MATCH(date_master[[#All],[date ]],Table5[[#All],[Date]],0),3),"")</f>
        <v/>
      </c>
      <c r="M188" s="3" t="str">
        <f>IFERROR(INDEX(Table5[#All],MATCH(date_master[[#All],[date ]],Table5[[#All],[Date]],0),4),"")</f>
        <v/>
      </c>
    </row>
    <row r="189" spans="1:13" x14ac:dyDescent="0.2">
      <c r="A189" s="1">
        <v>41462</v>
      </c>
      <c r="B189" s="2">
        <f>IFERROR(YEAR(date_master[[#This Row],[date ]]),"")</f>
        <v>2013</v>
      </c>
      <c r="C189">
        <f t="shared" si="8"/>
        <v>7</v>
      </c>
      <c r="D189">
        <f t="shared" si="9"/>
        <v>7</v>
      </c>
      <c r="E189">
        <f t="shared" si="10"/>
        <v>1</v>
      </c>
      <c r="F189">
        <f t="shared" si="11"/>
        <v>27</v>
      </c>
      <c r="G189" t="str">
        <f>IFERROR(INDEX(weekday_map[#All],MATCH(date_master[[#All],[weekday_num]],weekday_map[[#All],[weekday_num]],0),2),"")</f>
        <v>Sunday</v>
      </c>
      <c r="H189" t="str">
        <f>IFERROR(INDEX(month_map[#All],MATCH(date_master[[#All],[month_num]],month_map[[#All],[month_num]],0),2),"")</f>
        <v>July</v>
      </c>
      <c r="I189" t="str">
        <f>IFERROR(INDEX(month_map[#All],MATCH(date_master[[#All],[month_num]],month_map[[#All],[month_num]],0),3),"")</f>
        <v>Summer</v>
      </c>
      <c r="J189" s="3">
        <f>IFERROR(INDEX(month_map[#All],MATCH(date_master[[#All],[month_num]],month_map[[#All],[month_num]],0),4),"")</f>
        <v>3</v>
      </c>
      <c r="K189" t="str">
        <f>IFERROR(INDEX(Table5[#All],MATCH(date_master[[#All],[date ]],Table5[[#All],[Date]],0),2),"")</f>
        <v/>
      </c>
      <c r="L189" s="3" t="str">
        <f>IFERROR(INDEX(Table5[#All],MATCH(date_master[[#All],[date ]],Table5[[#All],[Date]],0),3),"")</f>
        <v/>
      </c>
      <c r="M189" s="3" t="str">
        <f>IFERROR(INDEX(Table5[#All],MATCH(date_master[[#All],[date ]],Table5[[#All],[Date]],0),4),"")</f>
        <v/>
      </c>
    </row>
    <row r="190" spans="1:13" x14ac:dyDescent="0.2">
      <c r="A190" s="1">
        <v>41463</v>
      </c>
      <c r="B190" s="2">
        <f>IFERROR(YEAR(date_master[[#This Row],[date ]]),"")</f>
        <v>2013</v>
      </c>
      <c r="C190">
        <f t="shared" si="8"/>
        <v>7</v>
      </c>
      <c r="D190">
        <f t="shared" si="9"/>
        <v>8</v>
      </c>
      <c r="E190">
        <f t="shared" si="10"/>
        <v>2</v>
      </c>
      <c r="F190">
        <f t="shared" si="11"/>
        <v>28</v>
      </c>
      <c r="G190" t="str">
        <f>IFERROR(INDEX(weekday_map[#All],MATCH(date_master[[#All],[weekday_num]],weekday_map[[#All],[weekday_num]],0),2),"")</f>
        <v>Monday</v>
      </c>
      <c r="H190" t="str">
        <f>IFERROR(INDEX(month_map[#All],MATCH(date_master[[#All],[month_num]],month_map[[#All],[month_num]],0),2),"")</f>
        <v>July</v>
      </c>
      <c r="I190" t="str">
        <f>IFERROR(INDEX(month_map[#All],MATCH(date_master[[#All],[month_num]],month_map[[#All],[month_num]],0),3),"")</f>
        <v>Summer</v>
      </c>
      <c r="J190" s="3">
        <f>IFERROR(INDEX(month_map[#All],MATCH(date_master[[#All],[month_num]],month_map[[#All],[month_num]],0),4),"")</f>
        <v>3</v>
      </c>
      <c r="K190" t="str">
        <f>IFERROR(INDEX(Table5[#All],MATCH(date_master[[#All],[date ]],Table5[[#All],[Date]],0),2),"")</f>
        <v/>
      </c>
      <c r="L190" s="3" t="str">
        <f>IFERROR(INDEX(Table5[#All],MATCH(date_master[[#All],[date ]],Table5[[#All],[Date]],0),3),"")</f>
        <v/>
      </c>
      <c r="M190" s="3" t="str">
        <f>IFERROR(INDEX(Table5[#All],MATCH(date_master[[#All],[date ]],Table5[[#All],[Date]],0),4),"")</f>
        <v/>
      </c>
    </row>
    <row r="191" spans="1:13" x14ac:dyDescent="0.2">
      <c r="A191" s="1">
        <v>41464</v>
      </c>
      <c r="B191" s="2">
        <f>IFERROR(YEAR(date_master[[#This Row],[date ]]),"")</f>
        <v>2013</v>
      </c>
      <c r="C191">
        <f t="shared" si="8"/>
        <v>7</v>
      </c>
      <c r="D191">
        <f t="shared" si="9"/>
        <v>9</v>
      </c>
      <c r="E191">
        <f t="shared" si="10"/>
        <v>3</v>
      </c>
      <c r="F191">
        <f t="shared" si="11"/>
        <v>28</v>
      </c>
      <c r="G191" t="str">
        <f>IFERROR(INDEX(weekday_map[#All],MATCH(date_master[[#All],[weekday_num]],weekday_map[[#All],[weekday_num]],0),2),"")</f>
        <v>Tuesday</v>
      </c>
      <c r="H191" t="str">
        <f>IFERROR(INDEX(month_map[#All],MATCH(date_master[[#All],[month_num]],month_map[[#All],[month_num]],0),2),"")</f>
        <v>July</v>
      </c>
      <c r="I191" t="str">
        <f>IFERROR(INDEX(month_map[#All],MATCH(date_master[[#All],[month_num]],month_map[[#All],[month_num]],0),3),"")</f>
        <v>Summer</v>
      </c>
      <c r="J191" s="3">
        <f>IFERROR(INDEX(month_map[#All],MATCH(date_master[[#All],[month_num]],month_map[[#All],[month_num]],0),4),"")</f>
        <v>3</v>
      </c>
      <c r="K191" t="str">
        <f>IFERROR(INDEX(Table5[#All],MATCH(date_master[[#All],[date ]],Table5[[#All],[Date]],0),2),"")</f>
        <v/>
      </c>
      <c r="L191" s="3" t="str">
        <f>IFERROR(INDEX(Table5[#All],MATCH(date_master[[#All],[date ]],Table5[[#All],[Date]],0),3),"")</f>
        <v/>
      </c>
      <c r="M191" s="3" t="str">
        <f>IFERROR(INDEX(Table5[#All],MATCH(date_master[[#All],[date ]],Table5[[#All],[Date]],0),4),"")</f>
        <v/>
      </c>
    </row>
    <row r="192" spans="1:13" x14ac:dyDescent="0.2">
      <c r="A192" s="1">
        <v>41465</v>
      </c>
      <c r="B192" s="2">
        <f>IFERROR(YEAR(date_master[[#This Row],[date ]]),"")</f>
        <v>2013</v>
      </c>
      <c r="C192">
        <f t="shared" si="8"/>
        <v>7</v>
      </c>
      <c r="D192">
        <f t="shared" si="9"/>
        <v>10</v>
      </c>
      <c r="E192">
        <f t="shared" si="10"/>
        <v>4</v>
      </c>
      <c r="F192">
        <f t="shared" si="11"/>
        <v>28</v>
      </c>
      <c r="G192" t="str">
        <f>IFERROR(INDEX(weekday_map[#All],MATCH(date_master[[#All],[weekday_num]],weekday_map[[#All],[weekday_num]],0),2),"")</f>
        <v>Wednesday</v>
      </c>
      <c r="H192" t="str">
        <f>IFERROR(INDEX(month_map[#All],MATCH(date_master[[#All],[month_num]],month_map[[#All],[month_num]],0),2),"")</f>
        <v>July</v>
      </c>
      <c r="I192" t="str">
        <f>IFERROR(INDEX(month_map[#All],MATCH(date_master[[#All],[month_num]],month_map[[#All],[month_num]],0),3),"")</f>
        <v>Summer</v>
      </c>
      <c r="J192" s="3">
        <f>IFERROR(INDEX(month_map[#All],MATCH(date_master[[#All],[month_num]],month_map[[#All],[month_num]],0),4),"")</f>
        <v>3</v>
      </c>
      <c r="K192" t="str">
        <f>IFERROR(INDEX(Table5[#All],MATCH(date_master[[#All],[date ]],Table5[[#All],[Date]],0),2),"")</f>
        <v/>
      </c>
      <c r="L192" s="3" t="str">
        <f>IFERROR(INDEX(Table5[#All],MATCH(date_master[[#All],[date ]],Table5[[#All],[Date]],0),3),"")</f>
        <v/>
      </c>
      <c r="M192" s="3" t="str">
        <f>IFERROR(INDEX(Table5[#All],MATCH(date_master[[#All],[date ]],Table5[[#All],[Date]],0),4),"")</f>
        <v/>
      </c>
    </row>
    <row r="193" spans="1:13" x14ac:dyDescent="0.2">
      <c r="A193" s="1">
        <v>41466</v>
      </c>
      <c r="B193" s="2">
        <f>IFERROR(YEAR(date_master[[#This Row],[date ]]),"")</f>
        <v>2013</v>
      </c>
      <c r="C193">
        <f t="shared" si="8"/>
        <v>7</v>
      </c>
      <c r="D193">
        <f t="shared" si="9"/>
        <v>11</v>
      </c>
      <c r="E193">
        <f t="shared" si="10"/>
        <v>5</v>
      </c>
      <c r="F193">
        <f t="shared" si="11"/>
        <v>28</v>
      </c>
      <c r="G193" t="str">
        <f>IFERROR(INDEX(weekday_map[#All],MATCH(date_master[[#All],[weekday_num]],weekday_map[[#All],[weekday_num]],0),2),"")</f>
        <v>Thursday</v>
      </c>
      <c r="H193" t="str">
        <f>IFERROR(INDEX(month_map[#All],MATCH(date_master[[#All],[month_num]],month_map[[#All],[month_num]],0),2),"")</f>
        <v>July</v>
      </c>
      <c r="I193" t="str">
        <f>IFERROR(INDEX(month_map[#All],MATCH(date_master[[#All],[month_num]],month_map[[#All],[month_num]],0),3),"")</f>
        <v>Summer</v>
      </c>
      <c r="J193" s="3">
        <f>IFERROR(INDEX(month_map[#All],MATCH(date_master[[#All],[month_num]],month_map[[#All],[month_num]],0),4),"")</f>
        <v>3</v>
      </c>
      <c r="K193" t="str">
        <f>IFERROR(INDEX(Table5[#All],MATCH(date_master[[#All],[date ]],Table5[[#All],[Date]],0),2),"")</f>
        <v/>
      </c>
      <c r="L193" s="3" t="str">
        <f>IFERROR(INDEX(Table5[#All],MATCH(date_master[[#All],[date ]],Table5[[#All],[Date]],0),3),"")</f>
        <v/>
      </c>
      <c r="M193" s="3" t="str">
        <f>IFERROR(INDEX(Table5[#All],MATCH(date_master[[#All],[date ]],Table5[[#All],[Date]],0),4),"")</f>
        <v/>
      </c>
    </row>
    <row r="194" spans="1:13" x14ac:dyDescent="0.2">
      <c r="A194" s="1">
        <v>41467</v>
      </c>
      <c r="B194" s="2">
        <f>IFERROR(YEAR(date_master[[#This Row],[date ]]),"")</f>
        <v>2013</v>
      </c>
      <c r="C194">
        <f t="shared" ref="C194:C257" si="12">IFERROR(MONTH(A194),"")</f>
        <v>7</v>
      </c>
      <c r="D194">
        <f t="shared" ref="D194:D257" si="13">IFERROR(DAY(A194),"")</f>
        <v>12</v>
      </c>
      <c r="E194">
        <f t="shared" ref="E194:E257" si="14">IFERROR(WEEKDAY(A194),"")</f>
        <v>6</v>
      </c>
      <c r="F194">
        <f t="shared" ref="F194:F257" si="15">IFERROR(_xlfn.ISOWEEKNUM(A194),"")</f>
        <v>28</v>
      </c>
      <c r="G194" t="str">
        <f>IFERROR(INDEX(weekday_map[#All],MATCH(date_master[[#All],[weekday_num]],weekday_map[[#All],[weekday_num]],0),2),"")</f>
        <v>Friday</v>
      </c>
      <c r="H194" t="str">
        <f>IFERROR(INDEX(month_map[#All],MATCH(date_master[[#All],[month_num]],month_map[[#All],[month_num]],0),2),"")</f>
        <v>July</v>
      </c>
      <c r="I194" t="str">
        <f>IFERROR(INDEX(month_map[#All],MATCH(date_master[[#All],[month_num]],month_map[[#All],[month_num]],0),3),"")</f>
        <v>Summer</v>
      </c>
      <c r="J194" s="3">
        <f>IFERROR(INDEX(month_map[#All],MATCH(date_master[[#All],[month_num]],month_map[[#All],[month_num]],0),4),"")</f>
        <v>3</v>
      </c>
      <c r="K194" t="str">
        <f>IFERROR(INDEX(Table5[#All],MATCH(date_master[[#All],[date ]],Table5[[#All],[Date]],0),2),"")</f>
        <v/>
      </c>
      <c r="L194" s="3" t="str">
        <f>IFERROR(INDEX(Table5[#All],MATCH(date_master[[#All],[date ]],Table5[[#All],[Date]],0),3),"")</f>
        <v/>
      </c>
      <c r="M194" s="3" t="str">
        <f>IFERROR(INDEX(Table5[#All],MATCH(date_master[[#All],[date ]],Table5[[#All],[Date]],0),4),"")</f>
        <v/>
      </c>
    </row>
    <row r="195" spans="1:13" x14ac:dyDescent="0.2">
      <c r="A195" s="1">
        <v>41468</v>
      </c>
      <c r="B195" s="2">
        <f>IFERROR(YEAR(date_master[[#This Row],[date ]]),"")</f>
        <v>2013</v>
      </c>
      <c r="C195">
        <f t="shared" si="12"/>
        <v>7</v>
      </c>
      <c r="D195">
        <f t="shared" si="13"/>
        <v>13</v>
      </c>
      <c r="E195">
        <f t="shared" si="14"/>
        <v>7</v>
      </c>
      <c r="F195">
        <f t="shared" si="15"/>
        <v>28</v>
      </c>
      <c r="G195" t="str">
        <f>IFERROR(INDEX(weekday_map[#All],MATCH(date_master[[#All],[weekday_num]],weekday_map[[#All],[weekday_num]],0),2),"")</f>
        <v>Saturday</v>
      </c>
      <c r="H195" t="str">
        <f>IFERROR(INDEX(month_map[#All],MATCH(date_master[[#All],[month_num]],month_map[[#All],[month_num]],0),2),"")</f>
        <v>July</v>
      </c>
      <c r="I195" t="str">
        <f>IFERROR(INDEX(month_map[#All],MATCH(date_master[[#All],[month_num]],month_map[[#All],[month_num]],0),3),"")</f>
        <v>Summer</v>
      </c>
      <c r="J195" s="3">
        <f>IFERROR(INDEX(month_map[#All],MATCH(date_master[[#All],[month_num]],month_map[[#All],[month_num]],0),4),"")</f>
        <v>3</v>
      </c>
      <c r="K195" t="str">
        <f>IFERROR(INDEX(Table5[#All],MATCH(date_master[[#All],[date ]],Table5[[#All],[Date]],0),2),"")</f>
        <v/>
      </c>
      <c r="L195" s="3" t="str">
        <f>IFERROR(INDEX(Table5[#All],MATCH(date_master[[#All],[date ]],Table5[[#All],[Date]],0),3),"")</f>
        <v/>
      </c>
      <c r="M195" s="3" t="str">
        <f>IFERROR(INDEX(Table5[#All],MATCH(date_master[[#All],[date ]],Table5[[#All],[Date]],0),4),"")</f>
        <v/>
      </c>
    </row>
    <row r="196" spans="1:13" x14ac:dyDescent="0.2">
      <c r="A196" s="1">
        <v>41469</v>
      </c>
      <c r="B196" s="2">
        <f>IFERROR(YEAR(date_master[[#This Row],[date ]]),"")</f>
        <v>2013</v>
      </c>
      <c r="C196">
        <f t="shared" si="12"/>
        <v>7</v>
      </c>
      <c r="D196">
        <f t="shared" si="13"/>
        <v>14</v>
      </c>
      <c r="E196">
        <f t="shared" si="14"/>
        <v>1</v>
      </c>
      <c r="F196">
        <f t="shared" si="15"/>
        <v>28</v>
      </c>
      <c r="G196" t="str">
        <f>IFERROR(INDEX(weekday_map[#All],MATCH(date_master[[#All],[weekday_num]],weekday_map[[#All],[weekday_num]],0),2),"")</f>
        <v>Sunday</v>
      </c>
      <c r="H196" t="str">
        <f>IFERROR(INDEX(month_map[#All],MATCH(date_master[[#All],[month_num]],month_map[[#All],[month_num]],0),2),"")</f>
        <v>July</v>
      </c>
      <c r="I196" t="str">
        <f>IFERROR(INDEX(month_map[#All],MATCH(date_master[[#All],[month_num]],month_map[[#All],[month_num]],0),3),"")</f>
        <v>Summer</v>
      </c>
      <c r="J196" s="3">
        <f>IFERROR(INDEX(month_map[#All],MATCH(date_master[[#All],[month_num]],month_map[[#All],[month_num]],0),4),"")</f>
        <v>3</v>
      </c>
      <c r="K196" t="str">
        <f>IFERROR(INDEX(Table5[#All],MATCH(date_master[[#All],[date ]],Table5[[#All],[Date]],0),2),"")</f>
        <v/>
      </c>
      <c r="L196" s="3" t="str">
        <f>IFERROR(INDEX(Table5[#All],MATCH(date_master[[#All],[date ]],Table5[[#All],[Date]],0),3),"")</f>
        <v/>
      </c>
      <c r="M196" s="3" t="str">
        <f>IFERROR(INDEX(Table5[#All],MATCH(date_master[[#All],[date ]],Table5[[#All],[Date]],0),4),"")</f>
        <v/>
      </c>
    </row>
    <row r="197" spans="1:13" x14ac:dyDescent="0.2">
      <c r="A197" s="1">
        <v>41470</v>
      </c>
      <c r="B197" s="2">
        <f>IFERROR(YEAR(date_master[[#This Row],[date ]]),"")</f>
        <v>2013</v>
      </c>
      <c r="C197">
        <f t="shared" si="12"/>
        <v>7</v>
      </c>
      <c r="D197">
        <f t="shared" si="13"/>
        <v>15</v>
      </c>
      <c r="E197">
        <f t="shared" si="14"/>
        <v>2</v>
      </c>
      <c r="F197">
        <f t="shared" si="15"/>
        <v>29</v>
      </c>
      <c r="G197" t="str">
        <f>IFERROR(INDEX(weekday_map[#All],MATCH(date_master[[#All],[weekday_num]],weekday_map[[#All],[weekday_num]],0),2),"")</f>
        <v>Monday</v>
      </c>
      <c r="H197" t="str">
        <f>IFERROR(INDEX(month_map[#All],MATCH(date_master[[#All],[month_num]],month_map[[#All],[month_num]],0),2),"")</f>
        <v>July</v>
      </c>
      <c r="I197" t="str">
        <f>IFERROR(INDEX(month_map[#All],MATCH(date_master[[#All],[month_num]],month_map[[#All],[month_num]],0),3),"")</f>
        <v>Summer</v>
      </c>
      <c r="J197" s="3">
        <f>IFERROR(INDEX(month_map[#All],MATCH(date_master[[#All],[month_num]],month_map[[#All],[month_num]],0),4),"")</f>
        <v>3</v>
      </c>
      <c r="K197" t="str">
        <f>IFERROR(INDEX(Table5[#All],MATCH(date_master[[#All],[date ]],Table5[[#All],[Date]],0),2),"")</f>
        <v/>
      </c>
      <c r="L197" s="3" t="str">
        <f>IFERROR(INDEX(Table5[#All],MATCH(date_master[[#All],[date ]],Table5[[#All],[Date]],0),3),"")</f>
        <v/>
      </c>
      <c r="M197" s="3" t="str">
        <f>IFERROR(INDEX(Table5[#All],MATCH(date_master[[#All],[date ]],Table5[[#All],[Date]],0),4),"")</f>
        <v/>
      </c>
    </row>
    <row r="198" spans="1:13" x14ac:dyDescent="0.2">
      <c r="A198" s="1">
        <v>41471</v>
      </c>
      <c r="B198" s="2">
        <f>IFERROR(YEAR(date_master[[#This Row],[date ]]),"")</f>
        <v>2013</v>
      </c>
      <c r="C198">
        <f t="shared" si="12"/>
        <v>7</v>
      </c>
      <c r="D198">
        <f t="shared" si="13"/>
        <v>16</v>
      </c>
      <c r="E198">
        <f t="shared" si="14"/>
        <v>3</v>
      </c>
      <c r="F198">
        <f t="shared" si="15"/>
        <v>29</v>
      </c>
      <c r="G198" t="str">
        <f>IFERROR(INDEX(weekday_map[#All],MATCH(date_master[[#All],[weekday_num]],weekday_map[[#All],[weekday_num]],0),2),"")</f>
        <v>Tuesday</v>
      </c>
      <c r="H198" t="str">
        <f>IFERROR(INDEX(month_map[#All],MATCH(date_master[[#All],[month_num]],month_map[[#All],[month_num]],0),2),"")</f>
        <v>July</v>
      </c>
      <c r="I198" t="str">
        <f>IFERROR(INDEX(month_map[#All],MATCH(date_master[[#All],[month_num]],month_map[[#All],[month_num]],0),3),"")</f>
        <v>Summer</v>
      </c>
      <c r="J198" s="3">
        <f>IFERROR(INDEX(month_map[#All],MATCH(date_master[[#All],[month_num]],month_map[[#All],[month_num]],0),4),"")</f>
        <v>3</v>
      </c>
      <c r="K198" t="str">
        <f>IFERROR(INDEX(Table5[#All],MATCH(date_master[[#All],[date ]],Table5[[#All],[Date]],0),2),"")</f>
        <v/>
      </c>
      <c r="L198" s="3" t="str">
        <f>IFERROR(INDEX(Table5[#All],MATCH(date_master[[#All],[date ]],Table5[[#All],[Date]],0),3),"")</f>
        <v/>
      </c>
      <c r="M198" s="3" t="str">
        <f>IFERROR(INDEX(Table5[#All],MATCH(date_master[[#All],[date ]],Table5[[#All],[Date]],0),4),"")</f>
        <v/>
      </c>
    </row>
    <row r="199" spans="1:13" x14ac:dyDescent="0.2">
      <c r="A199" s="1">
        <v>41472</v>
      </c>
      <c r="B199" s="2">
        <f>IFERROR(YEAR(date_master[[#This Row],[date ]]),"")</f>
        <v>2013</v>
      </c>
      <c r="C199">
        <f t="shared" si="12"/>
        <v>7</v>
      </c>
      <c r="D199">
        <f t="shared" si="13"/>
        <v>17</v>
      </c>
      <c r="E199">
        <f t="shared" si="14"/>
        <v>4</v>
      </c>
      <c r="F199">
        <f t="shared" si="15"/>
        <v>29</v>
      </c>
      <c r="G199" t="str">
        <f>IFERROR(INDEX(weekday_map[#All],MATCH(date_master[[#All],[weekday_num]],weekday_map[[#All],[weekday_num]],0),2),"")</f>
        <v>Wednesday</v>
      </c>
      <c r="H199" t="str">
        <f>IFERROR(INDEX(month_map[#All],MATCH(date_master[[#All],[month_num]],month_map[[#All],[month_num]],0),2),"")</f>
        <v>July</v>
      </c>
      <c r="I199" t="str">
        <f>IFERROR(INDEX(month_map[#All],MATCH(date_master[[#All],[month_num]],month_map[[#All],[month_num]],0),3),"")</f>
        <v>Summer</v>
      </c>
      <c r="J199" s="3">
        <f>IFERROR(INDEX(month_map[#All],MATCH(date_master[[#All],[month_num]],month_map[[#All],[month_num]],0),4),"")</f>
        <v>3</v>
      </c>
      <c r="K199" t="str">
        <f>IFERROR(INDEX(Table5[#All],MATCH(date_master[[#All],[date ]],Table5[[#All],[Date]],0),2),"")</f>
        <v/>
      </c>
      <c r="L199" s="3" t="str">
        <f>IFERROR(INDEX(Table5[#All],MATCH(date_master[[#All],[date ]],Table5[[#All],[Date]],0),3),"")</f>
        <v/>
      </c>
      <c r="M199" s="3" t="str">
        <f>IFERROR(INDEX(Table5[#All],MATCH(date_master[[#All],[date ]],Table5[[#All],[Date]],0),4),"")</f>
        <v/>
      </c>
    </row>
    <row r="200" spans="1:13" x14ac:dyDescent="0.2">
      <c r="A200" s="1">
        <v>41473</v>
      </c>
      <c r="B200" s="2">
        <f>IFERROR(YEAR(date_master[[#This Row],[date ]]),"")</f>
        <v>2013</v>
      </c>
      <c r="C200">
        <f t="shared" si="12"/>
        <v>7</v>
      </c>
      <c r="D200">
        <f t="shared" si="13"/>
        <v>18</v>
      </c>
      <c r="E200">
        <f t="shared" si="14"/>
        <v>5</v>
      </c>
      <c r="F200">
        <f t="shared" si="15"/>
        <v>29</v>
      </c>
      <c r="G200" t="str">
        <f>IFERROR(INDEX(weekday_map[#All],MATCH(date_master[[#All],[weekday_num]],weekday_map[[#All],[weekday_num]],0),2),"")</f>
        <v>Thursday</v>
      </c>
      <c r="H200" t="str">
        <f>IFERROR(INDEX(month_map[#All],MATCH(date_master[[#All],[month_num]],month_map[[#All],[month_num]],0),2),"")</f>
        <v>July</v>
      </c>
      <c r="I200" t="str">
        <f>IFERROR(INDEX(month_map[#All],MATCH(date_master[[#All],[month_num]],month_map[[#All],[month_num]],0),3),"")</f>
        <v>Summer</v>
      </c>
      <c r="J200" s="3">
        <f>IFERROR(INDEX(month_map[#All],MATCH(date_master[[#All],[month_num]],month_map[[#All],[month_num]],0),4),"")</f>
        <v>3</v>
      </c>
      <c r="K200" t="str">
        <f>IFERROR(INDEX(Table5[#All],MATCH(date_master[[#All],[date ]],Table5[[#All],[Date]],0),2),"")</f>
        <v/>
      </c>
      <c r="L200" s="3" t="str">
        <f>IFERROR(INDEX(Table5[#All],MATCH(date_master[[#All],[date ]],Table5[[#All],[Date]],0),3),"")</f>
        <v/>
      </c>
      <c r="M200" s="3" t="str">
        <f>IFERROR(INDEX(Table5[#All],MATCH(date_master[[#All],[date ]],Table5[[#All],[Date]],0),4),"")</f>
        <v/>
      </c>
    </row>
    <row r="201" spans="1:13" x14ac:dyDescent="0.2">
      <c r="A201" s="1">
        <v>41474</v>
      </c>
      <c r="B201" s="2">
        <f>IFERROR(YEAR(date_master[[#This Row],[date ]]),"")</f>
        <v>2013</v>
      </c>
      <c r="C201">
        <f t="shared" si="12"/>
        <v>7</v>
      </c>
      <c r="D201">
        <f t="shared" si="13"/>
        <v>19</v>
      </c>
      <c r="E201">
        <f t="shared" si="14"/>
        <v>6</v>
      </c>
      <c r="F201">
        <f t="shared" si="15"/>
        <v>29</v>
      </c>
      <c r="G201" t="str">
        <f>IFERROR(INDEX(weekday_map[#All],MATCH(date_master[[#All],[weekday_num]],weekday_map[[#All],[weekday_num]],0),2),"")</f>
        <v>Friday</v>
      </c>
      <c r="H201" t="str">
        <f>IFERROR(INDEX(month_map[#All],MATCH(date_master[[#All],[month_num]],month_map[[#All],[month_num]],0),2),"")</f>
        <v>July</v>
      </c>
      <c r="I201" t="str">
        <f>IFERROR(INDEX(month_map[#All],MATCH(date_master[[#All],[month_num]],month_map[[#All],[month_num]],0),3),"")</f>
        <v>Summer</v>
      </c>
      <c r="J201" s="3">
        <f>IFERROR(INDEX(month_map[#All],MATCH(date_master[[#All],[month_num]],month_map[[#All],[month_num]],0),4),"")</f>
        <v>3</v>
      </c>
      <c r="K201" t="str">
        <f>IFERROR(INDEX(Table5[#All],MATCH(date_master[[#All],[date ]],Table5[[#All],[Date]],0),2),"")</f>
        <v/>
      </c>
      <c r="L201" s="3" t="str">
        <f>IFERROR(INDEX(Table5[#All],MATCH(date_master[[#All],[date ]],Table5[[#All],[Date]],0),3),"")</f>
        <v/>
      </c>
      <c r="M201" s="3" t="str">
        <f>IFERROR(INDEX(Table5[#All],MATCH(date_master[[#All],[date ]],Table5[[#All],[Date]],0),4),"")</f>
        <v/>
      </c>
    </row>
    <row r="202" spans="1:13" x14ac:dyDescent="0.2">
      <c r="A202" s="1">
        <v>41475</v>
      </c>
      <c r="B202" s="2">
        <f>IFERROR(YEAR(date_master[[#This Row],[date ]]),"")</f>
        <v>2013</v>
      </c>
      <c r="C202">
        <f t="shared" si="12"/>
        <v>7</v>
      </c>
      <c r="D202">
        <f t="shared" si="13"/>
        <v>20</v>
      </c>
      <c r="E202">
        <f t="shared" si="14"/>
        <v>7</v>
      </c>
      <c r="F202">
        <f t="shared" si="15"/>
        <v>29</v>
      </c>
      <c r="G202" t="str">
        <f>IFERROR(INDEX(weekday_map[#All],MATCH(date_master[[#All],[weekday_num]],weekday_map[[#All],[weekday_num]],0),2),"")</f>
        <v>Saturday</v>
      </c>
      <c r="H202" t="str">
        <f>IFERROR(INDEX(month_map[#All],MATCH(date_master[[#All],[month_num]],month_map[[#All],[month_num]],0),2),"")</f>
        <v>July</v>
      </c>
      <c r="I202" t="str">
        <f>IFERROR(INDEX(month_map[#All],MATCH(date_master[[#All],[month_num]],month_map[[#All],[month_num]],0),3),"")</f>
        <v>Summer</v>
      </c>
      <c r="J202" s="3">
        <f>IFERROR(INDEX(month_map[#All],MATCH(date_master[[#All],[month_num]],month_map[[#All],[month_num]],0),4),"")</f>
        <v>3</v>
      </c>
      <c r="K202" t="str">
        <f>IFERROR(INDEX(Table5[#All],MATCH(date_master[[#All],[date ]],Table5[[#All],[Date]],0),2),"")</f>
        <v/>
      </c>
      <c r="L202" s="3" t="str">
        <f>IFERROR(INDEX(Table5[#All],MATCH(date_master[[#All],[date ]],Table5[[#All],[Date]],0),3),"")</f>
        <v/>
      </c>
      <c r="M202" s="3" t="str">
        <f>IFERROR(INDEX(Table5[#All],MATCH(date_master[[#All],[date ]],Table5[[#All],[Date]],0),4),"")</f>
        <v/>
      </c>
    </row>
    <row r="203" spans="1:13" x14ac:dyDescent="0.2">
      <c r="A203" s="1">
        <v>41476</v>
      </c>
      <c r="B203" s="2">
        <f>IFERROR(YEAR(date_master[[#This Row],[date ]]),"")</f>
        <v>2013</v>
      </c>
      <c r="C203">
        <f t="shared" si="12"/>
        <v>7</v>
      </c>
      <c r="D203">
        <f t="shared" si="13"/>
        <v>21</v>
      </c>
      <c r="E203">
        <f t="shared" si="14"/>
        <v>1</v>
      </c>
      <c r="F203">
        <f t="shared" si="15"/>
        <v>29</v>
      </c>
      <c r="G203" t="str">
        <f>IFERROR(INDEX(weekday_map[#All],MATCH(date_master[[#All],[weekday_num]],weekday_map[[#All],[weekday_num]],0),2),"")</f>
        <v>Sunday</v>
      </c>
      <c r="H203" t="str">
        <f>IFERROR(INDEX(month_map[#All],MATCH(date_master[[#All],[month_num]],month_map[[#All],[month_num]],0),2),"")</f>
        <v>July</v>
      </c>
      <c r="I203" t="str">
        <f>IFERROR(INDEX(month_map[#All],MATCH(date_master[[#All],[month_num]],month_map[[#All],[month_num]],0),3),"")</f>
        <v>Summer</v>
      </c>
      <c r="J203" s="3">
        <f>IFERROR(INDEX(month_map[#All],MATCH(date_master[[#All],[month_num]],month_map[[#All],[month_num]],0),4),"")</f>
        <v>3</v>
      </c>
      <c r="K203" t="str">
        <f>IFERROR(INDEX(Table5[#All],MATCH(date_master[[#All],[date ]],Table5[[#All],[Date]],0),2),"")</f>
        <v/>
      </c>
      <c r="L203" s="3" t="str">
        <f>IFERROR(INDEX(Table5[#All],MATCH(date_master[[#All],[date ]],Table5[[#All],[Date]],0),3),"")</f>
        <v/>
      </c>
      <c r="M203" s="3" t="str">
        <f>IFERROR(INDEX(Table5[#All],MATCH(date_master[[#All],[date ]],Table5[[#All],[Date]],0),4),"")</f>
        <v/>
      </c>
    </row>
    <row r="204" spans="1:13" x14ac:dyDescent="0.2">
      <c r="A204" s="1">
        <v>41477</v>
      </c>
      <c r="B204" s="2">
        <f>IFERROR(YEAR(date_master[[#This Row],[date ]]),"")</f>
        <v>2013</v>
      </c>
      <c r="C204">
        <f t="shared" si="12"/>
        <v>7</v>
      </c>
      <c r="D204">
        <f t="shared" si="13"/>
        <v>22</v>
      </c>
      <c r="E204">
        <f t="shared" si="14"/>
        <v>2</v>
      </c>
      <c r="F204">
        <f t="shared" si="15"/>
        <v>30</v>
      </c>
      <c r="G204" t="str">
        <f>IFERROR(INDEX(weekday_map[#All],MATCH(date_master[[#All],[weekday_num]],weekday_map[[#All],[weekday_num]],0),2),"")</f>
        <v>Monday</v>
      </c>
      <c r="H204" t="str">
        <f>IFERROR(INDEX(month_map[#All],MATCH(date_master[[#All],[month_num]],month_map[[#All],[month_num]],0),2),"")</f>
        <v>July</v>
      </c>
      <c r="I204" t="str">
        <f>IFERROR(INDEX(month_map[#All],MATCH(date_master[[#All],[month_num]],month_map[[#All],[month_num]],0),3),"")</f>
        <v>Summer</v>
      </c>
      <c r="J204" s="3">
        <f>IFERROR(INDEX(month_map[#All],MATCH(date_master[[#All],[month_num]],month_map[[#All],[month_num]],0),4),"")</f>
        <v>3</v>
      </c>
      <c r="K204" t="str">
        <f>IFERROR(INDEX(Table5[#All],MATCH(date_master[[#All],[date ]],Table5[[#All],[Date]],0),2),"")</f>
        <v/>
      </c>
      <c r="L204" s="3" t="str">
        <f>IFERROR(INDEX(Table5[#All],MATCH(date_master[[#All],[date ]],Table5[[#All],[Date]],0),3),"")</f>
        <v/>
      </c>
      <c r="M204" s="3" t="str">
        <f>IFERROR(INDEX(Table5[#All],MATCH(date_master[[#All],[date ]],Table5[[#All],[Date]],0),4),"")</f>
        <v/>
      </c>
    </row>
    <row r="205" spans="1:13" x14ac:dyDescent="0.2">
      <c r="A205" s="1">
        <v>41478</v>
      </c>
      <c r="B205" s="2">
        <f>IFERROR(YEAR(date_master[[#This Row],[date ]]),"")</f>
        <v>2013</v>
      </c>
      <c r="C205">
        <f t="shared" si="12"/>
        <v>7</v>
      </c>
      <c r="D205">
        <f t="shared" si="13"/>
        <v>23</v>
      </c>
      <c r="E205">
        <f t="shared" si="14"/>
        <v>3</v>
      </c>
      <c r="F205">
        <f t="shared" si="15"/>
        <v>30</v>
      </c>
      <c r="G205" t="str">
        <f>IFERROR(INDEX(weekday_map[#All],MATCH(date_master[[#All],[weekday_num]],weekday_map[[#All],[weekday_num]],0),2),"")</f>
        <v>Tuesday</v>
      </c>
      <c r="H205" t="str">
        <f>IFERROR(INDEX(month_map[#All],MATCH(date_master[[#All],[month_num]],month_map[[#All],[month_num]],0),2),"")</f>
        <v>July</v>
      </c>
      <c r="I205" t="str">
        <f>IFERROR(INDEX(month_map[#All],MATCH(date_master[[#All],[month_num]],month_map[[#All],[month_num]],0),3),"")</f>
        <v>Summer</v>
      </c>
      <c r="J205" s="3">
        <f>IFERROR(INDEX(month_map[#All],MATCH(date_master[[#All],[month_num]],month_map[[#All],[month_num]],0),4),"")</f>
        <v>3</v>
      </c>
      <c r="K205" t="str">
        <f>IFERROR(INDEX(Table5[#All],MATCH(date_master[[#All],[date ]],Table5[[#All],[Date]],0),2),"")</f>
        <v/>
      </c>
      <c r="L205" s="3" t="str">
        <f>IFERROR(INDEX(Table5[#All],MATCH(date_master[[#All],[date ]],Table5[[#All],[Date]],0),3),"")</f>
        <v/>
      </c>
      <c r="M205" s="3" t="str">
        <f>IFERROR(INDEX(Table5[#All],MATCH(date_master[[#All],[date ]],Table5[[#All],[Date]],0),4),"")</f>
        <v/>
      </c>
    </row>
    <row r="206" spans="1:13" x14ac:dyDescent="0.2">
      <c r="A206" s="1">
        <v>41479</v>
      </c>
      <c r="B206" s="2">
        <f>IFERROR(YEAR(date_master[[#This Row],[date ]]),"")</f>
        <v>2013</v>
      </c>
      <c r="C206">
        <f t="shared" si="12"/>
        <v>7</v>
      </c>
      <c r="D206">
        <f t="shared" si="13"/>
        <v>24</v>
      </c>
      <c r="E206">
        <f t="shared" si="14"/>
        <v>4</v>
      </c>
      <c r="F206">
        <f t="shared" si="15"/>
        <v>30</v>
      </c>
      <c r="G206" t="str">
        <f>IFERROR(INDEX(weekday_map[#All],MATCH(date_master[[#All],[weekday_num]],weekday_map[[#All],[weekday_num]],0),2),"")</f>
        <v>Wednesday</v>
      </c>
      <c r="H206" t="str">
        <f>IFERROR(INDEX(month_map[#All],MATCH(date_master[[#All],[month_num]],month_map[[#All],[month_num]],0),2),"")</f>
        <v>July</v>
      </c>
      <c r="I206" t="str">
        <f>IFERROR(INDEX(month_map[#All],MATCH(date_master[[#All],[month_num]],month_map[[#All],[month_num]],0),3),"")</f>
        <v>Summer</v>
      </c>
      <c r="J206" s="3">
        <f>IFERROR(INDEX(month_map[#All],MATCH(date_master[[#All],[month_num]],month_map[[#All],[month_num]],0),4),"")</f>
        <v>3</v>
      </c>
      <c r="K206" t="str">
        <f>IFERROR(INDEX(Table5[#All],MATCH(date_master[[#All],[date ]],Table5[[#All],[Date]],0),2),"")</f>
        <v/>
      </c>
      <c r="L206" s="3" t="str">
        <f>IFERROR(INDEX(Table5[#All],MATCH(date_master[[#All],[date ]],Table5[[#All],[Date]],0),3),"")</f>
        <v/>
      </c>
      <c r="M206" s="3" t="str">
        <f>IFERROR(INDEX(Table5[#All],MATCH(date_master[[#All],[date ]],Table5[[#All],[Date]],0),4),"")</f>
        <v/>
      </c>
    </row>
    <row r="207" spans="1:13" x14ac:dyDescent="0.2">
      <c r="A207" s="1">
        <v>41480</v>
      </c>
      <c r="B207" s="2">
        <f>IFERROR(YEAR(date_master[[#This Row],[date ]]),"")</f>
        <v>2013</v>
      </c>
      <c r="C207">
        <f t="shared" si="12"/>
        <v>7</v>
      </c>
      <c r="D207">
        <f t="shared" si="13"/>
        <v>25</v>
      </c>
      <c r="E207">
        <f t="shared" si="14"/>
        <v>5</v>
      </c>
      <c r="F207">
        <f t="shared" si="15"/>
        <v>30</v>
      </c>
      <c r="G207" t="str">
        <f>IFERROR(INDEX(weekday_map[#All],MATCH(date_master[[#All],[weekday_num]],weekday_map[[#All],[weekday_num]],0),2),"")</f>
        <v>Thursday</v>
      </c>
      <c r="H207" t="str">
        <f>IFERROR(INDEX(month_map[#All],MATCH(date_master[[#All],[month_num]],month_map[[#All],[month_num]],0),2),"")</f>
        <v>July</v>
      </c>
      <c r="I207" t="str">
        <f>IFERROR(INDEX(month_map[#All],MATCH(date_master[[#All],[month_num]],month_map[[#All],[month_num]],0),3),"")</f>
        <v>Summer</v>
      </c>
      <c r="J207" s="3">
        <f>IFERROR(INDEX(month_map[#All],MATCH(date_master[[#All],[month_num]],month_map[[#All],[month_num]],0),4),"")</f>
        <v>3</v>
      </c>
      <c r="K207" t="str">
        <f>IFERROR(INDEX(Table5[#All],MATCH(date_master[[#All],[date ]],Table5[[#All],[Date]],0),2),"")</f>
        <v/>
      </c>
      <c r="L207" s="3" t="str">
        <f>IFERROR(INDEX(Table5[#All],MATCH(date_master[[#All],[date ]],Table5[[#All],[Date]],0),3),"")</f>
        <v/>
      </c>
      <c r="M207" s="3" t="str">
        <f>IFERROR(INDEX(Table5[#All],MATCH(date_master[[#All],[date ]],Table5[[#All],[Date]],0),4),"")</f>
        <v/>
      </c>
    </row>
    <row r="208" spans="1:13" x14ac:dyDescent="0.2">
      <c r="A208" s="1">
        <v>41481</v>
      </c>
      <c r="B208" s="2">
        <f>IFERROR(YEAR(date_master[[#This Row],[date ]]),"")</f>
        <v>2013</v>
      </c>
      <c r="C208">
        <f t="shared" si="12"/>
        <v>7</v>
      </c>
      <c r="D208">
        <f t="shared" si="13"/>
        <v>26</v>
      </c>
      <c r="E208">
        <f t="shared" si="14"/>
        <v>6</v>
      </c>
      <c r="F208">
        <f t="shared" si="15"/>
        <v>30</v>
      </c>
      <c r="G208" t="str">
        <f>IFERROR(INDEX(weekday_map[#All],MATCH(date_master[[#All],[weekday_num]],weekday_map[[#All],[weekday_num]],0),2),"")</f>
        <v>Friday</v>
      </c>
      <c r="H208" t="str">
        <f>IFERROR(INDEX(month_map[#All],MATCH(date_master[[#All],[month_num]],month_map[[#All],[month_num]],0),2),"")</f>
        <v>July</v>
      </c>
      <c r="I208" t="str">
        <f>IFERROR(INDEX(month_map[#All],MATCH(date_master[[#All],[month_num]],month_map[[#All],[month_num]],0),3),"")</f>
        <v>Summer</v>
      </c>
      <c r="J208" s="3">
        <f>IFERROR(INDEX(month_map[#All],MATCH(date_master[[#All],[month_num]],month_map[[#All],[month_num]],0),4),"")</f>
        <v>3</v>
      </c>
      <c r="K208" t="str">
        <f>IFERROR(INDEX(Table5[#All],MATCH(date_master[[#All],[date ]],Table5[[#All],[Date]],0),2),"")</f>
        <v/>
      </c>
      <c r="L208" s="3" t="str">
        <f>IFERROR(INDEX(Table5[#All],MATCH(date_master[[#All],[date ]],Table5[[#All],[Date]],0),3),"")</f>
        <v/>
      </c>
      <c r="M208" s="3" t="str">
        <f>IFERROR(INDEX(Table5[#All],MATCH(date_master[[#All],[date ]],Table5[[#All],[Date]],0),4),"")</f>
        <v/>
      </c>
    </row>
    <row r="209" spans="1:13" x14ac:dyDescent="0.2">
      <c r="A209" s="1">
        <v>41482</v>
      </c>
      <c r="B209" s="2">
        <f>IFERROR(YEAR(date_master[[#This Row],[date ]]),"")</f>
        <v>2013</v>
      </c>
      <c r="C209">
        <f t="shared" si="12"/>
        <v>7</v>
      </c>
      <c r="D209">
        <f t="shared" si="13"/>
        <v>27</v>
      </c>
      <c r="E209">
        <f t="shared" si="14"/>
        <v>7</v>
      </c>
      <c r="F209">
        <f t="shared" si="15"/>
        <v>30</v>
      </c>
      <c r="G209" t="str">
        <f>IFERROR(INDEX(weekday_map[#All],MATCH(date_master[[#All],[weekday_num]],weekday_map[[#All],[weekday_num]],0),2),"")</f>
        <v>Saturday</v>
      </c>
      <c r="H209" t="str">
        <f>IFERROR(INDEX(month_map[#All],MATCH(date_master[[#All],[month_num]],month_map[[#All],[month_num]],0),2),"")</f>
        <v>July</v>
      </c>
      <c r="I209" t="str">
        <f>IFERROR(INDEX(month_map[#All],MATCH(date_master[[#All],[month_num]],month_map[[#All],[month_num]],0),3),"")</f>
        <v>Summer</v>
      </c>
      <c r="J209" s="3">
        <f>IFERROR(INDEX(month_map[#All],MATCH(date_master[[#All],[month_num]],month_map[[#All],[month_num]],0),4),"")</f>
        <v>3</v>
      </c>
      <c r="K209" t="str">
        <f>IFERROR(INDEX(Table5[#All],MATCH(date_master[[#All],[date ]],Table5[[#All],[Date]],0),2),"")</f>
        <v/>
      </c>
      <c r="L209" s="3" t="str">
        <f>IFERROR(INDEX(Table5[#All],MATCH(date_master[[#All],[date ]],Table5[[#All],[Date]],0),3),"")</f>
        <v/>
      </c>
      <c r="M209" s="3" t="str">
        <f>IFERROR(INDEX(Table5[#All],MATCH(date_master[[#All],[date ]],Table5[[#All],[Date]],0),4),"")</f>
        <v/>
      </c>
    </row>
    <row r="210" spans="1:13" x14ac:dyDescent="0.2">
      <c r="A210" s="1">
        <v>41483</v>
      </c>
      <c r="B210" s="2">
        <f>IFERROR(YEAR(date_master[[#This Row],[date ]]),"")</f>
        <v>2013</v>
      </c>
      <c r="C210">
        <f t="shared" si="12"/>
        <v>7</v>
      </c>
      <c r="D210">
        <f t="shared" si="13"/>
        <v>28</v>
      </c>
      <c r="E210">
        <f t="shared" si="14"/>
        <v>1</v>
      </c>
      <c r="F210">
        <f t="shared" si="15"/>
        <v>30</v>
      </c>
      <c r="G210" t="str">
        <f>IFERROR(INDEX(weekday_map[#All],MATCH(date_master[[#All],[weekday_num]],weekday_map[[#All],[weekday_num]],0),2),"")</f>
        <v>Sunday</v>
      </c>
      <c r="H210" t="str">
        <f>IFERROR(INDEX(month_map[#All],MATCH(date_master[[#All],[month_num]],month_map[[#All],[month_num]],0),2),"")</f>
        <v>July</v>
      </c>
      <c r="I210" t="str">
        <f>IFERROR(INDEX(month_map[#All],MATCH(date_master[[#All],[month_num]],month_map[[#All],[month_num]],0),3),"")</f>
        <v>Summer</v>
      </c>
      <c r="J210" s="3">
        <f>IFERROR(INDEX(month_map[#All],MATCH(date_master[[#All],[month_num]],month_map[[#All],[month_num]],0),4),"")</f>
        <v>3</v>
      </c>
      <c r="K210" t="str">
        <f>IFERROR(INDEX(Table5[#All],MATCH(date_master[[#All],[date ]],Table5[[#All],[Date]],0),2),"")</f>
        <v/>
      </c>
      <c r="L210" s="3" t="str">
        <f>IFERROR(INDEX(Table5[#All],MATCH(date_master[[#All],[date ]],Table5[[#All],[Date]],0),3),"")</f>
        <v/>
      </c>
      <c r="M210" s="3" t="str">
        <f>IFERROR(INDEX(Table5[#All],MATCH(date_master[[#All],[date ]],Table5[[#All],[Date]],0),4),"")</f>
        <v/>
      </c>
    </row>
    <row r="211" spans="1:13" x14ac:dyDescent="0.2">
      <c r="A211" s="1">
        <v>41484</v>
      </c>
      <c r="B211" s="2">
        <f>IFERROR(YEAR(date_master[[#This Row],[date ]]),"")</f>
        <v>2013</v>
      </c>
      <c r="C211">
        <f t="shared" si="12"/>
        <v>7</v>
      </c>
      <c r="D211">
        <f t="shared" si="13"/>
        <v>29</v>
      </c>
      <c r="E211">
        <f t="shared" si="14"/>
        <v>2</v>
      </c>
      <c r="F211">
        <f t="shared" si="15"/>
        <v>31</v>
      </c>
      <c r="G211" t="str">
        <f>IFERROR(INDEX(weekday_map[#All],MATCH(date_master[[#All],[weekday_num]],weekday_map[[#All],[weekday_num]],0),2),"")</f>
        <v>Monday</v>
      </c>
      <c r="H211" t="str">
        <f>IFERROR(INDEX(month_map[#All],MATCH(date_master[[#All],[month_num]],month_map[[#All],[month_num]],0),2),"")</f>
        <v>July</v>
      </c>
      <c r="I211" t="str">
        <f>IFERROR(INDEX(month_map[#All],MATCH(date_master[[#All],[month_num]],month_map[[#All],[month_num]],0),3),"")</f>
        <v>Summer</v>
      </c>
      <c r="J211" s="3">
        <f>IFERROR(INDEX(month_map[#All],MATCH(date_master[[#All],[month_num]],month_map[[#All],[month_num]],0),4),"")</f>
        <v>3</v>
      </c>
      <c r="K211" t="str">
        <f>IFERROR(INDEX(Table5[#All],MATCH(date_master[[#All],[date ]],Table5[[#All],[Date]],0),2),"")</f>
        <v/>
      </c>
      <c r="L211" s="3" t="str">
        <f>IFERROR(INDEX(Table5[#All],MATCH(date_master[[#All],[date ]],Table5[[#All],[Date]],0),3),"")</f>
        <v/>
      </c>
      <c r="M211" s="3" t="str">
        <f>IFERROR(INDEX(Table5[#All],MATCH(date_master[[#All],[date ]],Table5[[#All],[Date]],0),4),"")</f>
        <v/>
      </c>
    </row>
    <row r="212" spans="1:13" x14ac:dyDescent="0.2">
      <c r="A212" s="1">
        <v>41485</v>
      </c>
      <c r="B212" s="2">
        <f>IFERROR(YEAR(date_master[[#This Row],[date ]]),"")</f>
        <v>2013</v>
      </c>
      <c r="C212">
        <f t="shared" si="12"/>
        <v>7</v>
      </c>
      <c r="D212">
        <f t="shared" si="13"/>
        <v>30</v>
      </c>
      <c r="E212">
        <f t="shared" si="14"/>
        <v>3</v>
      </c>
      <c r="F212">
        <f t="shared" si="15"/>
        <v>31</v>
      </c>
      <c r="G212" t="str">
        <f>IFERROR(INDEX(weekday_map[#All],MATCH(date_master[[#All],[weekday_num]],weekday_map[[#All],[weekday_num]],0),2),"")</f>
        <v>Tuesday</v>
      </c>
      <c r="H212" t="str">
        <f>IFERROR(INDEX(month_map[#All],MATCH(date_master[[#All],[month_num]],month_map[[#All],[month_num]],0),2),"")</f>
        <v>July</v>
      </c>
      <c r="I212" t="str">
        <f>IFERROR(INDEX(month_map[#All],MATCH(date_master[[#All],[month_num]],month_map[[#All],[month_num]],0),3),"")</f>
        <v>Summer</v>
      </c>
      <c r="J212" s="3">
        <f>IFERROR(INDEX(month_map[#All],MATCH(date_master[[#All],[month_num]],month_map[[#All],[month_num]],0),4),"")</f>
        <v>3</v>
      </c>
      <c r="K212" t="str">
        <f>IFERROR(INDEX(Table5[#All],MATCH(date_master[[#All],[date ]],Table5[[#All],[Date]],0),2),"")</f>
        <v/>
      </c>
      <c r="L212" s="3" t="str">
        <f>IFERROR(INDEX(Table5[#All],MATCH(date_master[[#All],[date ]],Table5[[#All],[Date]],0),3),"")</f>
        <v/>
      </c>
      <c r="M212" s="3" t="str">
        <f>IFERROR(INDEX(Table5[#All],MATCH(date_master[[#All],[date ]],Table5[[#All],[Date]],0),4),"")</f>
        <v/>
      </c>
    </row>
    <row r="213" spans="1:13" x14ac:dyDescent="0.2">
      <c r="A213" s="1">
        <v>41486</v>
      </c>
      <c r="B213" s="2">
        <f>IFERROR(YEAR(date_master[[#This Row],[date ]]),"")</f>
        <v>2013</v>
      </c>
      <c r="C213">
        <f t="shared" si="12"/>
        <v>7</v>
      </c>
      <c r="D213">
        <f t="shared" si="13"/>
        <v>31</v>
      </c>
      <c r="E213">
        <f t="shared" si="14"/>
        <v>4</v>
      </c>
      <c r="F213">
        <f t="shared" si="15"/>
        <v>31</v>
      </c>
      <c r="G213" t="str">
        <f>IFERROR(INDEX(weekday_map[#All],MATCH(date_master[[#All],[weekday_num]],weekday_map[[#All],[weekday_num]],0),2),"")</f>
        <v>Wednesday</v>
      </c>
      <c r="H213" t="str">
        <f>IFERROR(INDEX(month_map[#All],MATCH(date_master[[#All],[month_num]],month_map[[#All],[month_num]],0),2),"")</f>
        <v>July</v>
      </c>
      <c r="I213" t="str">
        <f>IFERROR(INDEX(month_map[#All],MATCH(date_master[[#All],[month_num]],month_map[[#All],[month_num]],0),3),"")</f>
        <v>Summer</v>
      </c>
      <c r="J213" s="3">
        <f>IFERROR(INDEX(month_map[#All],MATCH(date_master[[#All],[month_num]],month_map[[#All],[month_num]],0),4),"")</f>
        <v>3</v>
      </c>
      <c r="K213" t="str">
        <f>IFERROR(INDEX(Table5[#All],MATCH(date_master[[#All],[date ]],Table5[[#All],[Date]],0),2),"")</f>
        <v/>
      </c>
      <c r="L213" s="3" t="str">
        <f>IFERROR(INDEX(Table5[#All],MATCH(date_master[[#All],[date ]],Table5[[#All],[Date]],0),3),"")</f>
        <v/>
      </c>
      <c r="M213" s="3" t="str">
        <f>IFERROR(INDEX(Table5[#All],MATCH(date_master[[#All],[date ]],Table5[[#All],[Date]],0),4),"")</f>
        <v/>
      </c>
    </row>
    <row r="214" spans="1:13" x14ac:dyDescent="0.2">
      <c r="A214" s="1">
        <v>41487</v>
      </c>
      <c r="B214" s="2">
        <f>IFERROR(YEAR(date_master[[#This Row],[date ]]),"")</f>
        <v>2013</v>
      </c>
      <c r="C214">
        <f t="shared" si="12"/>
        <v>8</v>
      </c>
      <c r="D214">
        <f t="shared" si="13"/>
        <v>1</v>
      </c>
      <c r="E214">
        <f t="shared" si="14"/>
        <v>5</v>
      </c>
      <c r="F214">
        <f t="shared" si="15"/>
        <v>31</v>
      </c>
      <c r="G214" t="str">
        <f>IFERROR(INDEX(weekday_map[#All],MATCH(date_master[[#All],[weekday_num]],weekday_map[[#All],[weekday_num]],0),2),"")</f>
        <v>Thursday</v>
      </c>
      <c r="H214" t="str">
        <f>IFERROR(INDEX(month_map[#All],MATCH(date_master[[#All],[month_num]],month_map[[#All],[month_num]],0),2),"")</f>
        <v>August</v>
      </c>
      <c r="I214" t="str">
        <f>IFERROR(INDEX(month_map[#All],MATCH(date_master[[#All],[month_num]],month_map[[#All],[month_num]],0),3),"")</f>
        <v>Summer</v>
      </c>
      <c r="J214" s="3">
        <f>IFERROR(INDEX(month_map[#All],MATCH(date_master[[#All],[month_num]],month_map[[#All],[month_num]],0),4),"")</f>
        <v>3</v>
      </c>
      <c r="K214" t="str">
        <f>IFERROR(INDEX(Table5[#All],MATCH(date_master[[#All],[date ]],Table5[[#All],[Date]],0),2),"")</f>
        <v/>
      </c>
      <c r="L214" s="3" t="str">
        <f>IFERROR(INDEX(Table5[#All],MATCH(date_master[[#All],[date ]],Table5[[#All],[Date]],0),3),"")</f>
        <v/>
      </c>
      <c r="M214" s="3" t="str">
        <f>IFERROR(INDEX(Table5[#All],MATCH(date_master[[#All],[date ]],Table5[[#All],[Date]],0),4),"")</f>
        <v/>
      </c>
    </row>
    <row r="215" spans="1:13" x14ac:dyDescent="0.2">
      <c r="A215" s="1">
        <v>41488</v>
      </c>
      <c r="B215" s="2">
        <f>IFERROR(YEAR(date_master[[#This Row],[date ]]),"")</f>
        <v>2013</v>
      </c>
      <c r="C215">
        <f t="shared" si="12"/>
        <v>8</v>
      </c>
      <c r="D215">
        <f t="shared" si="13"/>
        <v>2</v>
      </c>
      <c r="E215">
        <f t="shared" si="14"/>
        <v>6</v>
      </c>
      <c r="F215">
        <f t="shared" si="15"/>
        <v>31</v>
      </c>
      <c r="G215" t="str">
        <f>IFERROR(INDEX(weekday_map[#All],MATCH(date_master[[#All],[weekday_num]],weekday_map[[#All],[weekday_num]],0),2),"")</f>
        <v>Friday</v>
      </c>
      <c r="H215" t="str">
        <f>IFERROR(INDEX(month_map[#All],MATCH(date_master[[#All],[month_num]],month_map[[#All],[month_num]],0),2),"")</f>
        <v>August</v>
      </c>
      <c r="I215" t="str">
        <f>IFERROR(INDEX(month_map[#All],MATCH(date_master[[#All],[month_num]],month_map[[#All],[month_num]],0),3),"")</f>
        <v>Summer</v>
      </c>
      <c r="J215" s="3">
        <f>IFERROR(INDEX(month_map[#All],MATCH(date_master[[#All],[month_num]],month_map[[#All],[month_num]],0),4),"")</f>
        <v>3</v>
      </c>
      <c r="K215" t="str">
        <f>IFERROR(INDEX(Table5[#All],MATCH(date_master[[#All],[date ]],Table5[[#All],[Date]],0),2),"")</f>
        <v/>
      </c>
      <c r="L215" s="3" t="str">
        <f>IFERROR(INDEX(Table5[#All],MATCH(date_master[[#All],[date ]],Table5[[#All],[Date]],0),3),"")</f>
        <v/>
      </c>
      <c r="M215" s="3" t="str">
        <f>IFERROR(INDEX(Table5[#All],MATCH(date_master[[#All],[date ]],Table5[[#All],[Date]],0),4),"")</f>
        <v/>
      </c>
    </row>
    <row r="216" spans="1:13" x14ac:dyDescent="0.2">
      <c r="A216" s="1">
        <v>41489</v>
      </c>
      <c r="B216" s="2">
        <f>IFERROR(YEAR(date_master[[#This Row],[date ]]),"")</f>
        <v>2013</v>
      </c>
      <c r="C216">
        <f t="shared" si="12"/>
        <v>8</v>
      </c>
      <c r="D216">
        <f t="shared" si="13"/>
        <v>3</v>
      </c>
      <c r="E216">
        <f t="shared" si="14"/>
        <v>7</v>
      </c>
      <c r="F216">
        <f t="shared" si="15"/>
        <v>31</v>
      </c>
      <c r="G216" t="str">
        <f>IFERROR(INDEX(weekday_map[#All],MATCH(date_master[[#All],[weekday_num]],weekday_map[[#All],[weekday_num]],0),2),"")</f>
        <v>Saturday</v>
      </c>
      <c r="H216" t="str">
        <f>IFERROR(INDEX(month_map[#All],MATCH(date_master[[#All],[month_num]],month_map[[#All],[month_num]],0),2),"")</f>
        <v>August</v>
      </c>
      <c r="I216" t="str">
        <f>IFERROR(INDEX(month_map[#All],MATCH(date_master[[#All],[month_num]],month_map[[#All],[month_num]],0),3),"")</f>
        <v>Summer</v>
      </c>
      <c r="J216" s="3">
        <f>IFERROR(INDEX(month_map[#All],MATCH(date_master[[#All],[month_num]],month_map[[#All],[month_num]],0),4),"")</f>
        <v>3</v>
      </c>
      <c r="K216" t="str">
        <f>IFERROR(INDEX(Table5[#All],MATCH(date_master[[#All],[date ]],Table5[[#All],[Date]],0),2),"")</f>
        <v/>
      </c>
      <c r="L216" s="3" t="str">
        <f>IFERROR(INDEX(Table5[#All],MATCH(date_master[[#All],[date ]],Table5[[#All],[Date]],0),3),"")</f>
        <v/>
      </c>
      <c r="M216" s="3" t="str">
        <f>IFERROR(INDEX(Table5[#All],MATCH(date_master[[#All],[date ]],Table5[[#All],[Date]],0),4),"")</f>
        <v/>
      </c>
    </row>
    <row r="217" spans="1:13" x14ac:dyDescent="0.2">
      <c r="A217" s="1">
        <v>41490</v>
      </c>
      <c r="B217" s="2">
        <f>IFERROR(YEAR(date_master[[#This Row],[date ]]),"")</f>
        <v>2013</v>
      </c>
      <c r="C217">
        <f t="shared" si="12"/>
        <v>8</v>
      </c>
      <c r="D217">
        <f t="shared" si="13"/>
        <v>4</v>
      </c>
      <c r="E217">
        <f t="shared" si="14"/>
        <v>1</v>
      </c>
      <c r="F217">
        <f t="shared" si="15"/>
        <v>31</v>
      </c>
      <c r="G217" t="str">
        <f>IFERROR(INDEX(weekday_map[#All],MATCH(date_master[[#All],[weekday_num]],weekday_map[[#All],[weekday_num]],0),2),"")</f>
        <v>Sunday</v>
      </c>
      <c r="H217" t="str">
        <f>IFERROR(INDEX(month_map[#All],MATCH(date_master[[#All],[month_num]],month_map[[#All],[month_num]],0),2),"")</f>
        <v>August</v>
      </c>
      <c r="I217" t="str">
        <f>IFERROR(INDEX(month_map[#All],MATCH(date_master[[#All],[month_num]],month_map[[#All],[month_num]],0),3),"")</f>
        <v>Summer</v>
      </c>
      <c r="J217" s="3">
        <f>IFERROR(INDEX(month_map[#All],MATCH(date_master[[#All],[month_num]],month_map[[#All],[month_num]],0),4),"")</f>
        <v>3</v>
      </c>
      <c r="K217" t="str">
        <f>IFERROR(INDEX(Table5[#All],MATCH(date_master[[#All],[date ]],Table5[[#All],[Date]],0),2),"")</f>
        <v/>
      </c>
      <c r="L217" s="3" t="str">
        <f>IFERROR(INDEX(Table5[#All],MATCH(date_master[[#All],[date ]],Table5[[#All],[Date]],0),3),"")</f>
        <v/>
      </c>
      <c r="M217" s="3" t="str">
        <f>IFERROR(INDEX(Table5[#All],MATCH(date_master[[#All],[date ]],Table5[[#All],[Date]],0),4),"")</f>
        <v/>
      </c>
    </row>
    <row r="218" spans="1:13" x14ac:dyDescent="0.2">
      <c r="A218" s="1">
        <v>41491</v>
      </c>
      <c r="B218" s="2">
        <f>IFERROR(YEAR(date_master[[#This Row],[date ]]),"")</f>
        <v>2013</v>
      </c>
      <c r="C218">
        <f t="shared" si="12"/>
        <v>8</v>
      </c>
      <c r="D218">
        <f t="shared" si="13"/>
        <v>5</v>
      </c>
      <c r="E218">
        <f t="shared" si="14"/>
        <v>2</v>
      </c>
      <c r="F218">
        <f t="shared" si="15"/>
        <v>32</v>
      </c>
      <c r="G218" t="str">
        <f>IFERROR(INDEX(weekday_map[#All],MATCH(date_master[[#All],[weekday_num]],weekday_map[[#All],[weekday_num]],0),2),"")</f>
        <v>Monday</v>
      </c>
      <c r="H218" t="str">
        <f>IFERROR(INDEX(month_map[#All],MATCH(date_master[[#All],[month_num]],month_map[[#All],[month_num]],0),2),"")</f>
        <v>August</v>
      </c>
      <c r="I218" t="str">
        <f>IFERROR(INDEX(month_map[#All],MATCH(date_master[[#All],[month_num]],month_map[[#All],[month_num]],0),3),"")</f>
        <v>Summer</v>
      </c>
      <c r="J218" s="3">
        <f>IFERROR(INDEX(month_map[#All],MATCH(date_master[[#All],[month_num]],month_map[[#All],[month_num]],0),4),"")</f>
        <v>3</v>
      </c>
      <c r="K218" t="str">
        <f>IFERROR(INDEX(Table5[#All],MATCH(date_master[[#All],[date ]],Table5[[#All],[Date]],0),2),"")</f>
        <v/>
      </c>
      <c r="L218" s="3" t="str">
        <f>IFERROR(INDEX(Table5[#All],MATCH(date_master[[#All],[date ]],Table5[[#All],[Date]],0),3),"")</f>
        <v/>
      </c>
      <c r="M218" s="3" t="str">
        <f>IFERROR(INDEX(Table5[#All],MATCH(date_master[[#All],[date ]],Table5[[#All],[Date]],0),4),"")</f>
        <v/>
      </c>
    </row>
    <row r="219" spans="1:13" x14ac:dyDescent="0.2">
      <c r="A219" s="1">
        <v>41492</v>
      </c>
      <c r="B219" s="2">
        <f>IFERROR(YEAR(date_master[[#This Row],[date ]]),"")</f>
        <v>2013</v>
      </c>
      <c r="C219">
        <f t="shared" si="12"/>
        <v>8</v>
      </c>
      <c r="D219">
        <f t="shared" si="13"/>
        <v>6</v>
      </c>
      <c r="E219">
        <f t="shared" si="14"/>
        <v>3</v>
      </c>
      <c r="F219">
        <f t="shared" si="15"/>
        <v>32</v>
      </c>
      <c r="G219" t="str">
        <f>IFERROR(INDEX(weekday_map[#All],MATCH(date_master[[#All],[weekday_num]],weekday_map[[#All],[weekday_num]],0),2),"")</f>
        <v>Tuesday</v>
      </c>
      <c r="H219" t="str">
        <f>IFERROR(INDEX(month_map[#All],MATCH(date_master[[#All],[month_num]],month_map[[#All],[month_num]],0),2),"")</f>
        <v>August</v>
      </c>
      <c r="I219" t="str">
        <f>IFERROR(INDEX(month_map[#All],MATCH(date_master[[#All],[month_num]],month_map[[#All],[month_num]],0),3),"")</f>
        <v>Summer</v>
      </c>
      <c r="J219" s="3">
        <f>IFERROR(INDEX(month_map[#All],MATCH(date_master[[#All],[month_num]],month_map[[#All],[month_num]],0),4),"")</f>
        <v>3</v>
      </c>
      <c r="K219" t="str">
        <f>IFERROR(INDEX(Table5[#All],MATCH(date_master[[#All],[date ]],Table5[[#All],[Date]],0),2),"")</f>
        <v/>
      </c>
      <c r="L219" s="3" t="str">
        <f>IFERROR(INDEX(Table5[#All],MATCH(date_master[[#All],[date ]],Table5[[#All],[Date]],0),3),"")</f>
        <v/>
      </c>
      <c r="M219" s="3" t="str">
        <f>IFERROR(INDEX(Table5[#All],MATCH(date_master[[#All],[date ]],Table5[[#All],[Date]],0),4),"")</f>
        <v/>
      </c>
    </row>
    <row r="220" spans="1:13" x14ac:dyDescent="0.2">
      <c r="A220" s="1">
        <v>41493</v>
      </c>
      <c r="B220" s="2">
        <f>IFERROR(YEAR(date_master[[#This Row],[date ]]),"")</f>
        <v>2013</v>
      </c>
      <c r="C220">
        <f t="shared" si="12"/>
        <v>8</v>
      </c>
      <c r="D220">
        <f t="shared" si="13"/>
        <v>7</v>
      </c>
      <c r="E220">
        <f t="shared" si="14"/>
        <v>4</v>
      </c>
      <c r="F220">
        <f t="shared" si="15"/>
        <v>32</v>
      </c>
      <c r="G220" t="str">
        <f>IFERROR(INDEX(weekday_map[#All],MATCH(date_master[[#All],[weekday_num]],weekday_map[[#All],[weekday_num]],0),2),"")</f>
        <v>Wednesday</v>
      </c>
      <c r="H220" t="str">
        <f>IFERROR(INDEX(month_map[#All],MATCH(date_master[[#All],[month_num]],month_map[[#All],[month_num]],0),2),"")</f>
        <v>August</v>
      </c>
      <c r="I220" t="str">
        <f>IFERROR(INDEX(month_map[#All],MATCH(date_master[[#All],[month_num]],month_map[[#All],[month_num]],0),3),"")</f>
        <v>Summer</v>
      </c>
      <c r="J220" s="3">
        <f>IFERROR(INDEX(month_map[#All],MATCH(date_master[[#All],[month_num]],month_map[[#All],[month_num]],0),4),"")</f>
        <v>3</v>
      </c>
      <c r="K220" t="str">
        <f>IFERROR(INDEX(Table5[#All],MATCH(date_master[[#All],[date ]],Table5[[#All],[Date]],0),2),"")</f>
        <v/>
      </c>
      <c r="L220" s="3" t="str">
        <f>IFERROR(INDEX(Table5[#All],MATCH(date_master[[#All],[date ]],Table5[[#All],[Date]],0),3),"")</f>
        <v/>
      </c>
      <c r="M220" s="3" t="str">
        <f>IFERROR(INDEX(Table5[#All],MATCH(date_master[[#All],[date ]],Table5[[#All],[Date]],0),4),"")</f>
        <v/>
      </c>
    </row>
    <row r="221" spans="1:13" x14ac:dyDescent="0.2">
      <c r="A221" s="1">
        <v>41494</v>
      </c>
      <c r="B221" s="2">
        <f>IFERROR(YEAR(date_master[[#This Row],[date ]]),"")</f>
        <v>2013</v>
      </c>
      <c r="C221">
        <f t="shared" si="12"/>
        <v>8</v>
      </c>
      <c r="D221">
        <f t="shared" si="13"/>
        <v>8</v>
      </c>
      <c r="E221">
        <f t="shared" si="14"/>
        <v>5</v>
      </c>
      <c r="F221">
        <f t="shared" si="15"/>
        <v>32</v>
      </c>
      <c r="G221" t="str">
        <f>IFERROR(INDEX(weekday_map[#All],MATCH(date_master[[#All],[weekday_num]],weekday_map[[#All],[weekday_num]],0),2),"")</f>
        <v>Thursday</v>
      </c>
      <c r="H221" t="str">
        <f>IFERROR(INDEX(month_map[#All],MATCH(date_master[[#All],[month_num]],month_map[[#All],[month_num]],0),2),"")</f>
        <v>August</v>
      </c>
      <c r="I221" t="str">
        <f>IFERROR(INDEX(month_map[#All],MATCH(date_master[[#All],[month_num]],month_map[[#All],[month_num]],0),3),"")</f>
        <v>Summer</v>
      </c>
      <c r="J221" s="3">
        <f>IFERROR(INDEX(month_map[#All],MATCH(date_master[[#All],[month_num]],month_map[[#All],[month_num]],0),4),"")</f>
        <v>3</v>
      </c>
      <c r="K221" t="str">
        <f>IFERROR(INDEX(Table5[#All],MATCH(date_master[[#All],[date ]],Table5[[#All],[Date]],0),2),"")</f>
        <v>Peace Festival in Augsburg</v>
      </c>
      <c r="L221" s="3" t="str">
        <f>IFERROR(INDEX(Table5[#All],MATCH(date_master[[#All],[date ]],Table5[[#All],[Date]],0),3),"")</f>
        <v>Local holiday</v>
      </c>
      <c r="M221" s="3" t="str">
        <f>IFERROR(INDEX(Table5[#All],MATCH(date_master[[#All],[date ]],Table5[[#All],[Date]],0),4),"")</f>
        <v>Bavaria*</v>
      </c>
    </row>
    <row r="222" spans="1:13" x14ac:dyDescent="0.2">
      <c r="A222" s="1">
        <v>41495</v>
      </c>
      <c r="B222" s="2">
        <f>IFERROR(YEAR(date_master[[#This Row],[date ]]),"")</f>
        <v>2013</v>
      </c>
      <c r="C222">
        <f t="shared" si="12"/>
        <v>8</v>
      </c>
      <c r="D222">
        <f t="shared" si="13"/>
        <v>9</v>
      </c>
      <c r="E222">
        <f t="shared" si="14"/>
        <v>6</v>
      </c>
      <c r="F222">
        <f t="shared" si="15"/>
        <v>32</v>
      </c>
      <c r="G222" t="str">
        <f>IFERROR(INDEX(weekday_map[#All],MATCH(date_master[[#All],[weekday_num]],weekday_map[[#All],[weekday_num]],0),2),"")</f>
        <v>Friday</v>
      </c>
      <c r="H222" t="str">
        <f>IFERROR(INDEX(month_map[#All],MATCH(date_master[[#All],[month_num]],month_map[[#All],[month_num]],0),2),"")</f>
        <v>August</v>
      </c>
      <c r="I222" t="str">
        <f>IFERROR(INDEX(month_map[#All],MATCH(date_master[[#All],[month_num]],month_map[[#All],[month_num]],0),3),"")</f>
        <v>Summer</v>
      </c>
      <c r="J222" s="3">
        <f>IFERROR(INDEX(month_map[#All],MATCH(date_master[[#All],[month_num]],month_map[[#All],[month_num]],0),4),"")</f>
        <v>3</v>
      </c>
      <c r="K222" t="str">
        <f>IFERROR(INDEX(Table5[#All],MATCH(date_master[[#All],[date ]],Table5[[#All],[Date]],0),2),"")</f>
        <v/>
      </c>
      <c r="L222" s="3" t="str">
        <f>IFERROR(INDEX(Table5[#All],MATCH(date_master[[#All],[date ]],Table5[[#All],[Date]],0),3),"")</f>
        <v/>
      </c>
      <c r="M222" s="3" t="str">
        <f>IFERROR(INDEX(Table5[#All],MATCH(date_master[[#All],[date ]],Table5[[#All],[Date]],0),4),"")</f>
        <v/>
      </c>
    </row>
    <row r="223" spans="1:13" x14ac:dyDescent="0.2">
      <c r="A223" s="1">
        <v>41496</v>
      </c>
      <c r="B223" s="2">
        <f>IFERROR(YEAR(date_master[[#This Row],[date ]]),"")</f>
        <v>2013</v>
      </c>
      <c r="C223">
        <f t="shared" si="12"/>
        <v>8</v>
      </c>
      <c r="D223">
        <f t="shared" si="13"/>
        <v>10</v>
      </c>
      <c r="E223">
        <f t="shared" si="14"/>
        <v>7</v>
      </c>
      <c r="F223">
        <f t="shared" si="15"/>
        <v>32</v>
      </c>
      <c r="G223" t="str">
        <f>IFERROR(INDEX(weekday_map[#All],MATCH(date_master[[#All],[weekday_num]],weekday_map[[#All],[weekday_num]],0),2),"")</f>
        <v>Saturday</v>
      </c>
      <c r="H223" t="str">
        <f>IFERROR(INDEX(month_map[#All],MATCH(date_master[[#All],[month_num]],month_map[[#All],[month_num]],0),2),"")</f>
        <v>August</v>
      </c>
      <c r="I223" t="str">
        <f>IFERROR(INDEX(month_map[#All],MATCH(date_master[[#All],[month_num]],month_map[[#All],[month_num]],0),3),"")</f>
        <v>Summer</v>
      </c>
      <c r="J223" s="3">
        <f>IFERROR(INDEX(month_map[#All],MATCH(date_master[[#All],[month_num]],month_map[[#All],[month_num]],0),4),"")</f>
        <v>3</v>
      </c>
      <c r="K223" t="str">
        <f>IFERROR(INDEX(Table5[#All],MATCH(date_master[[#All],[date ]],Table5[[#All],[Date]],0),2),"")</f>
        <v/>
      </c>
      <c r="L223" s="3" t="str">
        <f>IFERROR(INDEX(Table5[#All],MATCH(date_master[[#All],[date ]],Table5[[#All],[Date]],0),3),"")</f>
        <v/>
      </c>
      <c r="M223" s="3" t="str">
        <f>IFERROR(INDEX(Table5[#All],MATCH(date_master[[#All],[date ]],Table5[[#All],[Date]],0),4),"")</f>
        <v/>
      </c>
    </row>
    <row r="224" spans="1:13" x14ac:dyDescent="0.2">
      <c r="A224" s="1">
        <v>41497</v>
      </c>
      <c r="B224" s="2">
        <f>IFERROR(YEAR(date_master[[#This Row],[date ]]),"")</f>
        <v>2013</v>
      </c>
      <c r="C224">
        <f t="shared" si="12"/>
        <v>8</v>
      </c>
      <c r="D224">
        <f t="shared" si="13"/>
        <v>11</v>
      </c>
      <c r="E224">
        <f t="shared" si="14"/>
        <v>1</v>
      </c>
      <c r="F224">
        <f t="shared" si="15"/>
        <v>32</v>
      </c>
      <c r="G224" t="str">
        <f>IFERROR(INDEX(weekday_map[#All],MATCH(date_master[[#All],[weekday_num]],weekday_map[[#All],[weekday_num]],0),2),"")</f>
        <v>Sunday</v>
      </c>
      <c r="H224" t="str">
        <f>IFERROR(INDEX(month_map[#All],MATCH(date_master[[#All],[month_num]],month_map[[#All],[month_num]],0),2),"")</f>
        <v>August</v>
      </c>
      <c r="I224" t="str">
        <f>IFERROR(INDEX(month_map[#All],MATCH(date_master[[#All],[month_num]],month_map[[#All],[month_num]],0),3),"")</f>
        <v>Summer</v>
      </c>
      <c r="J224" s="3">
        <f>IFERROR(INDEX(month_map[#All],MATCH(date_master[[#All],[month_num]],month_map[[#All],[month_num]],0),4),"")</f>
        <v>3</v>
      </c>
      <c r="K224" t="str">
        <f>IFERROR(INDEX(Table5[#All],MATCH(date_master[[#All],[date ]],Table5[[#All],[Date]],0),2),"")</f>
        <v/>
      </c>
      <c r="L224" s="3" t="str">
        <f>IFERROR(INDEX(Table5[#All],MATCH(date_master[[#All],[date ]],Table5[[#All],[Date]],0),3),"")</f>
        <v/>
      </c>
      <c r="M224" s="3" t="str">
        <f>IFERROR(INDEX(Table5[#All],MATCH(date_master[[#All],[date ]],Table5[[#All],[Date]],0),4),"")</f>
        <v/>
      </c>
    </row>
    <row r="225" spans="1:13" x14ac:dyDescent="0.2">
      <c r="A225" s="1">
        <v>41498</v>
      </c>
      <c r="B225" s="2">
        <f>IFERROR(YEAR(date_master[[#This Row],[date ]]),"")</f>
        <v>2013</v>
      </c>
      <c r="C225">
        <f t="shared" si="12"/>
        <v>8</v>
      </c>
      <c r="D225">
        <f t="shared" si="13"/>
        <v>12</v>
      </c>
      <c r="E225">
        <f t="shared" si="14"/>
        <v>2</v>
      </c>
      <c r="F225">
        <f t="shared" si="15"/>
        <v>33</v>
      </c>
      <c r="G225" t="str">
        <f>IFERROR(INDEX(weekday_map[#All],MATCH(date_master[[#All],[weekday_num]],weekday_map[[#All],[weekday_num]],0),2),"")</f>
        <v>Monday</v>
      </c>
      <c r="H225" t="str">
        <f>IFERROR(INDEX(month_map[#All],MATCH(date_master[[#All],[month_num]],month_map[[#All],[month_num]],0),2),"")</f>
        <v>August</v>
      </c>
      <c r="I225" t="str">
        <f>IFERROR(INDEX(month_map[#All],MATCH(date_master[[#All],[month_num]],month_map[[#All],[month_num]],0),3),"")</f>
        <v>Summer</v>
      </c>
      <c r="J225" s="3">
        <f>IFERROR(INDEX(month_map[#All],MATCH(date_master[[#All],[month_num]],month_map[[#All],[month_num]],0),4),"")</f>
        <v>3</v>
      </c>
      <c r="K225" t="str">
        <f>IFERROR(INDEX(Table5[#All],MATCH(date_master[[#All],[date ]],Table5[[#All],[Date]],0),2),"")</f>
        <v/>
      </c>
      <c r="L225" s="3" t="str">
        <f>IFERROR(INDEX(Table5[#All],MATCH(date_master[[#All],[date ]],Table5[[#All],[Date]],0),3),"")</f>
        <v/>
      </c>
      <c r="M225" s="3" t="str">
        <f>IFERROR(INDEX(Table5[#All],MATCH(date_master[[#All],[date ]],Table5[[#All],[Date]],0),4),"")</f>
        <v/>
      </c>
    </row>
    <row r="226" spans="1:13" x14ac:dyDescent="0.2">
      <c r="A226" s="1">
        <v>41499</v>
      </c>
      <c r="B226" s="2">
        <f>IFERROR(YEAR(date_master[[#This Row],[date ]]),"")</f>
        <v>2013</v>
      </c>
      <c r="C226">
        <f t="shared" si="12"/>
        <v>8</v>
      </c>
      <c r="D226">
        <f t="shared" si="13"/>
        <v>13</v>
      </c>
      <c r="E226">
        <f t="shared" si="14"/>
        <v>3</v>
      </c>
      <c r="F226">
        <f t="shared" si="15"/>
        <v>33</v>
      </c>
      <c r="G226" t="str">
        <f>IFERROR(INDEX(weekday_map[#All],MATCH(date_master[[#All],[weekday_num]],weekday_map[[#All],[weekday_num]],0),2),"")</f>
        <v>Tuesday</v>
      </c>
      <c r="H226" t="str">
        <f>IFERROR(INDEX(month_map[#All],MATCH(date_master[[#All],[month_num]],month_map[[#All],[month_num]],0),2),"")</f>
        <v>August</v>
      </c>
      <c r="I226" t="str">
        <f>IFERROR(INDEX(month_map[#All],MATCH(date_master[[#All],[month_num]],month_map[[#All],[month_num]],0),3),"")</f>
        <v>Summer</v>
      </c>
      <c r="J226" s="3">
        <f>IFERROR(INDEX(month_map[#All],MATCH(date_master[[#All],[month_num]],month_map[[#All],[month_num]],0),4),"")</f>
        <v>3</v>
      </c>
      <c r="K226" t="str">
        <f>IFERROR(INDEX(Table5[#All],MATCH(date_master[[#All],[date ]],Table5[[#All],[Date]],0),2),"")</f>
        <v/>
      </c>
      <c r="L226" s="3" t="str">
        <f>IFERROR(INDEX(Table5[#All],MATCH(date_master[[#All],[date ]],Table5[[#All],[Date]],0),3),"")</f>
        <v/>
      </c>
      <c r="M226" s="3" t="str">
        <f>IFERROR(INDEX(Table5[#All],MATCH(date_master[[#All],[date ]],Table5[[#All],[Date]],0),4),"")</f>
        <v/>
      </c>
    </row>
    <row r="227" spans="1:13" x14ac:dyDescent="0.2">
      <c r="A227" s="1">
        <v>41500</v>
      </c>
      <c r="B227" s="2">
        <f>IFERROR(YEAR(date_master[[#This Row],[date ]]),"")</f>
        <v>2013</v>
      </c>
      <c r="C227">
        <f t="shared" si="12"/>
        <v>8</v>
      </c>
      <c r="D227">
        <f t="shared" si="13"/>
        <v>14</v>
      </c>
      <c r="E227">
        <f t="shared" si="14"/>
        <v>4</v>
      </c>
      <c r="F227">
        <f t="shared" si="15"/>
        <v>33</v>
      </c>
      <c r="G227" t="str">
        <f>IFERROR(INDEX(weekday_map[#All],MATCH(date_master[[#All],[weekday_num]],weekday_map[[#All],[weekday_num]],0),2),"")</f>
        <v>Wednesday</v>
      </c>
      <c r="H227" t="str">
        <f>IFERROR(INDEX(month_map[#All],MATCH(date_master[[#All],[month_num]],month_map[[#All],[month_num]],0),2),"")</f>
        <v>August</v>
      </c>
      <c r="I227" t="str">
        <f>IFERROR(INDEX(month_map[#All],MATCH(date_master[[#All],[month_num]],month_map[[#All],[month_num]],0),3),"")</f>
        <v>Summer</v>
      </c>
      <c r="J227" s="3">
        <f>IFERROR(INDEX(month_map[#All],MATCH(date_master[[#All],[month_num]],month_map[[#All],[month_num]],0),4),"")</f>
        <v>3</v>
      </c>
      <c r="K227" t="str">
        <f>IFERROR(INDEX(Table5[#All],MATCH(date_master[[#All],[date ]],Table5[[#All],[Date]],0),2),"")</f>
        <v/>
      </c>
      <c r="L227" s="3" t="str">
        <f>IFERROR(INDEX(Table5[#All],MATCH(date_master[[#All],[date ]],Table5[[#All],[Date]],0),3),"")</f>
        <v/>
      </c>
      <c r="M227" s="3" t="str">
        <f>IFERROR(INDEX(Table5[#All],MATCH(date_master[[#All],[date ]],Table5[[#All],[Date]],0),4),"")</f>
        <v/>
      </c>
    </row>
    <row r="228" spans="1:13" x14ac:dyDescent="0.2">
      <c r="A228" s="1">
        <v>41501</v>
      </c>
      <c r="B228" s="2">
        <f>IFERROR(YEAR(date_master[[#This Row],[date ]]),"")</f>
        <v>2013</v>
      </c>
      <c r="C228">
        <f t="shared" si="12"/>
        <v>8</v>
      </c>
      <c r="D228">
        <f t="shared" si="13"/>
        <v>15</v>
      </c>
      <c r="E228">
        <f t="shared" si="14"/>
        <v>5</v>
      </c>
      <c r="F228">
        <f t="shared" si="15"/>
        <v>33</v>
      </c>
      <c r="G228" t="str">
        <f>IFERROR(INDEX(weekday_map[#All],MATCH(date_master[[#All],[weekday_num]],weekday_map[[#All],[weekday_num]],0),2),"")</f>
        <v>Thursday</v>
      </c>
      <c r="H228" t="str">
        <f>IFERROR(INDEX(month_map[#All],MATCH(date_master[[#All],[month_num]],month_map[[#All],[month_num]],0),2),"")</f>
        <v>August</v>
      </c>
      <c r="I228" t="str">
        <f>IFERROR(INDEX(month_map[#All],MATCH(date_master[[#All],[month_num]],month_map[[#All],[month_num]],0),3),"")</f>
        <v>Summer</v>
      </c>
      <c r="J228" s="3">
        <f>IFERROR(INDEX(month_map[#All],MATCH(date_master[[#All],[month_num]],month_map[[#All],[month_num]],0),4),"")</f>
        <v>3</v>
      </c>
      <c r="K228" t="str">
        <f>IFERROR(INDEX(Table5[#All],MATCH(date_master[[#All],[date ]],Table5[[#All],[Date]],0),2),"")</f>
        <v>Assumption of Mary</v>
      </c>
      <c r="L228" s="3" t="str">
        <f>IFERROR(INDEX(Table5[#All],MATCH(date_master[[#All],[date ]],Table5[[#All],[Date]],0),3),"")</f>
        <v>Christian, Common local holiday</v>
      </c>
      <c r="M228" s="3" t="str">
        <f>IFERROR(INDEX(Table5[#All],MATCH(date_master[[#All],[date ]],Table5[[#All],[Date]],0),4),"")</f>
        <v>Bavaria, Saarland</v>
      </c>
    </row>
    <row r="229" spans="1:13" x14ac:dyDescent="0.2">
      <c r="A229" s="1">
        <v>41502</v>
      </c>
      <c r="B229" s="2">
        <f>IFERROR(YEAR(date_master[[#This Row],[date ]]),"")</f>
        <v>2013</v>
      </c>
      <c r="C229">
        <f t="shared" si="12"/>
        <v>8</v>
      </c>
      <c r="D229">
        <f t="shared" si="13"/>
        <v>16</v>
      </c>
      <c r="E229">
        <f t="shared" si="14"/>
        <v>6</v>
      </c>
      <c r="F229">
        <f t="shared" si="15"/>
        <v>33</v>
      </c>
      <c r="G229" t="str">
        <f>IFERROR(INDEX(weekday_map[#All],MATCH(date_master[[#All],[weekday_num]],weekday_map[[#All],[weekday_num]],0),2),"")</f>
        <v>Friday</v>
      </c>
      <c r="H229" t="str">
        <f>IFERROR(INDEX(month_map[#All],MATCH(date_master[[#All],[month_num]],month_map[[#All],[month_num]],0),2),"")</f>
        <v>August</v>
      </c>
      <c r="I229" t="str">
        <f>IFERROR(INDEX(month_map[#All],MATCH(date_master[[#All],[month_num]],month_map[[#All],[month_num]],0),3),"")</f>
        <v>Summer</v>
      </c>
      <c r="J229" s="3">
        <f>IFERROR(INDEX(month_map[#All],MATCH(date_master[[#All],[month_num]],month_map[[#All],[month_num]],0),4),"")</f>
        <v>3</v>
      </c>
      <c r="K229" t="str">
        <f>IFERROR(INDEX(Table5[#All],MATCH(date_master[[#All],[date ]],Table5[[#All],[Date]],0),2),"")</f>
        <v/>
      </c>
      <c r="L229" s="3" t="str">
        <f>IFERROR(INDEX(Table5[#All],MATCH(date_master[[#All],[date ]],Table5[[#All],[Date]],0),3),"")</f>
        <v/>
      </c>
      <c r="M229" s="3" t="str">
        <f>IFERROR(INDEX(Table5[#All],MATCH(date_master[[#All],[date ]],Table5[[#All],[Date]],0),4),"")</f>
        <v/>
      </c>
    </row>
    <row r="230" spans="1:13" x14ac:dyDescent="0.2">
      <c r="A230" s="1">
        <v>41503</v>
      </c>
      <c r="B230" s="2">
        <f>IFERROR(YEAR(date_master[[#This Row],[date ]]),"")</f>
        <v>2013</v>
      </c>
      <c r="C230">
        <f t="shared" si="12"/>
        <v>8</v>
      </c>
      <c r="D230">
        <f t="shared" si="13"/>
        <v>17</v>
      </c>
      <c r="E230">
        <f t="shared" si="14"/>
        <v>7</v>
      </c>
      <c r="F230">
        <f t="shared" si="15"/>
        <v>33</v>
      </c>
      <c r="G230" t="str">
        <f>IFERROR(INDEX(weekday_map[#All],MATCH(date_master[[#All],[weekday_num]],weekday_map[[#All],[weekday_num]],0),2),"")</f>
        <v>Saturday</v>
      </c>
      <c r="H230" t="str">
        <f>IFERROR(INDEX(month_map[#All],MATCH(date_master[[#All],[month_num]],month_map[[#All],[month_num]],0),2),"")</f>
        <v>August</v>
      </c>
      <c r="I230" t="str">
        <f>IFERROR(INDEX(month_map[#All],MATCH(date_master[[#All],[month_num]],month_map[[#All],[month_num]],0),3),"")</f>
        <v>Summer</v>
      </c>
      <c r="J230" s="3">
        <f>IFERROR(INDEX(month_map[#All],MATCH(date_master[[#All],[month_num]],month_map[[#All],[month_num]],0),4),"")</f>
        <v>3</v>
      </c>
      <c r="K230" t="str">
        <f>IFERROR(INDEX(Table5[#All],MATCH(date_master[[#All],[date ]],Table5[[#All],[Date]],0),2),"")</f>
        <v/>
      </c>
      <c r="L230" s="3" t="str">
        <f>IFERROR(INDEX(Table5[#All],MATCH(date_master[[#All],[date ]],Table5[[#All],[Date]],0),3),"")</f>
        <v/>
      </c>
      <c r="M230" s="3" t="str">
        <f>IFERROR(INDEX(Table5[#All],MATCH(date_master[[#All],[date ]],Table5[[#All],[Date]],0),4),"")</f>
        <v/>
      </c>
    </row>
    <row r="231" spans="1:13" x14ac:dyDescent="0.2">
      <c r="A231" s="1">
        <v>41504</v>
      </c>
      <c r="B231" s="2">
        <f>IFERROR(YEAR(date_master[[#This Row],[date ]]),"")</f>
        <v>2013</v>
      </c>
      <c r="C231">
        <f t="shared" si="12"/>
        <v>8</v>
      </c>
      <c r="D231">
        <f t="shared" si="13"/>
        <v>18</v>
      </c>
      <c r="E231">
        <f t="shared" si="14"/>
        <v>1</v>
      </c>
      <c r="F231">
        <f t="shared" si="15"/>
        <v>33</v>
      </c>
      <c r="G231" t="str">
        <f>IFERROR(INDEX(weekday_map[#All],MATCH(date_master[[#All],[weekday_num]],weekday_map[[#All],[weekday_num]],0),2),"")</f>
        <v>Sunday</v>
      </c>
      <c r="H231" t="str">
        <f>IFERROR(INDEX(month_map[#All],MATCH(date_master[[#All],[month_num]],month_map[[#All],[month_num]],0),2),"")</f>
        <v>August</v>
      </c>
      <c r="I231" t="str">
        <f>IFERROR(INDEX(month_map[#All],MATCH(date_master[[#All],[month_num]],month_map[[#All],[month_num]],0),3),"")</f>
        <v>Summer</v>
      </c>
      <c r="J231" s="3">
        <f>IFERROR(INDEX(month_map[#All],MATCH(date_master[[#All],[month_num]],month_map[[#All],[month_num]],0),4),"")</f>
        <v>3</v>
      </c>
      <c r="K231" t="str">
        <f>IFERROR(INDEX(Table5[#All],MATCH(date_master[[#All],[date ]],Table5[[#All],[Date]],0),2),"")</f>
        <v/>
      </c>
      <c r="L231" s="3" t="str">
        <f>IFERROR(INDEX(Table5[#All],MATCH(date_master[[#All],[date ]],Table5[[#All],[Date]],0),3),"")</f>
        <v/>
      </c>
      <c r="M231" s="3" t="str">
        <f>IFERROR(INDEX(Table5[#All],MATCH(date_master[[#All],[date ]],Table5[[#All],[Date]],0),4),"")</f>
        <v/>
      </c>
    </row>
    <row r="232" spans="1:13" x14ac:dyDescent="0.2">
      <c r="A232" s="1">
        <v>41505</v>
      </c>
      <c r="B232" s="2">
        <f>IFERROR(YEAR(date_master[[#This Row],[date ]]),"")</f>
        <v>2013</v>
      </c>
      <c r="C232">
        <f t="shared" si="12"/>
        <v>8</v>
      </c>
      <c r="D232">
        <f t="shared" si="13"/>
        <v>19</v>
      </c>
      <c r="E232">
        <f t="shared" si="14"/>
        <v>2</v>
      </c>
      <c r="F232">
        <f t="shared" si="15"/>
        <v>34</v>
      </c>
      <c r="G232" t="str">
        <f>IFERROR(INDEX(weekday_map[#All],MATCH(date_master[[#All],[weekday_num]],weekday_map[[#All],[weekday_num]],0),2),"")</f>
        <v>Monday</v>
      </c>
      <c r="H232" t="str">
        <f>IFERROR(INDEX(month_map[#All],MATCH(date_master[[#All],[month_num]],month_map[[#All],[month_num]],0),2),"")</f>
        <v>August</v>
      </c>
      <c r="I232" t="str">
        <f>IFERROR(INDEX(month_map[#All],MATCH(date_master[[#All],[month_num]],month_map[[#All],[month_num]],0),3),"")</f>
        <v>Summer</v>
      </c>
      <c r="J232" s="3">
        <f>IFERROR(INDEX(month_map[#All],MATCH(date_master[[#All],[month_num]],month_map[[#All],[month_num]],0),4),"")</f>
        <v>3</v>
      </c>
      <c r="K232" t="str">
        <f>IFERROR(INDEX(Table5[#All],MATCH(date_master[[#All],[date ]],Table5[[#All],[Date]],0),2),"")</f>
        <v/>
      </c>
      <c r="L232" s="3" t="str">
        <f>IFERROR(INDEX(Table5[#All],MATCH(date_master[[#All],[date ]],Table5[[#All],[Date]],0),3),"")</f>
        <v/>
      </c>
      <c r="M232" s="3" t="str">
        <f>IFERROR(INDEX(Table5[#All],MATCH(date_master[[#All],[date ]],Table5[[#All],[Date]],0),4),"")</f>
        <v/>
      </c>
    </row>
    <row r="233" spans="1:13" x14ac:dyDescent="0.2">
      <c r="A233" s="1">
        <v>41506</v>
      </c>
      <c r="B233" s="2">
        <f>IFERROR(YEAR(date_master[[#This Row],[date ]]),"")</f>
        <v>2013</v>
      </c>
      <c r="C233">
        <f t="shared" si="12"/>
        <v>8</v>
      </c>
      <c r="D233">
        <f t="shared" si="13"/>
        <v>20</v>
      </c>
      <c r="E233">
        <f t="shared" si="14"/>
        <v>3</v>
      </c>
      <c r="F233">
        <f t="shared" si="15"/>
        <v>34</v>
      </c>
      <c r="G233" t="str">
        <f>IFERROR(INDEX(weekday_map[#All],MATCH(date_master[[#All],[weekday_num]],weekday_map[[#All],[weekday_num]],0),2),"")</f>
        <v>Tuesday</v>
      </c>
      <c r="H233" t="str">
        <f>IFERROR(INDEX(month_map[#All],MATCH(date_master[[#All],[month_num]],month_map[[#All],[month_num]],0),2),"")</f>
        <v>August</v>
      </c>
      <c r="I233" t="str">
        <f>IFERROR(INDEX(month_map[#All],MATCH(date_master[[#All],[month_num]],month_map[[#All],[month_num]],0),3),"")</f>
        <v>Summer</v>
      </c>
      <c r="J233" s="3">
        <f>IFERROR(INDEX(month_map[#All],MATCH(date_master[[#All],[month_num]],month_map[[#All],[month_num]],0),4),"")</f>
        <v>3</v>
      </c>
      <c r="K233" t="str">
        <f>IFERROR(INDEX(Table5[#All],MATCH(date_master[[#All],[date ]],Table5[[#All],[Date]],0),2),"")</f>
        <v/>
      </c>
      <c r="L233" s="3" t="str">
        <f>IFERROR(INDEX(Table5[#All],MATCH(date_master[[#All],[date ]],Table5[[#All],[Date]],0),3),"")</f>
        <v/>
      </c>
      <c r="M233" s="3" t="str">
        <f>IFERROR(INDEX(Table5[#All],MATCH(date_master[[#All],[date ]],Table5[[#All],[Date]],0),4),"")</f>
        <v/>
      </c>
    </row>
    <row r="234" spans="1:13" x14ac:dyDescent="0.2">
      <c r="A234" s="1">
        <v>41507</v>
      </c>
      <c r="B234" s="2">
        <f>IFERROR(YEAR(date_master[[#This Row],[date ]]),"")</f>
        <v>2013</v>
      </c>
      <c r="C234">
        <f t="shared" si="12"/>
        <v>8</v>
      </c>
      <c r="D234">
        <f t="shared" si="13"/>
        <v>21</v>
      </c>
      <c r="E234">
        <f t="shared" si="14"/>
        <v>4</v>
      </c>
      <c r="F234">
        <f t="shared" si="15"/>
        <v>34</v>
      </c>
      <c r="G234" t="str">
        <f>IFERROR(INDEX(weekday_map[#All],MATCH(date_master[[#All],[weekday_num]],weekday_map[[#All],[weekday_num]],0),2),"")</f>
        <v>Wednesday</v>
      </c>
      <c r="H234" t="str">
        <f>IFERROR(INDEX(month_map[#All],MATCH(date_master[[#All],[month_num]],month_map[[#All],[month_num]],0),2),"")</f>
        <v>August</v>
      </c>
      <c r="I234" t="str">
        <f>IFERROR(INDEX(month_map[#All],MATCH(date_master[[#All],[month_num]],month_map[[#All],[month_num]],0),3),"")</f>
        <v>Summer</v>
      </c>
      <c r="J234" s="3">
        <f>IFERROR(INDEX(month_map[#All],MATCH(date_master[[#All],[month_num]],month_map[[#All],[month_num]],0),4),"")</f>
        <v>3</v>
      </c>
      <c r="K234" t="str">
        <f>IFERROR(INDEX(Table5[#All],MATCH(date_master[[#All],[date ]],Table5[[#All],[Date]],0),2),"")</f>
        <v/>
      </c>
      <c r="L234" s="3" t="str">
        <f>IFERROR(INDEX(Table5[#All],MATCH(date_master[[#All],[date ]],Table5[[#All],[Date]],0),3),"")</f>
        <v/>
      </c>
      <c r="M234" s="3" t="str">
        <f>IFERROR(INDEX(Table5[#All],MATCH(date_master[[#All],[date ]],Table5[[#All],[Date]],0),4),"")</f>
        <v/>
      </c>
    </row>
    <row r="235" spans="1:13" x14ac:dyDescent="0.2">
      <c r="A235" s="1">
        <v>41508</v>
      </c>
      <c r="B235" s="2">
        <f>IFERROR(YEAR(date_master[[#This Row],[date ]]),"")</f>
        <v>2013</v>
      </c>
      <c r="C235">
        <f t="shared" si="12"/>
        <v>8</v>
      </c>
      <c r="D235">
        <f t="shared" si="13"/>
        <v>22</v>
      </c>
      <c r="E235">
        <f t="shared" si="14"/>
        <v>5</v>
      </c>
      <c r="F235">
        <f t="shared" si="15"/>
        <v>34</v>
      </c>
      <c r="G235" t="str">
        <f>IFERROR(INDEX(weekday_map[#All],MATCH(date_master[[#All],[weekday_num]],weekday_map[[#All],[weekday_num]],0),2),"")</f>
        <v>Thursday</v>
      </c>
      <c r="H235" t="str">
        <f>IFERROR(INDEX(month_map[#All],MATCH(date_master[[#All],[month_num]],month_map[[#All],[month_num]],0),2),"")</f>
        <v>August</v>
      </c>
      <c r="I235" t="str">
        <f>IFERROR(INDEX(month_map[#All],MATCH(date_master[[#All],[month_num]],month_map[[#All],[month_num]],0),3),"")</f>
        <v>Summer</v>
      </c>
      <c r="J235" s="3">
        <f>IFERROR(INDEX(month_map[#All],MATCH(date_master[[#All],[month_num]],month_map[[#All],[month_num]],0),4),"")</f>
        <v>3</v>
      </c>
      <c r="K235" t="str">
        <f>IFERROR(INDEX(Table5[#All],MATCH(date_master[[#All],[date ]],Table5[[#All],[Date]],0),2),"")</f>
        <v/>
      </c>
      <c r="L235" s="3" t="str">
        <f>IFERROR(INDEX(Table5[#All],MATCH(date_master[[#All],[date ]],Table5[[#All],[Date]],0),3),"")</f>
        <v/>
      </c>
      <c r="M235" s="3" t="str">
        <f>IFERROR(INDEX(Table5[#All],MATCH(date_master[[#All],[date ]],Table5[[#All],[Date]],0),4),"")</f>
        <v/>
      </c>
    </row>
    <row r="236" spans="1:13" x14ac:dyDescent="0.2">
      <c r="A236" s="1">
        <v>41509</v>
      </c>
      <c r="B236" s="2">
        <f>IFERROR(YEAR(date_master[[#This Row],[date ]]),"")</f>
        <v>2013</v>
      </c>
      <c r="C236">
        <f t="shared" si="12"/>
        <v>8</v>
      </c>
      <c r="D236">
        <f t="shared" si="13"/>
        <v>23</v>
      </c>
      <c r="E236">
        <f t="shared" si="14"/>
        <v>6</v>
      </c>
      <c r="F236">
        <f t="shared" si="15"/>
        <v>34</v>
      </c>
      <c r="G236" t="str">
        <f>IFERROR(INDEX(weekday_map[#All],MATCH(date_master[[#All],[weekday_num]],weekday_map[[#All],[weekday_num]],0),2),"")</f>
        <v>Friday</v>
      </c>
      <c r="H236" t="str">
        <f>IFERROR(INDEX(month_map[#All],MATCH(date_master[[#All],[month_num]],month_map[[#All],[month_num]],0),2),"")</f>
        <v>August</v>
      </c>
      <c r="I236" t="str">
        <f>IFERROR(INDEX(month_map[#All],MATCH(date_master[[#All],[month_num]],month_map[[#All],[month_num]],0),3),"")</f>
        <v>Summer</v>
      </c>
      <c r="J236" s="3">
        <f>IFERROR(INDEX(month_map[#All],MATCH(date_master[[#All],[month_num]],month_map[[#All],[month_num]],0),4),"")</f>
        <v>3</v>
      </c>
      <c r="K236" t="str">
        <f>IFERROR(INDEX(Table5[#All],MATCH(date_master[[#All],[date ]],Table5[[#All],[Date]],0),2),"")</f>
        <v/>
      </c>
      <c r="L236" s="3" t="str">
        <f>IFERROR(INDEX(Table5[#All],MATCH(date_master[[#All],[date ]],Table5[[#All],[Date]],0),3),"")</f>
        <v/>
      </c>
      <c r="M236" s="3" t="str">
        <f>IFERROR(INDEX(Table5[#All],MATCH(date_master[[#All],[date ]],Table5[[#All],[Date]],0),4),"")</f>
        <v/>
      </c>
    </row>
    <row r="237" spans="1:13" x14ac:dyDescent="0.2">
      <c r="A237" s="1">
        <v>41510</v>
      </c>
      <c r="B237" s="2">
        <f>IFERROR(YEAR(date_master[[#This Row],[date ]]),"")</f>
        <v>2013</v>
      </c>
      <c r="C237">
        <f t="shared" si="12"/>
        <v>8</v>
      </c>
      <c r="D237">
        <f t="shared" si="13"/>
        <v>24</v>
      </c>
      <c r="E237">
        <f t="shared" si="14"/>
        <v>7</v>
      </c>
      <c r="F237">
        <f t="shared" si="15"/>
        <v>34</v>
      </c>
      <c r="G237" t="str">
        <f>IFERROR(INDEX(weekday_map[#All],MATCH(date_master[[#All],[weekday_num]],weekday_map[[#All],[weekday_num]],0),2),"")</f>
        <v>Saturday</v>
      </c>
      <c r="H237" t="str">
        <f>IFERROR(INDEX(month_map[#All],MATCH(date_master[[#All],[month_num]],month_map[[#All],[month_num]],0),2),"")</f>
        <v>August</v>
      </c>
      <c r="I237" t="str">
        <f>IFERROR(INDEX(month_map[#All],MATCH(date_master[[#All],[month_num]],month_map[[#All],[month_num]],0),3),"")</f>
        <v>Summer</v>
      </c>
      <c r="J237" s="3">
        <f>IFERROR(INDEX(month_map[#All],MATCH(date_master[[#All],[month_num]],month_map[[#All],[month_num]],0),4),"")</f>
        <v>3</v>
      </c>
      <c r="K237" t="str">
        <f>IFERROR(INDEX(Table5[#All],MATCH(date_master[[#All],[date ]],Table5[[#All],[Date]],0),2),"")</f>
        <v/>
      </c>
      <c r="L237" s="3" t="str">
        <f>IFERROR(INDEX(Table5[#All],MATCH(date_master[[#All],[date ]],Table5[[#All],[Date]],0),3),"")</f>
        <v/>
      </c>
      <c r="M237" s="3" t="str">
        <f>IFERROR(INDEX(Table5[#All],MATCH(date_master[[#All],[date ]],Table5[[#All],[Date]],0),4),"")</f>
        <v/>
      </c>
    </row>
    <row r="238" spans="1:13" x14ac:dyDescent="0.2">
      <c r="A238" s="1">
        <v>41511</v>
      </c>
      <c r="B238" s="2">
        <f>IFERROR(YEAR(date_master[[#This Row],[date ]]),"")</f>
        <v>2013</v>
      </c>
      <c r="C238">
        <f t="shared" si="12"/>
        <v>8</v>
      </c>
      <c r="D238">
        <f t="shared" si="13"/>
        <v>25</v>
      </c>
      <c r="E238">
        <f t="shared" si="14"/>
        <v>1</v>
      </c>
      <c r="F238">
        <f t="shared" si="15"/>
        <v>34</v>
      </c>
      <c r="G238" t="str">
        <f>IFERROR(INDEX(weekday_map[#All],MATCH(date_master[[#All],[weekday_num]],weekday_map[[#All],[weekday_num]],0),2),"")</f>
        <v>Sunday</v>
      </c>
      <c r="H238" t="str">
        <f>IFERROR(INDEX(month_map[#All],MATCH(date_master[[#All],[month_num]],month_map[[#All],[month_num]],0),2),"")</f>
        <v>August</v>
      </c>
      <c r="I238" t="str">
        <f>IFERROR(INDEX(month_map[#All],MATCH(date_master[[#All],[month_num]],month_map[[#All],[month_num]],0),3),"")</f>
        <v>Summer</v>
      </c>
      <c r="J238" s="3">
        <f>IFERROR(INDEX(month_map[#All],MATCH(date_master[[#All],[month_num]],month_map[[#All],[month_num]],0),4),"")</f>
        <v>3</v>
      </c>
      <c r="K238" t="str">
        <f>IFERROR(INDEX(Table5[#All],MATCH(date_master[[#All],[date ]],Table5[[#All],[Date]],0),2),"")</f>
        <v/>
      </c>
      <c r="L238" s="3" t="str">
        <f>IFERROR(INDEX(Table5[#All],MATCH(date_master[[#All],[date ]],Table5[[#All],[Date]],0),3),"")</f>
        <v/>
      </c>
      <c r="M238" s="3" t="str">
        <f>IFERROR(INDEX(Table5[#All],MATCH(date_master[[#All],[date ]],Table5[[#All],[Date]],0),4),"")</f>
        <v/>
      </c>
    </row>
    <row r="239" spans="1:13" x14ac:dyDescent="0.2">
      <c r="A239" s="1">
        <v>41512</v>
      </c>
      <c r="B239" s="2">
        <f>IFERROR(YEAR(date_master[[#This Row],[date ]]),"")</f>
        <v>2013</v>
      </c>
      <c r="C239">
        <f t="shared" si="12"/>
        <v>8</v>
      </c>
      <c r="D239">
        <f t="shared" si="13"/>
        <v>26</v>
      </c>
      <c r="E239">
        <f t="shared" si="14"/>
        <v>2</v>
      </c>
      <c r="F239">
        <f t="shared" si="15"/>
        <v>35</v>
      </c>
      <c r="G239" t="str">
        <f>IFERROR(INDEX(weekday_map[#All],MATCH(date_master[[#All],[weekday_num]],weekday_map[[#All],[weekday_num]],0),2),"")</f>
        <v>Monday</v>
      </c>
      <c r="H239" t="str">
        <f>IFERROR(INDEX(month_map[#All],MATCH(date_master[[#All],[month_num]],month_map[[#All],[month_num]],0),2),"")</f>
        <v>August</v>
      </c>
      <c r="I239" t="str">
        <f>IFERROR(INDEX(month_map[#All],MATCH(date_master[[#All],[month_num]],month_map[[#All],[month_num]],0),3),"")</f>
        <v>Summer</v>
      </c>
      <c r="J239" s="3">
        <f>IFERROR(INDEX(month_map[#All],MATCH(date_master[[#All],[month_num]],month_map[[#All],[month_num]],0),4),"")</f>
        <v>3</v>
      </c>
      <c r="K239" t="str">
        <f>IFERROR(INDEX(Table5[#All],MATCH(date_master[[#All],[date ]],Table5[[#All],[Date]],0),2),"")</f>
        <v/>
      </c>
      <c r="L239" s="3" t="str">
        <f>IFERROR(INDEX(Table5[#All],MATCH(date_master[[#All],[date ]],Table5[[#All],[Date]],0),3),"")</f>
        <v/>
      </c>
      <c r="M239" s="3" t="str">
        <f>IFERROR(INDEX(Table5[#All],MATCH(date_master[[#All],[date ]],Table5[[#All],[Date]],0),4),"")</f>
        <v/>
      </c>
    </row>
    <row r="240" spans="1:13" x14ac:dyDescent="0.2">
      <c r="A240" s="1">
        <v>41513</v>
      </c>
      <c r="B240" s="2">
        <f>IFERROR(YEAR(date_master[[#This Row],[date ]]),"")</f>
        <v>2013</v>
      </c>
      <c r="C240">
        <f t="shared" si="12"/>
        <v>8</v>
      </c>
      <c r="D240">
        <f t="shared" si="13"/>
        <v>27</v>
      </c>
      <c r="E240">
        <f t="shared" si="14"/>
        <v>3</v>
      </c>
      <c r="F240">
        <f t="shared" si="15"/>
        <v>35</v>
      </c>
      <c r="G240" t="str">
        <f>IFERROR(INDEX(weekday_map[#All],MATCH(date_master[[#All],[weekday_num]],weekday_map[[#All],[weekday_num]],0),2),"")</f>
        <v>Tuesday</v>
      </c>
      <c r="H240" t="str">
        <f>IFERROR(INDEX(month_map[#All],MATCH(date_master[[#All],[month_num]],month_map[[#All],[month_num]],0),2),"")</f>
        <v>August</v>
      </c>
      <c r="I240" t="str">
        <f>IFERROR(INDEX(month_map[#All],MATCH(date_master[[#All],[month_num]],month_map[[#All],[month_num]],0),3),"")</f>
        <v>Summer</v>
      </c>
      <c r="J240" s="3">
        <f>IFERROR(INDEX(month_map[#All],MATCH(date_master[[#All],[month_num]],month_map[[#All],[month_num]],0),4),"")</f>
        <v>3</v>
      </c>
      <c r="K240" t="str">
        <f>IFERROR(INDEX(Table5[#All],MATCH(date_master[[#All],[date ]],Table5[[#All],[Date]],0),2),"")</f>
        <v/>
      </c>
      <c r="L240" s="3" t="str">
        <f>IFERROR(INDEX(Table5[#All],MATCH(date_master[[#All],[date ]],Table5[[#All],[Date]],0),3),"")</f>
        <v/>
      </c>
      <c r="M240" s="3" t="str">
        <f>IFERROR(INDEX(Table5[#All],MATCH(date_master[[#All],[date ]],Table5[[#All],[Date]],0),4),"")</f>
        <v/>
      </c>
    </row>
    <row r="241" spans="1:13" x14ac:dyDescent="0.2">
      <c r="A241" s="1">
        <v>41514</v>
      </c>
      <c r="B241" s="2">
        <f>IFERROR(YEAR(date_master[[#This Row],[date ]]),"")</f>
        <v>2013</v>
      </c>
      <c r="C241">
        <f t="shared" si="12"/>
        <v>8</v>
      </c>
      <c r="D241">
        <f t="shared" si="13"/>
        <v>28</v>
      </c>
      <c r="E241">
        <f t="shared" si="14"/>
        <v>4</v>
      </c>
      <c r="F241">
        <f t="shared" si="15"/>
        <v>35</v>
      </c>
      <c r="G241" t="str">
        <f>IFERROR(INDEX(weekday_map[#All],MATCH(date_master[[#All],[weekday_num]],weekday_map[[#All],[weekday_num]],0),2),"")</f>
        <v>Wednesday</v>
      </c>
      <c r="H241" t="str">
        <f>IFERROR(INDEX(month_map[#All],MATCH(date_master[[#All],[month_num]],month_map[[#All],[month_num]],0),2),"")</f>
        <v>August</v>
      </c>
      <c r="I241" t="str">
        <f>IFERROR(INDEX(month_map[#All],MATCH(date_master[[#All],[month_num]],month_map[[#All],[month_num]],0),3),"")</f>
        <v>Summer</v>
      </c>
      <c r="J241" s="3">
        <f>IFERROR(INDEX(month_map[#All],MATCH(date_master[[#All],[month_num]],month_map[[#All],[month_num]],0),4),"")</f>
        <v>3</v>
      </c>
      <c r="K241" t="str">
        <f>IFERROR(INDEX(Table5[#All],MATCH(date_master[[#All],[date ]],Table5[[#All],[Date]],0),2),"")</f>
        <v/>
      </c>
      <c r="L241" s="3" t="str">
        <f>IFERROR(INDEX(Table5[#All],MATCH(date_master[[#All],[date ]],Table5[[#All],[Date]],0),3),"")</f>
        <v/>
      </c>
      <c r="M241" s="3" t="str">
        <f>IFERROR(INDEX(Table5[#All],MATCH(date_master[[#All],[date ]],Table5[[#All],[Date]],0),4),"")</f>
        <v/>
      </c>
    </row>
    <row r="242" spans="1:13" x14ac:dyDescent="0.2">
      <c r="A242" s="1">
        <v>41515</v>
      </c>
      <c r="B242" s="2">
        <f>IFERROR(YEAR(date_master[[#This Row],[date ]]),"")</f>
        <v>2013</v>
      </c>
      <c r="C242">
        <f t="shared" si="12"/>
        <v>8</v>
      </c>
      <c r="D242">
        <f t="shared" si="13"/>
        <v>29</v>
      </c>
      <c r="E242">
        <f t="shared" si="14"/>
        <v>5</v>
      </c>
      <c r="F242">
        <f t="shared" si="15"/>
        <v>35</v>
      </c>
      <c r="G242" t="str">
        <f>IFERROR(INDEX(weekday_map[#All],MATCH(date_master[[#All],[weekday_num]],weekday_map[[#All],[weekday_num]],0),2),"")</f>
        <v>Thursday</v>
      </c>
      <c r="H242" t="str">
        <f>IFERROR(INDEX(month_map[#All],MATCH(date_master[[#All],[month_num]],month_map[[#All],[month_num]],0),2),"")</f>
        <v>August</v>
      </c>
      <c r="I242" t="str">
        <f>IFERROR(INDEX(month_map[#All],MATCH(date_master[[#All],[month_num]],month_map[[#All],[month_num]],0),3),"")</f>
        <v>Summer</v>
      </c>
      <c r="J242" s="3">
        <f>IFERROR(INDEX(month_map[#All],MATCH(date_master[[#All],[month_num]],month_map[[#All],[month_num]],0),4),"")</f>
        <v>3</v>
      </c>
      <c r="K242" t="str">
        <f>IFERROR(INDEX(Table5[#All],MATCH(date_master[[#All],[date ]],Table5[[#All],[Date]],0),2),"")</f>
        <v/>
      </c>
      <c r="L242" s="3" t="str">
        <f>IFERROR(INDEX(Table5[#All],MATCH(date_master[[#All],[date ]],Table5[[#All],[Date]],0),3),"")</f>
        <v/>
      </c>
      <c r="M242" s="3" t="str">
        <f>IFERROR(INDEX(Table5[#All],MATCH(date_master[[#All],[date ]],Table5[[#All],[Date]],0),4),"")</f>
        <v/>
      </c>
    </row>
    <row r="243" spans="1:13" x14ac:dyDescent="0.2">
      <c r="A243" s="1">
        <v>41516</v>
      </c>
      <c r="B243" s="2">
        <f>IFERROR(YEAR(date_master[[#This Row],[date ]]),"")</f>
        <v>2013</v>
      </c>
      <c r="C243">
        <f t="shared" si="12"/>
        <v>8</v>
      </c>
      <c r="D243">
        <f t="shared" si="13"/>
        <v>30</v>
      </c>
      <c r="E243">
        <f t="shared" si="14"/>
        <v>6</v>
      </c>
      <c r="F243">
        <f t="shared" si="15"/>
        <v>35</v>
      </c>
      <c r="G243" t="str">
        <f>IFERROR(INDEX(weekday_map[#All],MATCH(date_master[[#All],[weekday_num]],weekday_map[[#All],[weekday_num]],0),2),"")</f>
        <v>Friday</v>
      </c>
      <c r="H243" t="str">
        <f>IFERROR(INDEX(month_map[#All],MATCH(date_master[[#All],[month_num]],month_map[[#All],[month_num]],0),2),"")</f>
        <v>August</v>
      </c>
      <c r="I243" t="str">
        <f>IFERROR(INDEX(month_map[#All],MATCH(date_master[[#All],[month_num]],month_map[[#All],[month_num]],0),3),"")</f>
        <v>Summer</v>
      </c>
      <c r="J243" s="3">
        <f>IFERROR(INDEX(month_map[#All],MATCH(date_master[[#All],[month_num]],month_map[[#All],[month_num]],0),4),"")</f>
        <v>3</v>
      </c>
      <c r="K243" t="str">
        <f>IFERROR(INDEX(Table5[#All],MATCH(date_master[[#All],[date ]],Table5[[#All],[Date]],0),2),"")</f>
        <v/>
      </c>
      <c r="L243" s="3" t="str">
        <f>IFERROR(INDEX(Table5[#All],MATCH(date_master[[#All],[date ]],Table5[[#All],[Date]],0),3),"")</f>
        <v/>
      </c>
      <c r="M243" s="3" t="str">
        <f>IFERROR(INDEX(Table5[#All],MATCH(date_master[[#All],[date ]],Table5[[#All],[Date]],0),4),"")</f>
        <v/>
      </c>
    </row>
    <row r="244" spans="1:13" x14ac:dyDescent="0.2">
      <c r="A244" s="1">
        <v>41517</v>
      </c>
      <c r="B244" s="2">
        <f>IFERROR(YEAR(date_master[[#This Row],[date ]]),"")</f>
        <v>2013</v>
      </c>
      <c r="C244">
        <f t="shared" si="12"/>
        <v>8</v>
      </c>
      <c r="D244">
        <f t="shared" si="13"/>
        <v>31</v>
      </c>
      <c r="E244">
        <f t="shared" si="14"/>
        <v>7</v>
      </c>
      <c r="F244">
        <f t="shared" si="15"/>
        <v>35</v>
      </c>
      <c r="G244" t="str">
        <f>IFERROR(INDEX(weekday_map[#All],MATCH(date_master[[#All],[weekday_num]],weekday_map[[#All],[weekday_num]],0),2),"")</f>
        <v>Saturday</v>
      </c>
      <c r="H244" t="str">
        <f>IFERROR(INDEX(month_map[#All],MATCH(date_master[[#All],[month_num]],month_map[[#All],[month_num]],0),2),"")</f>
        <v>August</v>
      </c>
      <c r="I244" t="str">
        <f>IFERROR(INDEX(month_map[#All],MATCH(date_master[[#All],[month_num]],month_map[[#All],[month_num]],0),3),"")</f>
        <v>Summer</v>
      </c>
      <c r="J244" s="3">
        <f>IFERROR(INDEX(month_map[#All],MATCH(date_master[[#All],[month_num]],month_map[[#All],[month_num]],0),4),"")</f>
        <v>3</v>
      </c>
      <c r="K244" t="str">
        <f>IFERROR(INDEX(Table5[#All],MATCH(date_master[[#All],[date ]],Table5[[#All],[Date]],0),2),"")</f>
        <v/>
      </c>
      <c r="L244" s="3" t="str">
        <f>IFERROR(INDEX(Table5[#All],MATCH(date_master[[#All],[date ]],Table5[[#All],[Date]],0),3),"")</f>
        <v/>
      </c>
      <c r="M244" s="3" t="str">
        <f>IFERROR(INDEX(Table5[#All],MATCH(date_master[[#All],[date ]],Table5[[#All],[Date]],0),4),"")</f>
        <v/>
      </c>
    </row>
    <row r="245" spans="1:13" x14ac:dyDescent="0.2">
      <c r="A245" s="1">
        <v>41518</v>
      </c>
      <c r="B245" s="2">
        <f>IFERROR(YEAR(date_master[[#This Row],[date ]]),"")</f>
        <v>2013</v>
      </c>
      <c r="C245">
        <f t="shared" si="12"/>
        <v>9</v>
      </c>
      <c r="D245">
        <f t="shared" si="13"/>
        <v>1</v>
      </c>
      <c r="E245">
        <f t="shared" si="14"/>
        <v>1</v>
      </c>
      <c r="F245">
        <f t="shared" si="15"/>
        <v>35</v>
      </c>
      <c r="G245" t="str">
        <f>IFERROR(INDEX(weekday_map[#All],MATCH(date_master[[#All],[weekday_num]],weekday_map[[#All],[weekday_num]],0),2),"")</f>
        <v>Sunday</v>
      </c>
      <c r="H245" t="str">
        <f>IFERROR(INDEX(month_map[#All],MATCH(date_master[[#All],[month_num]],month_map[[#All],[month_num]],0),2),"")</f>
        <v>September</v>
      </c>
      <c r="I245" t="str">
        <f>IFERROR(INDEX(month_map[#All],MATCH(date_master[[#All],[month_num]],month_map[[#All],[month_num]],0),3),"")</f>
        <v>Autum</v>
      </c>
      <c r="J245" s="3">
        <f>IFERROR(INDEX(month_map[#All],MATCH(date_master[[#All],[month_num]],month_map[[#All],[month_num]],0),4),"")</f>
        <v>3</v>
      </c>
      <c r="K245" t="str">
        <f>IFERROR(INDEX(Table5[#All],MATCH(date_master[[#All],[date ]],Table5[[#All],[Date]],0),2),"")</f>
        <v>World Peace Day</v>
      </c>
      <c r="L245" s="3" t="str">
        <f>IFERROR(INDEX(Table5[#All],MATCH(date_master[[#All],[date ]],Table5[[#All],[Date]],0),3),"")</f>
        <v>Observance</v>
      </c>
      <c r="M245" s="3" t="str">
        <f>IFERROR(INDEX(Table5[#All],MATCH(date_master[[#All],[date ]],Table5[[#All],[Date]],0),4),"")</f>
        <v/>
      </c>
    </row>
    <row r="246" spans="1:13" x14ac:dyDescent="0.2">
      <c r="A246" s="1">
        <v>41519</v>
      </c>
      <c r="B246" s="2">
        <f>IFERROR(YEAR(date_master[[#This Row],[date ]]),"")</f>
        <v>2013</v>
      </c>
      <c r="C246">
        <f t="shared" si="12"/>
        <v>9</v>
      </c>
      <c r="D246">
        <f t="shared" si="13"/>
        <v>2</v>
      </c>
      <c r="E246">
        <f t="shared" si="14"/>
        <v>2</v>
      </c>
      <c r="F246">
        <f t="shared" si="15"/>
        <v>36</v>
      </c>
      <c r="G246" t="str">
        <f>IFERROR(INDEX(weekday_map[#All],MATCH(date_master[[#All],[weekday_num]],weekday_map[[#All],[weekday_num]],0),2),"")</f>
        <v>Monday</v>
      </c>
      <c r="H246" t="str">
        <f>IFERROR(INDEX(month_map[#All],MATCH(date_master[[#All],[month_num]],month_map[[#All],[month_num]],0),2),"")</f>
        <v>September</v>
      </c>
      <c r="I246" t="str">
        <f>IFERROR(INDEX(month_map[#All],MATCH(date_master[[#All],[month_num]],month_map[[#All],[month_num]],0),3),"")</f>
        <v>Autum</v>
      </c>
      <c r="J246" s="3">
        <f>IFERROR(INDEX(month_map[#All],MATCH(date_master[[#All],[month_num]],month_map[[#All],[month_num]],0),4),"")</f>
        <v>3</v>
      </c>
      <c r="K246" t="str">
        <f>IFERROR(INDEX(Table5[#All],MATCH(date_master[[#All],[date ]],Table5[[#All],[Date]],0),2),"")</f>
        <v/>
      </c>
      <c r="L246" s="3" t="str">
        <f>IFERROR(INDEX(Table5[#All],MATCH(date_master[[#All],[date ]],Table5[[#All],[Date]],0),3),"")</f>
        <v/>
      </c>
      <c r="M246" s="3" t="str">
        <f>IFERROR(INDEX(Table5[#All],MATCH(date_master[[#All],[date ]],Table5[[#All],[Date]],0),4),"")</f>
        <v/>
      </c>
    </row>
    <row r="247" spans="1:13" x14ac:dyDescent="0.2">
      <c r="A247" s="1">
        <v>41520</v>
      </c>
      <c r="B247" s="2">
        <f>IFERROR(YEAR(date_master[[#This Row],[date ]]),"")</f>
        <v>2013</v>
      </c>
      <c r="C247">
        <f t="shared" si="12"/>
        <v>9</v>
      </c>
      <c r="D247">
        <f t="shared" si="13"/>
        <v>3</v>
      </c>
      <c r="E247">
        <f t="shared" si="14"/>
        <v>3</v>
      </c>
      <c r="F247">
        <f t="shared" si="15"/>
        <v>36</v>
      </c>
      <c r="G247" t="str">
        <f>IFERROR(INDEX(weekday_map[#All],MATCH(date_master[[#All],[weekday_num]],weekday_map[[#All],[weekday_num]],0),2),"")</f>
        <v>Tuesday</v>
      </c>
      <c r="H247" t="str">
        <f>IFERROR(INDEX(month_map[#All],MATCH(date_master[[#All],[month_num]],month_map[[#All],[month_num]],0),2),"")</f>
        <v>September</v>
      </c>
      <c r="I247" t="str">
        <f>IFERROR(INDEX(month_map[#All],MATCH(date_master[[#All],[month_num]],month_map[[#All],[month_num]],0),3),"")</f>
        <v>Autum</v>
      </c>
      <c r="J247" s="3">
        <f>IFERROR(INDEX(month_map[#All],MATCH(date_master[[#All],[month_num]],month_map[[#All],[month_num]],0),4),"")</f>
        <v>3</v>
      </c>
      <c r="K247" t="str">
        <f>IFERROR(INDEX(Table5[#All],MATCH(date_master[[#All],[date ]],Table5[[#All],[Date]],0),2),"")</f>
        <v/>
      </c>
      <c r="L247" s="3" t="str">
        <f>IFERROR(INDEX(Table5[#All],MATCH(date_master[[#All],[date ]],Table5[[#All],[Date]],0),3),"")</f>
        <v/>
      </c>
      <c r="M247" s="3" t="str">
        <f>IFERROR(INDEX(Table5[#All],MATCH(date_master[[#All],[date ]],Table5[[#All],[Date]],0),4),"")</f>
        <v/>
      </c>
    </row>
    <row r="248" spans="1:13" x14ac:dyDescent="0.2">
      <c r="A248" s="1">
        <v>41521</v>
      </c>
      <c r="B248" s="2">
        <f>IFERROR(YEAR(date_master[[#This Row],[date ]]),"")</f>
        <v>2013</v>
      </c>
      <c r="C248">
        <f t="shared" si="12"/>
        <v>9</v>
      </c>
      <c r="D248">
        <f t="shared" si="13"/>
        <v>4</v>
      </c>
      <c r="E248">
        <f t="shared" si="14"/>
        <v>4</v>
      </c>
      <c r="F248">
        <f t="shared" si="15"/>
        <v>36</v>
      </c>
      <c r="G248" t="str">
        <f>IFERROR(INDEX(weekday_map[#All],MATCH(date_master[[#All],[weekday_num]],weekday_map[[#All],[weekday_num]],0),2),"")</f>
        <v>Wednesday</v>
      </c>
      <c r="H248" t="str">
        <f>IFERROR(INDEX(month_map[#All],MATCH(date_master[[#All],[month_num]],month_map[[#All],[month_num]],0),2),"")</f>
        <v>September</v>
      </c>
      <c r="I248" t="str">
        <f>IFERROR(INDEX(month_map[#All],MATCH(date_master[[#All],[month_num]],month_map[[#All],[month_num]],0),3),"")</f>
        <v>Autum</v>
      </c>
      <c r="J248" s="3">
        <f>IFERROR(INDEX(month_map[#All],MATCH(date_master[[#All],[month_num]],month_map[[#All],[month_num]],0),4),"")</f>
        <v>3</v>
      </c>
      <c r="K248" t="str">
        <f>IFERROR(INDEX(Table5[#All],MATCH(date_master[[#All],[date ]],Table5[[#All],[Date]],0),2),"")</f>
        <v/>
      </c>
      <c r="L248" s="3" t="str">
        <f>IFERROR(INDEX(Table5[#All],MATCH(date_master[[#All],[date ]],Table5[[#All],[Date]],0),3),"")</f>
        <v/>
      </c>
      <c r="M248" s="3" t="str">
        <f>IFERROR(INDEX(Table5[#All],MATCH(date_master[[#All],[date ]],Table5[[#All],[Date]],0),4),"")</f>
        <v/>
      </c>
    </row>
    <row r="249" spans="1:13" x14ac:dyDescent="0.2">
      <c r="A249" s="1">
        <v>41522</v>
      </c>
      <c r="B249" s="2">
        <f>IFERROR(YEAR(date_master[[#This Row],[date ]]),"")</f>
        <v>2013</v>
      </c>
      <c r="C249">
        <f t="shared" si="12"/>
        <v>9</v>
      </c>
      <c r="D249">
        <f t="shared" si="13"/>
        <v>5</v>
      </c>
      <c r="E249">
        <f t="shared" si="14"/>
        <v>5</v>
      </c>
      <c r="F249">
        <f t="shared" si="15"/>
        <v>36</v>
      </c>
      <c r="G249" t="str">
        <f>IFERROR(INDEX(weekday_map[#All],MATCH(date_master[[#All],[weekday_num]],weekday_map[[#All],[weekday_num]],0),2),"")</f>
        <v>Thursday</v>
      </c>
      <c r="H249" t="str">
        <f>IFERROR(INDEX(month_map[#All],MATCH(date_master[[#All],[month_num]],month_map[[#All],[month_num]],0),2),"")</f>
        <v>September</v>
      </c>
      <c r="I249" t="str">
        <f>IFERROR(INDEX(month_map[#All],MATCH(date_master[[#All],[month_num]],month_map[[#All],[month_num]],0),3),"")</f>
        <v>Autum</v>
      </c>
      <c r="J249" s="3">
        <f>IFERROR(INDEX(month_map[#All],MATCH(date_master[[#All],[month_num]],month_map[[#All],[month_num]],0),4),"")</f>
        <v>3</v>
      </c>
      <c r="K249" t="str">
        <f>IFERROR(INDEX(Table5[#All],MATCH(date_master[[#All],[date ]],Table5[[#All],[Date]],0),2),"")</f>
        <v/>
      </c>
      <c r="L249" s="3" t="str">
        <f>IFERROR(INDEX(Table5[#All],MATCH(date_master[[#All],[date ]],Table5[[#All],[Date]],0),3),"")</f>
        <v/>
      </c>
      <c r="M249" s="3" t="str">
        <f>IFERROR(INDEX(Table5[#All],MATCH(date_master[[#All],[date ]],Table5[[#All],[Date]],0),4),"")</f>
        <v/>
      </c>
    </row>
    <row r="250" spans="1:13" x14ac:dyDescent="0.2">
      <c r="A250" s="1">
        <v>41523</v>
      </c>
      <c r="B250" s="2">
        <f>IFERROR(YEAR(date_master[[#This Row],[date ]]),"")</f>
        <v>2013</v>
      </c>
      <c r="C250">
        <f t="shared" si="12"/>
        <v>9</v>
      </c>
      <c r="D250">
        <f t="shared" si="13"/>
        <v>6</v>
      </c>
      <c r="E250">
        <f t="shared" si="14"/>
        <v>6</v>
      </c>
      <c r="F250">
        <f t="shared" si="15"/>
        <v>36</v>
      </c>
      <c r="G250" t="str">
        <f>IFERROR(INDEX(weekday_map[#All],MATCH(date_master[[#All],[weekday_num]],weekday_map[[#All],[weekday_num]],0),2),"")</f>
        <v>Friday</v>
      </c>
      <c r="H250" t="str">
        <f>IFERROR(INDEX(month_map[#All],MATCH(date_master[[#All],[month_num]],month_map[[#All],[month_num]],0),2),"")</f>
        <v>September</v>
      </c>
      <c r="I250" t="str">
        <f>IFERROR(INDEX(month_map[#All],MATCH(date_master[[#All],[month_num]],month_map[[#All],[month_num]],0),3),"")</f>
        <v>Autum</v>
      </c>
      <c r="J250" s="3">
        <f>IFERROR(INDEX(month_map[#All],MATCH(date_master[[#All],[month_num]],month_map[[#All],[month_num]],0),4),"")</f>
        <v>3</v>
      </c>
      <c r="K250" t="str">
        <f>IFERROR(INDEX(Table5[#All],MATCH(date_master[[#All],[date ]],Table5[[#All],[Date]],0),2),"")</f>
        <v/>
      </c>
      <c r="L250" s="3" t="str">
        <f>IFERROR(INDEX(Table5[#All],MATCH(date_master[[#All],[date ]],Table5[[#All],[Date]],0),3),"")</f>
        <v/>
      </c>
      <c r="M250" s="3" t="str">
        <f>IFERROR(INDEX(Table5[#All],MATCH(date_master[[#All],[date ]],Table5[[#All],[Date]],0),4),"")</f>
        <v/>
      </c>
    </row>
    <row r="251" spans="1:13" x14ac:dyDescent="0.2">
      <c r="A251" s="1">
        <v>41524</v>
      </c>
      <c r="B251" s="2">
        <f>IFERROR(YEAR(date_master[[#This Row],[date ]]),"")</f>
        <v>2013</v>
      </c>
      <c r="C251">
        <f t="shared" si="12"/>
        <v>9</v>
      </c>
      <c r="D251">
        <f t="shared" si="13"/>
        <v>7</v>
      </c>
      <c r="E251">
        <f t="shared" si="14"/>
        <v>7</v>
      </c>
      <c r="F251">
        <f t="shared" si="15"/>
        <v>36</v>
      </c>
      <c r="G251" t="str">
        <f>IFERROR(INDEX(weekday_map[#All],MATCH(date_master[[#All],[weekday_num]],weekday_map[[#All],[weekday_num]],0),2),"")</f>
        <v>Saturday</v>
      </c>
      <c r="H251" t="str">
        <f>IFERROR(INDEX(month_map[#All],MATCH(date_master[[#All],[month_num]],month_map[[#All],[month_num]],0),2),"")</f>
        <v>September</v>
      </c>
      <c r="I251" t="str">
        <f>IFERROR(INDEX(month_map[#All],MATCH(date_master[[#All],[month_num]],month_map[[#All],[month_num]],0),3),"")</f>
        <v>Autum</v>
      </c>
      <c r="J251" s="3">
        <f>IFERROR(INDEX(month_map[#All],MATCH(date_master[[#All],[month_num]],month_map[[#All],[month_num]],0),4),"")</f>
        <v>3</v>
      </c>
      <c r="K251" t="str">
        <f>IFERROR(INDEX(Table5[#All],MATCH(date_master[[#All],[date ]],Table5[[#All],[Date]],0),2),"")</f>
        <v/>
      </c>
      <c r="L251" s="3" t="str">
        <f>IFERROR(INDEX(Table5[#All],MATCH(date_master[[#All],[date ]],Table5[[#All],[Date]],0),3),"")</f>
        <v/>
      </c>
      <c r="M251" s="3" t="str">
        <f>IFERROR(INDEX(Table5[#All],MATCH(date_master[[#All],[date ]],Table5[[#All],[Date]],0),4),"")</f>
        <v/>
      </c>
    </row>
    <row r="252" spans="1:13" x14ac:dyDescent="0.2">
      <c r="A252" s="1">
        <v>41525</v>
      </c>
      <c r="B252" s="2">
        <f>IFERROR(YEAR(date_master[[#This Row],[date ]]),"")</f>
        <v>2013</v>
      </c>
      <c r="C252">
        <f t="shared" si="12"/>
        <v>9</v>
      </c>
      <c r="D252">
        <f t="shared" si="13"/>
        <v>8</v>
      </c>
      <c r="E252">
        <f t="shared" si="14"/>
        <v>1</v>
      </c>
      <c r="F252">
        <f t="shared" si="15"/>
        <v>36</v>
      </c>
      <c r="G252" t="str">
        <f>IFERROR(INDEX(weekday_map[#All],MATCH(date_master[[#All],[weekday_num]],weekday_map[[#All],[weekday_num]],0),2),"")</f>
        <v>Sunday</v>
      </c>
      <c r="H252" t="str">
        <f>IFERROR(INDEX(month_map[#All],MATCH(date_master[[#All],[month_num]],month_map[[#All],[month_num]],0),2),"")</f>
        <v>September</v>
      </c>
      <c r="I252" t="str">
        <f>IFERROR(INDEX(month_map[#All],MATCH(date_master[[#All],[month_num]],month_map[[#All],[month_num]],0),3),"")</f>
        <v>Autum</v>
      </c>
      <c r="J252" s="3">
        <f>IFERROR(INDEX(month_map[#All],MATCH(date_master[[#All],[month_num]],month_map[[#All],[month_num]],0),4),"")</f>
        <v>3</v>
      </c>
      <c r="K252" t="str">
        <f>IFERROR(INDEX(Table5[#All],MATCH(date_master[[#All],[date ]],Table5[[#All],[Date]],0),2),"")</f>
        <v>European Heritage Days (Day of the Open Monument)</v>
      </c>
      <c r="L252" s="3" t="str">
        <f>IFERROR(INDEX(Table5[#All],MATCH(date_master[[#All],[date ]],Table5[[#All],[Date]],0),3),"")</f>
        <v>Observance</v>
      </c>
      <c r="M252" s="3" t="str">
        <f>IFERROR(INDEX(Table5[#All],MATCH(date_master[[#All],[date ]],Table5[[#All],[Date]],0),4),"")</f>
        <v/>
      </c>
    </row>
    <row r="253" spans="1:13" x14ac:dyDescent="0.2">
      <c r="A253" s="1">
        <v>41526</v>
      </c>
      <c r="B253" s="2">
        <f>IFERROR(YEAR(date_master[[#This Row],[date ]]),"")</f>
        <v>2013</v>
      </c>
      <c r="C253">
        <f t="shared" si="12"/>
        <v>9</v>
      </c>
      <c r="D253">
        <f t="shared" si="13"/>
        <v>9</v>
      </c>
      <c r="E253">
        <f t="shared" si="14"/>
        <v>2</v>
      </c>
      <c r="F253">
        <f t="shared" si="15"/>
        <v>37</v>
      </c>
      <c r="G253" t="str">
        <f>IFERROR(INDEX(weekday_map[#All],MATCH(date_master[[#All],[weekday_num]],weekday_map[[#All],[weekday_num]],0),2),"")</f>
        <v>Monday</v>
      </c>
      <c r="H253" t="str">
        <f>IFERROR(INDEX(month_map[#All],MATCH(date_master[[#All],[month_num]],month_map[[#All],[month_num]],0),2),"")</f>
        <v>September</v>
      </c>
      <c r="I253" t="str">
        <f>IFERROR(INDEX(month_map[#All],MATCH(date_master[[#All],[month_num]],month_map[[#All],[month_num]],0),3),"")</f>
        <v>Autum</v>
      </c>
      <c r="J253" s="3">
        <f>IFERROR(INDEX(month_map[#All],MATCH(date_master[[#All],[month_num]],month_map[[#All],[month_num]],0),4),"")</f>
        <v>3</v>
      </c>
      <c r="K253" t="str">
        <f>IFERROR(INDEX(Table5[#All],MATCH(date_master[[#All],[date ]],Table5[[#All],[Date]],0),2),"")</f>
        <v/>
      </c>
      <c r="L253" s="3" t="str">
        <f>IFERROR(INDEX(Table5[#All],MATCH(date_master[[#All],[date ]],Table5[[#All],[Date]],0),3),"")</f>
        <v/>
      </c>
      <c r="M253" s="3" t="str">
        <f>IFERROR(INDEX(Table5[#All],MATCH(date_master[[#All],[date ]],Table5[[#All],[Date]],0),4),"")</f>
        <v/>
      </c>
    </row>
    <row r="254" spans="1:13" x14ac:dyDescent="0.2">
      <c r="A254" s="1">
        <v>41527</v>
      </c>
      <c r="B254" s="2">
        <f>IFERROR(YEAR(date_master[[#This Row],[date ]]),"")</f>
        <v>2013</v>
      </c>
      <c r="C254">
        <f t="shared" si="12"/>
        <v>9</v>
      </c>
      <c r="D254">
        <f t="shared" si="13"/>
        <v>10</v>
      </c>
      <c r="E254">
        <f t="shared" si="14"/>
        <v>3</v>
      </c>
      <c r="F254">
        <f t="shared" si="15"/>
        <v>37</v>
      </c>
      <c r="G254" t="str">
        <f>IFERROR(INDEX(weekday_map[#All],MATCH(date_master[[#All],[weekday_num]],weekday_map[[#All],[weekday_num]],0),2),"")</f>
        <v>Tuesday</v>
      </c>
      <c r="H254" t="str">
        <f>IFERROR(INDEX(month_map[#All],MATCH(date_master[[#All],[month_num]],month_map[[#All],[month_num]],0),2),"")</f>
        <v>September</v>
      </c>
      <c r="I254" t="str">
        <f>IFERROR(INDEX(month_map[#All],MATCH(date_master[[#All],[month_num]],month_map[[#All],[month_num]],0),3),"")</f>
        <v>Autum</v>
      </c>
      <c r="J254" s="3">
        <f>IFERROR(INDEX(month_map[#All],MATCH(date_master[[#All],[month_num]],month_map[[#All],[month_num]],0),4),"")</f>
        <v>3</v>
      </c>
      <c r="K254" t="str">
        <f>IFERROR(INDEX(Table5[#All],MATCH(date_master[[#All],[date ]],Table5[[#All],[Date]],0),2),"")</f>
        <v/>
      </c>
      <c r="L254" s="3" t="str">
        <f>IFERROR(INDEX(Table5[#All],MATCH(date_master[[#All],[date ]],Table5[[#All],[Date]],0),3),"")</f>
        <v/>
      </c>
      <c r="M254" s="3" t="str">
        <f>IFERROR(INDEX(Table5[#All],MATCH(date_master[[#All],[date ]],Table5[[#All],[Date]],0),4),"")</f>
        <v/>
      </c>
    </row>
    <row r="255" spans="1:13" x14ac:dyDescent="0.2">
      <c r="A255" s="1">
        <v>41528</v>
      </c>
      <c r="B255" s="2">
        <f>IFERROR(YEAR(date_master[[#This Row],[date ]]),"")</f>
        <v>2013</v>
      </c>
      <c r="C255">
        <f t="shared" si="12"/>
        <v>9</v>
      </c>
      <c r="D255">
        <f t="shared" si="13"/>
        <v>11</v>
      </c>
      <c r="E255">
        <f t="shared" si="14"/>
        <v>4</v>
      </c>
      <c r="F255">
        <f t="shared" si="15"/>
        <v>37</v>
      </c>
      <c r="G255" t="str">
        <f>IFERROR(INDEX(weekday_map[#All],MATCH(date_master[[#All],[weekday_num]],weekday_map[[#All],[weekday_num]],0),2),"")</f>
        <v>Wednesday</v>
      </c>
      <c r="H255" t="str">
        <f>IFERROR(INDEX(month_map[#All],MATCH(date_master[[#All],[month_num]],month_map[[#All],[month_num]],0),2),"")</f>
        <v>September</v>
      </c>
      <c r="I255" t="str">
        <f>IFERROR(INDEX(month_map[#All],MATCH(date_master[[#All],[month_num]],month_map[[#All],[month_num]],0),3),"")</f>
        <v>Autum</v>
      </c>
      <c r="J255" s="3">
        <f>IFERROR(INDEX(month_map[#All],MATCH(date_master[[#All],[month_num]],month_map[[#All],[month_num]],0),4),"")</f>
        <v>3</v>
      </c>
      <c r="K255" t="str">
        <f>IFERROR(INDEX(Table5[#All],MATCH(date_master[[#All],[date ]],Table5[[#All],[Date]],0),2),"")</f>
        <v/>
      </c>
      <c r="L255" s="3" t="str">
        <f>IFERROR(INDEX(Table5[#All],MATCH(date_master[[#All],[date ]],Table5[[#All],[Date]],0),3),"")</f>
        <v/>
      </c>
      <c r="M255" s="3" t="str">
        <f>IFERROR(INDEX(Table5[#All],MATCH(date_master[[#All],[date ]],Table5[[#All],[Date]],0),4),"")</f>
        <v/>
      </c>
    </row>
    <row r="256" spans="1:13" x14ac:dyDescent="0.2">
      <c r="A256" s="1">
        <v>41529</v>
      </c>
      <c r="B256" s="2">
        <f>IFERROR(YEAR(date_master[[#This Row],[date ]]),"")</f>
        <v>2013</v>
      </c>
      <c r="C256">
        <f t="shared" si="12"/>
        <v>9</v>
      </c>
      <c r="D256">
        <f t="shared" si="13"/>
        <v>12</v>
      </c>
      <c r="E256">
        <f t="shared" si="14"/>
        <v>5</v>
      </c>
      <c r="F256">
        <f t="shared" si="15"/>
        <v>37</v>
      </c>
      <c r="G256" t="str">
        <f>IFERROR(INDEX(weekday_map[#All],MATCH(date_master[[#All],[weekday_num]],weekday_map[[#All],[weekday_num]],0),2),"")</f>
        <v>Thursday</v>
      </c>
      <c r="H256" t="str">
        <f>IFERROR(INDEX(month_map[#All],MATCH(date_master[[#All],[month_num]],month_map[[#All],[month_num]],0),2),"")</f>
        <v>September</v>
      </c>
      <c r="I256" t="str">
        <f>IFERROR(INDEX(month_map[#All],MATCH(date_master[[#All],[month_num]],month_map[[#All],[month_num]],0),3),"")</f>
        <v>Autum</v>
      </c>
      <c r="J256" s="3">
        <f>IFERROR(INDEX(month_map[#All],MATCH(date_master[[#All],[month_num]],month_map[[#All],[month_num]],0),4),"")</f>
        <v>3</v>
      </c>
      <c r="K256" t="str">
        <f>IFERROR(INDEX(Table5[#All],MATCH(date_master[[#All],[date ]],Table5[[#All],[Date]],0),2),"")</f>
        <v/>
      </c>
      <c r="L256" s="3" t="str">
        <f>IFERROR(INDEX(Table5[#All],MATCH(date_master[[#All],[date ]],Table5[[#All],[Date]],0),3),"")</f>
        <v/>
      </c>
      <c r="M256" s="3" t="str">
        <f>IFERROR(INDEX(Table5[#All],MATCH(date_master[[#All],[date ]],Table5[[#All],[Date]],0),4),"")</f>
        <v/>
      </c>
    </row>
    <row r="257" spans="1:13" x14ac:dyDescent="0.2">
      <c r="A257" s="1">
        <v>41530</v>
      </c>
      <c r="B257" s="2">
        <f>IFERROR(YEAR(date_master[[#This Row],[date ]]),"")</f>
        <v>2013</v>
      </c>
      <c r="C257">
        <f t="shared" si="12"/>
        <v>9</v>
      </c>
      <c r="D257">
        <f t="shared" si="13"/>
        <v>13</v>
      </c>
      <c r="E257">
        <f t="shared" si="14"/>
        <v>6</v>
      </c>
      <c r="F257">
        <f t="shared" si="15"/>
        <v>37</v>
      </c>
      <c r="G257" t="str">
        <f>IFERROR(INDEX(weekday_map[#All],MATCH(date_master[[#All],[weekday_num]],weekday_map[[#All],[weekday_num]],0),2),"")</f>
        <v>Friday</v>
      </c>
      <c r="H257" t="str">
        <f>IFERROR(INDEX(month_map[#All],MATCH(date_master[[#All],[month_num]],month_map[[#All],[month_num]],0),2),"")</f>
        <v>September</v>
      </c>
      <c r="I257" t="str">
        <f>IFERROR(INDEX(month_map[#All],MATCH(date_master[[#All],[month_num]],month_map[[#All],[month_num]],0),3),"")</f>
        <v>Autum</v>
      </c>
      <c r="J257" s="3">
        <f>IFERROR(INDEX(month_map[#All],MATCH(date_master[[#All],[month_num]],month_map[[#All],[month_num]],0),4),"")</f>
        <v>3</v>
      </c>
      <c r="K257" t="str">
        <f>IFERROR(INDEX(Table5[#All],MATCH(date_master[[#All],[date ]],Table5[[#All],[Date]],0),2),"")</f>
        <v/>
      </c>
      <c r="L257" s="3" t="str">
        <f>IFERROR(INDEX(Table5[#All],MATCH(date_master[[#All],[date ]],Table5[[#All],[Date]],0),3),"")</f>
        <v/>
      </c>
      <c r="M257" s="3" t="str">
        <f>IFERROR(INDEX(Table5[#All],MATCH(date_master[[#All],[date ]],Table5[[#All],[Date]],0),4),"")</f>
        <v/>
      </c>
    </row>
    <row r="258" spans="1:13" x14ac:dyDescent="0.2">
      <c r="A258" s="1">
        <v>41531</v>
      </c>
      <c r="B258" s="2">
        <f>IFERROR(YEAR(date_master[[#This Row],[date ]]),"")</f>
        <v>2013</v>
      </c>
      <c r="C258">
        <f t="shared" ref="C258:C321" si="16">IFERROR(MONTH(A258),"")</f>
        <v>9</v>
      </c>
      <c r="D258">
        <f t="shared" ref="D258:D321" si="17">IFERROR(DAY(A258),"")</f>
        <v>14</v>
      </c>
      <c r="E258">
        <f t="shared" ref="E258:E321" si="18">IFERROR(WEEKDAY(A258),"")</f>
        <v>7</v>
      </c>
      <c r="F258">
        <f t="shared" ref="F258:F321" si="19">IFERROR(_xlfn.ISOWEEKNUM(A258),"")</f>
        <v>37</v>
      </c>
      <c r="G258" t="str">
        <f>IFERROR(INDEX(weekday_map[#All],MATCH(date_master[[#All],[weekday_num]],weekday_map[[#All],[weekday_num]],0),2),"")</f>
        <v>Saturday</v>
      </c>
      <c r="H258" t="str">
        <f>IFERROR(INDEX(month_map[#All],MATCH(date_master[[#All],[month_num]],month_map[[#All],[month_num]],0),2),"")</f>
        <v>September</v>
      </c>
      <c r="I258" t="str">
        <f>IFERROR(INDEX(month_map[#All],MATCH(date_master[[#All],[month_num]],month_map[[#All],[month_num]],0),3),"")</f>
        <v>Autum</v>
      </c>
      <c r="J258" s="3">
        <f>IFERROR(INDEX(month_map[#All],MATCH(date_master[[#All],[month_num]],month_map[[#All],[month_num]],0),4),"")</f>
        <v>3</v>
      </c>
      <c r="K258" t="str">
        <f>IFERROR(INDEX(Table5[#All],MATCH(date_master[[#All],[date ]],Table5[[#All],[Date]],0),2),"")</f>
        <v>German Language Day</v>
      </c>
      <c r="L258" s="3" t="str">
        <f>IFERROR(INDEX(Table5[#All],MATCH(date_master[[#All],[date ]],Table5[[#All],[Date]],0),3),"")</f>
        <v>Observance</v>
      </c>
      <c r="M258" s="3" t="str">
        <f>IFERROR(INDEX(Table5[#All],MATCH(date_master[[#All],[date ]],Table5[[#All],[Date]],0),4),"")</f>
        <v/>
      </c>
    </row>
    <row r="259" spans="1:13" x14ac:dyDescent="0.2">
      <c r="A259" s="1">
        <v>41532</v>
      </c>
      <c r="B259" s="2">
        <f>IFERROR(YEAR(date_master[[#This Row],[date ]]),"")</f>
        <v>2013</v>
      </c>
      <c r="C259">
        <f t="shared" si="16"/>
        <v>9</v>
      </c>
      <c r="D259">
        <f t="shared" si="17"/>
        <v>15</v>
      </c>
      <c r="E259">
        <f t="shared" si="18"/>
        <v>1</v>
      </c>
      <c r="F259">
        <f t="shared" si="19"/>
        <v>37</v>
      </c>
      <c r="G259" t="str">
        <f>IFERROR(INDEX(weekday_map[#All],MATCH(date_master[[#All],[weekday_num]],weekday_map[[#All],[weekday_num]],0),2),"")</f>
        <v>Sunday</v>
      </c>
      <c r="H259" t="str">
        <f>IFERROR(INDEX(month_map[#All],MATCH(date_master[[#All],[month_num]],month_map[[#All],[month_num]],0),2),"")</f>
        <v>September</v>
      </c>
      <c r="I259" t="str">
        <f>IFERROR(INDEX(month_map[#All],MATCH(date_master[[#All],[month_num]],month_map[[#All],[month_num]],0),3),"")</f>
        <v>Autum</v>
      </c>
      <c r="J259" s="3">
        <f>IFERROR(INDEX(month_map[#All],MATCH(date_master[[#All],[month_num]],month_map[[#All],[month_num]],0),4),"")</f>
        <v>3</v>
      </c>
      <c r="K259" t="str">
        <f>IFERROR(INDEX(Table5[#All],MATCH(date_master[[#All],[date ]],Table5[[#All],[Date]],0),2),"")</f>
        <v/>
      </c>
      <c r="L259" s="3" t="str">
        <f>IFERROR(INDEX(Table5[#All],MATCH(date_master[[#All],[date ]],Table5[[#All],[Date]],0),3),"")</f>
        <v/>
      </c>
      <c r="M259" s="3" t="str">
        <f>IFERROR(INDEX(Table5[#All],MATCH(date_master[[#All],[date ]],Table5[[#All],[Date]],0),4),"")</f>
        <v/>
      </c>
    </row>
    <row r="260" spans="1:13" x14ac:dyDescent="0.2">
      <c r="A260" s="1">
        <v>41533</v>
      </c>
      <c r="B260" s="2">
        <f>IFERROR(YEAR(date_master[[#This Row],[date ]]),"")</f>
        <v>2013</v>
      </c>
      <c r="C260">
        <f t="shared" si="16"/>
        <v>9</v>
      </c>
      <c r="D260">
        <f t="shared" si="17"/>
        <v>16</v>
      </c>
      <c r="E260">
        <f t="shared" si="18"/>
        <v>2</v>
      </c>
      <c r="F260">
        <f t="shared" si="19"/>
        <v>38</v>
      </c>
      <c r="G260" t="str">
        <f>IFERROR(INDEX(weekday_map[#All],MATCH(date_master[[#All],[weekday_num]],weekday_map[[#All],[weekday_num]],0),2),"")</f>
        <v>Monday</v>
      </c>
      <c r="H260" t="str">
        <f>IFERROR(INDEX(month_map[#All],MATCH(date_master[[#All],[month_num]],month_map[[#All],[month_num]],0),2),"")</f>
        <v>September</v>
      </c>
      <c r="I260" t="str">
        <f>IFERROR(INDEX(month_map[#All],MATCH(date_master[[#All],[month_num]],month_map[[#All],[month_num]],0),3),"")</f>
        <v>Autum</v>
      </c>
      <c r="J260" s="3">
        <f>IFERROR(INDEX(month_map[#All],MATCH(date_master[[#All],[month_num]],month_map[[#All],[month_num]],0),4),"")</f>
        <v>3</v>
      </c>
      <c r="K260" t="str">
        <f>IFERROR(INDEX(Table5[#All],MATCH(date_master[[#All],[date ]],Table5[[#All],[Date]],0),2),"")</f>
        <v/>
      </c>
      <c r="L260" s="3" t="str">
        <f>IFERROR(INDEX(Table5[#All],MATCH(date_master[[#All],[date ]],Table5[[#All],[Date]],0),3),"")</f>
        <v/>
      </c>
      <c r="M260" s="3" t="str">
        <f>IFERROR(INDEX(Table5[#All],MATCH(date_master[[#All],[date ]],Table5[[#All],[Date]],0),4),"")</f>
        <v/>
      </c>
    </row>
    <row r="261" spans="1:13" x14ac:dyDescent="0.2">
      <c r="A261" s="1">
        <v>41534</v>
      </c>
      <c r="B261" s="2">
        <f>IFERROR(YEAR(date_master[[#This Row],[date ]]),"")</f>
        <v>2013</v>
      </c>
      <c r="C261">
        <f t="shared" si="16"/>
        <v>9</v>
      </c>
      <c r="D261">
        <f t="shared" si="17"/>
        <v>17</v>
      </c>
      <c r="E261">
        <f t="shared" si="18"/>
        <v>3</v>
      </c>
      <c r="F261">
        <f t="shared" si="19"/>
        <v>38</v>
      </c>
      <c r="G261" t="str">
        <f>IFERROR(INDEX(weekday_map[#All],MATCH(date_master[[#All],[weekday_num]],weekday_map[[#All],[weekday_num]],0),2),"")</f>
        <v>Tuesday</v>
      </c>
      <c r="H261" t="str">
        <f>IFERROR(INDEX(month_map[#All],MATCH(date_master[[#All],[month_num]],month_map[[#All],[month_num]],0),2),"")</f>
        <v>September</v>
      </c>
      <c r="I261" t="str">
        <f>IFERROR(INDEX(month_map[#All],MATCH(date_master[[#All],[month_num]],month_map[[#All],[month_num]],0),3),"")</f>
        <v>Autum</v>
      </c>
      <c r="J261" s="3">
        <f>IFERROR(INDEX(month_map[#All],MATCH(date_master[[#All],[month_num]],month_map[[#All],[month_num]],0),4),"")</f>
        <v>3</v>
      </c>
      <c r="K261" t="str">
        <f>IFERROR(INDEX(Table5[#All],MATCH(date_master[[#All],[date ]],Table5[[#All],[Date]],0),2),"")</f>
        <v/>
      </c>
      <c r="L261" s="3" t="str">
        <f>IFERROR(INDEX(Table5[#All],MATCH(date_master[[#All],[date ]],Table5[[#All],[Date]],0),3),"")</f>
        <v/>
      </c>
      <c r="M261" s="3" t="str">
        <f>IFERROR(INDEX(Table5[#All],MATCH(date_master[[#All],[date ]],Table5[[#All],[Date]],0),4),"")</f>
        <v/>
      </c>
    </row>
    <row r="262" spans="1:13" x14ac:dyDescent="0.2">
      <c r="A262" s="1">
        <v>41535</v>
      </c>
      <c r="B262" s="2">
        <f>IFERROR(YEAR(date_master[[#This Row],[date ]]),"")</f>
        <v>2013</v>
      </c>
      <c r="C262">
        <f t="shared" si="16"/>
        <v>9</v>
      </c>
      <c r="D262">
        <f t="shared" si="17"/>
        <v>18</v>
      </c>
      <c r="E262">
        <f t="shared" si="18"/>
        <v>4</v>
      </c>
      <c r="F262">
        <f t="shared" si="19"/>
        <v>38</v>
      </c>
      <c r="G262" t="str">
        <f>IFERROR(INDEX(weekday_map[#All],MATCH(date_master[[#All],[weekday_num]],weekday_map[[#All],[weekday_num]],0),2),"")</f>
        <v>Wednesday</v>
      </c>
      <c r="H262" t="str">
        <f>IFERROR(INDEX(month_map[#All],MATCH(date_master[[#All],[month_num]],month_map[[#All],[month_num]],0),2),"")</f>
        <v>September</v>
      </c>
      <c r="I262" t="str">
        <f>IFERROR(INDEX(month_map[#All],MATCH(date_master[[#All],[month_num]],month_map[[#All],[month_num]],0),3),"")</f>
        <v>Autum</v>
      </c>
      <c r="J262" s="3">
        <f>IFERROR(INDEX(month_map[#All],MATCH(date_master[[#All],[month_num]],month_map[[#All],[month_num]],0),4),"")</f>
        <v>3</v>
      </c>
      <c r="K262" t="str">
        <f>IFERROR(INDEX(Table5[#All],MATCH(date_master[[#All],[date ]],Table5[[#All],[Date]],0),2),"")</f>
        <v/>
      </c>
      <c r="L262" s="3" t="str">
        <f>IFERROR(INDEX(Table5[#All],MATCH(date_master[[#All],[date ]],Table5[[#All],[Date]],0),3),"")</f>
        <v/>
      </c>
      <c r="M262" s="3" t="str">
        <f>IFERROR(INDEX(Table5[#All],MATCH(date_master[[#All],[date ]],Table5[[#All],[Date]],0),4),"")</f>
        <v/>
      </c>
    </row>
    <row r="263" spans="1:13" x14ac:dyDescent="0.2">
      <c r="A263" s="1">
        <v>41536</v>
      </c>
      <c r="B263" s="2">
        <f>IFERROR(YEAR(date_master[[#This Row],[date ]]),"")</f>
        <v>2013</v>
      </c>
      <c r="C263">
        <f t="shared" si="16"/>
        <v>9</v>
      </c>
      <c r="D263">
        <f t="shared" si="17"/>
        <v>19</v>
      </c>
      <c r="E263">
        <f t="shared" si="18"/>
        <v>5</v>
      </c>
      <c r="F263">
        <f t="shared" si="19"/>
        <v>38</v>
      </c>
      <c r="G263" t="str">
        <f>IFERROR(INDEX(weekday_map[#All],MATCH(date_master[[#All],[weekday_num]],weekday_map[[#All],[weekday_num]],0),2),"")</f>
        <v>Thursday</v>
      </c>
      <c r="H263" t="str">
        <f>IFERROR(INDEX(month_map[#All],MATCH(date_master[[#All],[month_num]],month_map[[#All],[month_num]],0),2),"")</f>
        <v>September</v>
      </c>
      <c r="I263" t="str">
        <f>IFERROR(INDEX(month_map[#All],MATCH(date_master[[#All],[month_num]],month_map[[#All],[month_num]],0),3),"")</f>
        <v>Autum</v>
      </c>
      <c r="J263" s="3">
        <f>IFERROR(INDEX(month_map[#All],MATCH(date_master[[#All],[month_num]],month_map[[#All],[month_num]],0),4),"")</f>
        <v>3</v>
      </c>
      <c r="K263" t="str">
        <f>IFERROR(INDEX(Table5[#All],MATCH(date_master[[#All],[date ]],Table5[[#All],[Date]],0),2),"")</f>
        <v/>
      </c>
      <c r="L263" s="3" t="str">
        <f>IFERROR(INDEX(Table5[#All],MATCH(date_master[[#All],[date ]],Table5[[#All],[Date]],0),3),"")</f>
        <v/>
      </c>
      <c r="M263" s="3" t="str">
        <f>IFERROR(INDEX(Table5[#All],MATCH(date_master[[#All],[date ]],Table5[[#All],[Date]],0),4),"")</f>
        <v/>
      </c>
    </row>
    <row r="264" spans="1:13" x14ac:dyDescent="0.2">
      <c r="A264" s="1">
        <v>41537</v>
      </c>
      <c r="B264" s="2">
        <f>IFERROR(YEAR(date_master[[#This Row],[date ]]),"")</f>
        <v>2013</v>
      </c>
      <c r="C264">
        <f t="shared" si="16"/>
        <v>9</v>
      </c>
      <c r="D264">
        <f t="shared" si="17"/>
        <v>20</v>
      </c>
      <c r="E264">
        <f t="shared" si="18"/>
        <v>6</v>
      </c>
      <c r="F264">
        <f t="shared" si="19"/>
        <v>38</v>
      </c>
      <c r="G264" t="str">
        <f>IFERROR(INDEX(weekday_map[#All],MATCH(date_master[[#All],[weekday_num]],weekday_map[[#All],[weekday_num]],0),2),"")</f>
        <v>Friday</v>
      </c>
      <c r="H264" t="str">
        <f>IFERROR(INDEX(month_map[#All],MATCH(date_master[[#All],[month_num]],month_map[[#All],[month_num]],0),2),"")</f>
        <v>September</v>
      </c>
      <c r="I264" t="str">
        <f>IFERROR(INDEX(month_map[#All],MATCH(date_master[[#All],[month_num]],month_map[[#All],[month_num]],0),3),"")</f>
        <v>Autum</v>
      </c>
      <c r="J264" s="3">
        <f>IFERROR(INDEX(month_map[#All],MATCH(date_master[[#All],[month_num]],month_map[[#All],[month_num]],0),4),"")</f>
        <v>3</v>
      </c>
      <c r="K264" t="str">
        <f>IFERROR(INDEX(Table5[#All],MATCH(date_master[[#All],[date ]],Table5[[#All],[Date]],0),2),"")</f>
        <v>German World Childrens' Day</v>
      </c>
      <c r="L264" s="3" t="str">
        <f>IFERROR(INDEX(Table5[#All],MATCH(date_master[[#All],[date ]],Table5[[#All],[Date]],0),3),"")</f>
        <v>Observance</v>
      </c>
      <c r="M264" s="3" t="str">
        <f>IFERROR(INDEX(Table5[#All],MATCH(date_master[[#All],[date ]],Table5[[#All],[Date]],0),4),"")</f>
        <v/>
      </c>
    </row>
    <row r="265" spans="1:13" x14ac:dyDescent="0.2">
      <c r="A265" s="1">
        <v>41538</v>
      </c>
      <c r="B265" s="2">
        <f>IFERROR(YEAR(date_master[[#This Row],[date ]]),"")</f>
        <v>2013</v>
      </c>
      <c r="C265">
        <f t="shared" si="16"/>
        <v>9</v>
      </c>
      <c r="D265">
        <f t="shared" si="17"/>
        <v>21</v>
      </c>
      <c r="E265">
        <f t="shared" si="18"/>
        <v>7</v>
      </c>
      <c r="F265">
        <f t="shared" si="19"/>
        <v>38</v>
      </c>
      <c r="G265" t="str">
        <f>IFERROR(INDEX(weekday_map[#All],MATCH(date_master[[#All],[weekday_num]],weekday_map[[#All],[weekday_num]],0),2),"")</f>
        <v>Saturday</v>
      </c>
      <c r="H265" t="str">
        <f>IFERROR(INDEX(month_map[#All],MATCH(date_master[[#All],[month_num]],month_map[[#All],[month_num]],0),2),"")</f>
        <v>September</v>
      </c>
      <c r="I265" t="str">
        <f>IFERROR(INDEX(month_map[#All],MATCH(date_master[[#All],[month_num]],month_map[[#All],[month_num]],0),3),"")</f>
        <v>Autum</v>
      </c>
      <c r="J265" s="3">
        <f>IFERROR(INDEX(month_map[#All],MATCH(date_master[[#All],[month_num]],month_map[[#All],[month_num]],0),4),"")</f>
        <v>3</v>
      </c>
      <c r="K265" t="str">
        <f>IFERROR(INDEX(Table5[#All],MATCH(date_master[[#All],[date ]],Table5[[#All],[Date]],0),2),"")</f>
        <v/>
      </c>
      <c r="L265" s="3" t="str">
        <f>IFERROR(INDEX(Table5[#All],MATCH(date_master[[#All],[date ]],Table5[[#All],[Date]],0),3),"")</f>
        <v/>
      </c>
      <c r="M265" s="3" t="str">
        <f>IFERROR(INDEX(Table5[#All],MATCH(date_master[[#All],[date ]],Table5[[#All],[Date]],0),4),"")</f>
        <v/>
      </c>
    </row>
    <row r="266" spans="1:13" x14ac:dyDescent="0.2">
      <c r="A266" s="1">
        <v>41539</v>
      </c>
      <c r="B266" s="2">
        <f>IFERROR(YEAR(date_master[[#This Row],[date ]]),"")</f>
        <v>2013</v>
      </c>
      <c r="C266">
        <f t="shared" si="16"/>
        <v>9</v>
      </c>
      <c r="D266">
        <f t="shared" si="17"/>
        <v>22</v>
      </c>
      <c r="E266">
        <f t="shared" si="18"/>
        <v>1</v>
      </c>
      <c r="F266">
        <f t="shared" si="19"/>
        <v>38</v>
      </c>
      <c r="G266" t="str">
        <f>IFERROR(INDEX(weekday_map[#All],MATCH(date_master[[#All],[weekday_num]],weekday_map[[#All],[weekday_num]],0),2),"")</f>
        <v>Sunday</v>
      </c>
      <c r="H266" t="str">
        <f>IFERROR(INDEX(month_map[#All],MATCH(date_master[[#All],[month_num]],month_map[[#All],[month_num]],0),2),"")</f>
        <v>September</v>
      </c>
      <c r="I266" t="str">
        <f>IFERROR(INDEX(month_map[#All],MATCH(date_master[[#All],[month_num]],month_map[[#All],[month_num]],0),3),"")</f>
        <v>Autum</v>
      </c>
      <c r="J266" s="3">
        <f>IFERROR(INDEX(month_map[#All],MATCH(date_master[[#All],[month_num]],month_map[[#All],[month_num]],0),4),"")</f>
        <v>3</v>
      </c>
      <c r="K266" t="str">
        <f>IFERROR(INDEX(Table5[#All],MATCH(date_master[[#All],[date ]],Table5[[#All],[Date]],0),2),"")</f>
        <v>September Equinox</v>
      </c>
      <c r="L266" s="3" t="str">
        <f>IFERROR(INDEX(Table5[#All],MATCH(date_master[[#All],[date ]],Table5[[#All],[Date]],0),3),"")</f>
        <v>Season</v>
      </c>
      <c r="M266" s="3" t="str">
        <f>IFERROR(INDEX(Table5[#All],MATCH(date_master[[#All],[date ]],Table5[[#All],[Date]],0),4),"")</f>
        <v/>
      </c>
    </row>
    <row r="267" spans="1:13" x14ac:dyDescent="0.2">
      <c r="A267" s="1">
        <v>41540</v>
      </c>
      <c r="B267" s="2">
        <f>IFERROR(YEAR(date_master[[#This Row],[date ]]),"")</f>
        <v>2013</v>
      </c>
      <c r="C267">
        <f t="shared" si="16"/>
        <v>9</v>
      </c>
      <c r="D267">
        <f t="shared" si="17"/>
        <v>23</v>
      </c>
      <c r="E267">
        <f t="shared" si="18"/>
        <v>2</v>
      </c>
      <c r="F267">
        <f t="shared" si="19"/>
        <v>39</v>
      </c>
      <c r="G267" t="str">
        <f>IFERROR(INDEX(weekday_map[#All],MATCH(date_master[[#All],[weekday_num]],weekday_map[[#All],[weekday_num]],0),2),"")</f>
        <v>Monday</v>
      </c>
      <c r="H267" t="str">
        <f>IFERROR(INDEX(month_map[#All],MATCH(date_master[[#All],[month_num]],month_map[[#All],[month_num]],0),2),"")</f>
        <v>September</v>
      </c>
      <c r="I267" t="str">
        <f>IFERROR(INDEX(month_map[#All],MATCH(date_master[[#All],[month_num]],month_map[[#All],[month_num]],0),3),"")</f>
        <v>Autum</v>
      </c>
      <c r="J267" s="3">
        <f>IFERROR(INDEX(month_map[#All],MATCH(date_master[[#All],[month_num]],month_map[[#All],[month_num]],0),4),"")</f>
        <v>3</v>
      </c>
      <c r="K267" t="str">
        <f>IFERROR(INDEX(Table5[#All],MATCH(date_master[[#All],[date ]],Table5[[#All],[Date]],0),2),"")</f>
        <v/>
      </c>
      <c r="L267" s="3" t="str">
        <f>IFERROR(INDEX(Table5[#All],MATCH(date_master[[#All],[date ]],Table5[[#All],[Date]],0),3),"")</f>
        <v/>
      </c>
      <c r="M267" s="3" t="str">
        <f>IFERROR(INDEX(Table5[#All],MATCH(date_master[[#All],[date ]],Table5[[#All],[Date]],0),4),"")</f>
        <v/>
      </c>
    </row>
    <row r="268" spans="1:13" x14ac:dyDescent="0.2">
      <c r="A268" s="1">
        <v>41541</v>
      </c>
      <c r="B268" s="2">
        <f>IFERROR(YEAR(date_master[[#This Row],[date ]]),"")</f>
        <v>2013</v>
      </c>
      <c r="C268">
        <f t="shared" si="16"/>
        <v>9</v>
      </c>
      <c r="D268">
        <f t="shared" si="17"/>
        <v>24</v>
      </c>
      <c r="E268">
        <f t="shared" si="18"/>
        <v>3</v>
      </c>
      <c r="F268">
        <f t="shared" si="19"/>
        <v>39</v>
      </c>
      <c r="G268" t="str">
        <f>IFERROR(INDEX(weekday_map[#All],MATCH(date_master[[#All],[weekday_num]],weekday_map[[#All],[weekday_num]],0),2),"")</f>
        <v>Tuesday</v>
      </c>
      <c r="H268" t="str">
        <f>IFERROR(INDEX(month_map[#All],MATCH(date_master[[#All],[month_num]],month_map[[#All],[month_num]],0),2),"")</f>
        <v>September</v>
      </c>
      <c r="I268" t="str">
        <f>IFERROR(INDEX(month_map[#All],MATCH(date_master[[#All],[month_num]],month_map[[#All],[month_num]],0),3),"")</f>
        <v>Autum</v>
      </c>
      <c r="J268" s="3">
        <f>IFERROR(INDEX(month_map[#All],MATCH(date_master[[#All],[month_num]],month_map[[#All],[month_num]],0),4),"")</f>
        <v>3</v>
      </c>
      <c r="K268" t="str">
        <f>IFERROR(INDEX(Table5[#All],MATCH(date_master[[#All],[date ]],Table5[[#All],[Date]],0),2),"")</f>
        <v/>
      </c>
      <c r="L268" s="3" t="str">
        <f>IFERROR(INDEX(Table5[#All],MATCH(date_master[[#All],[date ]],Table5[[#All],[Date]],0),3),"")</f>
        <v/>
      </c>
      <c r="M268" s="3" t="str">
        <f>IFERROR(INDEX(Table5[#All],MATCH(date_master[[#All],[date ]],Table5[[#All],[Date]],0),4),"")</f>
        <v/>
      </c>
    </row>
    <row r="269" spans="1:13" x14ac:dyDescent="0.2">
      <c r="A269" s="1">
        <v>41542</v>
      </c>
      <c r="B269" s="2">
        <f>IFERROR(YEAR(date_master[[#This Row],[date ]]),"")</f>
        <v>2013</v>
      </c>
      <c r="C269">
        <f t="shared" si="16"/>
        <v>9</v>
      </c>
      <c r="D269">
        <f t="shared" si="17"/>
        <v>25</v>
      </c>
      <c r="E269">
        <f t="shared" si="18"/>
        <v>4</v>
      </c>
      <c r="F269">
        <f t="shared" si="19"/>
        <v>39</v>
      </c>
      <c r="G269" t="str">
        <f>IFERROR(INDEX(weekday_map[#All],MATCH(date_master[[#All],[weekday_num]],weekday_map[[#All],[weekday_num]],0),2),"")</f>
        <v>Wednesday</v>
      </c>
      <c r="H269" t="str">
        <f>IFERROR(INDEX(month_map[#All],MATCH(date_master[[#All],[month_num]],month_map[[#All],[month_num]],0),2),"")</f>
        <v>September</v>
      </c>
      <c r="I269" t="str">
        <f>IFERROR(INDEX(month_map[#All],MATCH(date_master[[#All],[month_num]],month_map[[#All],[month_num]],0),3),"")</f>
        <v>Autum</v>
      </c>
      <c r="J269" s="3">
        <f>IFERROR(INDEX(month_map[#All],MATCH(date_master[[#All],[month_num]],month_map[[#All],[month_num]],0),4),"")</f>
        <v>3</v>
      </c>
      <c r="K269" t="str">
        <f>IFERROR(INDEX(Table5[#All],MATCH(date_master[[#All],[date ]],Table5[[#All],[Date]],0),2),"")</f>
        <v/>
      </c>
      <c r="L269" s="3" t="str">
        <f>IFERROR(INDEX(Table5[#All],MATCH(date_master[[#All],[date ]],Table5[[#All],[Date]],0),3),"")</f>
        <v/>
      </c>
      <c r="M269" s="3" t="str">
        <f>IFERROR(INDEX(Table5[#All],MATCH(date_master[[#All],[date ]],Table5[[#All],[Date]],0),4),"")</f>
        <v/>
      </c>
    </row>
    <row r="270" spans="1:13" x14ac:dyDescent="0.2">
      <c r="A270" s="1">
        <v>41543</v>
      </c>
      <c r="B270" s="2">
        <f>IFERROR(YEAR(date_master[[#This Row],[date ]]),"")</f>
        <v>2013</v>
      </c>
      <c r="C270">
        <f t="shared" si="16"/>
        <v>9</v>
      </c>
      <c r="D270">
        <f t="shared" si="17"/>
        <v>26</v>
      </c>
      <c r="E270">
        <f t="shared" si="18"/>
        <v>5</v>
      </c>
      <c r="F270">
        <f t="shared" si="19"/>
        <v>39</v>
      </c>
      <c r="G270" t="str">
        <f>IFERROR(INDEX(weekday_map[#All],MATCH(date_master[[#All],[weekday_num]],weekday_map[[#All],[weekday_num]],0),2),"")</f>
        <v>Thursday</v>
      </c>
      <c r="H270" t="str">
        <f>IFERROR(INDEX(month_map[#All],MATCH(date_master[[#All],[month_num]],month_map[[#All],[month_num]],0),2),"")</f>
        <v>September</v>
      </c>
      <c r="I270" t="str">
        <f>IFERROR(INDEX(month_map[#All],MATCH(date_master[[#All],[month_num]],month_map[[#All],[month_num]],0),3),"")</f>
        <v>Autum</v>
      </c>
      <c r="J270" s="3">
        <f>IFERROR(INDEX(month_map[#All],MATCH(date_master[[#All],[month_num]],month_map[[#All],[month_num]],0),4),"")</f>
        <v>3</v>
      </c>
      <c r="K270" t="str">
        <f>IFERROR(INDEX(Table5[#All],MATCH(date_master[[#All],[date ]],Table5[[#All],[Date]],0),2),"")</f>
        <v/>
      </c>
      <c r="L270" s="3" t="str">
        <f>IFERROR(INDEX(Table5[#All],MATCH(date_master[[#All],[date ]],Table5[[#All],[Date]],0),3),"")</f>
        <v/>
      </c>
      <c r="M270" s="3" t="str">
        <f>IFERROR(INDEX(Table5[#All],MATCH(date_master[[#All],[date ]],Table5[[#All],[Date]],0),4),"")</f>
        <v/>
      </c>
    </row>
    <row r="271" spans="1:13" x14ac:dyDescent="0.2">
      <c r="A271" s="1">
        <v>41544</v>
      </c>
      <c r="B271" s="2">
        <f>IFERROR(YEAR(date_master[[#This Row],[date ]]),"")</f>
        <v>2013</v>
      </c>
      <c r="C271">
        <f t="shared" si="16"/>
        <v>9</v>
      </c>
      <c r="D271">
        <f t="shared" si="17"/>
        <v>27</v>
      </c>
      <c r="E271">
        <f t="shared" si="18"/>
        <v>6</v>
      </c>
      <c r="F271">
        <f t="shared" si="19"/>
        <v>39</v>
      </c>
      <c r="G271" t="str">
        <f>IFERROR(INDEX(weekday_map[#All],MATCH(date_master[[#All],[weekday_num]],weekday_map[[#All],[weekday_num]],0),2),"")</f>
        <v>Friday</v>
      </c>
      <c r="H271" t="str">
        <f>IFERROR(INDEX(month_map[#All],MATCH(date_master[[#All],[month_num]],month_map[[#All],[month_num]],0),2),"")</f>
        <v>September</v>
      </c>
      <c r="I271" t="str">
        <f>IFERROR(INDEX(month_map[#All],MATCH(date_master[[#All],[month_num]],month_map[[#All],[month_num]],0),3),"")</f>
        <v>Autum</v>
      </c>
      <c r="J271" s="3">
        <f>IFERROR(INDEX(month_map[#All],MATCH(date_master[[#All],[month_num]],month_map[[#All],[month_num]],0),4),"")</f>
        <v>3</v>
      </c>
      <c r="K271" t="str">
        <f>IFERROR(INDEX(Table5[#All],MATCH(date_master[[#All],[date ]],Table5[[#All],[Date]],0),2),"")</f>
        <v/>
      </c>
      <c r="L271" s="3" t="str">
        <f>IFERROR(INDEX(Table5[#All],MATCH(date_master[[#All],[date ]],Table5[[#All],[Date]],0),3),"")</f>
        <v/>
      </c>
      <c r="M271" s="3" t="str">
        <f>IFERROR(INDEX(Table5[#All],MATCH(date_master[[#All],[date ]],Table5[[#All],[Date]],0),4),"")</f>
        <v/>
      </c>
    </row>
    <row r="272" spans="1:13" x14ac:dyDescent="0.2">
      <c r="A272" s="1">
        <v>41545</v>
      </c>
      <c r="B272" s="2">
        <f>IFERROR(YEAR(date_master[[#This Row],[date ]]),"")</f>
        <v>2013</v>
      </c>
      <c r="C272">
        <f t="shared" si="16"/>
        <v>9</v>
      </c>
      <c r="D272">
        <f t="shared" si="17"/>
        <v>28</v>
      </c>
      <c r="E272">
        <f t="shared" si="18"/>
        <v>7</v>
      </c>
      <c r="F272">
        <f t="shared" si="19"/>
        <v>39</v>
      </c>
      <c r="G272" t="str">
        <f>IFERROR(INDEX(weekday_map[#All],MATCH(date_master[[#All],[weekday_num]],weekday_map[[#All],[weekday_num]],0),2),"")</f>
        <v>Saturday</v>
      </c>
      <c r="H272" t="str">
        <f>IFERROR(INDEX(month_map[#All],MATCH(date_master[[#All],[month_num]],month_map[[#All],[month_num]],0),2),"")</f>
        <v>September</v>
      </c>
      <c r="I272" t="str">
        <f>IFERROR(INDEX(month_map[#All],MATCH(date_master[[#All],[month_num]],month_map[[#All],[month_num]],0),3),"")</f>
        <v>Autum</v>
      </c>
      <c r="J272" s="3">
        <f>IFERROR(INDEX(month_map[#All],MATCH(date_master[[#All],[month_num]],month_map[[#All],[month_num]],0),4),"")</f>
        <v>3</v>
      </c>
      <c r="K272" t="str">
        <f>IFERROR(INDEX(Table5[#All],MATCH(date_master[[#All],[date ]],Table5[[#All],[Date]],0),2),"")</f>
        <v/>
      </c>
      <c r="L272" s="3" t="str">
        <f>IFERROR(INDEX(Table5[#All],MATCH(date_master[[#All],[date ]],Table5[[#All],[Date]],0),3),"")</f>
        <v/>
      </c>
      <c r="M272" s="3" t="str">
        <f>IFERROR(INDEX(Table5[#All],MATCH(date_master[[#All],[date ]],Table5[[#All],[Date]],0),4),"")</f>
        <v/>
      </c>
    </row>
    <row r="273" spans="1:13" x14ac:dyDescent="0.2">
      <c r="A273" s="1">
        <v>41546</v>
      </c>
      <c r="B273" s="2">
        <f>IFERROR(YEAR(date_master[[#This Row],[date ]]),"")</f>
        <v>2013</v>
      </c>
      <c r="C273">
        <f t="shared" si="16"/>
        <v>9</v>
      </c>
      <c r="D273">
        <f t="shared" si="17"/>
        <v>29</v>
      </c>
      <c r="E273">
        <f t="shared" si="18"/>
        <v>1</v>
      </c>
      <c r="F273">
        <f t="shared" si="19"/>
        <v>39</v>
      </c>
      <c r="G273" t="str">
        <f>IFERROR(INDEX(weekday_map[#All],MATCH(date_master[[#All],[weekday_num]],weekday_map[[#All],[weekday_num]],0),2),"")</f>
        <v>Sunday</v>
      </c>
      <c r="H273" t="str">
        <f>IFERROR(INDEX(month_map[#All],MATCH(date_master[[#All],[month_num]],month_map[[#All],[month_num]],0),2),"")</f>
        <v>September</v>
      </c>
      <c r="I273" t="str">
        <f>IFERROR(INDEX(month_map[#All],MATCH(date_master[[#All],[month_num]],month_map[[#All],[month_num]],0),3),"")</f>
        <v>Autum</v>
      </c>
      <c r="J273" s="3">
        <f>IFERROR(INDEX(month_map[#All],MATCH(date_master[[#All],[month_num]],month_map[[#All],[month_num]],0),4),"")</f>
        <v>3</v>
      </c>
      <c r="K273" t="str">
        <f>IFERROR(INDEX(Table5[#All],MATCH(date_master[[#All],[date ]],Table5[[#All],[Date]],0),2),"")</f>
        <v/>
      </c>
      <c r="L273" s="3" t="str">
        <f>IFERROR(INDEX(Table5[#All],MATCH(date_master[[#All],[date ]],Table5[[#All],[Date]],0),3),"")</f>
        <v/>
      </c>
      <c r="M273" s="3" t="str">
        <f>IFERROR(INDEX(Table5[#All],MATCH(date_master[[#All],[date ]],Table5[[#All],[Date]],0),4),"")</f>
        <v/>
      </c>
    </row>
    <row r="274" spans="1:13" x14ac:dyDescent="0.2">
      <c r="A274" s="1">
        <v>41547</v>
      </c>
      <c r="B274" s="2">
        <f>IFERROR(YEAR(date_master[[#This Row],[date ]]),"")</f>
        <v>2013</v>
      </c>
      <c r="C274">
        <f t="shared" si="16"/>
        <v>9</v>
      </c>
      <c r="D274">
        <f t="shared" si="17"/>
        <v>30</v>
      </c>
      <c r="E274">
        <f t="shared" si="18"/>
        <v>2</v>
      </c>
      <c r="F274">
        <f t="shared" si="19"/>
        <v>40</v>
      </c>
      <c r="G274" t="str">
        <f>IFERROR(INDEX(weekday_map[#All],MATCH(date_master[[#All],[weekday_num]],weekday_map[[#All],[weekday_num]],0),2),"")</f>
        <v>Monday</v>
      </c>
      <c r="H274" t="str">
        <f>IFERROR(INDEX(month_map[#All],MATCH(date_master[[#All],[month_num]],month_map[[#All],[month_num]],0),2),"")</f>
        <v>September</v>
      </c>
      <c r="I274" t="str">
        <f>IFERROR(INDEX(month_map[#All],MATCH(date_master[[#All],[month_num]],month_map[[#All],[month_num]],0),3),"")</f>
        <v>Autum</v>
      </c>
      <c r="J274" s="3">
        <f>IFERROR(INDEX(month_map[#All],MATCH(date_master[[#All],[month_num]],month_map[[#All],[month_num]],0),4),"")</f>
        <v>3</v>
      </c>
      <c r="K274" t="str">
        <f>IFERROR(INDEX(Table5[#All],MATCH(date_master[[#All],[date ]],Table5[[#All],[Date]],0),2),"")</f>
        <v/>
      </c>
      <c r="L274" s="3" t="str">
        <f>IFERROR(INDEX(Table5[#All],MATCH(date_master[[#All],[date ]],Table5[[#All],[Date]],0),3),"")</f>
        <v/>
      </c>
      <c r="M274" s="3" t="str">
        <f>IFERROR(INDEX(Table5[#All],MATCH(date_master[[#All],[date ]],Table5[[#All],[Date]],0),4),"")</f>
        <v/>
      </c>
    </row>
    <row r="275" spans="1:13" x14ac:dyDescent="0.2">
      <c r="A275" s="1">
        <v>41548</v>
      </c>
      <c r="B275" s="2">
        <f>IFERROR(YEAR(date_master[[#This Row],[date ]]),"")</f>
        <v>2013</v>
      </c>
      <c r="C275">
        <f t="shared" si="16"/>
        <v>10</v>
      </c>
      <c r="D275">
        <f t="shared" si="17"/>
        <v>1</v>
      </c>
      <c r="E275">
        <f t="shared" si="18"/>
        <v>3</v>
      </c>
      <c r="F275">
        <f t="shared" si="19"/>
        <v>40</v>
      </c>
      <c r="G275" t="str">
        <f>IFERROR(INDEX(weekday_map[#All],MATCH(date_master[[#All],[weekday_num]],weekday_map[[#All],[weekday_num]],0),2),"")</f>
        <v>Tuesday</v>
      </c>
      <c r="H275" t="str">
        <f>IFERROR(INDEX(month_map[#All],MATCH(date_master[[#All],[month_num]],month_map[[#All],[month_num]],0),2),"")</f>
        <v>October</v>
      </c>
      <c r="I275" t="str">
        <f>IFERROR(INDEX(month_map[#All],MATCH(date_master[[#All],[month_num]],month_map[[#All],[month_num]],0),3),"")</f>
        <v>Autum</v>
      </c>
      <c r="J275" s="3">
        <f>IFERROR(INDEX(month_map[#All],MATCH(date_master[[#All],[month_num]],month_map[[#All],[month_num]],0),4),"")</f>
        <v>4</v>
      </c>
      <c r="K275" t="str">
        <f>IFERROR(INDEX(Table5[#All],MATCH(date_master[[#All],[date ]],Table5[[#All],[Date]],0),2),"")</f>
        <v/>
      </c>
      <c r="L275" s="3" t="str">
        <f>IFERROR(INDEX(Table5[#All],MATCH(date_master[[#All],[date ]],Table5[[#All],[Date]],0),3),"")</f>
        <v/>
      </c>
      <c r="M275" s="3" t="str">
        <f>IFERROR(INDEX(Table5[#All],MATCH(date_master[[#All],[date ]],Table5[[#All],[Date]],0),4),"")</f>
        <v/>
      </c>
    </row>
    <row r="276" spans="1:13" x14ac:dyDescent="0.2">
      <c r="A276" s="1">
        <v>41549</v>
      </c>
      <c r="B276" s="2">
        <f>IFERROR(YEAR(date_master[[#This Row],[date ]]),"")</f>
        <v>2013</v>
      </c>
      <c r="C276">
        <f t="shared" si="16"/>
        <v>10</v>
      </c>
      <c r="D276">
        <f t="shared" si="17"/>
        <v>2</v>
      </c>
      <c r="E276">
        <f t="shared" si="18"/>
        <v>4</v>
      </c>
      <c r="F276">
        <f t="shared" si="19"/>
        <v>40</v>
      </c>
      <c r="G276" t="str">
        <f>IFERROR(INDEX(weekday_map[#All],MATCH(date_master[[#All],[weekday_num]],weekday_map[[#All],[weekday_num]],0),2),"")</f>
        <v>Wednesday</v>
      </c>
      <c r="H276" t="str">
        <f>IFERROR(INDEX(month_map[#All],MATCH(date_master[[#All],[month_num]],month_map[[#All],[month_num]],0),2),"")</f>
        <v>October</v>
      </c>
      <c r="I276" t="str">
        <f>IFERROR(INDEX(month_map[#All],MATCH(date_master[[#All],[month_num]],month_map[[#All],[month_num]],0),3),"")</f>
        <v>Autum</v>
      </c>
      <c r="J276" s="3">
        <f>IFERROR(INDEX(month_map[#All],MATCH(date_master[[#All],[month_num]],month_map[[#All],[month_num]],0),4),"")</f>
        <v>4</v>
      </c>
      <c r="K276" t="str">
        <f>IFERROR(INDEX(Table5[#All],MATCH(date_master[[#All],[date ]],Table5[[#All],[Date]],0),2),"")</f>
        <v/>
      </c>
      <c r="L276" s="3" t="str">
        <f>IFERROR(INDEX(Table5[#All],MATCH(date_master[[#All],[date ]],Table5[[#All],[Date]],0),3),"")</f>
        <v/>
      </c>
      <c r="M276" s="3" t="str">
        <f>IFERROR(INDEX(Table5[#All],MATCH(date_master[[#All],[date ]],Table5[[#All],[Date]],0),4),"")</f>
        <v/>
      </c>
    </row>
    <row r="277" spans="1:13" x14ac:dyDescent="0.2">
      <c r="A277" s="1">
        <v>41550</v>
      </c>
      <c r="B277" s="2">
        <f>IFERROR(YEAR(date_master[[#This Row],[date ]]),"")</f>
        <v>2013</v>
      </c>
      <c r="C277">
        <f t="shared" si="16"/>
        <v>10</v>
      </c>
      <c r="D277">
        <f t="shared" si="17"/>
        <v>3</v>
      </c>
      <c r="E277">
        <f t="shared" si="18"/>
        <v>5</v>
      </c>
      <c r="F277">
        <f t="shared" si="19"/>
        <v>40</v>
      </c>
      <c r="G277" t="str">
        <f>IFERROR(INDEX(weekday_map[#All],MATCH(date_master[[#All],[weekday_num]],weekday_map[[#All],[weekday_num]],0),2),"")</f>
        <v>Thursday</v>
      </c>
      <c r="H277" t="str">
        <f>IFERROR(INDEX(month_map[#All],MATCH(date_master[[#All],[month_num]],month_map[[#All],[month_num]],0),2),"")</f>
        <v>October</v>
      </c>
      <c r="I277" t="str">
        <f>IFERROR(INDEX(month_map[#All],MATCH(date_master[[#All],[month_num]],month_map[[#All],[month_num]],0),3),"")</f>
        <v>Autum</v>
      </c>
      <c r="J277" s="3">
        <f>IFERROR(INDEX(month_map[#All],MATCH(date_master[[#All],[month_num]],month_map[[#All],[month_num]],0),4),"")</f>
        <v>4</v>
      </c>
      <c r="K277" t="str">
        <f>IFERROR(INDEX(Table5[#All],MATCH(date_master[[#All],[date ]],Table5[[#All],[Date]],0),2),"")</f>
        <v>Day of German Unity</v>
      </c>
      <c r="L277" s="3" t="str">
        <f>IFERROR(INDEX(Table5[#All],MATCH(date_master[[#All],[date ]],Table5[[#All],[Date]],0),3),"")</f>
        <v>National holiday</v>
      </c>
      <c r="M277" s="3" t="str">
        <f>IFERROR(INDEX(Table5[#All],MATCH(date_master[[#All],[date ]],Table5[[#All],[Date]],0),4),"")</f>
        <v/>
      </c>
    </row>
    <row r="278" spans="1:13" x14ac:dyDescent="0.2">
      <c r="A278" s="1">
        <v>41551</v>
      </c>
      <c r="B278" s="2">
        <f>IFERROR(YEAR(date_master[[#This Row],[date ]]),"")</f>
        <v>2013</v>
      </c>
      <c r="C278">
        <f t="shared" si="16"/>
        <v>10</v>
      </c>
      <c r="D278">
        <f t="shared" si="17"/>
        <v>4</v>
      </c>
      <c r="E278">
        <f t="shared" si="18"/>
        <v>6</v>
      </c>
      <c r="F278">
        <f t="shared" si="19"/>
        <v>40</v>
      </c>
      <c r="G278" t="str">
        <f>IFERROR(INDEX(weekday_map[#All],MATCH(date_master[[#All],[weekday_num]],weekday_map[[#All],[weekday_num]],0),2),"")</f>
        <v>Friday</v>
      </c>
      <c r="H278" t="str">
        <f>IFERROR(INDEX(month_map[#All],MATCH(date_master[[#All],[month_num]],month_map[[#All],[month_num]],0),2),"")</f>
        <v>October</v>
      </c>
      <c r="I278" t="str">
        <f>IFERROR(INDEX(month_map[#All],MATCH(date_master[[#All],[month_num]],month_map[[#All],[month_num]],0),3),"")</f>
        <v>Autum</v>
      </c>
      <c r="J278" s="3">
        <f>IFERROR(INDEX(month_map[#All],MATCH(date_master[[#All],[month_num]],month_map[[#All],[month_num]],0),4),"")</f>
        <v>4</v>
      </c>
      <c r="K278" t="str">
        <f>IFERROR(INDEX(Table5[#All],MATCH(date_master[[#All],[date ]],Table5[[#All],[Date]],0),2),"")</f>
        <v/>
      </c>
      <c r="L278" s="3" t="str">
        <f>IFERROR(INDEX(Table5[#All],MATCH(date_master[[#All],[date ]],Table5[[#All],[Date]],0),3),"")</f>
        <v/>
      </c>
      <c r="M278" s="3" t="str">
        <f>IFERROR(INDEX(Table5[#All],MATCH(date_master[[#All],[date ]],Table5[[#All],[Date]],0),4),"")</f>
        <v/>
      </c>
    </row>
    <row r="279" spans="1:13" x14ac:dyDescent="0.2">
      <c r="A279" s="1">
        <v>41552</v>
      </c>
      <c r="B279" s="2">
        <f>IFERROR(YEAR(date_master[[#This Row],[date ]]),"")</f>
        <v>2013</v>
      </c>
      <c r="C279">
        <f t="shared" si="16"/>
        <v>10</v>
      </c>
      <c r="D279">
        <f t="shared" si="17"/>
        <v>5</v>
      </c>
      <c r="E279">
        <f t="shared" si="18"/>
        <v>7</v>
      </c>
      <c r="F279">
        <f t="shared" si="19"/>
        <v>40</v>
      </c>
      <c r="G279" t="str">
        <f>IFERROR(INDEX(weekday_map[#All],MATCH(date_master[[#All],[weekday_num]],weekday_map[[#All],[weekday_num]],0),2),"")</f>
        <v>Saturday</v>
      </c>
      <c r="H279" t="str">
        <f>IFERROR(INDEX(month_map[#All],MATCH(date_master[[#All],[month_num]],month_map[[#All],[month_num]],0),2),"")</f>
        <v>October</v>
      </c>
      <c r="I279" t="str">
        <f>IFERROR(INDEX(month_map[#All],MATCH(date_master[[#All],[month_num]],month_map[[#All],[month_num]],0),3),"")</f>
        <v>Autum</v>
      </c>
      <c r="J279" s="3">
        <f>IFERROR(INDEX(month_map[#All],MATCH(date_master[[#All],[month_num]],month_map[[#All],[month_num]],0),4),"")</f>
        <v>4</v>
      </c>
      <c r="K279" t="str">
        <f>IFERROR(INDEX(Table5[#All],MATCH(date_master[[#All],[date ]],Table5[[#All],[Date]],0),2),"")</f>
        <v>German Food Bank Day</v>
      </c>
      <c r="L279" s="3" t="str">
        <f>IFERROR(INDEX(Table5[#All],MATCH(date_master[[#All],[date ]],Table5[[#All],[Date]],0),3),"")</f>
        <v>Observance</v>
      </c>
      <c r="M279" s="3" t="str">
        <f>IFERROR(INDEX(Table5[#All],MATCH(date_master[[#All],[date ]],Table5[[#All],[Date]],0),4),"")</f>
        <v/>
      </c>
    </row>
    <row r="280" spans="1:13" x14ac:dyDescent="0.2">
      <c r="A280" s="1">
        <v>41553</v>
      </c>
      <c r="B280" s="2">
        <f>IFERROR(YEAR(date_master[[#This Row],[date ]]),"")</f>
        <v>2013</v>
      </c>
      <c r="C280">
        <f t="shared" si="16"/>
        <v>10</v>
      </c>
      <c r="D280">
        <f t="shared" si="17"/>
        <v>6</v>
      </c>
      <c r="E280">
        <f t="shared" si="18"/>
        <v>1</v>
      </c>
      <c r="F280">
        <f t="shared" si="19"/>
        <v>40</v>
      </c>
      <c r="G280" t="str">
        <f>IFERROR(INDEX(weekday_map[#All],MATCH(date_master[[#All],[weekday_num]],weekday_map[[#All],[weekday_num]],0),2),"")</f>
        <v>Sunday</v>
      </c>
      <c r="H280" t="str">
        <f>IFERROR(INDEX(month_map[#All],MATCH(date_master[[#All],[month_num]],month_map[[#All],[month_num]],0),2),"")</f>
        <v>October</v>
      </c>
      <c r="I280" t="str">
        <f>IFERROR(INDEX(month_map[#All],MATCH(date_master[[#All],[month_num]],month_map[[#All],[month_num]],0),3),"")</f>
        <v>Autum</v>
      </c>
      <c r="J280" s="3">
        <f>IFERROR(INDEX(month_map[#All],MATCH(date_master[[#All],[month_num]],month_map[[#All],[month_num]],0),4),"")</f>
        <v>4</v>
      </c>
      <c r="K280" t="str">
        <f>IFERROR(INDEX(Table5[#All],MATCH(date_master[[#All],[date ]],Table5[[#All],[Date]],0),2),"")</f>
        <v>Harvest Festival</v>
      </c>
      <c r="L280" s="3" t="str">
        <f>IFERROR(INDEX(Table5[#All],MATCH(date_master[[#All],[date ]],Table5[[#All],[Date]],0),3),"")</f>
        <v>Observance</v>
      </c>
      <c r="M280" s="3" t="str">
        <f>IFERROR(INDEX(Table5[#All],MATCH(date_master[[#All],[date ]],Table5[[#All],[Date]],0),4),"")</f>
        <v/>
      </c>
    </row>
    <row r="281" spans="1:13" x14ac:dyDescent="0.2">
      <c r="A281" s="1">
        <v>41554</v>
      </c>
      <c r="B281" s="2">
        <f>IFERROR(YEAR(date_master[[#This Row],[date ]]),"")</f>
        <v>2013</v>
      </c>
      <c r="C281">
        <f t="shared" si="16"/>
        <v>10</v>
      </c>
      <c r="D281">
        <f t="shared" si="17"/>
        <v>7</v>
      </c>
      <c r="E281">
        <f t="shared" si="18"/>
        <v>2</v>
      </c>
      <c r="F281">
        <f t="shared" si="19"/>
        <v>41</v>
      </c>
      <c r="G281" t="str">
        <f>IFERROR(INDEX(weekday_map[#All],MATCH(date_master[[#All],[weekday_num]],weekday_map[[#All],[weekday_num]],0),2),"")</f>
        <v>Monday</v>
      </c>
      <c r="H281" t="str">
        <f>IFERROR(INDEX(month_map[#All],MATCH(date_master[[#All],[month_num]],month_map[[#All],[month_num]],0),2),"")</f>
        <v>October</v>
      </c>
      <c r="I281" t="str">
        <f>IFERROR(INDEX(month_map[#All],MATCH(date_master[[#All],[month_num]],month_map[[#All],[month_num]],0),3),"")</f>
        <v>Autum</v>
      </c>
      <c r="J281" s="3">
        <f>IFERROR(INDEX(month_map[#All],MATCH(date_master[[#All],[month_num]],month_map[[#All],[month_num]],0),4),"")</f>
        <v>4</v>
      </c>
      <c r="K281" t="str">
        <f>IFERROR(INDEX(Table5[#All],MATCH(date_master[[#All],[date ]],Table5[[#All],[Date]],0),2),"")</f>
        <v/>
      </c>
      <c r="L281" s="3" t="str">
        <f>IFERROR(INDEX(Table5[#All],MATCH(date_master[[#All],[date ]],Table5[[#All],[Date]],0),3),"")</f>
        <v/>
      </c>
      <c r="M281" s="3" t="str">
        <f>IFERROR(INDEX(Table5[#All],MATCH(date_master[[#All],[date ]],Table5[[#All],[Date]],0),4),"")</f>
        <v/>
      </c>
    </row>
    <row r="282" spans="1:13" x14ac:dyDescent="0.2">
      <c r="A282" s="1">
        <v>41555</v>
      </c>
      <c r="B282" s="2">
        <f>IFERROR(YEAR(date_master[[#This Row],[date ]]),"")</f>
        <v>2013</v>
      </c>
      <c r="C282">
        <f t="shared" si="16"/>
        <v>10</v>
      </c>
      <c r="D282">
        <f t="shared" si="17"/>
        <v>8</v>
      </c>
      <c r="E282">
        <f t="shared" si="18"/>
        <v>3</v>
      </c>
      <c r="F282">
        <f t="shared" si="19"/>
        <v>41</v>
      </c>
      <c r="G282" t="str">
        <f>IFERROR(INDEX(weekday_map[#All],MATCH(date_master[[#All],[weekday_num]],weekday_map[[#All],[weekday_num]],0),2),"")</f>
        <v>Tuesday</v>
      </c>
      <c r="H282" t="str">
        <f>IFERROR(INDEX(month_map[#All],MATCH(date_master[[#All],[month_num]],month_map[[#All],[month_num]],0),2),"")</f>
        <v>October</v>
      </c>
      <c r="I282" t="str">
        <f>IFERROR(INDEX(month_map[#All],MATCH(date_master[[#All],[month_num]],month_map[[#All],[month_num]],0),3),"")</f>
        <v>Autum</v>
      </c>
      <c r="J282" s="3">
        <f>IFERROR(INDEX(month_map[#All],MATCH(date_master[[#All],[month_num]],month_map[[#All],[month_num]],0),4),"")</f>
        <v>4</v>
      </c>
      <c r="K282" t="str">
        <f>IFERROR(INDEX(Table5[#All],MATCH(date_master[[#All],[date ]],Table5[[#All],[Date]],0),2),"")</f>
        <v/>
      </c>
      <c r="L282" s="3" t="str">
        <f>IFERROR(INDEX(Table5[#All],MATCH(date_master[[#All],[date ]],Table5[[#All],[Date]],0),3),"")</f>
        <v/>
      </c>
      <c r="M282" s="3" t="str">
        <f>IFERROR(INDEX(Table5[#All],MATCH(date_master[[#All],[date ]],Table5[[#All],[Date]],0),4),"")</f>
        <v/>
      </c>
    </row>
    <row r="283" spans="1:13" x14ac:dyDescent="0.2">
      <c r="A283" s="1">
        <v>41556</v>
      </c>
      <c r="B283" s="2">
        <f>IFERROR(YEAR(date_master[[#This Row],[date ]]),"")</f>
        <v>2013</v>
      </c>
      <c r="C283">
        <f t="shared" si="16"/>
        <v>10</v>
      </c>
      <c r="D283">
        <f t="shared" si="17"/>
        <v>9</v>
      </c>
      <c r="E283">
        <f t="shared" si="18"/>
        <v>4</v>
      </c>
      <c r="F283">
        <f t="shared" si="19"/>
        <v>41</v>
      </c>
      <c r="G283" t="str">
        <f>IFERROR(INDEX(weekday_map[#All],MATCH(date_master[[#All],[weekday_num]],weekday_map[[#All],[weekday_num]],0),2),"")</f>
        <v>Wednesday</v>
      </c>
      <c r="H283" t="str">
        <f>IFERROR(INDEX(month_map[#All],MATCH(date_master[[#All],[month_num]],month_map[[#All],[month_num]],0),2),"")</f>
        <v>October</v>
      </c>
      <c r="I283" t="str">
        <f>IFERROR(INDEX(month_map[#All],MATCH(date_master[[#All],[month_num]],month_map[[#All],[month_num]],0),3),"")</f>
        <v>Autum</v>
      </c>
      <c r="J283" s="3">
        <f>IFERROR(INDEX(month_map[#All],MATCH(date_master[[#All],[month_num]],month_map[[#All],[month_num]],0),4),"")</f>
        <v>4</v>
      </c>
      <c r="K283" t="str">
        <f>IFERROR(INDEX(Table5[#All],MATCH(date_master[[#All],[date ]],Table5[[#All],[Date]],0),2),"")</f>
        <v/>
      </c>
      <c r="L283" s="3" t="str">
        <f>IFERROR(INDEX(Table5[#All],MATCH(date_master[[#All],[date ]],Table5[[#All],[Date]],0),3),"")</f>
        <v/>
      </c>
      <c r="M283" s="3" t="str">
        <f>IFERROR(INDEX(Table5[#All],MATCH(date_master[[#All],[date ]],Table5[[#All],[Date]],0),4),"")</f>
        <v/>
      </c>
    </row>
    <row r="284" spans="1:13" x14ac:dyDescent="0.2">
      <c r="A284" s="1">
        <v>41557</v>
      </c>
      <c r="B284" s="2">
        <f>IFERROR(YEAR(date_master[[#This Row],[date ]]),"")</f>
        <v>2013</v>
      </c>
      <c r="C284">
        <f t="shared" si="16"/>
        <v>10</v>
      </c>
      <c r="D284">
        <f t="shared" si="17"/>
        <v>10</v>
      </c>
      <c r="E284">
        <f t="shared" si="18"/>
        <v>5</v>
      </c>
      <c r="F284">
        <f t="shared" si="19"/>
        <v>41</v>
      </c>
      <c r="G284" t="str">
        <f>IFERROR(INDEX(weekday_map[#All],MATCH(date_master[[#All],[weekday_num]],weekday_map[[#All],[weekday_num]],0),2),"")</f>
        <v>Thursday</v>
      </c>
      <c r="H284" t="str">
        <f>IFERROR(INDEX(month_map[#All],MATCH(date_master[[#All],[month_num]],month_map[[#All],[month_num]],0),2),"")</f>
        <v>October</v>
      </c>
      <c r="I284" t="str">
        <f>IFERROR(INDEX(month_map[#All],MATCH(date_master[[#All],[month_num]],month_map[[#All],[month_num]],0),3),"")</f>
        <v>Autum</v>
      </c>
      <c r="J284" s="3">
        <f>IFERROR(INDEX(month_map[#All],MATCH(date_master[[#All],[month_num]],month_map[[#All],[month_num]],0),4),"")</f>
        <v>4</v>
      </c>
      <c r="K284" t="str">
        <f>IFERROR(INDEX(Table5[#All],MATCH(date_master[[#All],[date ]],Table5[[#All],[Date]],0),2),"")</f>
        <v/>
      </c>
      <c r="L284" s="3" t="str">
        <f>IFERROR(INDEX(Table5[#All],MATCH(date_master[[#All],[date ]],Table5[[#All],[Date]],0),3),"")</f>
        <v/>
      </c>
      <c r="M284" s="3" t="str">
        <f>IFERROR(INDEX(Table5[#All],MATCH(date_master[[#All],[date ]],Table5[[#All],[Date]],0),4),"")</f>
        <v/>
      </c>
    </row>
    <row r="285" spans="1:13" x14ac:dyDescent="0.2">
      <c r="A285" s="1">
        <v>41558</v>
      </c>
      <c r="B285" s="2">
        <f>IFERROR(YEAR(date_master[[#This Row],[date ]]),"")</f>
        <v>2013</v>
      </c>
      <c r="C285">
        <f t="shared" si="16"/>
        <v>10</v>
      </c>
      <c r="D285">
        <f t="shared" si="17"/>
        <v>11</v>
      </c>
      <c r="E285">
        <f t="shared" si="18"/>
        <v>6</v>
      </c>
      <c r="F285">
        <f t="shared" si="19"/>
        <v>41</v>
      </c>
      <c r="G285" t="str">
        <f>IFERROR(INDEX(weekday_map[#All],MATCH(date_master[[#All],[weekday_num]],weekday_map[[#All],[weekday_num]],0),2),"")</f>
        <v>Friday</v>
      </c>
      <c r="H285" t="str">
        <f>IFERROR(INDEX(month_map[#All],MATCH(date_master[[#All],[month_num]],month_map[[#All],[month_num]],0),2),"")</f>
        <v>October</v>
      </c>
      <c r="I285" t="str">
        <f>IFERROR(INDEX(month_map[#All],MATCH(date_master[[#All],[month_num]],month_map[[#All],[month_num]],0),3),"")</f>
        <v>Autum</v>
      </c>
      <c r="J285" s="3">
        <f>IFERROR(INDEX(month_map[#All],MATCH(date_master[[#All],[month_num]],month_map[[#All],[month_num]],0),4),"")</f>
        <v>4</v>
      </c>
      <c r="K285" t="str">
        <f>IFERROR(INDEX(Table5[#All],MATCH(date_master[[#All],[date ]],Table5[[#All],[Date]],0),2),"")</f>
        <v/>
      </c>
      <c r="L285" s="3" t="str">
        <f>IFERROR(INDEX(Table5[#All],MATCH(date_master[[#All],[date ]],Table5[[#All],[Date]],0),3),"")</f>
        <v/>
      </c>
      <c r="M285" s="3" t="str">
        <f>IFERROR(INDEX(Table5[#All],MATCH(date_master[[#All],[date ]],Table5[[#All],[Date]],0),4),"")</f>
        <v/>
      </c>
    </row>
    <row r="286" spans="1:13" x14ac:dyDescent="0.2">
      <c r="A286" s="1">
        <v>41559</v>
      </c>
      <c r="B286" s="2">
        <f>IFERROR(YEAR(date_master[[#This Row],[date ]]),"")</f>
        <v>2013</v>
      </c>
      <c r="C286">
        <f t="shared" si="16"/>
        <v>10</v>
      </c>
      <c r="D286">
        <f t="shared" si="17"/>
        <v>12</v>
      </c>
      <c r="E286">
        <f t="shared" si="18"/>
        <v>7</v>
      </c>
      <c r="F286">
        <f t="shared" si="19"/>
        <v>41</v>
      </c>
      <c r="G286" t="str">
        <f>IFERROR(INDEX(weekday_map[#All],MATCH(date_master[[#All],[weekday_num]],weekday_map[[#All],[weekday_num]],0),2),"")</f>
        <v>Saturday</v>
      </c>
      <c r="H286" t="str">
        <f>IFERROR(INDEX(month_map[#All],MATCH(date_master[[#All],[month_num]],month_map[[#All],[month_num]],0),2),"")</f>
        <v>October</v>
      </c>
      <c r="I286" t="str">
        <f>IFERROR(INDEX(month_map[#All],MATCH(date_master[[#All],[month_num]],month_map[[#All],[month_num]],0),3),"")</f>
        <v>Autum</v>
      </c>
      <c r="J286" s="3">
        <f>IFERROR(INDEX(month_map[#All],MATCH(date_master[[#All],[month_num]],month_map[[#All],[month_num]],0),4),"")</f>
        <v>4</v>
      </c>
      <c r="K286" t="str">
        <f>IFERROR(INDEX(Table5[#All],MATCH(date_master[[#All],[date ]],Table5[[#All],[Date]],0),2),"")</f>
        <v/>
      </c>
      <c r="L286" s="3" t="str">
        <f>IFERROR(INDEX(Table5[#All],MATCH(date_master[[#All],[date ]],Table5[[#All],[Date]],0),3),"")</f>
        <v/>
      </c>
      <c r="M286" s="3" t="str">
        <f>IFERROR(INDEX(Table5[#All],MATCH(date_master[[#All],[date ]],Table5[[#All],[Date]],0),4),"")</f>
        <v/>
      </c>
    </row>
    <row r="287" spans="1:13" x14ac:dyDescent="0.2">
      <c r="A287" s="1">
        <v>41560</v>
      </c>
      <c r="B287" s="2">
        <f>IFERROR(YEAR(date_master[[#This Row],[date ]]),"")</f>
        <v>2013</v>
      </c>
      <c r="C287">
        <f t="shared" si="16"/>
        <v>10</v>
      </c>
      <c r="D287">
        <f t="shared" si="17"/>
        <v>13</v>
      </c>
      <c r="E287">
        <f t="shared" si="18"/>
        <v>1</v>
      </c>
      <c r="F287">
        <f t="shared" si="19"/>
        <v>41</v>
      </c>
      <c r="G287" t="str">
        <f>IFERROR(INDEX(weekday_map[#All],MATCH(date_master[[#All],[weekday_num]],weekday_map[[#All],[weekday_num]],0),2),"")</f>
        <v>Sunday</v>
      </c>
      <c r="H287" t="str">
        <f>IFERROR(INDEX(month_map[#All],MATCH(date_master[[#All],[month_num]],month_map[[#All],[month_num]],0),2),"")</f>
        <v>October</v>
      </c>
      <c r="I287" t="str">
        <f>IFERROR(INDEX(month_map[#All],MATCH(date_master[[#All],[month_num]],month_map[[#All],[month_num]],0),3),"")</f>
        <v>Autum</v>
      </c>
      <c r="J287" s="3">
        <f>IFERROR(INDEX(month_map[#All],MATCH(date_master[[#All],[month_num]],month_map[[#All],[month_num]],0),4),"")</f>
        <v>4</v>
      </c>
      <c r="K287" t="str">
        <f>IFERROR(INDEX(Table5[#All],MATCH(date_master[[#All],[date ]],Table5[[#All],[Date]],0),2),"")</f>
        <v/>
      </c>
      <c r="L287" s="3" t="str">
        <f>IFERROR(INDEX(Table5[#All],MATCH(date_master[[#All],[date ]],Table5[[#All],[Date]],0),3),"")</f>
        <v/>
      </c>
      <c r="M287" s="3" t="str">
        <f>IFERROR(INDEX(Table5[#All],MATCH(date_master[[#All],[date ]],Table5[[#All],[Date]],0),4),"")</f>
        <v/>
      </c>
    </row>
    <row r="288" spans="1:13" x14ac:dyDescent="0.2">
      <c r="A288" s="1">
        <v>41561</v>
      </c>
      <c r="B288" s="2">
        <f>IFERROR(YEAR(date_master[[#This Row],[date ]]),"")</f>
        <v>2013</v>
      </c>
      <c r="C288">
        <f t="shared" si="16"/>
        <v>10</v>
      </c>
      <c r="D288">
        <f t="shared" si="17"/>
        <v>14</v>
      </c>
      <c r="E288">
        <f t="shared" si="18"/>
        <v>2</v>
      </c>
      <c r="F288">
        <f t="shared" si="19"/>
        <v>42</v>
      </c>
      <c r="G288" t="str">
        <f>IFERROR(INDEX(weekday_map[#All],MATCH(date_master[[#All],[weekday_num]],weekday_map[[#All],[weekday_num]],0),2),"")</f>
        <v>Monday</v>
      </c>
      <c r="H288" t="str">
        <f>IFERROR(INDEX(month_map[#All],MATCH(date_master[[#All],[month_num]],month_map[[#All],[month_num]],0),2),"")</f>
        <v>October</v>
      </c>
      <c r="I288" t="str">
        <f>IFERROR(INDEX(month_map[#All],MATCH(date_master[[#All],[month_num]],month_map[[#All],[month_num]],0),3),"")</f>
        <v>Autum</v>
      </c>
      <c r="J288" s="3">
        <f>IFERROR(INDEX(month_map[#All],MATCH(date_master[[#All],[month_num]],month_map[[#All],[month_num]],0),4),"")</f>
        <v>4</v>
      </c>
      <c r="K288" t="str">
        <f>IFERROR(INDEX(Table5[#All],MATCH(date_master[[#All],[date ]],Table5[[#All],[Date]],0),2),"")</f>
        <v/>
      </c>
      <c r="L288" s="3" t="str">
        <f>IFERROR(INDEX(Table5[#All],MATCH(date_master[[#All],[date ]],Table5[[#All],[Date]],0),3),"")</f>
        <v/>
      </c>
      <c r="M288" s="3" t="str">
        <f>IFERROR(INDEX(Table5[#All],MATCH(date_master[[#All],[date ]],Table5[[#All],[Date]],0),4),"")</f>
        <v/>
      </c>
    </row>
    <row r="289" spans="1:13" x14ac:dyDescent="0.2">
      <c r="A289" s="1">
        <v>41562</v>
      </c>
      <c r="B289" s="2">
        <f>IFERROR(YEAR(date_master[[#This Row],[date ]]),"")</f>
        <v>2013</v>
      </c>
      <c r="C289">
        <f t="shared" si="16"/>
        <v>10</v>
      </c>
      <c r="D289">
        <f t="shared" si="17"/>
        <v>15</v>
      </c>
      <c r="E289">
        <f t="shared" si="18"/>
        <v>3</v>
      </c>
      <c r="F289">
        <f t="shared" si="19"/>
        <v>42</v>
      </c>
      <c r="G289" t="str">
        <f>IFERROR(INDEX(weekday_map[#All],MATCH(date_master[[#All],[weekday_num]],weekday_map[[#All],[weekday_num]],0),2),"")</f>
        <v>Tuesday</v>
      </c>
      <c r="H289" t="str">
        <f>IFERROR(INDEX(month_map[#All],MATCH(date_master[[#All],[month_num]],month_map[[#All],[month_num]],0),2),"")</f>
        <v>October</v>
      </c>
      <c r="I289" t="str">
        <f>IFERROR(INDEX(month_map[#All],MATCH(date_master[[#All],[month_num]],month_map[[#All],[month_num]],0),3),"")</f>
        <v>Autum</v>
      </c>
      <c r="J289" s="3">
        <f>IFERROR(INDEX(month_map[#All],MATCH(date_master[[#All],[month_num]],month_map[[#All],[month_num]],0),4),"")</f>
        <v>4</v>
      </c>
      <c r="K289" t="str">
        <f>IFERROR(INDEX(Table5[#All],MATCH(date_master[[#All],[date ]],Table5[[#All],[Date]],0),2),"")</f>
        <v/>
      </c>
      <c r="L289" s="3" t="str">
        <f>IFERROR(INDEX(Table5[#All],MATCH(date_master[[#All],[date ]],Table5[[#All],[Date]],0),3),"")</f>
        <v/>
      </c>
      <c r="M289" s="3" t="str">
        <f>IFERROR(INDEX(Table5[#All],MATCH(date_master[[#All],[date ]],Table5[[#All],[Date]],0),4),"")</f>
        <v/>
      </c>
    </row>
    <row r="290" spans="1:13" x14ac:dyDescent="0.2">
      <c r="A290" s="1">
        <v>41563</v>
      </c>
      <c r="B290" s="2">
        <f>IFERROR(YEAR(date_master[[#This Row],[date ]]),"")</f>
        <v>2013</v>
      </c>
      <c r="C290">
        <f t="shared" si="16"/>
        <v>10</v>
      </c>
      <c r="D290">
        <f t="shared" si="17"/>
        <v>16</v>
      </c>
      <c r="E290">
        <f t="shared" si="18"/>
        <v>4</v>
      </c>
      <c r="F290">
        <f t="shared" si="19"/>
        <v>42</v>
      </c>
      <c r="G290" t="str">
        <f>IFERROR(INDEX(weekday_map[#All],MATCH(date_master[[#All],[weekday_num]],weekday_map[[#All],[weekday_num]],0),2),"")</f>
        <v>Wednesday</v>
      </c>
      <c r="H290" t="str">
        <f>IFERROR(INDEX(month_map[#All],MATCH(date_master[[#All],[month_num]],month_map[[#All],[month_num]],0),2),"")</f>
        <v>October</v>
      </c>
      <c r="I290" t="str">
        <f>IFERROR(INDEX(month_map[#All],MATCH(date_master[[#All],[month_num]],month_map[[#All],[month_num]],0),3),"")</f>
        <v>Autum</v>
      </c>
      <c r="J290" s="3">
        <f>IFERROR(INDEX(month_map[#All],MATCH(date_master[[#All],[month_num]],month_map[[#All],[month_num]],0),4),"")</f>
        <v>4</v>
      </c>
      <c r="K290" t="str">
        <f>IFERROR(INDEX(Table5[#All],MATCH(date_master[[#All],[date ]],Table5[[#All],[Date]],0),2),"")</f>
        <v/>
      </c>
      <c r="L290" s="3" t="str">
        <f>IFERROR(INDEX(Table5[#All],MATCH(date_master[[#All],[date ]],Table5[[#All],[Date]],0),3),"")</f>
        <v/>
      </c>
      <c r="M290" s="3" t="str">
        <f>IFERROR(INDEX(Table5[#All],MATCH(date_master[[#All],[date ]],Table5[[#All],[Date]],0),4),"")</f>
        <v/>
      </c>
    </row>
    <row r="291" spans="1:13" x14ac:dyDescent="0.2">
      <c r="A291" s="1">
        <v>41564</v>
      </c>
      <c r="B291" s="2">
        <f>IFERROR(YEAR(date_master[[#This Row],[date ]]),"")</f>
        <v>2013</v>
      </c>
      <c r="C291">
        <f t="shared" si="16"/>
        <v>10</v>
      </c>
      <c r="D291">
        <f t="shared" si="17"/>
        <v>17</v>
      </c>
      <c r="E291">
        <f t="shared" si="18"/>
        <v>5</v>
      </c>
      <c r="F291">
        <f t="shared" si="19"/>
        <v>42</v>
      </c>
      <c r="G291" t="str">
        <f>IFERROR(INDEX(weekday_map[#All],MATCH(date_master[[#All],[weekday_num]],weekday_map[[#All],[weekday_num]],0),2),"")</f>
        <v>Thursday</v>
      </c>
      <c r="H291" t="str">
        <f>IFERROR(INDEX(month_map[#All],MATCH(date_master[[#All],[month_num]],month_map[[#All],[month_num]],0),2),"")</f>
        <v>October</v>
      </c>
      <c r="I291" t="str">
        <f>IFERROR(INDEX(month_map[#All],MATCH(date_master[[#All],[month_num]],month_map[[#All],[month_num]],0),3),"")</f>
        <v>Autum</v>
      </c>
      <c r="J291" s="3">
        <f>IFERROR(INDEX(month_map[#All],MATCH(date_master[[#All],[month_num]],month_map[[#All],[month_num]],0),4),"")</f>
        <v>4</v>
      </c>
      <c r="K291" t="str">
        <f>IFERROR(INDEX(Table5[#All],MATCH(date_master[[#All],[date ]],Table5[[#All],[Date]],0),2),"")</f>
        <v/>
      </c>
      <c r="L291" s="3" t="str">
        <f>IFERROR(INDEX(Table5[#All],MATCH(date_master[[#All],[date ]],Table5[[#All],[Date]],0),3),"")</f>
        <v/>
      </c>
      <c r="M291" s="3" t="str">
        <f>IFERROR(INDEX(Table5[#All],MATCH(date_master[[#All],[date ]],Table5[[#All],[Date]],0),4),"")</f>
        <v/>
      </c>
    </row>
    <row r="292" spans="1:13" x14ac:dyDescent="0.2">
      <c r="A292" s="1">
        <v>41565</v>
      </c>
      <c r="B292" s="2">
        <f>IFERROR(YEAR(date_master[[#This Row],[date ]]),"")</f>
        <v>2013</v>
      </c>
      <c r="C292">
        <f t="shared" si="16"/>
        <v>10</v>
      </c>
      <c r="D292">
        <f t="shared" si="17"/>
        <v>18</v>
      </c>
      <c r="E292">
        <f t="shared" si="18"/>
        <v>6</v>
      </c>
      <c r="F292">
        <f t="shared" si="19"/>
        <v>42</v>
      </c>
      <c r="G292" t="str">
        <f>IFERROR(INDEX(weekday_map[#All],MATCH(date_master[[#All],[weekday_num]],weekday_map[[#All],[weekday_num]],0),2),"")</f>
        <v>Friday</v>
      </c>
      <c r="H292" t="str">
        <f>IFERROR(INDEX(month_map[#All],MATCH(date_master[[#All],[month_num]],month_map[[#All],[month_num]],0),2),"")</f>
        <v>October</v>
      </c>
      <c r="I292" t="str">
        <f>IFERROR(INDEX(month_map[#All],MATCH(date_master[[#All],[month_num]],month_map[[#All],[month_num]],0),3),"")</f>
        <v>Autum</v>
      </c>
      <c r="J292" s="3">
        <f>IFERROR(INDEX(month_map[#All],MATCH(date_master[[#All],[month_num]],month_map[[#All],[month_num]],0),4),"")</f>
        <v>4</v>
      </c>
      <c r="K292" t="str">
        <f>IFERROR(INDEX(Table5[#All],MATCH(date_master[[#All],[date ]],Table5[[#All],[Date]],0),2),"")</f>
        <v/>
      </c>
      <c r="L292" s="3" t="str">
        <f>IFERROR(INDEX(Table5[#All],MATCH(date_master[[#All],[date ]],Table5[[#All],[Date]],0),3),"")</f>
        <v/>
      </c>
      <c r="M292" s="3" t="str">
        <f>IFERROR(INDEX(Table5[#All],MATCH(date_master[[#All],[date ]],Table5[[#All],[Date]],0),4),"")</f>
        <v/>
      </c>
    </row>
    <row r="293" spans="1:13" x14ac:dyDescent="0.2">
      <c r="A293" s="1">
        <v>41566</v>
      </c>
      <c r="B293" s="2">
        <f>IFERROR(YEAR(date_master[[#This Row],[date ]]),"")</f>
        <v>2013</v>
      </c>
      <c r="C293">
        <f t="shared" si="16"/>
        <v>10</v>
      </c>
      <c r="D293">
        <f t="shared" si="17"/>
        <v>19</v>
      </c>
      <c r="E293">
        <f t="shared" si="18"/>
        <v>7</v>
      </c>
      <c r="F293">
        <f t="shared" si="19"/>
        <v>42</v>
      </c>
      <c r="G293" t="str">
        <f>IFERROR(INDEX(weekday_map[#All],MATCH(date_master[[#All],[weekday_num]],weekday_map[[#All],[weekday_num]],0),2),"")</f>
        <v>Saturday</v>
      </c>
      <c r="H293" t="str">
        <f>IFERROR(INDEX(month_map[#All],MATCH(date_master[[#All],[month_num]],month_map[[#All],[month_num]],0),2),"")</f>
        <v>October</v>
      </c>
      <c r="I293" t="str">
        <f>IFERROR(INDEX(month_map[#All],MATCH(date_master[[#All],[month_num]],month_map[[#All],[month_num]],0),3),"")</f>
        <v>Autum</v>
      </c>
      <c r="J293" s="3">
        <f>IFERROR(INDEX(month_map[#All],MATCH(date_master[[#All],[month_num]],month_map[[#All],[month_num]],0),4),"")</f>
        <v>4</v>
      </c>
      <c r="K293" t="str">
        <f>IFERROR(INDEX(Table5[#All],MATCH(date_master[[#All],[date ]],Table5[[#All],[Date]],0),2),"")</f>
        <v/>
      </c>
      <c r="L293" s="3" t="str">
        <f>IFERROR(INDEX(Table5[#All],MATCH(date_master[[#All],[date ]],Table5[[#All],[Date]],0),3),"")</f>
        <v/>
      </c>
      <c r="M293" s="3" t="str">
        <f>IFERROR(INDEX(Table5[#All],MATCH(date_master[[#All],[date ]],Table5[[#All],[Date]],0),4),"")</f>
        <v/>
      </c>
    </row>
    <row r="294" spans="1:13" x14ac:dyDescent="0.2">
      <c r="A294" s="1">
        <v>41567</v>
      </c>
      <c r="B294" s="2">
        <f>IFERROR(YEAR(date_master[[#This Row],[date ]]),"")</f>
        <v>2013</v>
      </c>
      <c r="C294">
        <f t="shared" si="16"/>
        <v>10</v>
      </c>
      <c r="D294">
        <f t="shared" si="17"/>
        <v>20</v>
      </c>
      <c r="E294">
        <f t="shared" si="18"/>
        <v>1</v>
      </c>
      <c r="F294">
        <f t="shared" si="19"/>
        <v>42</v>
      </c>
      <c r="G294" t="str">
        <f>IFERROR(INDEX(weekday_map[#All],MATCH(date_master[[#All],[weekday_num]],weekday_map[[#All],[weekday_num]],0),2),"")</f>
        <v>Sunday</v>
      </c>
      <c r="H294" t="str">
        <f>IFERROR(INDEX(month_map[#All],MATCH(date_master[[#All],[month_num]],month_map[[#All],[month_num]],0),2),"")</f>
        <v>October</v>
      </c>
      <c r="I294" t="str">
        <f>IFERROR(INDEX(month_map[#All],MATCH(date_master[[#All],[month_num]],month_map[[#All],[month_num]],0),3),"")</f>
        <v>Autum</v>
      </c>
      <c r="J294" s="3">
        <f>IFERROR(INDEX(month_map[#All],MATCH(date_master[[#All],[month_num]],month_map[[#All],[month_num]],0),4),"")</f>
        <v>4</v>
      </c>
      <c r="K294" t="str">
        <f>IFERROR(INDEX(Table5[#All],MATCH(date_master[[#All],[date ]],Table5[[#All],[Date]],0),2),"")</f>
        <v/>
      </c>
      <c r="L294" s="3" t="str">
        <f>IFERROR(INDEX(Table5[#All],MATCH(date_master[[#All],[date ]],Table5[[#All],[Date]],0),3),"")</f>
        <v/>
      </c>
      <c r="M294" s="3" t="str">
        <f>IFERROR(INDEX(Table5[#All],MATCH(date_master[[#All],[date ]],Table5[[#All],[Date]],0),4),"")</f>
        <v/>
      </c>
    </row>
    <row r="295" spans="1:13" x14ac:dyDescent="0.2">
      <c r="A295" s="1">
        <v>41568</v>
      </c>
      <c r="B295" s="2">
        <f>IFERROR(YEAR(date_master[[#This Row],[date ]]),"")</f>
        <v>2013</v>
      </c>
      <c r="C295">
        <f t="shared" si="16"/>
        <v>10</v>
      </c>
      <c r="D295">
        <f t="shared" si="17"/>
        <v>21</v>
      </c>
      <c r="E295">
        <f t="shared" si="18"/>
        <v>2</v>
      </c>
      <c r="F295">
        <f t="shared" si="19"/>
        <v>43</v>
      </c>
      <c r="G295" t="str">
        <f>IFERROR(INDEX(weekday_map[#All],MATCH(date_master[[#All],[weekday_num]],weekday_map[[#All],[weekday_num]],0),2),"")</f>
        <v>Monday</v>
      </c>
      <c r="H295" t="str">
        <f>IFERROR(INDEX(month_map[#All],MATCH(date_master[[#All],[month_num]],month_map[[#All],[month_num]],0),2),"")</f>
        <v>October</v>
      </c>
      <c r="I295" t="str">
        <f>IFERROR(INDEX(month_map[#All],MATCH(date_master[[#All],[month_num]],month_map[[#All],[month_num]],0),3),"")</f>
        <v>Autum</v>
      </c>
      <c r="J295" s="3">
        <f>IFERROR(INDEX(month_map[#All],MATCH(date_master[[#All],[month_num]],month_map[[#All],[month_num]],0),4),"")</f>
        <v>4</v>
      </c>
      <c r="K295" t="str">
        <f>IFERROR(INDEX(Table5[#All],MATCH(date_master[[#All],[date ]],Table5[[#All],[Date]],0),2),"")</f>
        <v/>
      </c>
      <c r="L295" s="3" t="str">
        <f>IFERROR(INDEX(Table5[#All],MATCH(date_master[[#All],[date ]],Table5[[#All],[Date]],0),3),"")</f>
        <v/>
      </c>
      <c r="M295" s="3" t="str">
        <f>IFERROR(INDEX(Table5[#All],MATCH(date_master[[#All],[date ]],Table5[[#All],[Date]],0),4),"")</f>
        <v/>
      </c>
    </row>
    <row r="296" spans="1:13" x14ac:dyDescent="0.2">
      <c r="A296" s="1">
        <v>41569</v>
      </c>
      <c r="B296" s="2">
        <f>IFERROR(YEAR(date_master[[#This Row],[date ]]),"")</f>
        <v>2013</v>
      </c>
      <c r="C296">
        <f t="shared" si="16"/>
        <v>10</v>
      </c>
      <c r="D296">
        <f t="shared" si="17"/>
        <v>22</v>
      </c>
      <c r="E296">
        <f t="shared" si="18"/>
        <v>3</v>
      </c>
      <c r="F296">
        <f t="shared" si="19"/>
        <v>43</v>
      </c>
      <c r="G296" t="str">
        <f>IFERROR(INDEX(weekday_map[#All],MATCH(date_master[[#All],[weekday_num]],weekday_map[[#All],[weekday_num]],0),2),"")</f>
        <v>Tuesday</v>
      </c>
      <c r="H296" t="str">
        <f>IFERROR(INDEX(month_map[#All],MATCH(date_master[[#All],[month_num]],month_map[[#All],[month_num]],0),2),"")</f>
        <v>October</v>
      </c>
      <c r="I296" t="str">
        <f>IFERROR(INDEX(month_map[#All],MATCH(date_master[[#All],[month_num]],month_map[[#All],[month_num]],0),3),"")</f>
        <v>Autum</v>
      </c>
      <c r="J296" s="3">
        <f>IFERROR(INDEX(month_map[#All],MATCH(date_master[[#All],[month_num]],month_map[[#All],[month_num]],0),4),"")</f>
        <v>4</v>
      </c>
      <c r="K296" t="str">
        <f>IFERROR(INDEX(Table5[#All],MATCH(date_master[[#All],[date ]],Table5[[#All],[Date]],0),2),"")</f>
        <v/>
      </c>
      <c r="L296" s="3" t="str">
        <f>IFERROR(INDEX(Table5[#All],MATCH(date_master[[#All],[date ]],Table5[[#All],[Date]],0),3),"")</f>
        <v/>
      </c>
      <c r="M296" s="3" t="str">
        <f>IFERROR(INDEX(Table5[#All],MATCH(date_master[[#All],[date ]],Table5[[#All],[Date]],0),4),"")</f>
        <v/>
      </c>
    </row>
    <row r="297" spans="1:13" x14ac:dyDescent="0.2">
      <c r="A297" s="1">
        <v>41570</v>
      </c>
      <c r="B297" s="2">
        <f>IFERROR(YEAR(date_master[[#This Row],[date ]]),"")</f>
        <v>2013</v>
      </c>
      <c r="C297">
        <f t="shared" si="16"/>
        <v>10</v>
      </c>
      <c r="D297">
        <f t="shared" si="17"/>
        <v>23</v>
      </c>
      <c r="E297">
        <f t="shared" si="18"/>
        <v>4</v>
      </c>
      <c r="F297">
        <f t="shared" si="19"/>
        <v>43</v>
      </c>
      <c r="G297" t="str">
        <f>IFERROR(INDEX(weekday_map[#All],MATCH(date_master[[#All],[weekday_num]],weekday_map[[#All],[weekday_num]],0),2),"")</f>
        <v>Wednesday</v>
      </c>
      <c r="H297" t="str">
        <f>IFERROR(INDEX(month_map[#All],MATCH(date_master[[#All],[month_num]],month_map[[#All],[month_num]],0),2),"")</f>
        <v>October</v>
      </c>
      <c r="I297" t="str">
        <f>IFERROR(INDEX(month_map[#All],MATCH(date_master[[#All],[month_num]],month_map[[#All],[month_num]],0),3),"")</f>
        <v>Autum</v>
      </c>
      <c r="J297" s="3">
        <f>IFERROR(INDEX(month_map[#All],MATCH(date_master[[#All],[month_num]],month_map[[#All],[month_num]],0),4),"")</f>
        <v>4</v>
      </c>
      <c r="K297" t="str">
        <f>IFERROR(INDEX(Table5[#All],MATCH(date_master[[#All],[date ]],Table5[[#All],[Date]],0),2),"")</f>
        <v/>
      </c>
      <c r="L297" s="3" t="str">
        <f>IFERROR(INDEX(Table5[#All],MATCH(date_master[[#All],[date ]],Table5[[#All],[Date]],0),3),"")</f>
        <v/>
      </c>
      <c r="M297" s="3" t="str">
        <f>IFERROR(INDEX(Table5[#All],MATCH(date_master[[#All],[date ]],Table5[[#All],[Date]],0),4),"")</f>
        <v/>
      </c>
    </row>
    <row r="298" spans="1:13" x14ac:dyDescent="0.2">
      <c r="A298" s="1">
        <v>41571</v>
      </c>
      <c r="B298" s="2">
        <f>IFERROR(YEAR(date_master[[#This Row],[date ]]),"")</f>
        <v>2013</v>
      </c>
      <c r="C298">
        <f t="shared" si="16"/>
        <v>10</v>
      </c>
      <c r="D298">
        <f t="shared" si="17"/>
        <v>24</v>
      </c>
      <c r="E298">
        <f t="shared" si="18"/>
        <v>5</v>
      </c>
      <c r="F298">
        <f t="shared" si="19"/>
        <v>43</v>
      </c>
      <c r="G298" t="str">
        <f>IFERROR(INDEX(weekday_map[#All],MATCH(date_master[[#All],[weekday_num]],weekday_map[[#All],[weekday_num]],0),2),"")</f>
        <v>Thursday</v>
      </c>
      <c r="H298" t="str">
        <f>IFERROR(INDEX(month_map[#All],MATCH(date_master[[#All],[month_num]],month_map[[#All],[month_num]],0),2),"")</f>
        <v>October</v>
      </c>
      <c r="I298" t="str">
        <f>IFERROR(INDEX(month_map[#All],MATCH(date_master[[#All],[month_num]],month_map[[#All],[month_num]],0),3),"")</f>
        <v>Autum</v>
      </c>
      <c r="J298" s="3">
        <f>IFERROR(INDEX(month_map[#All],MATCH(date_master[[#All],[month_num]],month_map[[#All],[month_num]],0),4),"")</f>
        <v>4</v>
      </c>
      <c r="K298" t="str">
        <f>IFERROR(INDEX(Table5[#All],MATCH(date_master[[#All],[date ]],Table5[[#All],[Date]],0),2),"")</f>
        <v>Day of the Libraries</v>
      </c>
      <c r="L298" s="3" t="str">
        <f>IFERROR(INDEX(Table5[#All],MATCH(date_master[[#All],[date ]],Table5[[#All],[Date]],0),3),"")</f>
        <v>Observance</v>
      </c>
      <c r="M298" s="3" t="str">
        <f>IFERROR(INDEX(Table5[#All],MATCH(date_master[[#All],[date ]],Table5[[#All],[Date]],0),4),"")</f>
        <v/>
      </c>
    </row>
    <row r="299" spans="1:13" x14ac:dyDescent="0.2">
      <c r="A299" s="1">
        <v>41572</v>
      </c>
      <c r="B299" s="2">
        <f>IFERROR(YEAR(date_master[[#This Row],[date ]]),"")</f>
        <v>2013</v>
      </c>
      <c r="C299">
        <f t="shared" si="16"/>
        <v>10</v>
      </c>
      <c r="D299">
        <f t="shared" si="17"/>
        <v>25</v>
      </c>
      <c r="E299">
        <f t="shared" si="18"/>
        <v>6</v>
      </c>
      <c r="F299">
        <f t="shared" si="19"/>
        <v>43</v>
      </c>
      <c r="G299" t="str">
        <f>IFERROR(INDEX(weekday_map[#All],MATCH(date_master[[#All],[weekday_num]],weekday_map[[#All],[weekday_num]],0),2),"")</f>
        <v>Friday</v>
      </c>
      <c r="H299" t="str">
        <f>IFERROR(INDEX(month_map[#All],MATCH(date_master[[#All],[month_num]],month_map[[#All],[month_num]],0),2),"")</f>
        <v>October</v>
      </c>
      <c r="I299" t="str">
        <f>IFERROR(INDEX(month_map[#All],MATCH(date_master[[#All],[month_num]],month_map[[#All],[month_num]],0),3),"")</f>
        <v>Autum</v>
      </c>
      <c r="J299" s="3">
        <f>IFERROR(INDEX(month_map[#All],MATCH(date_master[[#All],[month_num]],month_map[[#All],[month_num]],0),4),"")</f>
        <v>4</v>
      </c>
      <c r="K299" t="str">
        <f>IFERROR(INDEX(Table5[#All],MATCH(date_master[[#All],[date ]],Table5[[#All],[Date]],0),2),"")</f>
        <v/>
      </c>
      <c r="L299" s="3" t="str">
        <f>IFERROR(INDEX(Table5[#All],MATCH(date_master[[#All],[date ]],Table5[[#All],[Date]],0),3),"")</f>
        <v/>
      </c>
      <c r="M299" s="3" t="str">
        <f>IFERROR(INDEX(Table5[#All],MATCH(date_master[[#All],[date ]],Table5[[#All],[Date]],0),4),"")</f>
        <v/>
      </c>
    </row>
    <row r="300" spans="1:13" x14ac:dyDescent="0.2">
      <c r="A300" s="1">
        <v>41573</v>
      </c>
      <c r="B300" s="2">
        <f>IFERROR(YEAR(date_master[[#This Row],[date ]]),"")</f>
        <v>2013</v>
      </c>
      <c r="C300">
        <f t="shared" si="16"/>
        <v>10</v>
      </c>
      <c r="D300">
        <f t="shared" si="17"/>
        <v>26</v>
      </c>
      <c r="E300">
        <f t="shared" si="18"/>
        <v>7</v>
      </c>
      <c r="F300">
        <f t="shared" si="19"/>
        <v>43</v>
      </c>
      <c r="G300" t="str">
        <f>IFERROR(INDEX(weekday_map[#All],MATCH(date_master[[#All],[weekday_num]],weekday_map[[#All],[weekday_num]],0),2),"")</f>
        <v>Saturday</v>
      </c>
      <c r="H300" t="str">
        <f>IFERROR(INDEX(month_map[#All],MATCH(date_master[[#All],[month_num]],month_map[[#All],[month_num]],0),2),"")</f>
        <v>October</v>
      </c>
      <c r="I300" t="str">
        <f>IFERROR(INDEX(month_map[#All],MATCH(date_master[[#All],[month_num]],month_map[[#All],[month_num]],0),3),"")</f>
        <v>Autum</v>
      </c>
      <c r="J300" s="3">
        <f>IFERROR(INDEX(month_map[#All],MATCH(date_master[[#All],[month_num]],month_map[[#All],[month_num]],0),4),"")</f>
        <v>4</v>
      </c>
      <c r="K300" t="str">
        <f>IFERROR(INDEX(Table5[#All],MATCH(date_master[[#All],[date ]],Table5[[#All],[Date]],0),2),"")</f>
        <v/>
      </c>
      <c r="L300" s="3" t="str">
        <f>IFERROR(INDEX(Table5[#All],MATCH(date_master[[#All],[date ]],Table5[[#All],[Date]],0),3),"")</f>
        <v/>
      </c>
      <c r="M300" s="3" t="str">
        <f>IFERROR(INDEX(Table5[#All],MATCH(date_master[[#All],[date ]],Table5[[#All],[Date]],0),4),"")</f>
        <v/>
      </c>
    </row>
    <row r="301" spans="1:13" x14ac:dyDescent="0.2">
      <c r="A301" s="1">
        <v>41574</v>
      </c>
      <c r="B301" s="2">
        <f>IFERROR(YEAR(date_master[[#This Row],[date ]]),"")</f>
        <v>2013</v>
      </c>
      <c r="C301">
        <f t="shared" si="16"/>
        <v>10</v>
      </c>
      <c r="D301">
        <f t="shared" si="17"/>
        <v>27</v>
      </c>
      <c r="E301">
        <f t="shared" si="18"/>
        <v>1</v>
      </c>
      <c r="F301">
        <f t="shared" si="19"/>
        <v>43</v>
      </c>
      <c r="G301" t="str">
        <f>IFERROR(INDEX(weekday_map[#All],MATCH(date_master[[#All],[weekday_num]],weekday_map[[#All],[weekday_num]],0),2),"")</f>
        <v>Sunday</v>
      </c>
      <c r="H301" t="str">
        <f>IFERROR(INDEX(month_map[#All],MATCH(date_master[[#All],[month_num]],month_map[[#All],[month_num]],0),2),"")</f>
        <v>October</v>
      </c>
      <c r="I301" t="str">
        <f>IFERROR(INDEX(month_map[#All],MATCH(date_master[[#All],[month_num]],month_map[[#All],[month_num]],0),3),"")</f>
        <v>Autum</v>
      </c>
      <c r="J301" s="3">
        <f>IFERROR(INDEX(month_map[#All],MATCH(date_master[[#All],[month_num]],month_map[[#All],[month_num]],0),4),"")</f>
        <v>4</v>
      </c>
      <c r="K301" t="str">
        <f>IFERROR(INDEX(Table5[#All],MATCH(date_master[[#All],[date ]],Table5[[#All],[Date]],0),2),"")</f>
        <v>Daylight Saving Time ends</v>
      </c>
      <c r="L301" s="3" t="str">
        <f>IFERROR(INDEX(Table5[#All],MATCH(date_master[[#All],[date ]],Table5[[#All],[Date]],0),3),"")</f>
        <v>Clock change/Daylight Saving Time</v>
      </c>
      <c r="M301" s="3" t="str">
        <f>IFERROR(INDEX(Table5[#All],MATCH(date_master[[#All],[date ]],Table5[[#All],[Date]],0),4),"")</f>
        <v/>
      </c>
    </row>
    <row r="302" spans="1:13" x14ac:dyDescent="0.2">
      <c r="A302" s="1">
        <v>41575</v>
      </c>
      <c r="B302" s="2">
        <f>IFERROR(YEAR(date_master[[#This Row],[date ]]),"")</f>
        <v>2013</v>
      </c>
      <c r="C302">
        <f t="shared" si="16"/>
        <v>10</v>
      </c>
      <c r="D302">
        <f t="shared" si="17"/>
        <v>28</v>
      </c>
      <c r="E302">
        <f t="shared" si="18"/>
        <v>2</v>
      </c>
      <c r="F302">
        <f t="shared" si="19"/>
        <v>44</v>
      </c>
      <c r="G302" t="str">
        <f>IFERROR(INDEX(weekday_map[#All],MATCH(date_master[[#All],[weekday_num]],weekday_map[[#All],[weekday_num]],0),2),"")</f>
        <v>Monday</v>
      </c>
      <c r="H302" t="str">
        <f>IFERROR(INDEX(month_map[#All],MATCH(date_master[[#All],[month_num]],month_map[[#All],[month_num]],0),2),"")</f>
        <v>October</v>
      </c>
      <c r="I302" t="str">
        <f>IFERROR(INDEX(month_map[#All],MATCH(date_master[[#All],[month_num]],month_map[[#All],[month_num]],0),3),"")</f>
        <v>Autum</v>
      </c>
      <c r="J302" s="3">
        <f>IFERROR(INDEX(month_map[#All],MATCH(date_master[[#All],[month_num]],month_map[[#All],[month_num]],0),4),"")</f>
        <v>4</v>
      </c>
      <c r="K302" t="str">
        <f>IFERROR(INDEX(Table5[#All],MATCH(date_master[[#All],[date ]],Table5[[#All],[Date]],0),2),"")</f>
        <v/>
      </c>
      <c r="L302" s="3" t="str">
        <f>IFERROR(INDEX(Table5[#All],MATCH(date_master[[#All],[date ]],Table5[[#All],[Date]],0),3),"")</f>
        <v/>
      </c>
      <c r="M302" s="3" t="str">
        <f>IFERROR(INDEX(Table5[#All],MATCH(date_master[[#All],[date ]],Table5[[#All],[Date]],0),4),"")</f>
        <v/>
      </c>
    </row>
    <row r="303" spans="1:13" x14ac:dyDescent="0.2">
      <c r="A303" s="1">
        <v>41576</v>
      </c>
      <c r="B303" s="2">
        <f>IFERROR(YEAR(date_master[[#This Row],[date ]]),"")</f>
        <v>2013</v>
      </c>
      <c r="C303">
        <f t="shared" si="16"/>
        <v>10</v>
      </c>
      <c r="D303">
        <f t="shared" si="17"/>
        <v>29</v>
      </c>
      <c r="E303">
        <f t="shared" si="18"/>
        <v>3</v>
      </c>
      <c r="F303">
        <f t="shared" si="19"/>
        <v>44</v>
      </c>
      <c r="G303" t="str">
        <f>IFERROR(INDEX(weekday_map[#All],MATCH(date_master[[#All],[weekday_num]],weekday_map[[#All],[weekday_num]],0),2),"")</f>
        <v>Tuesday</v>
      </c>
      <c r="H303" t="str">
        <f>IFERROR(INDEX(month_map[#All],MATCH(date_master[[#All],[month_num]],month_map[[#All],[month_num]],0),2),"")</f>
        <v>October</v>
      </c>
      <c r="I303" t="str">
        <f>IFERROR(INDEX(month_map[#All],MATCH(date_master[[#All],[month_num]],month_map[[#All],[month_num]],0),3),"")</f>
        <v>Autum</v>
      </c>
      <c r="J303" s="3">
        <f>IFERROR(INDEX(month_map[#All],MATCH(date_master[[#All],[month_num]],month_map[[#All],[month_num]],0),4),"")</f>
        <v>4</v>
      </c>
      <c r="K303" t="str">
        <f>IFERROR(INDEX(Table5[#All],MATCH(date_master[[#All],[date ]],Table5[[#All],[Date]],0),2),"")</f>
        <v/>
      </c>
      <c r="L303" s="3" t="str">
        <f>IFERROR(INDEX(Table5[#All],MATCH(date_master[[#All],[date ]],Table5[[#All],[Date]],0),3),"")</f>
        <v/>
      </c>
      <c r="M303" s="3" t="str">
        <f>IFERROR(INDEX(Table5[#All],MATCH(date_master[[#All],[date ]],Table5[[#All],[Date]],0),4),"")</f>
        <v/>
      </c>
    </row>
    <row r="304" spans="1:13" x14ac:dyDescent="0.2">
      <c r="A304" s="1">
        <v>41577</v>
      </c>
      <c r="B304" s="2">
        <f>IFERROR(YEAR(date_master[[#This Row],[date ]]),"")</f>
        <v>2013</v>
      </c>
      <c r="C304">
        <f t="shared" si="16"/>
        <v>10</v>
      </c>
      <c r="D304">
        <f t="shared" si="17"/>
        <v>30</v>
      </c>
      <c r="E304">
        <f t="shared" si="18"/>
        <v>4</v>
      </c>
      <c r="F304">
        <f t="shared" si="19"/>
        <v>44</v>
      </c>
      <c r="G304" t="str">
        <f>IFERROR(INDEX(weekday_map[#All],MATCH(date_master[[#All],[weekday_num]],weekday_map[[#All],[weekday_num]],0),2),"")</f>
        <v>Wednesday</v>
      </c>
      <c r="H304" t="str">
        <f>IFERROR(INDEX(month_map[#All],MATCH(date_master[[#All],[month_num]],month_map[[#All],[month_num]],0),2),"")</f>
        <v>October</v>
      </c>
      <c r="I304" t="str">
        <f>IFERROR(INDEX(month_map[#All],MATCH(date_master[[#All],[month_num]],month_map[[#All],[month_num]],0),3),"")</f>
        <v>Autum</v>
      </c>
      <c r="J304" s="3">
        <f>IFERROR(INDEX(month_map[#All],MATCH(date_master[[#All],[month_num]],month_map[[#All],[month_num]],0),4),"")</f>
        <v>4</v>
      </c>
      <c r="K304" t="str">
        <f>IFERROR(INDEX(Table5[#All],MATCH(date_master[[#All],[date ]],Table5[[#All],[Date]],0),2),"")</f>
        <v>World Thrift Day</v>
      </c>
      <c r="L304" s="3" t="str">
        <f>IFERROR(INDEX(Table5[#All],MATCH(date_master[[#All],[date ]],Table5[[#All],[Date]],0),3),"")</f>
        <v>Observance</v>
      </c>
      <c r="M304" s="3" t="str">
        <f>IFERROR(INDEX(Table5[#All],MATCH(date_master[[#All],[date ]],Table5[[#All],[Date]],0),4),"")</f>
        <v/>
      </c>
    </row>
    <row r="305" spans="1:13" x14ac:dyDescent="0.2">
      <c r="A305" s="1">
        <v>41578</v>
      </c>
      <c r="B305" s="2">
        <f>IFERROR(YEAR(date_master[[#This Row],[date ]]),"")</f>
        <v>2013</v>
      </c>
      <c r="C305">
        <f t="shared" si="16"/>
        <v>10</v>
      </c>
      <c r="D305">
        <f t="shared" si="17"/>
        <v>31</v>
      </c>
      <c r="E305">
        <f t="shared" si="18"/>
        <v>5</v>
      </c>
      <c r="F305">
        <f t="shared" si="19"/>
        <v>44</v>
      </c>
      <c r="G305" t="str">
        <f>IFERROR(INDEX(weekday_map[#All],MATCH(date_master[[#All],[weekday_num]],weekday_map[[#All],[weekday_num]],0),2),"")</f>
        <v>Thursday</v>
      </c>
      <c r="H305" t="str">
        <f>IFERROR(INDEX(month_map[#All],MATCH(date_master[[#All],[month_num]],month_map[[#All],[month_num]],0),2),"")</f>
        <v>October</v>
      </c>
      <c r="I305" t="str">
        <f>IFERROR(INDEX(month_map[#All],MATCH(date_master[[#All],[month_num]],month_map[[#All],[month_num]],0),3),"")</f>
        <v>Autum</v>
      </c>
      <c r="J305" s="3">
        <f>IFERROR(INDEX(month_map[#All],MATCH(date_master[[#All],[month_num]],month_map[[#All],[month_num]],0),4),"")</f>
        <v>4</v>
      </c>
      <c r="K305" t="str">
        <f>IFERROR(INDEX(Table5[#All],MATCH(date_master[[#All],[date ]],Table5[[#All],[Date]],0),2),"")</f>
        <v>Reformation Day</v>
      </c>
      <c r="L305" s="3" t="str">
        <f>IFERROR(INDEX(Table5[#All],MATCH(date_master[[#All],[date ]],Table5[[#All],[Date]],0),3),"")</f>
        <v>Common local holiday</v>
      </c>
      <c r="M305" s="3" t="str">
        <f>IFERROR(INDEX(Table5[#All],MATCH(date_master[[#All],[date ]],Table5[[#All],[Date]],0),4),"")</f>
        <v>BB, MVP, SN, ST, TH</v>
      </c>
    </row>
    <row r="306" spans="1:13" x14ac:dyDescent="0.2">
      <c r="A306" s="1">
        <v>41579</v>
      </c>
      <c r="B306" s="2">
        <f>IFERROR(YEAR(date_master[[#This Row],[date ]]),"")</f>
        <v>2013</v>
      </c>
      <c r="C306">
        <f t="shared" si="16"/>
        <v>11</v>
      </c>
      <c r="D306">
        <f t="shared" si="17"/>
        <v>1</v>
      </c>
      <c r="E306">
        <f t="shared" si="18"/>
        <v>6</v>
      </c>
      <c r="F306">
        <f t="shared" si="19"/>
        <v>44</v>
      </c>
      <c r="G306" t="str">
        <f>IFERROR(INDEX(weekday_map[#All],MATCH(date_master[[#All],[weekday_num]],weekday_map[[#All],[weekday_num]],0),2),"")</f>
        <v>Friday</v>
      </c>
      <c r="H306" t="str">
        <f>IFERROR(INDEX(month_map[#All],MATCH(date_master[[#All],[month_num]],month_map[[#All],[month_num]],0),2),"")</f>
        <v>November</v>
      </c>
      <c r="I306" t="str">
        <f>IFERROR(INDEX(month_map[#All],MATCH(date_master[[#All],[month_num]],month_map[[#All],[month_num]],0),3),"")</f>
        <v>Autum</v>
      </c>
      <c r="J306" s="3">
        <f>IFERROR(INDEX(month_map[#All],MATCH(date_master[[#All],[month_num]],month_map[[#All],[month_num]],0),4),"")</f>
        <v>4</v>
      </c>
      <c r="K306" t="str">
        <f>IFERROR(INDEX(Table5[#All],MATCH(date_master[[#All],[date ]],Table5[[#All],[Date]],0),2),"")</f>
        <v>All Saints' Day</v>
      </c>
      <c r="L306" s="3" t="str">
        <f>IFERROR(INDEX(Table5[#All],MATCH(date_master[[#All],[date ]],Table5[[#All],[Date]],0),3),"")</f>
        <v>Silent Day, public holiday</v>
      </c>
      <c r="M306" s="3" t="str">
        <f>IFERROR(INDEX(Table5[#All],MATCH(date_master[[#All],[date ]],Table5[[#All],[Date]],0),4),"")</f>
        <v>BW, BY, NRW, RLP, SL</v>
      </c>
    </row>
    <row r="307" spans="1:13" x14ac:dyDescent="0.2">
      <c r="A307" s="1">
        <v>41580</v>
      </c>
      <c r="B307" s="2">
        <f>IFERROR(YEAR(date_master[[#This Row],[date ]]),"")</f>
        <v>2013</v>
      </c>
      <c r="C307">
        <f t="shared" si="16"/>
        <v>11</v>
      </c>
      <c r="D307">
        <f t="shared" si="17"/>
        <v>2</v>
      </c>
      <c r="E307">
        <f t="shared" si="18"/>
        <v>7</v>
      </c>
      <c r="F307">
        <f t="shared" si="19"/>
        <v>44</v>
      </c>
      <c r="G307" t="str">
        <f>IFERROR(INDEX(weekday_map[#All],MATCH(date_master[[#All],[weekday_num]],weekday_map[[#All],[weekday_num]],0),2),"")</f>
        <v>Saturday</v>
      </c>
      <c r="H307" t="str">
        <f>IFERROR(INDEX(month_map[#All],MATCH(date_master[[#All],[month_num]],month_map[[#All],[month_num]],0),2),"")</f>
        <v>November</v>
      </c>
      <c r="I307" t="str">
        <f>IFERROR(INDEX(month_map[#All],MATCH(date_master[[#All],[month_num]],month_map[[#All],[month_num]],0),3),"")</f>
        <v>Autum</v>
      </c>
      <c r="J307" s="3">
        <f>IFERROR(INDEX(month_map[#All],MATCH(date_master[[#All],[month_num]],month_map[[#All],[month_num]],0),4),"")</f>
        <v>4</v>
      </c>
      <c r="K307" t="str">
        <f>IFERROR(INDEX(Table5[#All],MATCH(date_master[[#All],[date ]],Table5[[#All],[Date]],0),2),"")</f>
        <v/>
      </c>
      <c r="L307" s="3" t="str">
        <f>IFERROR(INDEX(Table5[#All],MATCH(date_master[[#All],[date ]],Table5[[#All],[Date]],0),3),"")</f>
        <v/>
      </c>
      <c r="M307" s="3" t="str">
        <f>IFERROR(INDEX(Table5[#All],MATCH(date_master[[#All],[date ]],Table5[[#All],[Date]],0),4),"")</f>
        <v/>
      </c>
    </row>
    <row r="308" spans="1:13" x14ac:dyDescent="0.2">
      <c r="A308" s="1">
        <v>41581</v>
      </c>
      <c r="B308" s="2">
        <f>IFERROR(YEAR(date_master[[#This Row],[date ]]),"")</f>
        <v>2013</v>
      </c>
      <c r="C308">
        <f t="shared" si="16"/>
        <v>11</v>
      </c>
      <c r="D308">
        <f t="shared" si="17"/>
        <v>3</v>
      </c>
      <c r="E308">
        <f t="shared" si="18"/>
        <v>1</v>
      </c>
      <c r="F308">
        <f t="shared" si="19"/>
        <v>44</v>
      </c>
      <c r="G308" t="str">
        <f>IFERROR(INDEX(weekday_map[#All],MATCH(date_master[[#All],[weekday_num]],weekday_map[[#All],[weekday_num]],0),2),"")</f>
        <v>Sunday</v>
      </c>
      <c r="H308" t="str">
        <f>IFERROR(INDEX(month_map[#All],MATCH(date_master[[#All],[month_num]],month_map[[#All],[month_num]],0),2),"")</f>
        <v>November</v>
      </c>
      <c r="I308" t="str">
        <f>IFERROR(INDEX(month_map[#All],MATCH(date_master[[#All],[month_num]],month_map[[#All],[month_num]],0),3),"")</f>
        <v>Autum</v>
      </c>
      <c r="J308" s="3">
        <f>IFERROR(INDEX(month_map[#All],MATCH(date_master[[#All],[month_num]],month_map[[#All],[month_num]],0),4),"")</f>
        <v>4</v>
      </c>
      <c r="K308" t="str">
        <f>IFERROR(INDEX(Table5[#All],MATCH(date_master[[#All],[date ]],Table5[[#All],[Date]],0),2),"")</f>
        <v/>
      </c>
      <c r="L308" s="3" t="str">
        <f>IFERROR(INDEX(Table5[#All],MATCH(date_master[[#All],[date ]],Table5[[#All],[Date]],0),3),"")</f>
        <v/>
      </c>
      <c r="M308" s="3" t="str">
        <f>IFERROR(INDEX(Table5[#All],MATCH(date_master[[#All],[date ]],Table5[[#All],[Date]],0),4),"")</f>
        <v/>
      </c>
    </row>
    <row r="309" spans="1:13" x14ac:dyDescent="0.2">
      <c r="A309" s="1">
        <v>41582</v>
      </c>
      <c r="B309" s="2">
        <f>IFERROR(YEAR(date_master[[#This Row],[date ]]),"")</f>
        <v>2013</v>
      </c>
      <c r="C309">
        <f t="shared" si="16"/>
        <v>11</v>
      </c>
      <c r="D309">
        <f t="shared" si="17"/>
        <v>4</v>
      </c>
      <c r="E309">
        <f t="shared" si="18"/>
        <v>2</v>
      </c>
      <c r="F309">
        <f t="shared" si="19"/>
        <v>45</v>
      </c>
      <c r="G309" t="str">
        <f>IFERROR(INDEX(weekday_map[#All],MATCH(date_master[[#All],[weekday_num]],weekday_map[[#All],[weekday_num]],0),2),"")</f>
        <v>Monday</v>
      </c>
      <c r="H309" t="str">
        <f>IFERROR(INDEX(month_map[#All],MATCH(date_master[[#All],[month_num]],month_map[[#All],[month_num]],0),2),"")</f>
        <v>November</v>
      </c>
      <c r="I309" t="str">
        <f>IFERROR(INDEX(month_map[#All],MATCH(date_master[[#All],[month_num]],month_map[[#All],[month_num]],0),3),"")</f>
        <v>Autum</v>
      </c>
      <c r="J309" s="3">
        <f>IFERROR(INDEX(month_map[#All],MATCH(date_master[[#All],[month_num]],month_map[[#All],[month_num]],0),4),"")</f>
        <v>4</v>
      </c>
      <c r="K309" t="str">
        <f>IFERROR(INDEX(Table5[#All],MATCH(date_master[[#All],[date ]],Table5[[#All],[Date]],0),2),"")</f>
        <v/>
      </c>
      <c r="L309" s="3" t="str">
        <f>IFERROR(INDEX(Table5[#All],MATCH(date_master[[#All],[date ]],Table5[[#All],[Date]],0),3),"")</f>
        <v/>
      </c>
      <c r="M309" s="3" t="str">
        <f>IFERROR(INDEX(Table5[#All],MATCH(date_master[[#All],[date ]],Table5[[#All],[Date]],0),4),"")</f>
        <v/>
      </c>
    </row>
    <row r="310" spans="1:13" x14ac:dyDescent="0.2">
      <c r="A310" s="1">
        <v>41583</v>
      </c>
      <c r="B310" s="2">
        <f>IFERROR(YEAR(date_master[[#This Row],[date ]]),"")</f>
        <v>2013</v>
      </c>
      <c r="C310">
        <f t="shared" si="16"/>
        <v>11</v>
      </c>
      <c r="D310">
        <f t="shared" si="17"/>
        <v>5</v>
      </c>
      <c r="E310">
        <f t="shared" si="18"/>
        <v>3</v>
      </c>
      <c r="F310">
        <f t="shared" si="19"/>
        <v>45</v>
      </c>
      <c r="G310" t="str">
        <f>IFERROR(INDEX(weekday_map[#All],MATCH(date_master[[#All],[weekday_num]],weekday_map[[#All],[weekday_num]],0),2),"")</f>
        <v>Tuesday</v>
      </c>
      <c r="H310" t="str">
        <f>IFERROR(INDEX(month_map[#All],MATCH(date_master[[#All],[month_num]],month_map[[#All],[month_num]],0),2),"")</f>
        <v>November</v>
      </c>
      <c r="I310" t="str">
        <f>IFERROR(INDEX(month_map[#All],MATCH(date_master[[#All],[month_num]],month_map[[#All],[month_num]],0),3),"")</f>
        <v>Autum</v>
      </c>
      <c r="J310" s="3">
        <f>IFERROR(INDEX(month_map[#All],MATCH(date_master[[#All],[month_num]],month_map[[#All],[month_num]],0),4),"")</f>
        <v>4</v>
      </c>
      <c r="K310" t="str">
        <f>IFERROR(INDEX(Table5[#All],MATCH(date_master[[#All],[date ]],Table5[[#All],[Date]],0),2),"")</f>
        <v/>
      </c>
      <c r="L310" s="3" t="str">
        <f>IFERROR(INDEX(Table5[#All],MATCH(date_master[[#All],[date ]],Table5[[#All],[Date]],0),3),"")</f>
        <v/>
      </c>
      <c r="M310" s="3" t="str">
        <f>IFERROR(INDEX(Table5[#All],MATCH(date_master[[#All],[date ]],Table5[[#All],[Date]],0),4),"")</f>
        <v/>
      </c>
    </row>
    <row r="311" spans="1:13" x14ac:dyDescent="0.2">
      <c r="A311" s="1">
        <v>41584</v>
      </c>
      <c r="B311" s="2">
        <f>IFERROR(YEAR(date_master[[#This Row],[date ]]),"")</f>
        <v>2013</v>
      </c>
      <c r="C311">
        <f t="shared" si="16"/>
        <v>11</v>
      </c>
      <c r="D311">
        <f t="shared" si="17"/>
        <v>6</v>
      </c>
      <c r="E311">
        <f t="shared" si="18"/>
        <v>4</v>
      </c>
      <c r="F311">
        <f t="shared" si="19"/>
        <v>45</v>
      </c>
      <c r="G311" t="str">
        <f>IFERROR(INDEX(weekday_map[#All],MATCH(date_master[[#All],[weekday_num]],weekday_map[[#All],[weekday_num]],0),2),"")</f>
        <v>Wednesday</v>
      </c>
      <c r="H311" t="str">
        <f>IFERROR(INDEX(month_map[#All],MATCH(date_master[[#All],[month_num]],month_map[[#All],[month_num]],0),2),"")</f>
        <v>November</v>
      </c>
      <c r="I311" t="str">
        <f>IFERROR(INDEX(month_map[#All],MATCH(date_master[[#All],[month_num]],month_map[[#All],[month_num]],0),3),"")</f>
        <v>Autum</v>
      </c>
      <c r="J311" s="3">
        <f>IFERROR(INDEX(month_map[#All],MATCH(date_master[[#All],[month_num]],month_map[[#All],[month_num]],0),4),"")</f>
        <v>4</v>
      </c>
      <c r="K311" t="str">
        <f>IFERROR(INDEX(Table5[#All],MATCH(date_master[[#All],[date ]],Table5[[#All],[Date]],0),2),"")</f>
        <v/>
      </c>
      <c r="L311" s="3" t="str">
        <f>IFERROR(INDEX(Table5[#All],MATCH(date_master[[#All],[date ]],Table5[[#All],[Date]],0),3),"")</f>
        <v/>
      </c>
      <c r="M311" s="3" t="str">
        <f>IFERROR(INDEX(Table5[#All],MATCH(date_master[[#All],[date ]],Table5[[#All],[Date]],0),4),"")</f>
        <v/>
      </c>
    </row>
    <row r="312" spans="1:13" x14ac:dyDescent="0.2">
      <c r="A312" s="1">
        <v>41585</v>
      </c>
      <c r="B312" s="2">
        <f>IFERROR(YEAR(date_master[[#This Row],[date ]]),"")</f>
        <v>2013</v>
      </c>
      <c r="C312">
        <f t="shared" si="16"/>
        <v>11</v>
      </c>
      <c r="D312">
        <f t="shared" si="17"/>
        <v>7</v>
      </c>
      <c r="E312">
        <f t="shared" si="18"/>
        <v>5</v>
      </c>
      <c r="F312">
        <f t="shared" si="19"/>
        <v>45</v>
      </c>
      <c r="G312" t="str">
        <f>IFERROR(INDEX(weekday_map[#All],MATCH(date_master[[#All],[weekday_num]],weekday_map[[#All],[weekday_num]],0),2),"")</f>
        <v>Thursday</v>
      </c>
      <c r="H312" t="str">
        <f>IFERROR(INDEX(month_map[#All],MATCH(date_master[[#All],[month_num]],month_map[[#All],[month_num]],0),2),"")</f>
        <v>November</v>
      </c>
      <c r="I312" t="str">
        <f>IFERROR(INDEX(month_map[#All],MATCH(date_master[[#All],[month_num]],month_map[[#All],[month_num]],0),3),"")</f>
        <v>Autum</v>
      </c>
      <c r="J312" s="3">
        <f>IFERROR(INDEX(month_map[#All],MATCH(date_master[[#All],[month_num]],month_map[[#All],[month_num]],0),4),"")</f>
        <v>4</v>
      </c>
      <c r="K312" t="str">
        <f>IFERROR(INDEX(Table5[#All],MATCH(date_master[[#All],[date ]],Table5[[#All],[Date]],0),2),"")</f>
        <v/>
      </c>
      <c r="L312" s="3" t="str">
        <f>IFERROR(INDEX(Table5[#All],MATCH(date_master[[#All],[date ]],Table5[[#All],[Date]],0),3),"")</f>
        <v/>
      </c>
      <c r="M312" s="3" t="str">
        <f>IFERROR(INDEX(Table5[#All],MATCH(date_master[[#All],[date ]],Table5[[#All],[Date]],0),4),"")</f>
        <v/>
      </c>
    </row>
    <row r="313" spans="1:13" x14ac:dyDescent="0.2">
      <c r="A313" s="1">
        <v>41586</v>
      </c>
      <c r="B313" s="2">
        <f>IFERROR(YEAR(date_master[[#This Row],[date ]]),"")</f>
        <v>2013</v>
      </c>
      <c r="C313">
        <f t="shared" si="16"/>
        <v>11</v>
      </c>
      <c r="D313">
        <f t="shared" si="17"/>
        <v>8</v>
      </c>
      <c r="E313">
        <f t="shared" si="18"/>
        <v>6</v>
      </c>
      <c r="F313">
        <f t="shared" si="19"/>
        <v>45</v>
      </c>
      <c r="G313" t="str">
        <f>IFERROR(INDEX(weekday_map[#All],MATCH(date_master[[#All],[weekday_num]],weekday_map[[#All],[weekday_num]],0),2),"")</f>
        <v>Friday</v>
      </c>
      <c r="H313" t="str">
        <f>IFERROR(INDEX(month_map[#All],MATCH(date_master[[#All],[month_num]],month_map[[#All],[month_num]],0),2),"")</f>
        <v>November</v>
      </c>
      <c r="I313" t="str">
        <f>IFERROR(INDEX(month_map[#All],MATCH(date_master[[#All],[month_num]],month_map[[#All],[month_num]],0),3),"")</f>
        <v>Autum</v>
      </c>
      <c r="J313" s="3">
        <f>IFERROR(INDEX(month_map[#All],MATCH(date_master[[#All],[month_num]],month_map[[#All],[month_num]],0),4),"")</f>
        <v>4</v>
      </c>
      <c r="K313" t="str">
        <f>IFERROR(INDEX(Table5[#All],MATCH(date_master[[#All],[date ]],Table5[[#All],[Date]],0),2),"")</f>
        <v/>
      </c>
      <c r="L313" s="3" t="str">
        <f>IFERROR(INDEX(Table5[#All],MATCH(date_master[[#All],[date ]],Table5[[#All],[Date]],0),3),"")</f>
        <v/>
      </c>
      <c r="M313" s="3" t="str">
        <f>IFERROR(INDEX(Table5[#All],MATCH(date_master[[#All],[date ]],Table5[[#All],[Date]],0),4),"")</f>
        <v/>
      </c>
    </row>
    <row r="314" spans="1:13" x14ac:dyDescent="0.2">
      <c r="A314" s="1">
        <v>41587</v>
      </c>
      <c r="B314" s="2">
        <f>IFERROR(YEAR(date_master[[#This Row],[date ]]),"")</f>
        <v>2013</v>
      </c>
      <c r="C314">
        <f t="shared" si="16"/>
        <v>11</v>
      </c>
      <c r="D314">
        <f t="shared" si="17"/>
        <v>9</v>
      </c>
      <c r="E314">
        <f t="shared" si="18"/>
        <v>7</v>
      </c>
      <c r="F314">
        <f t="shared" si="19"/>
        <v>45</v>
      </c>
      <c r="G314" t="str">
        <f>IFERROR(INDEX(weekday_map[#All],MATCH(date_master[[#All],[weekday_num]],weekday_map[[#All],[weekday_num]],0),2),"")</f>
        <v>Saturday</v>
      </c>
      <c r="H314" t="str">
        <f>IFERROR(INDEX(month_map[#All],MATCH(date_master[[#All],[month_num]],month_map[[#All],[month_num]],0),2),"")</f>
        <v>November</v>
      </c>
      <c r="I314" t="str">
        <f>IFERROR(INDEX(month_map[#All],MATCH(date_master[[#All],[month_num]],month_map[[#All],[month_num]],0),3),"")</f>
        <v>Autum</v>
      </c>
      <c r="J314" s="3">
        <f>IFERROR(INDEX(month_map[#All],MATCH(date_master[[#All],[month_num]],month_map[[#All],[month_num]],0),4),"")</f>
        <v>4</v>
      </c>
      <c r="K314" t="str">
        <f>IFERROR(INDEX(Table5[#All],MATCH(date_master[[#All],[date ]],Table5[[#All],[Date]],0),2),"")</f>
        <v>Night of Broken Glass Remembrance Day</v>
      </c>
      <c r="L314" s="3" t="str">
        <f>IFERROR(INDEX(Table5[#All],MATCH(date_master[[#All],[date ]],Table5[[#All],[Date]],0),3),"")</f>
        <v>Observance</v>
      </c>
      <c r="M314" s="3" t="str">
        <f>IFERROR(INDEX(Table5[#All],MATCH(date_master[[#All],[date ]],Table5[[#All],[Date]],0),4),"")</f>
        <v/>
      </c>
    </row>
    <row r="315" spans="1:13" x14ac:dyDescent="0.2">
      <c r="A315" s="1">
        <v>41588</v>
      </c>
      <c r="B315" s="2">
        <f>IFERROR(YEAR(date_master[[#This Row],[date ]]),"")</f>
        <v>2013</v>
      </c>
      <c r="C315">
        <f t="shared" si="16"/>
        <v>11</v>
      </c>
      <c r="D315">
        <f t="shared" si="17"/>
        <v>10</v>
      </c>
      <c r="E315">
        <f t="shared" si="18"/>
        <v>1</v>
      </c>
      <c r="F315">
        <f t="shared" si="19"/>
        <v>45</v>
      </c>
      <c r="G315" t="str">
        <f>IFERROR(INDEX(weekday_map[#All],MATCH(date_master[[#All],[weekday_num]],weekday_map[[#All],[weekday_num]],0),2),"")</f>
        <v>Sunday</v>
      </c>
      <c r="H315" t="str">
        <f>IFERROR(INDEX(month_map[#All],MATCH(date_master[[#All],[month_num]],month_map[[#All],[month_num]],0),2),"")</f>
        <v>November</v>
      </c>
      <c r="I315" t="str">
        <f>IFERROR(INDEX(month_map[#All],MATCH(date_master[[#All],[month_num]],month_map[[#All],[month_num]],0),3),"")</f>
        <v>Autum</v>
      </c>
      <c r="J315" s="3">
        <f>IFERROR(INDEX(month_map[#All],MATCH(date_master[[#All],[month_num]],month_map[[#All],[month_num]],0),4),"")</f>
        <v>4</v>
      </c>
      <c r="K315" t="str">
        <f>IFERROR(INDEX(Table5[#All],MATCH(date_master[[#All],[date ]],Table5[[#All],[Date]],0),2),"")</f>
        <v/>
      </c>
      <c r="L315" s="3" t="str">
        <f>IFERROR(INDEX(Table5[#All],MATCH(date_master[[#All],[date ]],Table5[[#All],[Date]],0),3),"")</f>
        <v/>
      </c>
      <c r="M315" s="3" t="str">
        <f>IFERROR(INDEX(Table5[#All],MATCH(date_master[[#All],[date ]],Table5[[#All],[Date]],0),4),"")</f>
        <v/>
      </c>
    </row>
    <row r="316" spans="1:13" x14ac:dyDescent="0.2">
      <c r="A316" s="1">
        <v>41589</v>
      </c>
      <c r="B316" s="2">
        <f>IFERROR(YEAR(date_master[[#This Row],[date ]]),"")</f>
        <v>2013</v>
      </c>
      <c r="C316">
        <f t="shared" si="16"/>
        <v>11</v>
      </c>
      <c r="D316">
        <f t="shared" si="17"/>
        <v>11</v>
      </c>
      <c r="E316">
        <f t="shared" si="18"/>
        <v>2</v>
      </c>
      <c r="F316">
        <f t="shared" si="19"/>
        <v>46</v>
      </c>
      <c r="G316" t="str">
        <f>IFERROR(INDEX(weekday_map[#All],MATCH(date_master[[#All],[weekday_num]],weekday_map[[#All],[weekday_num]],0),2),"")</f>
        <v>Monday</v>
      </c>
      <c r="H316" t="str">
        <f>IFERROR(INDEX(month_map[#All],MATCH(date_master[[#All],[month_num]],month_map[[#All],[month_num]],0),2),"")</f>
        <v>November</v>
      </c>
      <c r="I316" t="str">
        <f>IFERROR(INDEX(month_map[#All],MATCH(date_master[[#All],[month_num]],month_map[[#All],[month_num]],0),3),"")</f>
        <v>Autum</v>
      </c>
      <c r="J316" s="3">
        <f>IFERROR(INDEX(month_map[#All],MATCH(date_master[[#All],[month_num]],month_map[[#All],[month_num]],0),4),"")</f>
        <v>4</v>
      </c>
      <c r="K316" t="str">
        <f>IFERROR(INDEX(Table5[#All],MATCH(date_master[[#All],[date ]],Table5[[#All],[Date]],0),2),"")</f>
        <v>St. Martin's Day</v>
      </c>
      <c r="L316" s="3" t="str">
        <f>IFERROR(INDEX(Table5[#All],MATCH(date_master[[#All],[date ]],Table5[[#All],[Date]],0),3),"")</f>
        <v>Observance, Christian</v>
      </c>
      <c r="M316" s="3" t="str">
        <f>IFERROR(INDEX(Table5[#All],MATCH(date_master[[#All],[date ]],Table5[[#All],[Date]],0),4),"")</f>
        <v/>
      </c>
    </row>
    <row r="317" spans="1:13" x14ac:dyDescent="0.2">
      <c r="A317" s="1">
        <v>41590</v>
      </c>
      <c r="B317" s="2">
        <f>IFERROR(YEAR(date_master[[#This Row],[date ]]),"")</f>
        <v>2013</v>
      </c>
      <c r="C317">
        <f t="shared" si="16"/>
        <v>11</v>
      </c>
      <c r="D317">
        <f t="shared" si="17"/>
        <v>12</v>
      </c>
      <c r="E317">
        <f t="shared" si="18"/>
        <v>3</v>
      </c>
      <c r="F317">
        <f t="shared" si="19"/>
        <v>46</v>
      </c>
      <c r="G317" t="str">
        <f>IFERROR(INDEX(weekday_map[#All],MATCH(date_master[[#All],[weekday_num]],weekday_map[[#All],[weekday_num]],0),2),"")</f>
        <v>Tuesday</v>
      </c>
      <c r="H317" t="str">
        <f>IFERROR(INDEX(month_map[#All],MATCH(date_master[[#All],[month_num]],month_map[[#All],[month_num]],0),2),"")</f>
        <v>November</v>
      </c>
      <c r="I317" t="str">
        <f>IFERROR(INDEX(month_map[#All],MATCH(date_master[[#All],[month_num]],month_map[[#All],[month_num]],0),3),"")</f>
        <v>Autum</v>
      </c>
      <c r="J317" s="3">
        <f>IFERROR(INDEX(month_map[#All],MATCH(date_master[[#All],[month_num]],month_map[[#All],[month_num]],0),4),"")</f>
        <v>4</v>
      </c>
      <c r="K317" t="str">
        <f>IFERROR(INDEX(Table5[#All],MATCH(date_master[[#All],[date ]],Table5[[#All],[Date]],0),2),"")</f>
        <v/>
      </c>
      <c r="L317" s="3" t="str">
        <f>IFERROR(INDEX(Table5[#All],MATCH(date_master[[#All],[date ]],Table5[[#All],[Date]],0),3),"")</f>
        <v/>
      </c>
      <c r="M317" s="3" t="str">
        <f>IFERROR(INDEX(Table5[#All],MATCH(date_master[[#All],[date ]],Table5[[#All],[Date]],0),4),"")</f>
        <v/>
      </c>
    </row>
    <row r="318" spans="1:13" x14ac:dyDescent="0.2">
      <c r="A318" s="1">
        <v>41591</v>
      </c>
      <c r="B318" s="2">
        <f>IFERROR(YEAR(date_master[[#This Row],[date ]]),"")</f>
        <v>2013</v>
      </c>
      <c r="C318">
        <f t="shared" si="16"/>
        <v>11</v>
      </c>
      <c r="D318">
        <f t="shared" si="17"/>
        <v>13</v>
      </c>
      <c r="E318">
        <f t="shared" si="18"/>
        <v>4</v>
      </c>
      <c r="F318">
        <f t="shared" si="19"/>
        <v>46</v>
      </c>
      <c r="G318" t="str">
        <f>IFERROR(INDEX(weekday_map[#All],MATCH(date_master[[#All],[weekday_num]],weekday_map[[#All],[weekday_num]],0),2),"")</f>
        <v>Wednesday</v>
      </c>
      <c r="H318" t="str">
        <f>IFERROR(INDEX(month_map[#All],MATCH(date_master[[#All],[month_num]],month_map[[#All],[month_num]],0),2),"")</f>
        <v>November</v>
      </c>
      <c r="I318" t="str">
        <f>IFERROR(INDEX(month_map[#All],MATCH(date_master[[#All],[month_num]],month_map[[#All],[month_num]],0),3),"")</f>
        <v>Autum</v>
      </c>
      <c r="J318" s="3">
        <f>IFERROR(INDEX(month_map[#All],MATCH(date_master[[#All],[month_num]],month_map[[#All],[month_num]],0),4),"")</f>
        <v>4</v>
      </c>
      <c r="K318" t="str">
        <f>IFERROR(INDEX(Table5[#All],MATCH(date_master[[#All],[date ]],Table5[[#All],[Date]],0),2),"")</f>
        <v/>
      </c>
      <c r="L318" s="3" t="str">
        <f>IFERROR(INDEX(Table5[#All],MATCH(date_master[[#All],[date ]],Table5[[#All],[Date]],0),3),"")</f>
        <v/>
      </c>
      <c r="M318" s="3" t="str">
        <f>IFERROR(INDEX(Table5[#All],MATCH(date_master[[#All],[date ]],Table5[[#All],[Date]],0),4),"")</f>
        <v/>
      </c>
    </row>
    <row r="319" spans="1:13" x14ac:dyDescent="0.2">
      <c r="A319" s="1">
        <v>41592</v>
      </c>
      <c r="B319" s="2">
        <f>IFERROR(YEAR(date_master[[#This Row],[date ]]),"")</f>
        <v>2013</v>
      </c>
      <c r="C319">
        <f t="shared" si="16"/>
        <v>11</v>
      </c>
      <c r="D319">
        <f t="shared" si="17"/>
        <v>14</v>
      </c>
      <c r="E319">
        <f t="shared" si="18"/>
        <v>5</v>
      </c>
      <c r="F319">
        <f t="shared" si="19"/>
        <v>46</v>
      </c>
      <c r="G319" t="str">
        <f>IFERROR(INDEX(weekday_map[#All],MATCH(date_master[[#All],[weekday_num]],weekday_map[[#All],[weekday_num]],0),2),"")</f>
        <v>Thursday</v>
      </c>
      <c r="H319" t="str">
        <f>IFERROR(INDEX(month_map[#All],MATCH(date_master[[#All],[month_num]],month_map[[#All],[month_num]],0),2),"")</f>
        <v>November</v>
      </c>
      <c r="I319" t="str">
        <f>IFERROR(INDEX(month_map[#All],MATCH(date_master[[#All],[month_num]],month_map[[#All],[month_num]],0),3),"")</f>
        <v>Autum</v>
      </c>
      <c r="J319" s="3">
        <f>IFERROR(INDEX(month_map[#All],MATCH(date_master[[#All],[month_num]],month_map[[#All],[month_num]],0),4),"")</f>
        <v>4</v>
      </c>
      <c r="K319" t="str">
        <f>IFERROR(INDEX(Table5[#All],MATCH(date_master[[#All],[date ]],Table5[[#All],[Date]],0),2),"")</f>
        <v/>
      </c>
      <c r="L319" s="3" t="str">
        <f>IFERROR(INDEX(Table5[#All],MATCH(date_master[[#All],[date ]],Table5[[#All],[Date]],0),3),"")</f>
        <v/>
      </c>
      <c r="M319" s="3" t="str">
        <f>IFERROR(INDEX(Table5[#All],MATCH(date_master[[#All],[date ]],Table5[[#All],[Date]],0),4),"")</f>
        <v/>
      </c>
    </row>
    <row r="320" spans="1:13" x14ac:dyDescent="0.2">
      <c r="A320" s="1">
        <v>41593</v>
      </c>
      <c r="B320" s="2">
        <f>IFERROR(YEAR(date_master[[#This Row],[date ]]),"")</f>
        <v>2013</v>
      </c>
      <c r="C320">
        <f t="shared" si="16"/>
        <v>11</v>
      </c>
      <c r="D320">
        <f t="shared" si="17"/>
        <v>15</v>
      </c>
      <c r="E320">
        <f t="shared" si="18"/>
        <v>6</v>
      </c>
      <c r="F320">
        <f t="shared" si="19"/>
        <v>46</v>
      </c>
      <c r="G320" t="str">
        <f>IFERROR(INDEX(weekday_map[#All],MATCH(date_master[[#All],[weekday_num]],weekday_map[[#All],[weekday_num]],0),2),"")</f>
        <v>Friday</v>
      </c>
      <c r="H320" t="str">
        <f>IFERROR(INDEX(month_map[#All],MATCH(date_master[[#All],[month_num]],month_map[[#All],[month_num]],0),2),"")</f>
        <v>November</v>
      </c>
      <c r="I320" t="str">
        <f>IFERROR(INDEX(month_map[#All],MATCH(date_master[[#All],[month_num]],month_map[[#All],[month_num]],0),3),"")</f>
        <v>Autum</v>
      </c>
      <c r="J320" s="3">
        <f>IFERROR(INDEX(month_map[#All],MATCH(date_master[[#All],[month_num]],month_map[[#All],[month_num]],0),4),"")</f>
        <v>4</v>
      </c>
      <c r="K320" t="str">
        <f>IFERROR(INDEX(Table5[#All],MATCH(date_master[[#All],[date ]],Table5[[#All],[Date]],0),2),"")</f>
        <v/>
      </c>
      <c r="L320" s="3" t="str">
        <f>IFERROR(INDEX(Table5[#All],MATCH(date_master[[#All],[date ]],Table5[[#All],[Date]],0),3),"")</f>
        <v/>
      </c>
      <c r="M320" s="3" t="str">
        <f>IFERROR(INDEX(Table5[#All],MATCH(date_master[[#All],[date ]],Table5[[#All],[Date]],0),4),"")</f>
        <v/>
      </c>
    </row>
    <row r="321" spans="1:13" x14ac:dyDescent="0.2">
      <c r="A321" s="1">
        <v>41594</v>
      </c>
      <c r="B321" s="2">
        <f>IFERROR(YEAR(date_master[[#This Row],[date ]]),"")</f>
        <v>2013</v>
      </c>
      <c r="C321">
        <f t="shared" si="16"/>
        <v>11</v>
      </c>
      <c r="D321">
        <f t="shared" si="17"/>
        <v>16</v>
      </c>
      <c r="E321">
        <f t="shared" si="18"/>
        <v>7</v>
      </c>
      <c r="F321">
        <f t="shared" si="19"/>
        <v>46</v>
      </c>
      <c r="G321" t="str">
        <f>IFERROR(INDEX(weekday_map[#All],MATCH(date_master[[#All],[weekday_num]],weekday_map[[#All],[weekday_num]],0),2),"")</f>
        <v>Saturday</v>
      </c>
      <c r="H321" t="str">
        <f>IFERROR(INDEX(month_map[#All],MATCH(date_master[[#All],[month_num]],month_map[[#All],[month_num]],0),2),"")</f>
        <v>November</v>
      </c>
      <c r="I321" t="str">
        <f>IFERROR(INDEX(month_map[#All],MATCH(date_master[[#All],[month_num]],month_map[[#All],[month_num]],0),3),"")</f>
        <v>Autum</v>
      </c>
      <c r="J321" s="3">
        <f>IFERROR(INDEX(month_map[#All],MATCH(date_master[[#All],[month_num]],month_map[[#All],[month_num]],0),4),"")</f>
        <v>4</v>
      </c>
      <c r="K321" t="str">
        <f>IFERROR(INDEX(Table5[#All],MATCH(date_master[[#All],[date ]],Table5[[#All],[Date]],0),2),"")</f>
        <v/>
      </c>
      <c r="L321" s="3" t="str">
        <f>IFERROR(INDEX(Table5[#All],MATCH(date_master[[#All],[date ]],Table5[[#All],[Date]],0),3),"")</f>
        <v/>
      </c>
      <c r="M321" s="3" t="str">
        <f>IFERROR(INDEX(Table5[#All],MATCH(date_master[[#All],[date ]],Table5[[#All],[Date]],0),4),"")</f>
        <v/>
      </c>
    </row>
    <row r="322" spans="1:13" x14ac:dyDescent="0.2">
      <c r="A322" s="1">
        <v>41595</v>
      </c>
      <c r="B322" s="2">
        <f>IFERROR(YEAR(date_master[[#This Row],[date ]]),"")</f>
        <v>2013</v>
      </c>
      <c r="C322">
        <f t="shared" ref="C322:C385" si="20">IFERROR(MONTH(A322),"")</f>
        <v>11</v>
      </c>
      <c r="D322">
        <f t="shared" ref="D322:D385" si="21">IFERROR(DAY(A322),"")</f>
        <v>17</v>
      </c>
      <c r="E322">
        <f t="shared" ref="E322:E385" si="22">IFERROR(WEEKDAY(A322),"")</f>
        <v>1</v>
      </c>
      <c r="F322">
        <f t="shared" ref="F322:F385" si="23">IFERROR(_xlfn.ISOWEEKNUM(A322),"")</f>
        <v>46</v>
      </c>
      <c r="G322" t="str">
        <f>IFERROR(INDEX(weekday_map[#All],MATCH(date_master[[#All],[weekday_num]],weekday_map[[#All],[weekday_num]],0),2),"")</f>
        <v>Sunday</v>
      </c>
      <c r="H322" t="str">
        <f>IFERROR(INDEX(month_map[#All],MATCH(date_master[[#All],[month_num]],month_map[[#All],[month_num]],0),2),"")</f>
        <v>November</v>
      </c>
      <c r="I322" t="str">
        <f>IFERROR(INDEX(month_map[#All],MATCH(date_master[[#All],[month_num]],month_map[[#All],[month_num]],0),3),"")</f>
        <v>Autum</v>
      </c>
      <c r="J322" s="3">
        <f>IFERROR(INDEX(month_map[#All],MATCH(date_master[[#All],[month_num]],month_map[[#All],[month_num]],0),4),"")</f>
        <v>4</v>
      </c>
      <c r="K322" t="str">
        <f>IFERROR(INDEX(Table5[#All],MATCH(date_master[[#All],[date ]],Table5[[#All],[Date]],0),2),"")</f>
        <v>National Day of Mourning</v>
      </c>
      <c r="L322" s="3" t="str">
        <f>IFERROR(INDEX(Table5[#All],MATCH(date_master[[#All],[date ]],Table5[[#All],[Date]],0),3),"")</f>
        <v>Silent Day</v>
      </c>
      <c r="M322" s="3" t="str">
        <f>IFERROR(INDEX(Table5[#All],MATCH(date_master[[#All],[date ]],Table5[[#All],[Date]],0),4),"")</f>
        <v/>
      </c>
    </row>
    <row r="323" spans="1:13" x14ac:dyDescent="0.2">
      <c r="A323" s="1">
        <v>41596</v>
      </c>
      <c r="B323" s="2">
        <f>IFERROR(YEAR(date_master[[#This Row],[date ]]),"")</f>
        <v>2013</v>
      </c>
      <c r="C323">
        <f t="shared" si="20"/>
        <v>11</v>
      </c>
      <c r="D323">
        <f t="shared" si="21"/>
        <v>18</v>
      </c>
      <c r="E323">
        <f t="shared" si="22"/>
        <v>2</v>
      </c>
      <c r="F323">
        <f t="shared" si="23"/>
        <v>47</v>
      </c>
      <c r="G323" t="str">
        <f>IFERROR(INDEX(weekday_map[#All],MATCH(date_master[[#All],[weekday_num]],weekday_map[[#All],[weekday_num]],0),2),"")</f>
        <v>Monday</v>
      </c>
      <c r="H323" t="str">
        <f>IFERROR(INDEX(month_map[#All],MATCH(date_master[[#All],[month_num]],month_map[[#All],[month_num]],0),2),"")</f>
        <v>November</v>
      </c>
      <c r="I323" t="str">
        <f>IFERROR(INDEX(month_map[#All],MATCH(date_master[[#All],[month_num]],month_map[[#All],[month_num]],0),3),"")</f>
        <v>Autum</v>
      </c>
      <c r="J323" s="3">
        <f>IFERROR(INDEX(month_map[#All],MATCH(date_master[[#All],[month_num]],month_map[[#All],[month_num]],0),4),"")</f>
        <v>4</v>
      </c>
      <c r="K323" t="str">
        <f>IFERROR(INDEX(Table5[#All],MATCH(date_master[[#All],[date ]],Table5[[#All],[Date]],0),2),"")</f>
        <v/>
      </c>
      <c r="L323" s="3" t="str">
        <f>IFERROR(INDEX(Table5[#All],MATCH(date_master[[#All],[date ]],Table5[[#All],[Date]],0),3),"")</f>
        <v/>
      </c>
      <c r="M323" s="3" t="str">
        <f>IFERROR(INDEX(Table5[#All],MATCH(date_master[[#All],[date ]],Table5[[#All],[Date]],0),4),"")</f>
        <v/>
      </c>
    </row>
    <row r="324" spans="1:13" x14ac:dyDescent="0.2">
      <c r="A324" s="1">
        <v>41597</v>
      </c>
      <c r="B324" s="2">
        <f>IFERROR(YEAR(date_master[[#This Row],[date ]]),"")</f>
        <v>2013</v>
      </c>
      <c r="C324">
        <f t="shared" si="20"/>
        <v>11</v>
      </c>
      <c r="D324">
        <f t="shared" si="21"/>
        <v>19</v>
      </c>
      <c r="E324">
        <f t="shared" si="22"/>
        <v>3</v>
      </c>
      <c r="F324">
        <f t="shared" si="23"/>
        <v>47</v>
      </c>
      <c r="G324" t="str">
        <f>IFERROR(INDEX(weekday_map[#All],MATCH(date_master[[#All],[weekday_num]],weekday_map[[#All],[weekday_num]],0),2),"")</f>
        <v>Tuesday</v>
      </c>
      <c r="H324" t="str">
        <f>IFERROR(INDEX(month_map[#All],MATCH(date_master[[#All],[month_num]],month_map[[#All],[month_num]],0),2),"")</f>
        <v>November</v>
      </c>
      <c r="I324" t="str">
        <f>IFERROR(INDEX(month_map[#All],MATCH(date_master[[#All],[month_num]],month_map[[#All],[month_num]],0),3),"")</f>
        <v>Autum</v>
      </c>
      <c r="J324" s="3">
        <f>IFERROR(INDEX(month_map[#All],MATCH(date_master[[#All],[month_num]],month_map[[#All],[month_num]],0),4),"")</f>
        <v>4</v>
      </c>
      <c r="K324" t="str">
        <f>IFERROR(INDEX(Table5[#All],MATCH(date_master[[#All],[date ]],Table5[[#All],[Date]],0),2),"")</f>
        <v/>
      </c>
      <c r="L324" s="3" t="str">
        <f>IFERROR(INDEX(Table5[#All],MATCH(date_master[[#All],[date ]],Table5[[#All],[Date]],0),3),"")</f>
        <v/>
      </c>
      <c r="M324" s="3" t="str">
        <f>IFERROR(INDEX(Table5[#All],MATCH(date_master[[#All],[date ]],Table5[[#All],[Date]],0),4),"")</f>
        <v/>
      </c>
    </row>
    <row r="325" spans="1:13" x14ac:dyDescent="0.2">
      <c r="A325" s="1">
        <v>41598</v>
      </c>
      <c r="B325" s="2">
        <f>IFERROR(YEAR(date_master[[#This Row],[date ]]),"")</f>
        <v>2013</v>
      </c>
      <c r="C325">
        <f t="shared" si="20"/>
        <v>11</v>
      </c>
      <c r="D325">
        <f t="shared" si="21"/>
        <v>20</v>
      </c>
      <c r="E325">
        <f t="shared" si="22"/>
        <v>4</v>
      </c>
      <c r="F325">
        <f t="shared" si="23"/>
        <v>47</v>
      </c>
      <c r="G325" t="str">
        <f>IFERROR(INDEX(weekday_map[#All],MATCH(date_master[[#All],[weekday_num]],weekday_map[[#All],[weekday_num]],0),2),"")</f>
        <v>Wednesday</v>
      </c>
      <c r="H325" t="str">
        <f>IFERROR(INDEX(month_map[#All],MATCH(date_master[[#All],[month_num]],month_map[[#All],[month_num]],0),2),"")</f>
        <v>November</v>
      </c>
      <c r="I325" t="str">
        <f>IFERROR(INDEX(month_map[#All],MATCH(date_master[[#All],[month_num]],month_map[[#All],[month_num]],0),3),"")</f>
        <v>Autum</v>
      </c>
      <c r="J325" s="3">
        <f>IFERROR(INDEX(month_map[#All],MATCH(date_master[[#All],[month_num]],month_map[[#All],[month_num]],0),4),"")</f>
        <v>4</v>
      </c>
      <c r="K325" t="str">
        <f>IFERROR(INDEX(Table5[#All],MATCH(date_master[[#All],[date ]],Table5[[#All],[Date]],0),2),"")</f>
        <v>Repentance Day</v>
      </c>
      <c r="L325" s="3" t="str">
        <f>IFERROR(INDEX(Table5[#All],MATCH(date_master[[#All],[date ]],Table5[[#All],[Date]],0),3),"")</f>
        <v>Christian, Common local holiday</v>
      </c>
      <c r="M325" s="3" t="str">
        <f>IFERROR(INDEX(Table5[#All],MATCH(date_master[[#All],[date ]],Table5[[#All],[Date]],0),4),"")</f>
        <v>Saxony</v>
      </c>
    </row>
    <row r="326" spans="1:13" x14ac:dyDescent="0.2">
      <c r="A326" s="1">
        <v>41599</v>
      </c>
      <c r="B326" s="2">
        <f>IFERROR(YEAR(date_master[[#This Row],[date ]]),"")</f>
        <v>2013</v>
      </c>
      <c r="C326">
        <f t="shared" si="20"/>
        <v>11</v>
      </c>
      <c r="D326">
        <f t="shared" si="21"/>
        <v>21</v>
      </c>
      <c r="E326">
        <f t="shared" si="22"/>
        <v>5</v>
      </c>
      <c r="F326">
        <f t="shared" si="23"/>
        <v>47</v>
      </c>
      <c r="G326" t="str">
        <f>IFERROR(INDEX(weekday_map[#All],MATCH(date_master[[#All],[weekday_num]],weekday_map[[#All],[weekday_num]],0),2),"")</f>
        <v>Thursday</v>
      </c>
      <c r="H326" t="str">
        <f>IFERROR(INDEX(month_map[#All],MATCH(date_master[[#All],[month_num]],month_map[[#All],[month_num]],0),2),"")</f>
        <v>November</v>
      </c>
      <c r="I326" t="str">
        <f>IFERROR(INDEX(month_map[#All],MATCH(date_master[[#All],[month_num]],month_map[[#All],[month_num]],0),3),"")</f>
        <v>Autum</v>
      </c>
      <c r="J326" s="3">
        <f>IFERROR(INDEX(month_map[#All],MATCH(date_master[[#All],[month_num]],month_map[[#All],[month_num]],0),4),"")</f>
        <v>4</v>
      </c>
      <c r="K326" t="str">
        <f>IFERROR(INDEX(Table5[#All],MATCH(date_master[[#All],[date ]],Table5[[#All],[Date]],0),2),"")</f>
        <v/>
      </c>
      <c r="L326" s="3" t="str">
        <f>IFERROR(INDEX(Table5[#All],MATCH(date_master[[#All],[date ]],Table5[[#All],[Date]],0),3),"")</f>
        <v/>
      </c>
      <c r="M326" s="3" t="str">
        <f>IFERROR(INDEX(Table5[#All],MATCH(date_master[[#All],[date ]],Table5[[#All],[Date]],0),4),"")</f>
        <v/>
      </c>
    </row>
    <row r="327" spans="1:13" x14ac:dyDescent="0.2">
      <c r="A327" s="1">
        <v>41600</v>
      </c>
      <c r="B327" s="2">
        <f>IFERROR(YEAR(date_master[[#This Row],[date ]]),"")</f>
        <v>2013</v>
      </c>
      <c r="C327">
        <f t="shared" si="20"/>
        <v>11</v>
      </c>
      <c r="D327">
        <f t="shared" si="21"/>
        <v>22</v>
      </c>
      <c r="E327">
        <f t="shared" si="22"/>
        <v>6</v>
      </c>
      <c r="F327">
        <f t="shared" si="23"/>
        <v>47</v>
      </c>
      <c r="G327" t="str">
        <f>IFERROR(INDEX(weekday_map[#All],MATCH(date_master[[#All],[weekday_num]],weekday_map[[#All],[weekday_num]],0),2),"")</f>
        <v>Friday</v>
      </c>
      <c r="H327" t="str">
        <f>IFERROR(INDEX(month_map[#All],MATCH(date_master[[#All],[month_num]],month_map[[#All],[month_num]],0),2),"")</f>
        <v>November</v>
      </c>
      <c r="I327" t="str">
        <f>IFERROR(INDEX(month_map[#All],MATCH(date_master[[#All],[month_num]],month_map[[#All],[month_num]],0),3),"")</f>
        <v>Autum</v>
      </c>
      <c r="J327" s="3">
        <f>IFERROR(INDEX(month_map[#All],MATCH(date_master[[#All],[month_num]],month_map[[#All],[month_num]],0),4),"")</f>
        <v>4</v>
      </c>
      <c r="K327" t="str">
        <f>IFERROR(INDEX(Table5[#All],MATCH(date_master[[#All],[date ]],Table5[[#All],[Date]],0),2),"")</f>
        <v/>
      </c>
      <c r="L327" s="3" t="str">
        <f>IFERROR(INDEX(Table5[#All],MATCH(date_master[[#All],[date ]],Table5[[#All],[Date]],0),3),"")</f>
        <v/>
      </c>
      <c r="M327" s="3" t="str">
        <f>IFERROR(INDEX(Table5[#All],MATCH(date_master[[#All],[date ]],Table5[[#All],[Date]],0),4),"")</f>
        <v/>
      </c>
    </row>
    <row r="328" spans="1:13" x14ac:dyDescent="0.2">
      <c r="A328" s="1">
        <v>41601</v>
      </c>
      <c r="B328" s="2">
        <f>IFERROR(YEAR(date_master[[#This Row],[date ]]),"")</f>
        <v>2013</v>
      </c>
      <c r="C328">
        <f t="shared" si="20"/>
        <v>11</v>
      </c>
      <c r="D328">
        <f t="shared" si="21"/>
        <v>23</v>
      </c>
      <c r="E328">
        <f t="shared" si="22"/>
        <v>7</v>
      </c>
      <c r="F328">
        <f t="shared" si="23"/>
        <v>47</v>
      </c>
      <c r="G328" t="str">
        <f>IFERROR(INDEX(weekday_map[#All],MATCH(date_master[[#All],[weekday_num]],weekday_map[[#All],[weekday_num]],0),2),"")</f>
        <v>Saturday</v>
      </c>
      <c r="H328" t="str">
        <f>IFERROR(INDEX(month_map[#All],MATCH(date_master[[#All],[month_num]],month_map[[#All],[month_num]],0),2),"")</f>
        <v>November</v>
      </c>
      <c r="I328" t="str">
        <f>IFERROR(INDEX(month_map[#All],MATCH(date_master[[#All],[month_num]],month_map[[#All],[month_num]],0),3),"")</f>
        <v>Autum</v>
      </c>
      <c r="J328" s="3">
        <f>IFERROR(INDEX(month_map[#All],MATCH(date_master[[#All],[month_num]],month_map[[#All],[month_num]],0),4),"")</f>
        <v>4</v>
      </c>
      <c r="K328" t="str">
        <f>IFERROR(INDEX(Table5[#All],MATCH(date_master[[#All],[date ]],Table5[[#All],[Date]],0),2),"")</f>
        <v/>
      </c>
      <c r="L328" s="3" t="str">
        <f>IFERROR(INDEX(Table5[#All],MATCH(date_master[[#All],[date ]],Table5[[#All],[Date]],0),3),"")</f>
        <v/>
      </c>
      <c r="M328" s="3" t="str">
        <f>IFERROR(INDEX(Table5[#All],MATCH(date_master[[#All],[date ]],Table5[[#All],[Date]],0),4),"")</f>
        <v/>
      </c>
    </row>
    <row r="329" spans="1:13" x14ac:dyDescent="0.2">
      <c r="A329" s="1">
        <v>41602</v>
      </c>
      <c r="B329" s="2">
        <f>IFERROR(YEAR(date_master[[#This Row],[date ]]),"")</f>
        <v>2013</v>
      </c>
      <c r="C329">
        <f t="shared" si="20"/>
        <v>11</v>
      </c>
      <c r="D329">
        <f t="shared" si="21"/>
        <v>24</v>
      </c>
      <c r="E329">
        <f t="shared" si="22"/>
        <v>1</v>
      </c>
      <c r="F329">
        <f t="shared" si="23"/>
        <v>47</v>
      </c>
      <c r="G329" t="str">
        <f>IFERROR(INDEX(weekday_map[#All],MATCH(date_master[[#All],[weekday_num]],weekday_map[[#All],[weekday_num]],0),2),"")</f>
        <v>Sunday</v>
      </c>
      <c r="H329" t="str">
        <f>IFERROR(INDEX(month_map[#All],MATCH(date_master[[#All],[month_num]],month_map[[#All],[month_num]],0),2),"")</f>
        <v>November</v>
      </c>
      <c r="I329" t="str">
        <f>IFERROR(INDEX(month_map[#All],MATCH(date_master[[#All],[month_num]],month_map[[#All],[month_num]],0),3),"")</f>
        <v>Autum</v>
      </c>
      <c r="J329" s="3">
        <f>IFERROR(INDEX(month_map[#All],MATCH(date_master[[#All],[month_num]],month_map[[#All],[month_num]],0),4),"")</f>
        <v>4</v>
      </c>
      <c r="K329" t="str">
        <f>IFERROR(INDEX(Table5[#All],MATCH(date_master[[#All],[date ]],Table5[[#All],[Date]],0),2),"")</f>
        <v>Sunday of the Dead</v>
      </c>
      <c r="L329" s="3" t="str">
        <f>IFERROR(INDEX(Table5[#All],MATCH(date_master[[#All],[date ]],Table5[[#All],[Date]],0),3),"")</f>
        <v>Silent Day</v>
      </c>
      <c r="M329" s="3" t="str">
        <f>IFERROR(INDEX(Table5[#All],MATCH(date_master[[#All],[date ]],Table5[[#All],[Date]],0),4),"")</f>
        <v/>
      </c>
    </row>
    <row r="330" spans="1:13" x14ac:dyDescent="0.2">
      <c r="A330" s="1">
        <v>41603</v>
      </c>
      <c r="B330" s="2">
        <f>IFERROR(YEAR(date_master[[#This Row],[date ]]),"")</f>
        <v>2013</v>
      </c>
      <c r="C330">
        <f t="shared" si="20"/>
        <v>11</v>
      </c>
      <c r="D330">
        <f t="shared" si="21"/>
        <v>25</v>
      </c>
      <c r="E330">
        <f t="shared" si="22"/>
        <v>2</v>
      </c>
      <c r="F330">
        <f t="shared" si="23"/>
        <v>48</v>
      </c>
      <c r="G330" t="str">
        <f>IFERROR(INDEX(weekday_map[#All],MATCH(date_master[[#All],[weekday_num]],weekday_map[[#All],[weekday_num]],0),2),"")</f>
        <v>Monday</v>
      </c>
      <c r="H330" t="str">
        <f>IFERROR(INDEX(month_map[#All],MATCH(date_master[[#All],[month_num]],month_map[[#All],[month_num]],0),2),"")</f>
        <v>November</v>
      </c>
      <c r="I330" t="str">
        <f>IFERROR(INDEX(month_map[#All],MATCH(date_master[[#All],[month_num]],month_map[[#All],[month_num]],0),3),"")</f>
        <v>Autum</v>
      </c>
      <c r="J330" s="3">
        <f>IFERROR(INDEX(month_map[#All],MATCH(date_master[[#All],[month_num]],month_map[[#All],[month_num]],0),4),"")</f>
        <v>4</v>
      </c>
      <c r="K330" t="str">
        <f>IFERROR(INDEX(Table5[#All],MATCH(date_master[[#All],[date ]],Table5[[#All],[Date]],0),2),"")</f>
        <v/>
      </c>
      <c r="L330" s="3" t="str">
        <f>IFERROR(INDEX(Table5[#All],MATCH(date_master[[#All],[date ]],Table5[[#All],[Date]],0),3),"")</f>
        <v/>
      </c>
      <c r="M330" s="3" t="str">
        <f>IFERROR(INDEX(Table5[#All],MATCH(date_master[[#All],[date ]],Table5[[#All],[Date]],0),4),"")</f>
        <v/>
      </c>
    </row>
    <row r="331" spans="1:13" x14ac:dyDescent="0.2">
      <c r="A331" s="1">
        <v>41604</v>
      </c>
      <c r="B331" s="2">
        <f>IFERROR(YEAR(date_master[[#This Row],[date ]]),"")</f>
        <v>2013</v>
      </c>
      <c r="C331">
        <f t="shared" si="20"/>
        <v>11</v>
      </c>
      <c r="D331">
        <f t="shared" si="21"/>
        <v>26</v>
      </c>
      <c r="E331">
        <f t="shared" si="22"/>
        <v>3</v>
      </c>
      <c r="F331">
        <f t="shared" si="23"/>
        <v>48</v>
      </c>
      <c r="G331" t="str">
        <f>IFERROR(INDEX(weekday_map[#All],MATCH(date_master[[#All],[weekday_num]],weekday_map[[#All],[weekday_num]],0),2),"")</f>
        <v>Tuesday</v>
      </c>
      <c r="H331" t="str">
        <f>IFERROR(INDEX(month_map[#All],MATCH(date_master[[#All],[month_num]],month_map[[#All],[month_num]],0),2),"")</f>
        <v>November</v>
      </c>
      <c r="I331" t="str">
        <f>IFERROR(INDEX(month_map[#All],MATCH(date_master[[#All],[month_num]],month_map[[#All],[month_num]],0),3),"")</f>
        <v>Autum</v>
      </c>
      <c r="J331" s="3">
        <f>IFERROR(INDEX(month_map[#All],MATCH(date_master[[#All],[month_num]],month_map[[#All],[month_num]],0),4),"")</f>
        <v>4</v>
      </c>
      <c r="K331" t="str">
        <f>IFERROR(INDEX(Table5[#All],MATCH(date_master[[#All],[date ]],Table5[[#All],[Date]],0),2),"")</f>
        <v/>
      </c>
      <c r="L331" s="3" t="str">
        <f>IFERROR(INDEX(Table5[#All],MATCH(date_master[[#All],[date ]],Table5[[#All],[Date]],0),3),"")</f>
        <v/>
      </c>
      <c r="M331" s="3" t="str">
        <f>IFERROR(INDEX(Table5[#All],MATCH(date_master[[#All],[date ]],Table5[[#All],[Date]],0),4),"")</f>
        <v/>
      </c>
    </row>
    <row r="332" spans="1:13" x14ac:dyDescent="0.2">
      <c r="A332" s="1">
        <v>41605</v>
      </c>
      <c r="B332" s="2">
        <f>IFERROR(YEAR(date_master[[#This Row],[date ]]),"")</f>
        <v>2013</v>
      </c>
      <c r="C332">
        <f t="shared" si="20"/>
        <v>11</v>
      </c>
      <c r="D332">
        <f t="shared" si="21"/>
        <v>27</v>
      </c>
      <c r="E332">
        <f t="shared" si="22"/>
        <v>4</v>
      </c>
      <c r="F332">
        <f t="shared" si="23"/>
        <v>48</v>
      </c>
      <c r="G332" t="str">
        <f>IFERROR(INDEX(weekday_map[#All],MATCH(date_master[[#All],[weekday_num]],weekday_map[[#All],[weekday_num]],0),2),"")</f>
        <v>Wednesday</v>
      </c>
      <c r="H332" t="str">
        <f>IFERROR(INDEX(month_map[#All],MATCH(date_master[[#All],[month_num]],month_map[[#All],[month_num]],0),2),"")</f>
        <v>November</v>
      </c>
      <c r="I332" t="str">
        <f>IFERROR(INDEX(month_map[#All],MATCH(date_master[[#All],[month_num]],month_map[[#All],[month_num]],0),3),"")</f>
        <v>Autum</v>
      </c>
      <c r="J332" s="3">
        <f>IFERROR(INDEX(month_map[#All],MATCH(date_master[[#All],[month_num]],month_map[[#All],[month_num]],0),4),"")</f>
        <v>4</v>
      </c>
      <c r="K332" t="str">
        <f>IFERROR(INDEX(Table5[#All],MATCH(date_master[[#All],[date ]],Table5[[#All],[Date]],0),2),"")</f>
        <v/>
      </c>
      <c r="L332" s="3" t="str">
        <f>IFERROR(INDEX(Table5[#All],MATCH(date_master[[#All],[date ]],Table5[[#All],[Date]],0),3),"")</f>
        <v/>
      </c>
      <c r="M332" s="3" t="str">
        <f>IFERROR(INDEX(Table5[#All],MATCH(date_master[[#All],[date ]],Table5[[#All],[Date]],0),4),"")</f>
        <v/>
      </c>
    </row>
    <row r="333" spans="1:13" x14ac:dyDescent="0.2">
      <c r="A333" s="1">
        <v>41606</v>
      </c>
      <c r="B333" s="2">
        <f>IFERROR(YEAR(date_master[[#This Row],[date ]]),"")</f>
        <v>2013</v>
      </c>
      <c r="C333">
        <f t="shared" si="20"/>
        <v>11</v>
      </c>
      <c r="D333">
        <f t="shared" si="21"/>
        <v>28</v>
      </c>
      <c r="E333">
        <f t="shared" si="22"/>
        <v>5</v>
      </c>
      <c r="F333">
        <f t="shared" si="23"/>
        <v>48</v>
      </c>
      <c r="G333" t="str">
        <f>IFERROR(INDEX(weekday_map[#All],MATCH(date_master[[#All],[weekday_num]],weekday_map[[#All],[weekday_num]],0),2),"")</f>
        <v>Thursday</v>
      </c>
      <c r="H333" t="str">
        <f>IFERROR(INDEX(month_map[#All],MATCH(date_master[[#All],[month_num]],month_map[[#All],[month_num]],0),2),"")</f>
        <v>November</v>
      </c>
      <c r="I333" t="str">
        <f>IFERROR(INDEX(month_map[#All],MATCH(date_master[[#All],[month_num]],month_map[[#All],[month_num]],0),3),"")</f>
        <v>Autum</v>
      </c>
      <c r="J333" s="3">
        <f>IFERROR(INDEX(month_map[#All],MATCH(date_master[[#All],[month_num]],month_map[[#All],[month_num]],0),4),"")</f>
        <v>4</v>
      </c>
      <c r="K333" t="str">
        <f>IFERROR(INDEX(Table5[#All],MATCH(date_master[[#All],[date ]],Table5[[#All],[Date]],0),2),"")</f>
        <v/>
      </c>
      <c r="L333" s="3" t="str">
        <f>IFERROR(INDEX(Table5[#All],MATCH(date_master[[#All],[date ]],Table5[[#All],[Date]],0),3),"")</f>
        <v/>
      </c>
      <c r="M333" s="3" t="str">
        <f>IFERROR(INDEX(Table5[#All],MATCH(date_master[[#All],[date ]],Table5[[#All],[Date]],0),4),"")</f>
        <v/>
      </c>
    </row>
    <row r="334" spans="1:13" x14ac:dyDescent="0.2">
      <c r="A334" s="1">
        <v>41607</v>
      </c>
      <c r="B334" s="2">
        <f>IFERROR(YEAR(date_master[[#This Row],[date ]]),"")</f>
        <v>2013</v>
      </c>
      <c r="C334">
        <f t="shared" si="20"/>
        <v>11</v>
      </c>
      <c r="D334">
        <f t="shared" si="21"/>
        <v>29</v>
      </c>
      <c r="E334">
        <f t="shared" si="22"/>
        <v>6</v>
      </c>
      <c r="F334">
        <f t="shared" si="23"/>
        <v>48</v>
      </c>
      <c r="G334" t="str">
        <f>IFERROR(INDEX(weekday_map[#All],MATCH(date_master[[#All],[weekday_num]],weekday_map[[#All],[weekday_num]],0),2),"")</f>
        <v>Friday</v>
      </c>
      <c r="H334" t="str">
        <f>IFERROR(INDEX(month_map[#All],MATCH(date_master[[#All],[month_num]],month_map[[#All],[month_num]],0),2),"")</f>
        <v>November</v>
      </c>
      <c r="I334" t="str">
        <f>IFERROR(INDEX(month_map[#All],MATCH(date_master[[#All],[month_num]],month_map[[#All],[month_num]],0),3),"")</f>
        <v>Autum</v>
      </c>
      <c r="J334" s="3">
        <f>IFERROR(INDEX(month_map[#All],MATCH(date_master[[#All],[month_num]],month_map[[#All],[month_num]],0),4),"")</f>
        <v>4</v>
      </c>
      <c r="K334" t="str">
        <f>IFERROR(INDEX(Table5[#All],MATCH(date_master[[#All],[date ]],Table5[[#All],[Date]],0),2),"")</f>
        <v/>
      </c>
      <c r="L334" s="3" t="str">
        <f>IFERROR(INDEX(Table5[#All],MATCH(date_master[[#All],[date ]],Table5[[#All],[Date]],0),3),"")</f>
        <v/>
      </c>
      <c r="M334" s="3" t="str">
        <f>IFERROR(INDEX(Table5[#All],MATCH(date_master[[#All],[date ]],Table5[[#All],[Date]],0),4),"")</f>
        <v/>
      </c>
    </row>
    <row r="335" spans="1:13" x14ac:dyDescent="0.2">
      <c r="A335" s="1">
        <v>41608</v>
      </c>
      <c r="B335" s="2">
        <f>IFERROR(YEAR(date_master[[#This Row],[date ]]),"")</f>
        <v>2013</v>
      </c>
      <c r="C335">
        <f t="shared" si="20"/>
        <v>11</v>
      </c>
      <c r="D335">
        <f t="shared" si="21"/>
        <v>30</v>
      </c>
      <c r="E335">
        <f t="shared" si="22"/>
        <v>7</v>
      </c>
      <c r="F335">
        <f t="shared" si="23"/>
        <v>48</v>
      </c>
      <c r="G335" t="str">
        <f>IFERROR(INDEX(weekday_map[#All],MATCH(date_master[[#All],[weekday_num]],weekday_map[[#All],[weekday_num]],0),2),"")</f>
        <v>Saturday</v>
      </c>
      <c r="H335" t="str">
        <f>IFERROR(INDEX(month_map[#All],MATCH(date_master[[#All],[month_num]],month_map[[#All],[month_num]],0),2),"")</f>
        <v>November</v>
      </c>
      <c r="I335" t="str">
        <f>IFERROR(INDEX(month_map[#All],MATCH(date_master[[#All],[month_num]],month_map[[#All],[month_num]],0),3),"")</f>
        <v>Autum</v>
      </c>
      <c r="J335" s="3">
        <f>IFERROR(INDEX(month_map[#All],MATCH(date_master[[#All],[month_num]],month_map[[#All],[month_num]],0),4),"")</f>
        <v>4</v>
      </c>
      <c r="K335" t="str">
        <f>IFERROR(INDEX(Table5[#All],MATCH(date_master[[#All],[date ]],Table5[[#All],[Date]],0),2),"")</f>
        <v/>
      </c>
      <c r="L335" s="3" t="str">
        <f>IFERROR(INDEX(Table5[#All],MATCH(date_master[[#All],[date ]],Table5[[#All],[Date]],0),3),"")</f>
        <v/>
      </c>
      <c r="M335" s="3" t="str">
        <f>IFERROR(INDEX(Table5[#All],MATCH(date_master[[#All],[date ]],Table5[[#All],[Date]],0),4),"")</f>
        <v/>
      </c>
    </row>
    <row r="336" spans="1:13" x14ac:dyDescent="0.2">
      <c r="A336" s="1">
        <v>41609</v>
      </c>
      <c r="B336" s="2">
        <f>IFERROR(YEAR(date_master[[#This Row],[date ]]),"")</f>
        <v>2013</v>
      </c>
      <c r="C336">
        <f t="shared" si="20"/>
        <v>12</v>
      </c>
      <c r="D336">
        <f t="shared" si="21"/>
        <v>1</v>
      </c>
      <c r="E336">
        <f t="shared" si="22"/>
        <v>1</v>
      </c>
      <c r="F336">
        <f t="shared" si="23"/>
        <v>48</v>
      </c>
      <c r="G336" t="str">
        <f>IFERROR(INDEX(weekday_map[#All],MATCH(date_master[[#All],[weekday_num]],weekday_map[[#All],[weekday_num]],0),2),"")</f>
        <v>Sunday</v>
      </c>
      <c r="H336" t="str">
        <f>IFERROR(INDEX(month_map[#All],MATCH(date_master[[#All],[month_num]],month_map[[#All],[month_num]],0),2),"")</f>
        <v>December</v>
      </c>
      <c r="I336" t="str">
        <f>IFERROR(INDEX(month_map[#All],MATCH(date_master[[#All],[month_num]],month_map[[#All],[month_num]],0),3),"")</f>
        <v>Winter</v>
      </c>
      <c r="J336" s="3">
        <f>IFERROR(INDEX(month_map[#All],MATCH(date_master[[#All],[month_num]],month_map[[#All],[month_num]],0),4),"")</f>
        <v>4</v>
      </c>
      <c r="K336" t="str">
        <f>IFERROR(INDEX(Table5[#All],MATCH(date_master[[#All],[date ]],Table5[[#All],[Date]],0),2),"")</f>
        <v>First Advent Sunday</v>
      </c>
      <c r="L336" s="3" t="str">
        <f>IFERROR(INDEX(Table5[#All],MATCH(date_master[[#All],[date ]],Table5[[#All],[Date]],0),3),"")</f>
        <v>Observance, Christian</v>
      </c>
      <c r="M336" s="3" t="str">
        <f>IFERROR(INDEX(Table5[#All],MATCH(date_master[[#All],[date ]],Table5[[#All],[Date]],0),4),"")</f>
        <v/>
      </c>
    </row>
    <row r="337" spans="1:13" x14ac:dyDescent="0.2">
      <c r="A337" s="1">
        <v>41610</v>
      </c>
      <c r="B337" s="2">
        <f>IFERROR(YEAR(date_master[[#This Row],[date ]]),"")</f>
        <v>2013</v>
      </c>
      <c r="C337">
        <f t="shared" si="20"/>
        <v>12</v>
      </c>
      <c r="D337">
        <f t="shared" si="21"/>
        <v>2</v>
      </c>
      <c r="E337">
        <f t="shared" si="22"/>
        <v>2</v>
      </c>
      <c r="F337">
        <f t="shared" si="23"/>
        <v>49</v>
      </c>
      <c r="G337" t="str">
        <f>IFERROR(INDEX(weekday_map[#All],MATCH(date_master[[#All],[weekday_num]],weekday_map[[#All],[weekday_num]],0),2),"")</f>
        <v>Monday</v>
      </c>
      <c r="H337" t="str">
        <f>IFERROR(INDEX(month_map[#All],MATCH(date_master[[#All],[month_num]],month_map[[#All],[month_num]],0),2),"")</f>
        <v>December</v>
      </c>
      <c r="I337" t="str">
        <f>IFERROR(INDEX(month_map[#All],MATCH(date_master[[#All],[month_num]],month_map[[#All],[month_num]],0),3),"")</f>
        <v>Winter</v>
      </c>
      <c r="J337" s="3">
        <f>IFERROR(INDEX(month_map[#All],MATCH(date_master[[#All],[month_num]],month_map[[#All],[month_num]],0),4),"")</f>
        <v>4</v>
      </c>
      <c r="K337" t="str">
        <f>IFERROR(INDEX(Table5[#All],MATCH(date_master[[#All],[date ]],Table5[[#All],[Date]],0),2),"")</f>
        <v/>
      </c>
      <c r="L337" s="3" t="str">
        <f>IFERROR(INDEX(Table5[#All],MATCH(date_master[[#All],[date ]],Table5[[#All],[Date]],0),3),"")</f>
        <v/>
      </c>
      <c r="M337" s="3" t="str">
        <f>IFERROR(INDEX(Table5[#All],MATCH(date_master[[#All],[date ]],Table5[[#All],[Date]],0),4),"")</f>
        <v/>
      </c>
    </row>
    <row r="338" spans="1:13" x14ac:dyDescent="0.2">
      <c r="A338" s="1">
        <v>41611</v>
      </c>
      <c r="B338" s="2">
        <f>IFERROR(YEAR(date_master[[#This Row],[date ]]),"")</f>
        <v>2013</v>
      </c>
      <c r="C338">
        <f t="shared" si="20"/>
        <v>12</v>
      </c>
      <c r="D338">
        <f t="shared" si="21"/>
        <v>3</v>
      </c>
      <c r="E338">
        <f t="shared" si="22"/>
        <v>3</v>
      </c>
      <c r="F338">
        <f t="shared" si="23"/>
        <v>49</v>
      </c>
      <c r="G338" t="str">
        <f>IFERROR(INDEX(weekday_map[#All],MATCH(date_master[[#All],[weekday_num]],weekday_map[[#All],[weekday_num]],0),2),"")</f>
        <v>Tuesday</v>
      </c>
      <c r="H338" t="str">
        <f>IFERROR(INDEX(month_map[#All],MATCH(date_master[[#All],[month_num]],month_map[[#All],[month_num]],0),2),"")</f>
        <v>December</v>
      </c>
      <c r="I338" t="str">
        <f>IFERROR(INDEX(month_map[#All],MATCH(date_master[[#All],[month_num]],month_map[[#All],[month_num]],0),3),"")</f>
        <v>Winter</v>
      </c>
      <c r="J338" s="3">
        <f>IFERROR(INDEX(month_map[#All],MATCH(date_master[[#All],[month_num]],month_map[[#All],[month_num]],0),4),"")</f>
        <v>4</v>
      </c>
      <c r="K338" t="str">
        <f>IFERROR(INDEX(Table5[#All],MATCH(date_master[[#All],[date ]],Table5[[#All],[Date]],0),2),"")</f>
        <v/>
      </c>
      <c r="L338" s="3" t="str">
        <f>IFERROR(INDEX(Table5[#All],MATCH(date_master[[#All],[date ]],Table5[[#All],[Date]],0),3),"")</f>
        <v/>
      </c>
      <c r="M338" s="3" t="str">
        <f>IFERROR(INDEX(Table5[#All],MATCH(date_master[[#All],[date ]],Table5[[#All],[Date]],0),4),"")</f>
        <v/>
      </c>
    </row>
    <row r="339" spans="1:13" x14ac:dyDescent="0.2">
      <c r="A339" s="1">
        <v>41612</v>
      </c>
      <c r="B339" s="2">
        <f>IFERROR(YEAR(date_master[[#This Row],[date ]]),"")</f>
        <v>2013</v>
      </c>
      <c r="C339">
        <f t="shared" si="20"/>
        <v>12</v>
      </c>
      <c r="D339">
        <f t="shared" si="21"/>
        <v>4</v>
      </c>
      <c r="E339">
        <f t="shared" si="22"/>
        <v>4</v>
      </c>
      <c r="F339">
        <f t="shared" si="23"/>
        <v>49</v>
      </c>
      <c r="G339" t="str">
        <f>IFERROR(INDEX(weekday_map[#All],MATCH(date_master[[#All],[weekday_num]],weekday_map[[#All],[weekday_num]],0),2),"")</f>
        <v>Wednesday</v>
      </c>
      <c r="H339" t="str">
        <f>IFERROR(INDEX(month_map[#All],MATCH(date_master[[#All],[month_num]],month_map[[#All],[month_num]],0),2),"")</f>
        <v>December</v>
      </c>
      <c r="I339" t="str">
        <f>IFERROR(INDEX(month_map[#All],MATCH(date_master[[#All],[month_num]],month_map[[#All],[month_num]],0),3),"")</f>
        <v>Winter</v>
      </c>
      <c r="J339" s="3">
        <f>IFERROR(INDEX(month_map[#All],MATCH(date_master[[#All],[month_num]],month_map[[#All],[month_num]],0),4),"")</f>
        <v>4</v>
      </c>
      <c r="K339" t="str">
        <f>IFERROR(INDEX(Table5[#All],MATCH(date_master[[#All],[date ]],Table5[[#All],[Date]],0),2),"")</f>
        <v/>
      </c>
      <c r="L339" s="3" t="str">
        <f>IFERROR(INDEX(Table5[#All],MATCH(date_master[[#All],[date ]],Table5[[#All],[Date]],0),3),"")</f>
        <v/>
      </c>
      <c r="M339" s="3" t="str">
        <f>IFERROR(INDEX(Table5[#All],MATCH(date_master[[#All],[date ]],Table5[[#All],[Date]],0),4),"")</f>
        <v/>
      </c>
    </row>
    <row r="340" spans="1:13" x14ac:dyDescent="0.2">
      <c r="A340" s="1">
        <v>41613</v>
      </c>
      <c r="B340" s="2">
        <f>IFERROR(YEAR(date_master[[#This Row],[date ]]),"")</f>
        <v>2013</v>
      </c>
      <c r="C340">
        <f t="shared" si="20"/>
        <v>12</v>
      </c>
      <c r="D340">
        <f t="shared" si="21"/>
        <v>5</v>
      </c>
      <c r="E340">
        <f t="shared" si="22"/>
        <v>5</v>
      </c>
      <c r="F340">
        <f t="shared" si="23"/>
        <v>49</v>
      </c>
      <c r="G340" t="str">
        <f>IFERROR(INDEX(weekday_map[#All],MATCH(date_master[[#All],[weekday_num]],weekday_map[[#All],[weekday_num]],0),2),"")</f>
        <v>Thursday</v>
      </c>
      <c r="H340" t="str">
        <f>IFERROR(INDEX(month_map[#All],MATCH(date_master[[#All],[month_num]],month_map[[#All],[month_num]],0),2),"")</f>
        <v>December</v>
      </c>
      <c r="I340" t="str">
        <f>IFERROR(INDEX(month_map[#All],MATCH(date_master[[#All],[month_num]],month_map[[#All],[month_num]],0),3),"")</f>
        <v>Winter</v>
      </c>
      <c r="J340" s="3">
        <f>IFERROR(INDEX(month_map[#All],MATCH(date_master[[#All],[month_num]],month_map[[#All],[month_num]],0),4),"")</f>
        <v>4</v>
      </c>
      <c r="K340" t="str">
        <f>IFERROR(INDEX(Table5[#All],MATCH(date_master[[#All],[date ]],Table5[[#All],[Date]],0),2),"")</f>
        <v/>
      </c>
      <c r="L340" s="3" t="str">
        <f>IFERROR(INDEX(Table5[#All],MATCH(date_master[[#All],[date ]],Table5[[#All],[Date]],0),3),"")</f>
        <v/>
      </c>
      <c r="M340" s="3" t="str">
        <f>IFERROR(INDEX(Table5[#All],MATCH(date_master[[#All],[date ]],Table5[[#All],[Date]],0),4),"")</f>
        <v/>
      </c>
    </row>
    <row r="341" spans="1:13" x14ac:dyDescent="0.2">
      <c r="A341" s="1">
        <v>41614</v>
      </c>
      <c r="B341" s="2">
        <f>IFERROR(YEAR(date_master[[#This Row],[date ]]),"")</f>
        <v>2013</v>
      </c>
      <c r="C341">
        <f t="shared" si="20"/>
        <v>12</v>
      </c>
      <c r="D341">
        <f t="shared" si="21"/>
        <v>6</v>
      </c>
      <c r="E341">
        <f t="shared" si="22"/>
        <v>6</v>
      </c>
      <c r="F341">
        <f t="shared" si="23"/>
        <v>49</v>
      </c>
      <c r="G341" t="str">
        <f>IFERROR(INDEX(weekday_map[#All],MATCH(date_master[[#All],[weekday_num]],weekday_map[[#All],[weekday_num]],0),2),"")</f>
        <v>Friday</v>
      </c>
      <c r="H341" t="str">
        <f>IFERROR(INDEX(month_map[#All],MATCH(date_master[[#All],[month_num]],month_map[[#All],[month_num]],0),2),"")</f>
        <v>December</v>
      </c>
      <c r="I341" t="str">
        <f>IFERROR(INDEX(month_map[#All],MATCH(date_master[[#All],[month_num]],month_map[[#All],[month_num]],0),3),"")</f>
        <v>Winter</v>
      </c>
      <c r="J341" s="3">
        <f>IFERROR(INDEX(month_map[#All],MATCH(date_master[[#All],[month_num]],month_map[[#All],[month_num]],0),4),"")</f>
        <v>4</v>
      </c>
      <c r="K341" t="str">
        <f>IFERROR(INDEX(Table5[#All],MATCH(date_master[[#All],[date ]],Table5[[#All],[Date]],0),2),"")</f>
        <v>Saint Nicholas Day</v>
      </c>
      <c r="L341" s="3" t="str">
        <f>IFERROR(INDEX(Table5[#All],MATCH(date_master[[#All],[date ]],Table5[[#All],[Date]],0),3),"")</f>
        <v>Observance, Christian</v>
      </c>
      <c r="M341" s="3" t="str">
        <f>IFERROR(INDEX(Table5[#All],MATCH(date_master[[#All],[date ]],Table5[[#All],[Date]],0),4),"")</f>
        <v/>
      </c>
    </row>
    <row r="342" spans="1:13" x14ac:dyDescent="0.2">
      <c r="A342" s="1">
        <v>41615</v>
      </c>
      <c r="B342" s="2">
        <f>IFERROR(YEAR(date_master[[#This Row],[date ]]),"")</f>
        <v>2013</v>
      </c>
      <c r="C342">
        <f t="shared" si="20"/>
        <v>12</v>
      </c>
      <c r="D342">
        <f t="shared" si="21"/>
        <v>7</v>
      </c>
      <c r="E342">
        <f t="shared" si="22"/>
        <v>7</v>
      </c>
      <c r="F342">
        <f t="shared" si="23"/>
        <v>49</v>
      </c>
      <c r="G342" t="str">
        <f>IFERROR(INDEX(weekday_map[#All],MATCH(date_master[[#All],[weekday_num]],weekday_map[[#All],[weekday_num]],0),2),"")</f>
        <v>Saturday</v>
      </c>
      <c r="H342" t="str">
        <f>IFERROR(INDEX(month_map[#All],MATCH(date_master[[#All],[month_num]],month_map[[#All],[month_num]],0),2),"")</f>
        <v>December</v>
      </c>
      <c r="I342" t="str">
        <f>IFERROR(INDEX(month_map[#All],MATCH(date_master[[#All],[month_num]],month_map[[#All],[month_num]],0),3),"")</f>
        <v>Winter</v>
      </c>
      <c r="J342" s="3">
        <f>IFERROR(INDEX(month_map[#All],MATCH(date_master[[#All],[month_num]],month_map[[#All],[month_num]],0),4),"")</f>
        <v>4</v>
      </c>
      <c r="K342" t="str">
        <f>IFERROR(INDEX(Table5[#All],MATCH(date_master[[#All],[date ]],Table5[[#All],[Date]],0),2),"")</f>
        <v/>
      </c>
      <c r="L342" s="3" t="str">
        <f>IFERROR(INDEX(Table5[#All],MATCH(date_master[[#All],[date ]],Table5[[#All],[Date]],0),3),"")</f>
        <v/>
      </c>
      <c r="M342" s="3" t="str">
        <f>IFERROR(INDEX(Table5[#All],MATCH(date_master[[#All],[date ]],Table5[[#All],[Date]],0),4),"")</f>
        <v/>
      </c>
    </row>
    <row r="343" spans="1:13" x14ac:dyDescent="0.2">
      <c r="A343" s="1">
        <v>41616</v>
      </c>
      <c r="B343" s="2">
        <f>IFERROR(YEAR(date_master[[#This Row],[date ]]),"")</f>
        <v>2013</v>
      </c>
      <c r="C343">
        <f t="shared" si="20"/>
        <v>12</v>
      </c>
      <c r="D343">
        <f t="shared" si="21"/>
        <v>8</v>
      </c>
      <c r="E343">
        <f t="shared" si="22"/>
        <v>1</v>
      </c>
      <c r="F343">
        <f t="shared" si="23"/>
        <v>49</v>
      </c>
      <c r="G343" t="str">
        <f>IFERROR(INDEX(weekday_map[#All],MATCH(date_master[[#All],[weekday_num]],weekday_map[[#All],[weekday_num]],0),2),"")</f>
        <v>Sunday</v>
      </c>
      <c r="H343" t="str">
        <f>IFERROR(INDEX(month_map[#All],MATCH(date_master[[#All],[month_num]],month_map[[#All],[month_num]],0),2),"")</f>
        <v>December</v>
      </c>
      <c r="I343" t="str">
        <f>IFERROR(INDEX(month_map[#All],MATCH(date_master[[#All],[month_num]],month_map[[#All],[month_num]],0),3),"")</f>
        <v>Winter</v>
      </c>
      <c r="J343" s="3">
        <f>IFERROR(INDEX(month_map[#All],MATCH(date_master[[#All],[month_num]],month_map[[#All],[month_num]],0),4),"")</f>
        <v>4</v>
      </c>
      <c r="K343" t="str">
        <f>IFERROR(INDEX(Table5[#All],MATCH(date_master[[#All],[date ]],Table5[[#All],[Date]],0),2),"")</f>
        <v>Second Advent Sunday</v>
      </c>
      <c r="L343" s="3" t="str">
        <f>IFERROR(INDEX(Table5[#All],MATCH(date_master[[#All],[date ]],Table5[[#All],[Date]],0),3),"")</f>
        <v>Observance, Christian</v>
      </c>
      <c r="M343" s="3" t="str">
        <f>IFERROR(INDEX(Table5[#All],MATCH(date_master[[#All],[date ]],Table5[[#All],[Date]],0),4),"")</f>
        <v/>
      </c>
    </row>
    <row r="344" spans="1:13" x14ac:dyDescent="0.2">
      <c r="A344" s="1">
        <v>41617</v>
      </c>
      <c r="B344" s="2">
        <f>IFERROR(YEAR(date_master[[#This Row],[date ]]),"")</f>
        <v>2013</v>
      </c>
      <c r="C344">
        <f t="shared" si="20"/>
        <v>12</v>
      </c>
      <c r="D344">
        <f t="shared" si="21"/>
        <v>9</v>
      </c>
      <c r="E344">
        <f t="shared" si="22"/>
        <v>2</v>
      </c>
      <c r="F344">
        <f t="shared" si="23"/>
        <v>50</v>
      </c>
      <c r="G344" t="str">
        <f>IFERROR(INDEX(weekday_map[#All],MATCH(date_master[[#All],[weekday_num]],weekday_map[[#All],[weekday_num]],0),2),"")</f>
        <v>Monday</v>
      </c>
      <c r="H344" t="str">
        <f>IFERROR(INDEX(month_map[#All],MATCH(date_master[[#All],[month_num]],month_map[[#All],[month_num]],0),2),"")</f>
        <v>December</v>
      </c>
      <c r="I344" t="str">
        <f>IFERROR(INDEX(month_map[#All],MATCH(date_master[[#All],[month_num]],month_map[[#All],[month_num]],0),3),"")</f>
        <v>Winter</v>
      </c>
      <c r="J344" s="3">
        <f>IFERROR(INDEX(month_map[#All],MATCH(date_master[[#All],[month_num]],month_map[[#All],[month_num]],0),4),"")</f>
        <v>4</v>
      </c>
      <c r="K344" t="str">
        <f>IFERROR(INDEX(Table5[#All],MATCH(date_master[[#All],[date ]],Table5[[#All],[Date]],0),2),"")</f>
        <v/>
      </c>
      <c r="L344" s="3" t="str">
        <f>IFERROR(INDEX(Table5[#All],MATCH(date_master[[#All],[date ]],Table5[[#All],[Date]],0),3),"")</f>
        <v/>
      </c>
      <c r="M344" s="3" t="str">
        <f>IFERROR(INDEX(Table5[#All],MATCH(date_master[[#All],[date ]],Table5[[#All],[Date]],0),4),"")</f>
        <v/>
      </c>
    </row>
    <row r="345" spans="1:13" x14ac:dyDescent="0.2">
      <c r="A345" s="1">
        <v>41618</v>
      </c>
      <c r="B345" s="2">
        <f>IFERROR(YEAR(date_master[[#This Row],[date ]]),"")</f>
        <v>2013</v>
      </c>
      <c r="C345">
        <f t="shared" si="20"/>
        <v>12</v>
      </c>
      <c r="D345">
        <f t="shared" si="21"/>
        <v>10</v>
      </c>
      <c r="E345">
        <f t="shared" si="22"/>
        <v>3</v>
      </c>
      <c r="F345">
        <f t="shared" si="23"/>
        <v>50</v>
      </c>
      <c r="G345" t="str">
        <f>IFERROR(INDEX(weekday_map[#All],MATCH(date_master[[#All],[weekday_num]],weekday_map[[#All],[weekday_num]],0),2),"")</f>
        <v>Tuesday</v>
      </c>
      <c r="H345" t="str">
        <f>IFERROR(INDEX(month_map[#All],MATCH(date_master[[#All],[month_num]],month_map[[#All],[month_num]],0),2),"")</f>
        <v>December</v>
      </c>
      <c r="I345" t="str">
        <f>IFERROR(INDEX(month_map[#All],MATCH(date_master[[#All],[month_num]],month_map[[#All],[month_num]],0),3),"")</f>
        <v>Winter</v>
      </c>
      <c r="J345" s="3">
        <f>IFERROR(INDEX(month_map[#All],MATCH(date_master[[#All],[month_num]],month_map[[#All],[month_num]],0),4),"")</f>
        <v>4</v>
      </c>
      <c r="K345" t="str">
        <f>IFERROR(INDEX(Table5[#All],MATCH(date_master[[#All],[date ]],Table5[[#All],[Date]],0),2),"")</f>
        <v/>
      </c>
      <c r="L345" s="3" t="str">
        <f>IFERROR(INDEX(Table5[#All],MATCH(date_master[[#All],[date ]],Table5[[#All],[Date]],0),3),"")</f>
        <v/>
      </c>
      <c r="M345" s="3" t="str">
        <f>IFERROR(INDEX(Table5[#All],MATCH(date_master[[#All],[date ]],Table5[[#All],[Date]],0),4),"")</f>
        <v/>
      </c>
    </row>
    <row r="346" spans="1:13" x14ac:dyDescent="0.2">
      <c r="A346" s="1">
        <v>41619</v>
      </c>
      <c r="B346" s="2">
        <f>IFERROR(YEAR(date_master[[#This Row],[date ]]),"")</f>
        <v>2013</v>
      </c>
      <c r="C346">
        <f t="shared" si="20"/>
        <v>12</v>
      </c>
      <c r="D346">
        <f t="shared" si="21"/>
        <v>11</v>
      </c>
      <c r="E346">
        <f t="shared" si="22"/>
        <v>4</v>
      </c>
      <c r="F346">
        <f t="shared" si="23"/>
        <v>50</v>
      </c>
      <c r="G346" t="str">
        <f>IFERROR(INDEX(weekday_map[#All],MATCH(date_master[[#All],[weekday_num]],weekday_map[[#All],[weekday_num]],0),2),"")</f>
        <v>Wednesday</v>
      </c>
      <c r="H346" t="str">
        <f>IFERROR(INDEX(month_map[#All],MATCH(date_master[[#All],[month_num]],month_map[[#All],[month_num]],0),2),"")</f>
        <v>December</v>
      </c>
      <c r="I346" t="str">
        <f>IFERROR(INDEX(month_map[#All],MATCH(date_master[[#All],[month_num]],month_map[[#All],[month_num]],0),3),"")</f>
        <v>Winter</v>
      </c>
      <c r="J346" s="3">
        <f>IFERROR(INDEX(month_map[#All],MATCH(date_master[[#All],[month_num]],month_map[[#All],[month_num]],0),4),"")</f>
        <v>4</v>
      </c>
      <c r="K346" t="str">
        <f>IFERROR(INDEX(Table5[#All],MATCH(date_master[[#All],[date ]],Table5[[#All],[Date]],0),2),"")</f>
        <v/>
      </c>
      <c r="L346" s="3" t="str">
        <f>IFERROR(INDEX(Table5[#All],MATCH(date_master[[#All],[date ]],Table5[[#All],[Date]],0),3),"")</f>
        <v/>
      </c>
      <c r="M346" s="3" t="str">
        <f>IFERROR(INDEX(Table5[#All],MATCH(date_master[[#All],[date ]],Table5[[#All],[Date]],0),4),"")</f>
        <v/>
      </c>
    </row>
    <row r="347" spans="1:13" x14ac:dyDescent="0.2">
      <c r="A347" s="1">
        <v>41620</v>
      </c>
      <c r="B347" s="2">
        <f>IFERROR(YEAR(date_master[[#This Row],[date ]]),"")</f>
        <v>2013</v>
      </c>
      <c r="C347">
        <f t="shared" si="20"/>
        <v>12</v>
      </c>
      <c r="D347">
        <f t="shared" si="21"/>
        <v>12</v>
      </c>
      <c r="E347">
        <f t="shared" si="22"/>
        <v>5</v>
      </c>
      <c r="F347">
        <f t="shared" si="23"/>
        <v>50</v>
      </c>
      <c r="G347" t="str">
        <f>IFERROR(INDEX(weekday_map[#All],MATCH(date_master[[#All],[weekday_num]],weekday_map[[#All],[weekday_num]],0),2),"")</f>
        <v>Thursday</v>
      </c>
      <c r="H347" t="str">
        <f>IFERROR(INDEX(month_map[#All],MATCH(date_master[[#All],[month_num]],month_map[[#All],[month_num]],0),2),"")</f>
        <v>December</v>
      </c>
      <c r="I347" t="str">
        <f>IFERROR(INDEX(month_map[#All],MATCH(date_master[[#All],[month_num]],month_map[[#All],[month_num]],0),3),"")</f>
        <v>Winter</v>
      </c>
      <c r="J347" s="3">
        <f>IFERROR(INDEX(month_map[#All],MATCH(date_master[[#All],[month_num]],month_map[[#All],[month_num]],0),4),"")</f>
        <v>4</v>
      </c>
      <c r="K347" t="str">
        <f>IFERROR(INDEX(Table5[#All],MATCH(date_master[[#All],[date ]],Table5[[#All],[Date]],0),2),"")</f>
        <v/>
      </c>
      <c r="L347" s="3" t="str">
        <f>IFERROR(INDEX(Table5[#All],MATCH(date_master[[#All],[date ]],Table5[[#All],[Date]],0),3),"")</f>
        <v/>
      </c>
      <c r="M347" s="3" t="str">
        <f>IFERROR(INDEX(Table5[#All],MATCH(date_master[[#All],[date ]],Table5[[#All],[Date]],0),4),"")</f>
        <v/>
      </c>
    </row>
    <row r="348" spans="1:13" x14ac:dyDescent="0.2">
      <c r="A348" s="1">
        <v>41621</v>
      </c>
      <c r="B348" s="2">
        <f>IFERROR(YEAR(date_master[[#This Row],[date ]]),"")</f>
        <v>2013</v>
      </c>
      <c r="C348">
        <f t="shared" si="20"/>
        <v>12</v>
      </c>
      <c r="D348">
        <f t="shared" si="21"/>
        <v>13</v>
      </c>
      <c r="E348">
        <f t="shared" si="22"/>
        <v>6</v>
      </c>
      <c r="F348">
        <f t="shared" si="23"/>
        <v>50</v>
      </c>
      <c r="G348" t="str">
        <f>IFERROR(INDEX(weekday_map[#All],MATCH(date_master[[#All],[weekday_num]],weekday_map[[#All],[weekday_num]],0),2),"")</f>
        <v>Friday</v>
      </c>
      <c r="H348" t="str">
        <f>IFERROR(INDEX(month_map[#All],MATCH(date_master[[#All],[month_num]],month_map[[#All],[month_num]],0),2),"")</f>
        <v>December</v>
      </c>
      <c r="I348" t="str">
        <f>IFERROR(INDEX(month_map[#All],MATCH(date_master[[#All],[month_num]],month_map[[#All],[month_num]],0),3),"")</f>
        <v>Winter</v>
      </c>
      <c r="J348" s="3">
        <f>IFERROR(INDEX(month_map[#All],MATCH(date_master[[#All],[month_num]],month_map[[#All],[month_num]],0),4),"")</f>
        <v>4</v>
      </c>
      <c r="K348" t="str">
        <f>IFERROR(INDEX(Table5[#All],MATCH(date_master[[#All],[date ]],Table5[[#All],[Date]],0),2),"")</f>
        <v/>
      </c>
      <c r="L348" s="3" t="str">
        <f>IFERROR(INDEX(Table5[#All],MATCH(date_master[[#All],[date ]],Table5[[#All],[Date]],0),3),"")</f>
        <v/>
      </c>
      <c r="M348" s="3" t="str">
        <f>IFERROR(INDEX(Table5[#All],MATCH(date_master[[#All],[date ]],Table5[[#All],[Date]],0),4),"")</f>
        <v/>
      </c>
    </row>
    <row r="349" spans="1:13" x14ac:dyDescent="0.2">
      <c r="A349" s="1">
        <v>41622</v>
      </c>
      <c r="B349" s="2">
        <f>IFERROR(YEAR(date_master[[#This Row],[date ]]),"")</f>
        <v>2013</v>
      </c>
      <c r="C349">
        <f t="shared" si="20"/>
        <v>12</v>
      </c>
      <c r="D349">
        <f t="shared" si="21"/>
        <v>14</v>
      </c>
      <c r="E349">
        <f t="shared" si="22"/>
        <v>7</v>
      </c>
      <c r="F349">
        <f t="shared" si="23"/>
        <v>50</v>
      </c>
      <c r="G349" t="str">
        <f>IFERROR(INDEX(weekday_map[#All],MATCH(date_master[[#All],[weekday_num]],weekday_map[[#All],[weekday_num]],0),2),"")</f>
        <v>Saturday</v>
      </c>
      <c r="H349" t="str">
        <f>IFERROR(INDEX(month_map[#All],MATCH(date_master[[#All],[month_num]],month_map[[#All],[month_num]],0),2),"")</f>
        <v>December</v>
      </c>
      <c r="I349" t="str">
        <f>IFERROR(INDEX(month_map[#All],MATCH(date_master[[#All],[month_num]],month_map[[#All],[month_num]],0),3),"")</f>
        <v>Winter</v>
      </c>
      <c r="J349" s="3">
        <f>IFERROR(INDEX(month_map[#All],MATCH(date_master[[#All],[month_num]],month_map[[#All],[month_num]],0),4),"")</f>
        <v>4</v>
      </c>
      <c r="K349" t="str">
        <f>IFERROR(INDEX(Table5[#All],MATCH(date_master[[#All],[date ]],Table5[[#All],[Date]],0),2),"")</f>
        <v/>
      </c>
      <c r="L349" s="3" t="str">
        <f>IFERROR(INDEX(Table5[#All],MATCH(date_master[[#All],[date ]],Table5[[#All],[Date]],0),3),"")</f>
        <v/>
      </c>
      <c r="M349" s="3" t="str">
        <f>IFERROR(INDEX(Table5[#All],MATCH(date_master[[#All],[date ]],Table5[[#All],[Date]],0),4),"")</f>
        <v/>
      </c>
    </row>
    <row r="350" spans="1:13" x14ac:dyDescent="0.2">
      <c r="A350" s="1">
        <v>41623</v>
      </c>
      <c r="B350" s="2">
        <f>IFERROR(YEAR(date_master[[#This Row],[date ]]),"")</f>
        <v>2013</v>
      </c>
      <c r="C350">
        <f t="shared" si="20"/>
        <v>12</v>
      </c>
      <c r="D350">
        <f t="shared" si="21"/>
        <v>15</v>
      </c>
      <c r="E350">
        <f t="shared" si="22"/>
        <v>1</v>
      </c>
      <c r="F350">
        <f t="shared" si="23"/>
        <v>50</v>
      </c>
      <c r="G350" t="str">
        <f>IFERROR(INDEX(weekday_map[#All],MATCH(date_master[[#All],[weekday_num]],weekday_map[[#All],[weekday_num]],0),2),"")</f>
        <v>Sunday</v>
      </c>
      <c r="H350" t="str">
        <f>IFERROR(INDEX(month_map[#All],MATCH(date_master[[#All],[month_num]],month_map[[#All],[month_num]],0),2),"")</f>
        <v>December</v>
      </c>
      <c r="I350" t="str">
        <f>IFERROR(INDEX(month_map[#All],MATCH(date_master[[#All],[month_num]],month_map[[#All],[month_num]],0),3),"")</f>
        <v>Winter</v>
      </c>
      <c r="J350" s="3">
        <f>IFERROR(INDEX(month_map[#All],MATCH(date_master[[#All],[month_num]],month_map[[#All],[month_num]],0),4),"")</f>
        <v>4</v>
      </c>
      <c r="K350" t="str">
        <f>IFERROR(INDEX(Table5[#All],MATCH(date_master[[#All],[date ]],Table5[[#All],[Date]],0),2),"")</f>
        <v>Third Advent Sunday</v>
      </c>
      <c r="L350" s="3" t="str">
        <f>IFERROR(INDEX(Table5[#All],MATCH(date_master[[#All],[date ]],Table5[[#All],[Date]],0),3),"")</f>
        <v>Observance, Christian</v>
      </c>
      <c r="M350" s="3" t="str">
        <f>IFERROR(INDEX(Table5[#All],MATCH(date_master[[#All],[date ]],Table5[[#All],[Date]],0),4),"")</f>
        <v/>
      </c>
    </row>
    <row r="351" spans="1:13" x14ac:dyDescent="0.2">
      <c r="A351" s="1">
        <v>41624</v>
      </c>
      <c r="B351" s="2">
        <f>IFERROR(YEAR(date_master[[#This Row],[date ]]),"")</f>
        <v>2013</v>
      </c>
      <c r="C351">
        <f t="shared" si="20"/>
        <v>12</v>
      </c>
      <c r="D351">
        <f t="shared" si="21"/>
        <v>16</v>
      </c>
      <c r="E351">
        <f t="shared" si="22"/>
        <v>2</v>
      </c>
      <c r="F351">
        <f t="shared" si="23"/>
        <v>51</v>
      </c>
      <c r="G351" t="str">
        <f>IFERROR(INDEX(weekday_map[#All],MATCH(date_master[[#All],[weekday_num]],weekday_map[[#All],[weekday_num]],0),2),"")</f>
        <v>Monday</v>
      </c>
      <c r="H351" t="str">
        <f>IFERROR(INDEX(month_map[#All],MATCH(date_master[[#All],[month_num]],month_map[[#All],[month_num]],0),2),"")</f>
        <v>December</v>
      </c>
      <c r="I351" t="str">
        <f>IFERROR(INDEX(month_map[#All],MATCH(date_master[[#All],[month_num]],month_map[[#All],[month_num]],0),3),"")</f>
        <v>Winter</v>
      </c>
      <c r="J351" s="3">
        <f>IFERROR(INDEX(month_map[#All],MATCH(date_master[[#All],[month_num]],month_map[[#All],[month_num]],0),4),"")</f>
        <v>4</v>
      </c>
      <c r="K351" t="str">
        <f>IFERROR(INDEX(Table5[#All],MATCH(date_master[[#All],[date ]],Table5[[#All],[Date]],0),2),"")</f>
        <v/>
      </c>
      <c r="L351" s="3" t="str">
        <f>IFERROR(INDEX(Table5[#All],MATCH(date_master[[#All],[date ]],Table5[[#All],[Date]],0),3),"")</f>
        <v/>
      </c>
      <c r="M351" s="3" t="str">
        <f>IFERROR(INDEX(Table5[#All],MATCH(date_master[[#All],[date ]],Table5[[#All],[Date]],0),4),"")</f>
        <v/>
      </c>
    </row>
    <row r="352" spans="1:13" x14ac:dyDescent="0.2">
      <c r="A352" s="1">
        <v>41625</v>
      </c>
      <c r="B352" s="2">
        <f>IFERROR(YEAR(date_master[[#This Row],[date ]]),"")</f>
        <v>2013</v>
      </c>
      <c r="C352">
        <f t="shared" si="20"/>
        <v>12</v>
      </c>
      <c r="D352">
        <f t="shared" si="21"/>
        <v>17</v>
      </c>
      <c r="E352">
        <f t="shared" si="22"/>
        <v>3</v>
      </c>
      <c r="F352">
        <f t="shared" si="23"/>
        <v>51</v>
      </c>
      <c r="G352" t="str">
        <f>IFERROR(INDEX(weekday_map[#All],MATCH(date_master[[#All],[weekday_num]],weekday_map[[#All],[weekday_num]],0),2),"")</f>
        <v>Tuesday</v>
      </c>
      <c r="H352" t="str">
        <f>IFERROR(INDEX(month_map[#All],MATCH(date_master[[#All],[month_num]],month_map[[#All],[month_num]],0),2),"")</f>
        <v>December</v>
      </c>
      <c r="I352" t="str">
        <f>IFERROR(INDEX(month_map[#All],MATCH(date_master[[#All],[month_num]],month_map[[#All],[month_num]],0),3),"")</f>
        <v>Winter</v>
      </c>
      <c r="J352" s="3">
        <f>IFERROR(INDEX(month_map[#All],MATCH(date_master[[#All],[month_num]],month_map[[#All],[month_num]],0),4),"")</f>
        <v>4</v>
      </c>
      <c r="K352" t="str">
        <f>IFERROR(INDEX(Table5[#All],MATCH(date_master[[#All],[date ]],Table5[[#All],[Date]],0),2),"")</f>
        <v/>
      </c>
      <c r="L352" s="3" t="str">
        <f>IFERROR(INDEX(Table5[#All],MATCH(date_master[[#All],[date ]],Table5[[#All],[Date]],0),3),"")</f>
        <v/>
      </c>
      <c r="M352" s="3" t="str">
        <f>IFERROR(INDEX(Table5[#All],MATCH(date_master[[#All],[date ]],Table5[[#All],[Date]],0),4),"")</f>
        <v/>
      </c>
    </row>
    <row r="353" spans="1:13" x14ac:dyDescent="0.2">
      <c r="A353" s="1">
        <v>41626</v>
      </c>
      <c r="B353" s="2">
        <f>IFERROR(YEAR(date_master[[#This Row],[date ]]),"")</f>
        <v>2013</v>
      </c>
      <c r="C353">
        <f t="shared" si="20"/>
        <v>12</v>
      </c>
      <c r="D353">
        <f t="shared" si="21"/>
        <v>18</v>
      </c>
      <c r="E353">
        <f t="shared" si="22"/>
        <v>4</v>
      </c>
      <c r="F353">
        <f t="shared" si="23"/>
        <v>51</v>
      </c>
      <c r="G353" t="str">
        <f>IFERROR(INDEX(weekday_map[#All],MATCH(date_master[[#All],[weekday_num]],weekday_map[[#All],[weekday_num]],0),2),"")</f>
        <v>Wednesday</v>
      </c>
      <c r="H353" t="str">
        <f>IFERROR(INDEX(month_map[#All],MATCH(date_master[[#All],[month_num]],month_map[[#All],[month_num]],0),2),"")</f>
        <v>December</v>
      </c>
      <c r="I353" t="str">
        <f>IFERROR(INDEX(month_map[#All],MATCH(date_master[[#All],[month_num]],month_map[[#All],[month_num]],0),3),"")</f>
        <v>Winter</v>
      </c>
      <c r="J353" s="3">
        <f>IFERROR(INDEX(month_map[#All],MATCH(date_master[[#All],[month_num]],month_map[[#All],[month_num]],0),4),"")</f>
        <v>4</v>
      </c>
      <c r="K353" t="str">
        <f>IFERROR(INDEX(Table5[#All],MATCH(date_master[[#All],[date ]],Table5[[#All],[Date]],0),2),"")</f>
        <v/>
      </c>
      <c r="L353" s="3" t="str">
        <f>IFERROR(INDEX(Table5[#All],MATCH(date_master[[#All],[date ]],Table5[[#All],[Date]],0),3),"")</f>
        <v/>
      </c>
      <c r="M353" s="3" t="str">
        <f>IFERROR(INDEX(Table5[#All],MATCH(date_master[[#All],[date ]],Table5[[#All],[Date]],0),4),"")</f>
        <v/>
      </c>
    </row>
    <row r="354" spans="1:13" x14ac:dyDescent="0.2">
      <c r="A354" s="1">
        <v>41627</v>
      </c>
      <c r="B354" s="2">
        <f>IFERROR(YEAR(date_master[[#This Row],[date ]]),"")</f>
        <v>2013</v>
      </c>
      <c r="C354">
        <f t="shared" si="20"/>
        <v>12</v>
      </c>
      <c r="D354">
        <f t="shared" si="21"/>
        <v>19</v>
      </c>
      <c r="E354">
        <f t="shared" si="22"/>
        <v>5</v>
      </c>
      <c r="F354">
        <f t="shared" si="23"/>
        <v>51</v>
      </c>
      <c r="G354" t="str">
        <f>IFERROR(INDEX(weekday_map[#All],MATCH(date_master[[#All],[weekday_num]],weekday_map[[#All],[weekday_num]],0),2),"")</f>
        <v>Thursday</v>
      </c>
      <c r="H354" t="str">
        <f>IFERROR(INDEX(month_map[#All],MATCH(date_master[[#All],[month_num]],month_map[[#All],[month_num]],0),2),"")</f>
        <v>December</v>
      </c>
      <c r="I354" t="str">
        <f>IFERROR(INDEX(month_map[#All],MATCH(date_master[[#All],[month_num]],month_map[[#All],[month_num]],0),3),"")</f>
        <v>Winter</v>
      </c>
      <c r="J354" s="3">
        <f>IFERROR(INDEX(month_map[#All],MATCH(date_master[[#All],[month_num]],month_map[[#All],[month_num]],0),4),"")</f>
        <v>4</v>
      </c>
      <c r="K354" t="str">
        <f>IFERROR(INDEX(Table5[#All],MATCH(date_master[[#All],[date ]],Table5[[#All],[Date]],0),2),"")</f>
        <v>Remembrance Day for Roma and Sinti killed by Genocide</v>
      </c>
      <c r="L354" s="3" t="str">
        <f>IFERROR(INDEX(Table5[#All],MATCH(date_master[[#All],[date ]],Table5[[#All],[Date]],0),3),"")</f>
        <v>Observance</v>
      </c>
      <c r="M354" s="3" t="str">
        <f>IFERROR(INDEX(Table5[#All],MATCH(date_master[[#All],[date ]],Table5[[#All],[Date]],0),4),"")</f>
        <v/>
      </c>
    </row>
    <row r="355" spans="1:13" x14ac:dyDescent="0.2">
      <c r="A355" s="1">
        <v>41628</v>
      </c>
      <c r="B355" s="2">
        <f>IFERROR(YEAR(date_master[[#This Row],[date ]]),"")</f>
        <v>2013</v>
      </c>
      <c r="C355">
        <f t="shared" si="20"/>
        <v>12</v>
      </c>
      <c r="D355">
        <f t="shared" si="21"/>
        <v>20</v>
      </c>
      <c r="E355">
        <f t="shared" si="22"/>
        <v>6</v>
      </c>
      <c r="F355">
        <f t="shared" si="23"/>
        <v>51</v>
      </c>
      <c r="G355" t="str">
        <f>IFERROR(INDEX(weekday_map[#All],MATCH(date_master[[#All],[weekday_num]],weekday_map[[#All],[weekday_num]],0),2),"")</f>
        <v>Friday</v>
      </c>
      <c r="H355" t="str">
        <f>IFERROR(INDEX(month_map[#All],MATCH(date_master[[#All],[month_num]],month_map[[#All],[month_num]],0),2),"")</f>
        <v>December</v>
      </c>
      <c r="I355" t="str">
        <f>IFERROR(INDEX(month_map[#All],MATCH(date_master[[#All],[month_num]],month_map[[#All],[month_num]],0),3),"")</f>
        <v>Winter</v>
      </c>
      <c r="J355" s="3">
        <f>IFERROR(INDEX(month_map[#All],MATCH(date_master[[#All],[month_num]],month_map[[#All],[month_num]],0),4),"")</f>
        <v>4</v>
      </c>
      <c r="K355" t="str">
        <f>IFERROR(INDEX(Table5[#All],MATCH(date_master[[#All],[date ]],Table5[[#All],[Date]],0),2),"")</f>
        <v/>
      </c>
      <c r="L355" s="3" t="str">
        <f>IFERROR(INDEX(Table5[#All],MATCH(date_master[[#All],[date ]],Table5[[#All],[Date]],0),3),"")</f>
        <v/>
      </c>
      <c r="M355" s="3" t="str">
        <f>IFERROR(INDEX(Table5[#All],MATCH(date_master[[#All],[date ]],Table5[[#All],[Date]],0),4),"")</f>
        <v/>
      </c>
    </row>
    <row r="356" spans="1:13" x14ac:dyDescent="0.2">
      <c r="A356" s="1">
        <v>41629</v>
      </c>
      <c r="B356" s="2">
        <f>IFERROR(YEAR(date_master[[#This Row],[date ]]),"")</f>
        <v>2013</v>
      </c>
      <c r="C356">
        <f t="shared" si="20"/>
        <v>12</v>
      </c>
      <c r="D356">
        <f t="shared" si="21"/>
        <v>21</v>
      </c>
      <c r="E356">
        <f t="shared" si="22"/>
        <v>7</v>
      </c>
      <c r="F356">
        <f t="shared" si="23"/>
        <v>51</v>
      </c>
      <c r="G356" t="str">
        <f>IFERROR(INDEX(weekday_map[#All],MATCH(date_master[[#All],[weekday_num]],weekday_map[[#All],[weekday_num]],0),2),"")</f>
        <v>Saturday</v>
      </c>
      <c r="H356" t="str">
        <f>IFERROR(INDEX(month_map[#All],MATCH(date_master[[#All],[month_num]],month_map[[#All],[month_num]],0),2),"")</f>
        <v>December</v>
      </c>
      <c r="I356" t="str">
        <f>IFERROR(INDEX(month_map[#All],MATCH(date_master[[#All],[month_num]],month_map[[#All],[month_num]],0),3),"")</f>
        <v>Winter</v>
      </c>
      <c r="J356" s="3">
        <f>IFERROR(INDEX(month_map[#All],MATCH(date_master[[#All],[month_num]],month_map[[#All],[month_num]],0),4),"")</f>
        <v>4</v>
      </c>
      <c r="K356" t="str">
        <f>IFERROR(INDEX(Table5[#All],MATCH(date_master[[#All],[date ]],Table5[[#All],[Date]],0),2),"")</f>
        <v>December Solstice</v>
      </c>
      <c r="L356" s="3" t="str">
        <f>IFERROR(INDEX(Table5[#All],MATCH(date_master[[#All],[date ]],Table5[[#All],[Date]],0),3),"")</f>
        <v>Season</v>
      </c>
      <c r="M356" s="3" t="str">
        <f>IFERROR(INDEX(Table5[#All],MATCH(date_master[[#All],[date ]],Table5[[#All],[Date]],0),4),"")</f>
        <v/>
      </c>
    </row>
    <row r="357" spans="1:13" x14ac:dyDescent="0.2">
      <c r="A357" s="1">
        <v>41630</v>
      </c>
      <c r="B357" s="2">
        <f>IFERROR(YEAR(date_master[[#This Row],[date ]]),"")</f>
        <v>2013</v>
      </c>
      <c r="C357">
        <f t="shared" si="20"/>
        <v>12</v>
      </c>
      <c r="D357">
        <f t="shared" si="21"/>
        <v>22</v>
      </c>
      <c r="E357">
        <f t="shared" si="22"/>
        <v>1</v>
      </c>
      <c r="F357">
        <f t="shared" si="23"/>
        <v>51</v>
      </c>
      <c r="G357" t="str">
        <f>IFERROR(INDEX(weekday_map[#All],MATCH(date_master[[#All],[weekday_num]],weekday_map[[#All],[weekday_num]],0),2),"")</f>
        <v>Sunday</v>
      </c>
      <c r="H357" t="str">
        <f>IFERROR(INDEX(month_map[#All],MATCH(date_master[[#All],[month_num]],month_map[[#All],[month_num]],0),2),"")</f>
        <v>December</v>
      </c>
      <c r="I357" t="str">
        <f>IFERROR(INDEX(month_map[#All],MATCH(date_master[[#All],[month_num]],month_map[[#All],[month_num]],0),3),"")</f>
        <v>Winter</v>
      </c>
      <c r="J357" s="3">
        <f>IFERROR(INDEX(month_map[#All],MATCH(date_master[[#All],[month_num]],month_map[[#All],[month_num]],0),4),"")</f>
        <v>4</v>
      </c>
      <c r="K357" t="str">
        <f>IFERROR(INDEX(Table5[#All],MATCH(date_master[[#All],[date ]],Table5[[#All],[Date]],0),2),"")</f>
        <v>Fourth Advent Sunday</v>
      </c>
      <c r="L357" s="3" t="str">
        <f>IFERROR(INDEX(Table5[#All],MATCH(date_master[[#All],[date ]],Table5[[#All],[Date]],0),3),"")</f>
        <v>Observance, Christian</v>
      </c>
      <c r="M357" s="3" t="str">
        <f>IFERROR(INDEX(Table5[#All],MATCH(date_master[[#All],[date ]],Table5[[#All],[Date]],0),4),"")</f>
        <v/>
      </c>
    </row>
    <row r="358" spans="1:13" x14ac:dyDescent="0.2">
      <c r="A358" s="1">
        <v>41631</v>
      </c>
      <c r="B358" s="2">
        <f>IFERROR(YEAR(date_master[[#This Row],[date ]]),"")</f>
        <v>2013</v>
      </c>
      <c r="C358">
        <f t="shared" si="20"/>
        <v>12</v>
      </c>
      <c r="D358">
        <f t="shared" si="21"/>
        <v>23</v>
      </c>
      <c r="E358">
        <f t="shared" si="22"/>
        <v>2</v>
      </c>
      <c r="F358">
        <f t="shared" si="23"/>
        <v>52</v>
      </c>
      <c r="G358" t="str">
        <f>IFERROR(INDEX(weekday_map[#All],MATCH(date_master[[#All],[weekday_num]],weekday_map[[#All],[weekday_num]],0),2),"")</f>
        <v>Monday</v>
      </c>
      <c r="H358" t="str">
        <f>IFERROR(INDEX(month_map[#All],MATCH(date_master[[#All],[month_num]],month_map[[#All],[month_num]],0),2),"")</f>
        <v>December</v>
      </c>
      <c r="I358" t="str">
        <f>IFERROR(INDEX(month_map[#All],MATCH(date_master[[#All],[month_num]],month_map[[#All],[month_num]],0),3),"")</f>
        <v>Winter</v>
      </c>
      <c r="J358" s="3">
        <f>IFERROR(INDEX(month_map[#All],MATCH(date_master[[#All],[month_num]],month_map[[#All],[month_num]],0),4),"")</f>
        <v>4</v>
      </c>
      <c r="K358" t="str">
        <f>IFERROR(INDEX(Table5[#All],MATCH(date_master[[#All],[date ]],Table5[[#All],[Date]],0),2),"")</f>
        <v/>
      </c>
      <c r="L358" s="3" t="str">
        <f>IFERROR(INDEX(Table5[#All],MATCH(date_master[[#All],[date ]],Table5[[#All],[Date]],0),3),"")</f>
        <v/>
      </c>
      <c r="M358" s="3" t="str">
        <f>IFERROR(INDEX(Table5[#All],MATCH(date_master[[#All],[date ]],Table5[[#All],[Date]],0),4),"")</f>
        <v/>
      </c>
    </row>
    <row r="359" spans="1:13" x14ac:dyDescent="0.2">
      <c r="A359" s="1">
        <v>41632</v>
      </c>
      <c r="B359" s="2">
        <f>IFERROR(YEAR(date_master[[#This Row],[date ]]),"")</f>
        <v>2013</v>
      </c>
      <c r="C359">
        <f t="shared" si="20"/>
        <v>12</v>
      </c>
      <c r="D359">
        <f t="shared" si="21"/>
        <v>24</v>
      </c>
      <c r="E359">
        <f t="shared" si="22"/>
        <v>3</v>
      </c>
      <c r="F359">
        <f t="shared" si="23"/>
        <v>52</v>
      </c>
      <c r="G359" t="str">
        <f>IFERROR(INDEX(weekday_map[#All],MATCH(date_master[[#All],[weekday_num]],weekday_map[[#All],[weekday_num]],0),2),"")</f>
        <v>Tuesday</v>
      </c>
      <c r="H359" t="str">
        <f>IFERROR(INDEX(month_map[#All],MATCH(date_master[[#All],[month_num]],month_map[[#All],[month_num]],0),2),"")</f>
        <v>December</v>
      </c>
      <c r="I359" t="str">
        <f>IFERROR(INDEX(month_map[#All],MATCH(date_master[[#All],[month_num]],month_map[[#All],[month_num]],0),3),"")</f>
        <v>Winter</v>
      </c>
      <c r="J359" s="3">
        <f>IFERROR(INDEX(month_map[#All],MATCH(date_master[[#All],[month_num]],month_map[[#All],[month_num]],0),4),"")</f>
        <v>4</v>
      </c>
      <c r="K359" t="str">
        <f>IFERROR(INDEX(Table5[#All],MATCH(date_master[[#All],[date ]],Table5[[#All],[Date]],0),2),"")</f>
        <v>Christmas Eve</v>
      </c>
      <c r="L359" s="3" t="str">
        <f>IFERROR(INDEX(Table5[#All],MATCH(date_master[[#All],[date ]],Table5[[#All],[Date]],0),3),"")</f>
        <v>Silent Day</v>
      </c>
      <c r="M359" s="3" t="str">
        <f>IFERROR(INDEX(Table5[#All],MATCH(date_master[[#All],[date ]],Table5[[#All],[Date]],0),4),"")</f>
        <v/>
      </c>
    </row>
    <row r="360" spans="1:13" x14ac:dyDescent="0.2">
      <c r="A360" s="1">
        <v>41633</v>
      </c>
      <c r="B360" s="2">
        <f>IFERROR(YEAR(date_master[[#This Row],[date ]]),"")</f>
        <v>2013</v>
      </c>
      <c r="C360">
        <f t="shared" si="20"/>
        <v>12</v>
      </c>
      <c r="D360">
        <f t="shared" si="21"/>
        <v>25</v>
      </c>
      <c r="E360">
        <f t="shared" si="22"/>
        <v>4</v>
      </c>
      <c r="F360">
        <f t="shared" si="23"/>
        <v>52</v>
      </c>
      <c r="G360" t="str">
        <f>IFERROR(INDEX(weekday_map[#All],MATCH(date_master[[#All],[weekday_num]],weekday_map[[#All],[weekday_num]],0),2),"")</f>
        <v>Wednesday</v>
      </c>
      <c r="H360" t="str">
        <f>IFERROR(INDEX(month_map[#All],MATCH(date_master[[#All],[month_num]],month_map[[#All],[month_num]],0),2),"")</f>
        <v>December</v>
      </c>
      <c r="I360" t="str">
        <f>IFERROR(INDEX(month_map[#All],MATCH(date_master[[#All],[month_num]],month_map[[#All],[month_num]],0),3),"")</f>
        <v>Winter</v>
      </c>
      <c r="J360" s="3">
        <f>IFERROR(INDEX(month_map[#All],MATCH(date_master[[#All],[month_num]],month_map[[#All],[month_num]],0),4),"")</f>
        <v>4</v>
      </c>
      <c r="K360" t="str">
        <f>IFERROR(INDEX(Table5[#All],MATCH(date_master[[#All],[date ]],Table5[[#All],[Date]],0),2),"")</f>
        <v>Christmas Day</v>
      </c>
      <c r="L360" s="3" t="str">
        <f>IFERROR(INDEX(Table5[#All],MATCH(date_master[[#All],[date ]],Table5[[#All],[Date]],0),3),"")</f>
        <v>National holiday, Christian</v>
      </c>
      <c r="M360" s="3" t="str">
        <f>IFERROR(INDEX(Table5[#All],MATCH(date_master[[#All],[date ]],Table5[[#All],[Date]],0),4),"")</f>
        <v/>
      </c>
    </row>
    <row r="361" spans="1:13" x14ac:dyDescent="0.2">
      <c r="A361" s="1">
        <v>41634</v>
      </c>
      <c r="B361" s="2">
        <f>IFERROR(YEAR(date_master[[#This Row],[date ]]),"")</f>
        <v>2013</v>
      </c>
      <c r="C361">
        <f t="shared" si="20"/>
        <v>12</v>
      </c>
      <c r="D361">
        <f t="shared" si="21"/>
        <v>26</v>
      </c>
      <c r="E361">
        <f t="shared" si="22"/>
        <v>5</v>
      </c>
      <c r="F361">
        <f t="shared" si="23"/>
        <v>52</v>
      </c>
      <c r="G361" t="str">
        <f>IFERROR(INDEX(weekday_map[#All],MATCH(date_master[[#All],[weekday_num]],weekday_map[[#All],[weekday_num]],0),2),"")</f>
        <v>Thursday</v>
      </c>
      <c r="H361" t="str">
        <f>IFERROR(INDEX(month_map[#All],MATCH(date_master[[#All],[month_num]],month_map[[#All],[month_num]],0),2),"")</f>
        <v>December</v>
      </c>
      <c r="I361" t="str">
        <f>IFERROR(INDEX(month_map[#All],MATCH(date_master[[#All],[month_num]],month_map[[#All],[month_num]],0),3),"")</f>
        <v>Winter</v>
      </c>
      <c r="J361" s="3">
        <f>IFERROR(INDEX(month_map[#All],MATCH(date_master[[#All],[month_num]],month_map[[#All],[month_num]],0),4),"")</f>
        <v>4</v>
      </c>
      <c r="K361" t="str">
        <f>IFERROR(INDEX(Table5[#All],MATCH(date_master[[#All],[date ]],Table5[[#All],[Date]],0),2),"")</f>
        <v>Boxing Day</v>
      </c>
      <c r="L361" s="3" t="str">
        <f>IFERROR(INDEX(Table5[#All],MATCH(date_master[[#All],[date ]],Table5[[#All],[Date]],0),3),"")</f>
        <v>National holiday, Christian</v>
      </c>
      <c r="M361" s="3" t="str">
        <f>IFERROR(INDEX(Table5[#All],MATCH(date_master[[#All],[date ]],Table5[[#All],[Date]],0),4),"")</f>
        <v/>
      </c>
    </row>
    <row r="362" spans="1:13" x14ac:dyDescent="0.2">
      <c r="A362" s="1">
        <v>41635</v>
      </c>
      <c r="B362" s="2">
        <f>IFERROR(YEAR(date_master[[#This Row],[date ]]),"")</f>
        <v>2013</v>
      </c>
      <c r="C362">
        <f t="shared" si="20"/>
        <v>12</v>
      </c>
      <c r="D362">
        <f t="shared" si="21"/>
        <v>27</v>
      </c>
      <c r="E362">
        <f t="shared" si="22"/>
        <v>6</v>
      </c>
      <c r="F362">
        <f t="shared" si="23"/>
        <v>52</v>
      </c>
      <c r="G362" t="str">
        <f>IFERROR(INDEX(weekday_map[#All],MATCH(date_master[[#All],[weekday_num]],weekday_map[[#All],[weekday_num]],0),2),"")</f>
        <v>Friday</v>
      </c>
      <c r="H362" t="str">
        <f>IFERROR(INDEX(month_map[#All],MATCH(date_master[[#All],[month_num]],month_map[[#All],[month_num]],0),2),"")</f>
        <v>December</v>
      </c>
      <c r="I362" t="str">
        <f>IFERROR(INDEX(month_map[#All],MATCH(date_master[[#All],[month_num]],month_map[[#All],[month_num]],0),3),"")</f>
        <v>Winter</v>
      </c>
      <c r="J362" s="3">
        <f>IFERROR(INDEX(month_map[#All],MATCH(date_master[[#All],[month_num]],month_map[[#All],[month_num]],0),4),"")</f>
        <v>4</v>
      </c>
      <c r="K362" t="str">
        <f>IFERROR(INDEX(Table5[#All],MATCH(date_master[[#All],[date ]],Table5[[#All],[Date]],0),2),"")</f>
        <v/>
      </c>
      <c r="L362" s="3" t="str">
        <f>IFERROR(INDEX(Table5[#All],MATCH(date_master[[#All],[date ]],Table5[[#All],[Date]],0),3),"")</f>
        <v/>
      </c>
      <c r="M362" s="3" t="str">
        <f>IFERROR(INDEX(Table5[#All],MATCH(date_master[[#All],[date ]],Table5[[#All],[Date]],0),4),"")</f>
        <v/>
      </c>
    </row>
    <row r="363" spans="1:13" x14ac:dyDescent="0.2">
      <c r="A363" s="1">
        <v>41636</v>
      </c>
      <c r="B363" s="2">
        <f>IFERROR(YEAR(date_master[[#This Row],[date ]]),"")</f>
        <v>2013</v>
      </c>
      <c r="C363">
        <f t="shared" si="20"/>
        <v>12</v>
      </c>
      <c r="D363">
        <f t="shared" si="21"/>
        <v>28</v>
      </c>
      <c r="E363">
        <f t="shared" si="22"/>
        <v>7</v>
      </c>
      <c r="F363">
        <f t="shared" si="23"/>
        <v>52</v>
      </c>
      <c r="G363" t="str">
        <f>IFERROR(INDEX(weekday_map[#All],MATCH(date_master[[#All],[weekday_num]],weekday_map[[#All],[weekday_num]],0),2),"")</f>
        <v>Saturday</v>
      </c>
      <c r="H363" t="str">
        <f>IFERROR(INDEX(month_map[#All],MATCH(date_master[[#All],[month_num]],month_map[[#All],[month_num]],0),2),"")</f>
        <v>December</v>
      </c>
      <c r="I363" t="str">
        <f>IFERROR(INDEX(month_map[#All],MATCH(date_master[[#All],[month_num]],month_map[[#All],[month_num]],0),3),"")</f>
        <v>Winter</v>
      </c>
      <c r="J363" s="3">
        <f>IFERROR(INDEX(month_map[#All],MATCH(date_master[[#All],[month_num]],month_map[[#All],[month_num]],0),4),"")</f>
        <v>4</v>
      </c>
      <c r="K363" t="str">
        <f>IFERROR(INDEX(Table5[#All],MATCH(date_master[[#All],[date ]],Table5[[#All],[Date]],0),2),"")</f>
        <v/>
      </c>
      <c r="L363" s="3" t="str">
        <f>IFERROR(INDEX(Table5[#All],MATCH(date_master[[#All],[date ]],Table5[[#All],[Date]],0),3),"")</f>
        <v/>
      </c>
      <c r="M363" s="3" t="str">
        <f>IFERROR(INDEX(Table5[#All],MATCH(date_master[[#All],[date ]],Table5[[#All],[Date]],0),4),"")</f>
        <v/>
      </c>
    </row>
    <row r="364" spans="1:13" x14ac:dyDescent="0.2">
      <c r="A364" s="1">
        <v>41637</v>
      </c>
      <c r="B364" s="2">
        <f>IFERROR(YEAR(date_master[[#This Row],[date ]]),"")</f>
        <v>2013</v>
      </c>
      <c r="C364">
        <f t="shared" si="20"/>
        <v>12</v>
      </c>
      <c r="D364">
        <f t="shared" si="21"/>
        <v>29</v>
      </c>
      <c r="E364">
        <f t="shared" si="22"/>
        <v>1</v>
      </c>
      <c r="F364">
        <f t="shared" si="23"/>
        <v>52</v>
      </c>
      <c r="G364" t="str">
        <f>IFERROR(INDEX(weekday_map[#All],MATCH(date_master[[#All],[weekday_num]],weekday_map[[#All],[weekday_num]],0),2),"")</f>
        <v>Sunday</v>
      </c>
      <c r="H364" t="str">
        <f>IFERROR(INDEX(month_map[#All],MATCH(date_master[[#All],[month_num]],month_map[[#All],[month_num]],0),2),"")</f>
        <v>December</v>
      </c>
      <c r="I364" t="str">
        <f>IFERROR(INDEX(month_map[#All],MATCH(date_master[[#All],[month_num]],month_map[[#All],[month_num]],0),3),"")</f>
        <v>Winter</v>
      </c>
      <c r="J364" s="3">
        <f>IFERROR(INDEX(month_map[#All],MATCH(date_master[[#All],[month_num]],month_map[[#All],[month_num]],0),4),"")</f>
        <v>4</v>
      </c>
      <c r="K364" t="str">
        <f>IFERROR(INDEX(Table5[#All],MATCH(date_master[[#All],[date ]],Table5[[#All],[Date]],0),2),"")</f>
        <v/>
      </c>
      <c r="L364" s="3" t="str">
        <f>IFERROR(INDEX(Table5[#All],MATCH(date_master[[#All],[date ]],Table5[[#All],[Date]],0),3),"")</f>
        <v/>
      </c>
      <c r="M364" s="3" t="str">
        <f>IFERROR(INDEX(Table5[#All],MATCH(date_master[[#All],[date ]],Table5[[#All],[Date]],0),4),"")</f>
        <v/>
      </c>
    </row>
    <row r="365" spans="1:13" x14ac:dyDescent="0.2">
      <c r="A365" s="1">
        <v>41638</v>
      </c>
      <c r="B365" s="2">
        <f>IFERROR(YEAR(date_master[[#This Row],[date ]]),"")</f>
        <v>2013</v>
      </c>
      <c r="C365">
        <f t="shared" si="20"/>
        <v>12</v>
      </c>
      <c r="D365">
        <f t="shared" si="21"/>
        <v>30</v>
      </c>
      <c r="E365">
        <f t="shared" si="22"/>
        <v>2</v>
      </c>
      <c r="F365">
        <f t="shared" si="23"/>
        <v>1</v>
      </c>
      <c r="G365" t="str">
        <f>IFERROR(INDEX(weekday_map[#All],MATCH(date_master[[#All],[weekday_num]],weekday_map[[#All],[weekday_num]],0),2),"")</f>
        <v>Monday</v>
      </c>
      <c r="H365" t="str">
        <f>IFERROR(INDEX(month_map[#All],MATCH(date_master[[#All],[month_num]],month_map[[#All],[month_num]],0),2),"")</f>
        <v>December</v>
      </c>
      <c r="I365" t="str">
        <f>IFERROR(INDEX(month_map[#All],MATCH(date_master[[#All],[month_num]],month_map[[#All],[month_num]],0),3),"")</f>
        <v>Winter</v>
      </c>
      <c r="J365" s="3">
        <f>IFERROR(INDEX(month_map[#All],MATCH(date_master[[#All],[month_num]],month_map[[#All],[month_num]],0),4),"")</f>
        <v>4</v>
      </c>
      <c r="K365" t="str">
        <f>IFERROR(INDEX(Table5[#All],MATCH(date_master[[#All],[date ]],Table5[[#All],[Date]],0),2),"")</f>
        <v/>
      </c>
      <c r="L365" s="3" t="str">
        <f>IFERROR(INDEX(Table5[#All],MATCH(date_master[[#All],[date ]],Table5[[#All],[Date]],0),3),"")</f>
        <v/>
      </c>
      <c r="M365" s="3" t="str">
        <f>IFERROR(INDEX(Table5[#All],MATCH(date_master[[#All],[date ]],Table5[[#All],[Date]],0),4),"")</f>
        <v/>
      </c>
    </row>
    <row r="366" spans="1:13" x14ac:dyDescent="0.2">
      <c r="A366" s="1">
        <v>41639</v>
      </c>
      <c r="B366" s="2">
        <f>IFERROR(YEAR(date_master[[#This Row],[date ]]),"")</f>
        <v>2013</v>
      </c>
      <c r="C366">
        <f t="shared" si="20"/>
        <v>12</v>
      </c>
      <c r="D366">
        <f t="shared" si="21"/>
        <v>31</v>
      </c>
      <c r="E366">
        <f t="shared" si="22"/>
        <v>3</v>
      </c>
      <c r="F366">
        <f t="shared" si="23"/>
        <v>1</v>
      </c>
      <c r="G366" t="str">
        <f>IFERROR(INDEX(weekday_map[#All],MATCH(date_master[[#All],[weekday_num]],weekday_map[[#All],[weekday_num]],0),2),"")</f>
        <v>Tuesday</v>
      </c>
      <c r="H366" t="str">
        <f>IFERROR(INDEX(month_map[#All],MATCH(date_master[[#All],[month_num]],month_map[[#All],[month_num]],0),2),"")</f>
        <v>December</v>
      </c>
      <c r="I366" t="str">
        <f>IFERROR(INDEX(month_map[#All],MATCH(date_master[[#All],[month_num]],month_map[[#All],[month_num]],0),3),"")</f>
        <v>Winter</v>
      </c>
      <c r="J366" s="3">
        <f>IFERROR(INDEX(month_map[#All],MATCH(date_master[[#All],[month_num]],month_map[[#All],[month_num]],0),4),"")</f>
        <v>4</v>
      </c>
      <c r="K366" t="str">
        <f>IFERROR(INDEX(Table5[#All],MATCH(date_master[[#All],[date ]],Table5[[#All],[Date]],0),2),"")</f>
        <v>New Year's Eve</v>
      </c>
      <c r="L366" s="3" t="str">
        <f>IFERROR(INDEX(Table5[#All],MATCH(date_master[[#All],[date ]],Table5[[#All],[Date]],0),3),"")</f>
        <v>Bank holiday</v>
      </c>
      <c r="M366" s="3" t="str">
        <f>IFERROR(INDEX(Table5[#All],MATCH(date_master[[#All],[date ]],Table5[[#All],[Date]],0),4),"")</f>
        <v/>
      </c>
    </row>
    <row r="367" spans="1:13" x14ac:dyDescent="0.2">
      <c r="A367" s="1">
        <v>41640</v>
      </c>
      <c r="B367" s="2">
        <f>IFERROR(YEAR(date_master[[#This Row],[date ]]),"")</f>
        <v>2014</v>
      </c>
      <c r="C367">
        <f t="shared" si="20"/>
        <v>1</v>
      </c>
      <c r="D367">
        <f t="shared" si="21"/>
        <v>1</v>
      </c>
      <c r="E367">
        <f t="shared" si="22"/>
        <v>4</v>
      </c>
      <c r="F367">
        <f t="shared" si="23"/>
        <v>1</v>
      </c>
      <c r="G367" t="str">
        <f>IFERROR(INDEX(weekday_map[#All],MATCH(date_master[[#All],[weekday_num]],weekday_map[[#All],[weekday_num]],0),2),"")</f>
        <v>Wednesday</v>
      </c>
      <c r="H367" t="str">
        <f>IFERROR(INDEX(month_map[#All],MATCH(date_master[[#All],[month_num]],month_map[[#All],[month_num]],0),2),"")</f>
        <v>January</v>
      </c>
      <c r="I367" t="str">
        <f>IFERROR(INDEX(month_map[#All],MATCH(date_master[[#All],[month_num]],month_map[[#All],[month_num]],0),3),"")</f>
        <v>Winter</v>
      </c>
      <c r="J367" s="3">
        <f>IFERROR(INDEX(month_map[#All],MATCH(date_master[[#All],[month_num]],month_map[[#All],[month_num]],0),4),"")</f>
        <v>1</v>
      </c>
      <c r="K367" t="str">
        <f>IFERROR(INDEX(Table5[#All],MATCH(date_master[[#All],[date ]],Table5[[#All],[Date]],0),2),"")</f>
        <v>New Year's Day</v>
      </c>
      <c r="L367" s="3" t="str">
        <f>IFERROR(INDEX(Table5[#All],MATCH(date_master[[#All],[date ]],Table5[[#All],[Date]],0),3),"")</f>
        <v>National holiday</v>
      </c>
      <c r="M367" s="3" t="str">
        <f>IFERROR(INDEX(Table5[#All],MATCH(date_master[[#All],[date ]],Table5[[#All],[Date]],0),4),"")</f>
        <v/>
      </c>
    </row>
    <row r="368" spans="1:13" x14ac:dyDescent="0.2">
      <c r="A368" s="1">
        <v>41641</v>
      </c>
      <c r="B368" s="2">
        <f>IFERROR(YEAR(date_master[[#This Row],[date ]]),"")</f>
        <v>2014</v>
      </c>
      <c r="C368">
        <f t="shared" si="20"/>
        <v>1</v>
      </c>
      <c r="D368">
        <f t="shared" si="21"/>
        <v>2</v>
      </c>
      <c r="E368">
        <f t="shared" si="22"/>
        <v>5</v>
      </c>
      <c r="F368">
        <f t="shared" si="23"/>
        <v>1</v>
      </c>
      <c r="G368" t="str">
        <f>IFERROR(INDEX(weekday_map[#All],MATCH(date_master[[#All],[weekday_num]],weekday_map[[#All],[weekday_num]],0),2),"")</f>
        <v>Thursday</v>
      </c>
      <c r="H368" t="str">
        <f>IFERROR(INDEX(month_map[#All],MATCH(date_master[[#All],[month_num]],month_map[[#All],[month_num]],0),2),"")</f>
        <v>January</v>
      </c>
      <c r="I368" t="str">
        <f>IFERROR(INDEX(month_map[#All],MATCH(date_master[[#All],[month_num]],month_map[[#All],[month_num]],0),3),"")</f>
        <v>Winter</v>
      </c>
      <c r="J368" s="3">
        <f>IFERROR(INDEX(month_map[#All],MATCH(date_master[[#All],[month_num]],month_map[[#All],[month_num]],0),4),"")</f>
        <v>1</v>
      </c>
      <c r="K368" t="str">
        <f>IFERROR(INDEX(Table5[#All],MATCH(date_master[[#All],[date ]],Table5[[#All],[Date]],0),2),"")</f>
        <v/>
      </c>
      <c r="L368" s="3" t="str">
        <f>IFERROR(INDEX(Table5[#All],MATCH(date_master[[#All],[date ]],Table5[[#All],[Date]],0),3),"")</f>
        <v/>
      </c>
      <c r="M368" s="3" t="str">
        <f>IFERROR(INDEX(Table5[#All],MATCH(date_master[[#All],[date ]],Table5[[#All],[Date]],0),4),"")</f>
        <v/>
      </c>
    </row>
    <row r="369" spans="1:13" x14ac:dyDescent="0.2">
      <c r="A369" s="1">
        <v>41642</v>
      </c>
      <c r="B369" s="2">
        <f>IFERROR(YEAR(date_master[[#This Row],[date ]]),"")</f>
        <v>2014</v>
      </c>
      <c r="C369">
        <f t="shared" si="20"/>
        <v>1</v>
      </c>
      <c r="D369">
        <f t="shared" si="21"/>
        <v>3</v>
      </c>
      <c r="E369">
        <f t="shared" si="22"/>
        <v>6</v>
      </c>
      <c r="F369">
        <f t="shared" si="23"/>
        <v>1</v>
      </c>
      <c r="G369" t="str">
        <f>IFERROR(INDEX(weekday_map[#All],MATCH(date_master[[#All],[weekday_num]],weekday_map[[#All],[weekday_num]],0),2),"")</f>
        <v>Friday</v>
      </c>
      <c r="H369" t="str">
        <f>IFERROR(INDEX(month_map[#All],MATCH(date_master[[#All],[month_num]],month_map[[#All],[month_num]],0),2),"")</f>
        <v>January</v>
      </c>
      <c r="I369" t="str">
        <f>IFERROR(INDEX(month_map[#All],MATCH(date_master[[#All],[month_num]],month_map[[#All],[month_num]],0),3),"")</f>
        <v>Winter</v>
      </c>
      <c r="J369" s="3">
        <f>IFERROR(INDEX(month_map[#All],MATCH(date_master[[#All],[month_num]],month_map[[#All],[month_num]],0),4),"")</f>
        <v>1</v>
      </c>
      <c r="K369" t="str">
        <f>IFERROR(INDEX(Table5[#All],MATCH(date_master[[#All],[date ]],Table5[[#All],[Date]],0),2),"")</f>
        <v/>
      </c>
      <c r="L369" s="3" t="str">
        <f>IFERROR(INDEX(Table5[#All],MATCH(date_master[[#All],[date ]],Table5[[#All],[Date]],0),3),"")</f>
        <v/>
      </c>
      <c r="M369" s="3" t="str">
        <f>IFERROR(INDEX(Table5[#All],MATCH(date_master[[#All],[date ]],Table5[[#All],[Date]],0),4),"")</f>
        <v/>
      </c>
    </row>
    <row r="370" spans="1:13" x14ac:dyDescent="0.2">
      <c r="A370" s="1">
        <v>41643</v>
      </c>
      <c r="B370" s="2">
        <f>IFERROR(YEAR(date_master[[#This Row],[date ]]),"")</f>
        <v>2014</v>
      </c>
      <c r="C370">
        <f t="shared" si="20"/>
        <v>1</v>
      </c>
      <c r="D370">
        <f t="shared" si="21"/>
        <v>4</v>
      </c>
      <c r="E370">
        <f t="shared" si="22"/>
        <v>7</v>
      </c>
      <c r="F370">
        <f t="shared" si="23"/>
        <v>1</v>
      </c>
      <c r="G370" t="str">
        <f>IFERROR(INDEX(weekday_map[#All],MATCH(date_master[[#All],[weekday_num]],weekday_map[[#All],[weekday_num]],0),2),"")</f>
        <v>Saturday</v>
      </c>
      <c r="H370" t="str">
        <f>IFERROR(INDEX(month_map[#All],MATCH(date_master[[#All],[month_num]],month_map[[#All],[month_num]],0),2),"")</f>
        <v>January</v>
      </c>
      <c r="I370" t="str">
        <f>IFERROR(INDEX(month_map[#All],MATCH(date_master[[#All],[month_num]],month_map[[#All],[month_num]],0),3),"")</f>
        <v>Winter</v>
      </c>
      <c r="J370" s="3">
        <f>IFERROR(INDEX(month_map[#All],MATCH(date_master[[#All],[month_num]],month_map[[#All],[month_num]],0),4),"")</f>
        <v>1</v>
      </c>
      <c r="K370" t="str">
        <f>IFERROR(INDEX(Table5[#All],MATCH(date_master[[#All],[date ]],Table5[[#All],[Date]],0),2),"")</f>
        <v/>
      </c>
      <c r="L370" s="3" t="str">
        <f>IFERROR(INDEX(Table5[#All],MATCH(date_master[[#All],[date ]],Table5[[#All],[Date]],0),3),"")</f>
        <v/>
      </c>
      <c r="M370" s="3" t="str">
        <f>IFERROR(INDEX(Table5[#All],MATCH(date_master[[#All],[date ]],Table5[[#All],[Date]],0),4),"")</f>
        <v/>
      </c>
    </row>
    <row r="371" spans="1:13" x14ac:dyDescent="0.2">
      <c r="A371" s="1">
        <v>41644</v>
      </c>
      <c r="B371" s="2">
        <f>IFERROR(YEAR(date_master[[#This Row],[date ]]),"")</f>
        <v>2014</v>
      </c>
      <c r="C371">
        <f t="shared" si="20"/>
        <v>1</v>
      </c>
      <c r="D371">
        <f t="shared" si="21"/>
        <v>5</v>
      </c>
      <c r="E371">
        <f t="shared" si="22"/>
        <v>1</v>
      </c>
      <c r="F371">
        <f t="shared" si="23"/>
        <v>1</v>
      </c>
      <c r="G371" t="str">
        <f>IFERROR(INDEX(weekday_map[#All],MATCH(date_master[[#All],[weekday_num]],weekday_map[[#All],[weekday_num]],0),2),"")</f>
        <v>Sunday</v>
      </c>
      <c r="H371" t="str">
        <f>IFERROR(INDEX(month_map[#All],MATCH(date_master[[#All],[month_num]],month_map[[#All],[month_num]],0),2),"")</f>
        <v>January</v>
      </c>
      <c r="I371" t="str">
        <f>IFERROR(INDEX(month_map[#All],MATCH(date_master[[#All],[month_num]],month_map[[#All],[month_num]],0),3),"")</f>
        <v>Winter</v>
      </c>
      <c r="J371" s="3">
        <f>IFERROR(INDEX(month_map[#All],MATCH(date_master[[#All],[month_num]],month_map[[#All],[month_num]],0),4),"")</f>
        <v>1</v>
      </c>
      <c r="K371" t="str">
        <f>IFERROR(INDEX(Table5[#All],MATCH(date_master[[#All],[date ]],Table5[[#All],[Date]],0),2),"")</f>
        <v/>
      </c>
      <c r="L371" s="3" t="str">
        <f>IFERROR(INDEX(Table5[#All],MATCH(date_master[[#All],[date ]],Table5[[#All],[Date]],0),3),"")</f>
        <v/>
      </c>
      <c r="M371" s="3" t="str">
        <f>IFERROR(INDEX(Table5[#All],MATCH(date_master[[#All],[date ]],Table5[[#All],[Date]],0),4),"")</f>
        <v/>
      </c>
    </row>
    <row r="372" spans="1:13" x14ac:dyDescent="0.2">
      <c r="A372" s="1">
        <v>41645</v>
      </c>
      <c r="B372" s="2">
        <f>IFERROR(YEAR(date_master[[#This Row],[date ]]),"")</f>
        <v>2014</v>
      </c>
      <c r="C372">
        <f t="shared" si="20"/>
        <v>1</v>
      </c>
      <c r="D372">
        <f t="shared" si="21"/>
        <v>6</v>
      </c>
      <c r="E372">
        <f t="shared" si="22"/>
        <v>2</v>
      </c>
      <c r="F372">
        <f t="shared" si="23"/>
        <v>2</v>
      </c>
      <c r="G372" t="str">
        <f>IFERROR(INDEX(weekday_map[#All],MATCH(date_master[[#All],[weekday_num]],weekday_map[[#All],[weekday_num]],0),2),"")</f>
        <v>Monday</v>
      </c>
      <c r="H372" t="str">
        <f>IFERROR(INDEX(month_map[#All],MATCH(date_master[[#All],[month_num]],month_map[[#All],[month_num]],0),2),"")</f>
        <v>January</v>
      </c>
      <c r="I372" t="str">
        <f>IFERROR(INDEX(month_map[#All],MATCH(date_master[[#All],[month_num]],month_map[[#All],[month_num]],0),3),"")</f>
        <v>Winter</v>
      </c>
      <c r="J372" s="3">
        <f>IFERROR(INDEX(month_map[#All],MATCH(date_master[[#All],[month_num]],month_map[[#All],[month_num]],0),4),"")</f>
        <v>1</v>
      </c>
      <c r="K372" t="str">
        <f>IFERROR(INDEX(Table5[#All],MATCH(date_master[[#All],[date ]],Table5[[#All],[Date]],0),2),"")</f>
        <v>Epiphany</v>
      </c>
      <c r="L372" s="3" t="str">
        <f>IFERROR(INDEX(Table5[#All],MATCH(date_master[[#All],[date ]],Table5[[#All],[Date]],0),3),"")</f>
        <v>Christian, Common local holiday</v>
      </c>
      <c r="M372" s="3" t="str">
        <f>IFERROR(INDEX(Table5[#All],MATCH(date_master[[#All],[date ]],Table5[[#All],[Date]],0),4),"")</f>
        <v>BW, BY, ST</v>
      </c>
    </row>
    <row r="373" spans="1:13" x14ac:dyDescent="0.2">
      <c r="A373" s="1">
        <v>41646</v>
      </c>
      <c r="B373" s="2">
        <f>IFERROR(YEAR(date_master[[#This Row],[date ]]),"")</f>
        <v>2014</v>
      </c>
      <c r="C373">
        <f t="shared" si="20"/>
        <v>1</v>
      </c>
      <c r="D373">
        <f t="shared" si="21"/>
        <v>7</v>
      </c>
      <c r="E373">
        <f t="shared" si="22"/>
        <v>3</v>
      </c>
      <c r="F373">
        <f t="shared" si="23"/>
        <v>2</v>
      </c>
      <c r="G373" t="str">
        <f>IFERROR(INDEX(weekday_map[#All],MATCH(date_master[[#All],[weekday_num]],weekday_map[[#All],[weekday_num]],0),2),"")</f>
        <v>Tuesday</v>
      </c>
      <c r="H373" t="str">
        <f>IFERROR(INDEX(month_map[#All],MATCH(date_master[[#All],[month_num]],month_map[[#All],[month_num]],0),2),"")</f>
        <v>January</v>
      </c>
      <c r="I373" t="str">
        <f>IFERROR(INDEX(month_map[#All],MATCH(date_master[[#All],[month_num]],month_map[[#All],[month_num]],0),3),"")</f>
        <v>Winter</v>
      </c>
      <c r="J373" s="3">
        <f>IFERROR(INDEX(month_map[#All],MATCH(date_master[[#All],[month_num]],month_map[[#All],[month_num]],0),4),"")</f>
        <v>1</v>
      </c>
      <c r="K373" t="str">
        <f>IFERROR(INDEX(Table5[#All],MATCH(date_master[[#All],[date ]],Table5[[#All],[Date]],0),2),"")</f>
        <v/>
      </c>
      <c r="L373" s="3" t="str">
        <f>IFERROR(INDEX(Table5[#All],MATCH(date_master[[#All],[date ]],Table5[[#All],[Date]],0),3),"")</f>
        <v/>
      </c>
      <c r="M373" s="3" t="str">
        <f>IFERROR(INDEX(Table5[#All],MATCH(date_master[[#All],[date ]],Table5[[#All],[Date]],0),4),"")</f>
        <v/>
      </c>
    </row>
    <row r="374" spans="1:13" x14ac:dyDescent="0.2">
      <c r="A374" s="1">
        <v>41647</v>
      </c>
      <c r="B374" s="2">
        <f>IFERROR(YEAR(date_master[[#This Row],[date ]]),"")</f>
        <v>2014</v>
      </c>
      <c r="C374">
        <f t="shared" si="20"/>
        <v>1</v>
      </c>
      <c r="D374">
        <f t="shared" si="21"/>
        <v>8</v>
      </c>
      <c r="E374">
        <f t="shared" si="22"/>
        <v>4</v>
      </c>
      <c r="F374">
        <f t="shared" si="23"/>
        <v>2</v>
      </c>
      <c r="G374" t="str">
        <f>IFERROR(INDEX(weekday_map[#All],MATCH(date_master[[#All],[weekday_num]],weekday_map[[#All],[weekday_num]],0),2),"")</f>
        <v>Wednesday</v>
      </c>
      <c r="H374" t="str">
        <f>IFERROR(INDEX(month_map[#All],MATCH(date_master[[#All],[month_num]],month_map[[#All],[month_num]],0),2),"")</f>
        <v>January</v>
      </c>
      <c r="I374" t="str">
        <f>IFERROR(INDEX(month_map[#All],MATCH(date_master[[#All],[month_num]],month_map[[#All],[month_num]],0),3),"")</f>
        <v>Winter</v>
      </c>
      <c r="J374" s="3">
        <f>IFERROR(INDEX(month_map[#All],MATCH(date_master[[#All],[month_num]],month_map[[#All],[month_num]],0),4),"")</f>
        <v>1</v>
      </c>
      <c r="K374" t="str">
        <f>IFERROR(INDEX(Table5[#All],MATCH(date_master[[#All],[date ]],Table5[[#All],[Date]],0),2),"")</f>
        <v/>
      </c>
      <c r="L374" s="3" t="str">
        <f>IFERROR(INDEX(Table5[#All],MATCH(date_master[[#All],[date ]],Table5[[#All],[Date]],0),3),"")</f>
        <v/>
      </c>
      <c r="M374" s="3" t="str">
        <f>IFERROR(INDEX(Table5[#All],MATCH(date_master[[#All],[date ]],Table5[[#All],[Date]],0),4),"")</f>
        <v/>
      </c>
    </row>
    <row r="375" spans="1:13" x14ac:dyDescent="0.2">
      <c r="A375" s="1">
        <v>41648</v>
      </c>
      <c r="B375" s="2">
        <f>IFERROR(YEAR(date_master[[#This Row],[date ]]),"")</f>
        <v>2014</v>
      </c>
      <c r="C375">
        <f t="shared" si="20"/>
        <v>1</v>
      </c>
      <c r="D375">
        <f t="shared" si="21"/>
        <v>9</v>
      </c>
      <c r="E375">
        <f t="shared" si="22"/>
        <v>5</v>
      </c>
      <c r="F375">
        <f t="shared" si="23"/>
        <v>2</v>
      </c>
      <c r="G375" t="str">
        <f>IFERROR(INDEX(weekday_map[#All],MATCH(date_master[[#All],[weekday_num]],weekday_map[[#All],[weekday_num]],0),2),"")</f>
        <v>Thursday</v>
      </c>
      <c r="H375" t="str">
        <f>IFERROR(INDEX(month_map[#All],MATCH(date_master[[#All],[month_num]],month_map[[#All],[month_num]],0),2),"")</f>
        <v>January</v>
      </c>
      <c r="I375" t="str">
        <f>IFERROR(INDEX(month_map[#All],MATCH(date_master[[#All],[month_num]],month_map[[#All],[month_num]],0),3),"")</f>
        <v>Winter</v>
      </c>
      <c r="J375" s="3">
        <f>IFERROR(INDEX(month_map[#All],MATCH(date_master[[#All],[month_num]],month_map[[#All],[month_num]],0),4),"")</f>
        <v>1</v>
      </c>
      <c r="K375" t="str">
        <f>IFERROR(INDEX(Table5[#All],MATCH(date_master[[#All],[date ]],Table5[[#All],[Date]],0),2),"")</f>
        <v/>
      </c>
      <c r="L375" s="3" t="str">
        <f>IFERROR(INDEX(Table5[#All],MATCH(date_master[[#All],[date ]],Table5[[#All],[Date]],0),3),"")</f>
        <v/>
      </c>
      <c r="M375" s="3" t="str">
        <f>IFERROR(INDEX(Table5[#All],MATCH(date_master[[#All],[date ]],Table5[[#All],[Date]],0),4),"")</f>
        <v/>
      </c>
    </row>
    <row r="376" spans="1:13" x14ac:dyDescent="0.2">
      <c r="A376" s="1">
        <v>41649</v>
      </c>
      <c r="B376" s="2">
        <f>IFERROR(YEAR(date_master[[#This Row],[date ]]),"")</f>
        <v>2014</v>
      </c>
      <c r="C376">
        <f t="shared" si="20"/>
        <v>1</v>
      </c>
      <c r="D376">
        <f t="shared" si="21"/>
        <v>10</v>
      </c>
      <c r="E376">
        <f t="shared" si="22"/>
        <v>6</v>
      </c>
      <c r="F376">
        <f t="shared" si="23"/>
        <v>2</v>
      </c>
      <c r="G376" t="str">
        <f>IFERROR(INDEX(weekday_map[#All],MATCH(date_master[[#All],[weekday_num]],weekday_map[[#All],[weekday_num]],0),2),"")</f>
        <v>Friday</v>
      </c>
      <c r="H376" t="str">
        <f>IFERROR(INDEX(month_map[#All],MATCH(date_master[[#All],[month_num]],month_map[[#All],[month_num]],0),2),"")</f>
        <v>January</v>
      </c>
      <c r="I376" t="str">
        <f>IFERROR(INDEX(month_map[#All],MATCH(date_master[[#All],[month_num]],month_map[[#All],[month_num]],0),3),"")</f>
        <v>Winter</v>
      </c>
      <c r="J376" s="3">
        <f>IFERROR(INDEX(month_map[#All],MATCH(date_master[[#All],[month_num]],month_map[[#All],[month_num]],0),4),"")</f>
        <v>1</v>
      </c>
      <c r="K376" t="str">
        <f>IFERROR(INDEX(Table5[#All],MATCH(date_master[[#All],[date ]],Table5[[#All],[Date]],0),2),"")</f>
        <v/>
      </c>
      <c r="L376" s="3" t="str">
        <f>IFERROR(INDEX(Table5[#All],MATCH(date_master[[#All],[date ]],Table5[[#All],[Date]],0),3),"")</f>
        <v/>
      </c>
      <c r="M376" s="3" t="str">
        <f>IFERROR(INDEX(Table5[#All],MATCH(date_master[[#All],[date ]],Table5[[#All],[Date]],0),4),"")</f>
        <v/>
      </c>
    </row>
    <row r="377" spans="1:13" x14ac:dyDescent="0.2">
      <c r="A377" s="1">
        <v>41650</v>
      </c>
      <c r="B377" s="2">
        <f>IFERROR(YEAR(date_master[[#This Row],[date ]]),"")</f>
        <v>2014</v>
      </c>
      <c r="C377">
        <f t="shared" si="20"/>
        <v>1</v>
      </c>
      <c r="D377">
        <f t="shared" si="21"/>
        <v>11</v>
      </c>
      <c r="E377">
        <f t="shared" si="22"/>
        <v>7</v>
      </c>
      <c r="F377">
        <f t="shared" si="23"/>
        <v>2</v>
      </c>
      <c r="G377" t="str">
        <f>IFERROR(INDEX(weekday_map[#All],MATCH(date_master[[#All],[weekday_num]],weekday_map[[#All],[weekday_num]],0),2),"")</f>
        <v>Saturday</v>
      </c>
      <c r="H377" t="str">
        <f>IFERROR(INDEX(month_map[#All],MATCH(date_master[[#All],[month_num]],month_map[[#All],[month_num]],0),2),"")</f>
        <v>January</v>
      </c>
      <c r="I377" t="str">
        <f>IFERROR(INDEX(month_map[#All],MATCH(date_master[[#All],[month_num]],month_map[[#All],[month_num]],0),3),"")</f>
        <v>Winter</v>
      </c>
      <c r="J377" s="3">
        <f>IFERROR(INDEX(month_map[#All],MATCH(date_master[[#All],[month_num]],month_map[[#All],[month_num]],0),4),"")</f>
        <v>1</v>
      </c>
      <c r="K377" t="str">
        <f>IFERROR(INDEX(Table5[#All],MATCH(date_master[[#All],[date ]],Table5[[#All],[Date]],0),2),"")</f>
        <v/>
      </c>
      <c r="L377" s="3" t="str">
        <f>IFERROR(INDEX(Table5[#All],MATCH(date_master[[#All],[date ]],Table5[[#All],[Date]],0),3),"")</f>
        <v/>
      </c>
      <c r="M377" s="3" t="str">
        <f>IFERROR(INDEX(Table5[#All],MATCH(date_master[[#All],[date ]],Table5[[#All],[Date]],0),4),"")</f>
        <v/>
      </c>
    </row>
    <row r="378" spans="1:13" x14ac:dyDescent="0.2">
      <c r="A378" s="1">
        <v>41651</v>
      </c>
      <c r="B378" s="2">
        <f>IFERROR(YEAR(date_master[[#This Row],[date ]]),"")</f>
        <v>2014</v>
      </c>
      <c r="C378">
        <f t="shared" si="20"/>
        <v>1</v>
      </c>
      <c r="D378">
        <f t="shared" si="21"/>
        <v>12</v>
      </c>
      <c r="E378">
        <f t="shared" si="22"/>
        <v>1</v>
      </c>
      <c r="F378">
        <f t="shared" si="23"/>
        <v>2</v>
      </c>
      <c r="G378" t="str">
        <f>IFERROR(INDEX(weekday_map[#All],MATCH(date_master[[#All],[weekday_num]],weekday_map[[#All],[weekday_num]],0),2),"")</f>
        <v>Sunday</v>
      </c>
      <c r="H378" t="str">
        <f>IFERROR(INDEX(month_map[#All],MATCH(date_master[[#All],[month_num]],month_map[[#All],[month_num]],0),2),"")</f>
        <v>January</v>
      </c>
      <c r="I378" t="str">
        <f>IFERROR(INDEX(month_map[#All],MATCH(date_master[[#All],[month_num]],month_map[[#All],[month_num]],0),3),"")</f>
        <v>Winter</v>
      </c>
      <c r="J378" s="3">
        <f>IFERROR(INDEX(month_map[#All],MATCH(date_master[[#All],[month_num]],month_map[[#All],[month_num]],0),4),"")</f>
        <v>1</v>
      </c>
      <c r="K378" t="str">
        <f>IFERROR(INDEX(Table5[#All],MATCH(date_master[[#All],[date ]],Table5[[#All],[Date]],0),2),"")</f>
        <v/>
      </c>
      <c r="L378" s="3" t="str">
        <f>IFERROR(INDEX(Table5[#All],MATCH(date_master[[#All],[date ]],Table5[[#All],[Date]],0),3),"")</f>
        <v/>
      </c>
      <c r="M378" s="3" t="str">
        <f>IFERROR(INDEX(Table5[#All],MATCH(date_master[[#All],[date ]],Table5[[#All],[Date]],0),4),"")</f>
        <v/>
      </c>
    </row>
    <row r="379" spans="1:13" x14ac:dyDescent="0.2">
      <c r="A379" s="1">
        <v>41652</v>
      </c>
      <c r="B379" s="2">
        <f>IFERROR(YEAR(date_master[[#This Row],[date ]]),"")</f>
        <v>2014</v>
      </c>
      <c r="C379">
        <f t="shared" si="20"/>
        <v>1</v>
      </c>
      <c r="D379">
        <f t="shared" si="21"/>
        <v>13</v>
      </c>
      <c r="E379">
        <f t="shared" si="22"/>
        <v>2</v>
      </c>
      <c r="F379">
        <f t="shared" si="23"/>
        <v>3</v>
      </c>
      <c r="G379" t="str">
        <f>IFERROR(INDEX(weekday_map[#All],MATCH(date_master[[#All],[weekday_num]],weekday_map[[#All],[weekday_num]],0),2),"")</f>
        <v>Monday</v>
      </c>
      <c r="H379" t="str">
        <f>IFERROR(INDEX(month_map[#All],MATCH(date_master[[#All],[month_num]],month_map[[#All],[month_num]],0),2),"")</f>
        <v>January</v>
      </c>
      <c r="I379" t="str">
        <f>IFERROR(INDEX(month_map[#All],MATCH(date_master[[#All],[month_num]],month_map[[#All],[month_num]],0),3),"")</f>
        <v>Winter</v>
      </c>
      <c r="J379" s="3">
        <f>IFERROR(INDEX(month_map[#All],MATCH(date_master[[#All],[month_num]],month_map[[#All],[month_num]],0),4),"")</f>
        <v>1</v>
      </c>
      <c r="K379" t="str">
        <f>IFERROR(INDEX(Table5[#All],MATCH(date_master[[#All],[date ]],Table5[[#All],[Date]],0),2),"")</f>
        <v/>
      </c>
      <c r="L379" s="3" t="str">
        <f>IFERROR(INDEX(Table5[#All],MATCH(date_master[[#All],[date ]],Table5[[#All],[Date]],0),3),"")</f>
        <v/>
      </c>
      <c r="M379" s="3" t="str">
        <f>IFERROR(INDEX(Table5[#All],MATCH(date_master[[#All],[date ]],Table5[[#All],[Date]],0),4),"")</f>
        <v/>
      </c>
    </row>
    <row r="380" spans="1:13" x14ac:dyDescent="0.2">
      <c r="A380" s="1">
        <v>41653</v>
      </c>
      <c r="B380" s="2">
        <f>IFERROR(YEAR(date_master[[#This Row],[date ]]),"")</f>
        <v>2014</v>
      </c>
      <c r="C380">
        <f t="shared" si="20"/>
        <v>1</v>
      </c>
      <c r="D380">
        <f t="shared" si="21"/>
        <v>14</v>
      </c>
      <c r="E380">
        <f t="shared" si="22"/>
        <v>3</v>
      </c>
      <c r="F380">
        <f t="shared" si="23"/>
        <v>3</v>
      </c>
      <c r="G380" t="str">
        <f>IFERROR(INDEX(weekday_map[#All],MATCH(date_master[[#All],[weekday_num]],weekday_map[[#All],[weekday_num]],0),2),"")</f>
        <v>Tuesday</v>
      </c>
      <c r="H380" t="str">
        <f>IFERROR(INDEX(month_map[#All],MATCH(date_master[[#All],[month_num]],month_map[[#All],[month_num]],0),2),"")</f>
        <v>January</v>
      </c>
      <c r="I380" t="str">
        <f>IFERROR(INDEX(month_map[#All],MATCH(date_master[[#All],[month_num]],month_map[[#All],[month_num]],0),3),"")</f>
        <v>Winter</v>
      </c>
      <c r="J380" s="3">
        <f>IFERROR(INDEX(month_map[#All],MATCH(date_master[[#All],[month_num]],month_map[[#All],[month_num]],0),4),"")</f>
        <v>1</v>
      </c>
      <c r="K380" t="str">
        <f>IFERROR(INDEX(Table5[#All],MATCH(date_master[[#All],[date ]],Table5[[#All],[Date]],0),2),"")</f>
        <v/>
      </c>
      <c r="L380" s="3" t="str">
        <f>IFERROR(INDEX(Table5[#All],MATCH(date_master[[#All],[date ]],Table5[[#All],[Date]],0),3),"")</f>
        <v/>
      </c>
      <c r="M380" s="3" t="str">
        <f>IFERROR(INDEX(Table5[#All],MATCH(date_master[[#All],[date ]],Table5[[#All],[Date]],0),4),"")</f>
        <v/>
      </c>
    </row>
    <row r="381" spans="1:13" x14ac:dyDescent="0.2">
      <c r="A381" s="1">
        <v>41654</v>
      </c>
      <c r="B381" s="2">
        <f>IFERROR(YEAR(date_master[[#This Row],[date ]]),"")</f>
        <v>2014</v>
      </c>
      <c r="C381">
        <f t="shared" si="20"/>
        <v>1</v>
      </c>
      <c r="D381">
        <f t="shared" si="21"/>
        <v>15</v>
      </c>
      <c r="E381">
        <f t="shared" si="22"/>
        <v>4</v>
      </c>
      <c r="F381">
        <f t="shared" si="23"/>
        <v>3</v>
      </c>
      <c r="G381" t="str">
        <f>IFERROR(INDEX(weekday_map[#All],MATCH(date_master[[#All],[weekday_num]],weekday_map[[#All],[weekday_num]],0),2),"")</f>
        <v>Wednesday</v>
      </c>
      <c r="H381" t="str">
        <f>IFERROR(INDEX(month_map[#All],MATCH(date_master[[#All],[month_num]],month_map[[#All],[month_num]],0),2),"")</f>
        <v>January</v>
      </c>
      <c r="I381" t="str">
        <f>IFERROR(INDEX(month_map[#All],MATCH(date_master[[#All],[month_num]],month_map[[#All],[month_num]],0),3),"")</f>
        <v>Winter</v>
      </c>
      <c r="J381" s="3">
        <f>IFERROR(INDEX(month_map[#All],MATCH(date_master[[#All],[month_num]],month_map[[#All],[month_num]],0),4),"")</f>
        <v>1</v>
      </c>
      <c r="K381" t="str">
        <f>IFERROR(INDEX(Table5[#All],MATCH(date_master[[#All],[date ]],Table5[[#All],[Date]],0),2),"")</f>
        <v/>
      </c>
      <c r="L381" s="3" t="str">
        <f>IFERROR(INDEX(Table5[#All],MATCH(date_master[[#All],[date ]],Table5[[#All],[Date]],0),3),"")</f>
        <v/>
      </c>
      <c r="M381" s="3" t="str">
        <f>IFERROR(INDEX(Table5[#All],MATCH(date_master[[#All],[date ]],Table5[[#All],[Date]],0),4),"")</f>
        <v/>
      </c>
    </row>
    <row r="382" spans="1:13" x14ac:dyDescent="0.2">
      <c r="A382" s="1">
        <v>41655</v>
      </c>
      <c r="B382" s="2">
        <f>IFERROR(YEAR(date_master[[#This Row],[date ]]),"")</f>
        <v>2014</v>
      </c>
      <c r="C382">
        <f t="shared" si="20"/>
        <v>1</v>
      </c>
      <c r="D382">
        <f t="shared" si="21"/>
        <v>16</v>
      </c>
      <c r="E382">
        <f t="shared" si="22"/>
        <v>5</v>
      </c>
      <c r="F382">
        <f t="shared" si="23"/>
        <v>3</v>
      </c>
      <c r="G382" t="str">
        <f>IFERROR(INDEX(weekday_map[#All],MATCH(date_master[[#All],[weekday_num]],weekday_map[[#All],[weekday_num]],0),2),"")</f>
        <v>Thursday</v>
      </c>
      <c r="H382" t="str">
        <f>IFERROR(INDEX(month_map[#All],MATCH(date_master[[#All],[month_num]],month_map[[#All],[month_num]],0),2),"")</f>
        <v>January</v>
      </c>
      <c r="I382" t="str">
        <f>IFERROR(INDEX(month_map[#All],MATCH(date_master[[#All],[month_num]],month_map[[#All],[month_num]],0),3),"")</f>
        <v>Winter</v>
      </c>
      <c r="J382" s="3">
        <f>IFERROR(INDEX(month_map[#All],MATCH(date_master[[#All],[month_num]],month_map[[#All],[month_num]],0),4),"")</f>
        <v>1</v>
      </c>
      <c r="K382" t="str">
        <f>IFERROR(INDEX(Table5[#All],MATCH(date_master[[#All],[date ]],Table5[[#All],[Date]],0),2),"")</f>
        <v/>
      </c>
      <c r="L382" s="3" t="str">
        <f>IFERROR(INDEX(Table5[#All],MATCH(date_master[[#All],[date ]],Table5[[#All],[Date]],0),3),"")</f>
        <v/>
      </c>
      <c r="M382" s="3" t="str">
        <f>IFERROR(INDEX(Table5[#All],MATCH(date_master[[#All],[date ]],Table5[[#All],[Date]],0),4),"")</f>
        <v/>
      </c>
    </row>
    <row r="383" spans="1:13" x14ac:dyDescent="0.2">
      <c r="A383" s="1">
        <v>41656</v>
      </c>
      <c r="B383" s="2">
        <f>IFERROR(YEAR(date_master[[#This Row],[date ]]),"")</f>
        <v>2014</v>
      </c>
      <c r="C383">
        <f t="shared" si="20"/>
        <v>1</v>
      </c>
      <c r="D383">
        <f t="shared" si="21"/>
        <v>17</v>
      </c>
      <c r="E383">
        <f t="shared" si="22"/>
        <v>6</v>
      </c>
      <c r="F383">
        <f t="shared" si="23"/>
        <v>3</v>
      </c>
      <c r="G383" t="str">
        <f>IFERROR(INDEX(weekday_map[#All],MATCH(date_master[[#All],[weekday_num]],weekday_map[[#All],[weekday_num]],0),2),"")</f>
        <v>Friday</v>
      </c>
      <c r="H383" t="str">
        <f>IFERROR(INDEX(month_map[#All],MATCH(date_master[[#All],[month_num]],month_map[[#All],[month_num]],0),2),"")</f>
        <v>January</v>
      </c>
      <c r="I383" t="str">
        <f>IFERROR(INDEX(month_map[#All],MATCH(date_master[[#All],[month_num]],month_map[[#All],[month_num]],0),3),"")</f>
        <v>Winter</v>
      </c>
      <c r="J383" s="3">
        <f>IFERROR(INDEX(month_map[#All],MATCH(date_master[[#All],[month_num]],month_map[[#All],[month_num]],0),4),"")</f>
        <v>1</v>
      </c>
      <c r="K383" t="str">
        <f>IFERROR(INDEX(Table5[#All],MATCH(date_master[[#All],[date ]],Table5[[#All],[Date]],0),2),"")</f>
        <v/>
      </c>
      <c r="L383" s="3" t="str">
        <f>IFERROR(INDEX(Table5[#All],MATCH(date_master[[#All],[date ]],Table5[[#All],[Date]],0),3),"")</f>
        <v/>
      </c>
      <c r="M383" s="3" t="str">
        <f>IFERROR(INDEX(Table5[#All],MATCH(date_master[[#All],[date ]],Table5[[#All],[Date]],0),4),"")</f>
        <v/>
      </c>
    </row>
    <row r="384" spans="1:13" x14ac:dyDescent="0.2">
      <c r="A384" s="1">
        <v>41657</v>
      </c>
      <c r="B384" s="2">
        <f>IFERROR(YEAR(date_master[[#This Row],[date ]]),"")</f>
        <v>2014</v>
      </c>
      <c r="C384">
        <f t="shared" si="20"/>
        <v>1</v>
      </c>
      <c r="D384">
        <f t="shared" si="21"/>
        <v>18</v>
      </c>
      <c r="E384">
        <f t="shared" si="22"/>
        <v>7</v>
      </c>
      <c r="F384">
        <f t="shared" si="23"/>
        <v>3</v>
      </c>
      <c r="G384" t="str">
        <f>IFERROR(INDEX(weekday_map[#All],MATCH(date_master[[#All],[weekday_num]],weekday_map[[#All],[weekday_num]],0),2),"")</f>
        <v>Saturday</v>
      </c>
      <c r="H384" t="str">
        <f>IFERROR(INDEX(month_map[#All],MATCH(date_master[[#All],[month_num]],month_map[[#All],[month_num]],0),2),"")</f>
        <v>January</v>
      </c>
      <c r="I384" t="str">
        <f>IFERROR(INDEX(month_map[#All],MATCH(date_master[[#All],[month_num]],month_map[[#All],[month_num]],0),3),"")</f>
        <v>Winter</v>
      </c>
      <c r="J384" s="3">
        <f>IFERROR(INDEX(month_map[#All],MATCH(date_master[[#All],[month_num]],month_map[[#All],[month_num]],0),4),"")</f>
        <v>1</v>
      </c>
      <c r="K384" t="str">
        <f>IFERROR(INDEX(Table5[#All],MATCH(date_master[[#All],[date ]],Table5[[#All],[Date]],0),2),"")</f>
        <v/>
      </c>
      <c r="L384" s="3" t="str">
        <f>IFERROR(INDEX(Table5[#All],MATCH(date_master[[#All],[date ]],Table5[[#All],[Date]],0),3),"")</f>
        <v/>
      </c>
      <c r="M384" s="3" t="str">
        <f>IFERROR(INDEX(Table5[#All],MATCH(date_master[[#All],[date ]],Table5[[#All],[Date]],0),4),"")</f>
        <v/>
      </c>
    </row>
    <row r="385" spans="1:13" x14ac:dyDescent="0.2">
      <c r="A385" s="1">
        <v>41658</v>
      </c>
      <c r="B385" s="2">
        <f>IFERROR(YEAR(date_master[[#This Row],[date ]]),"")</f>
        <v>2014</v>
      </c>
      <c r="C385">
        <f t="shared" si="20"/>
        <v>1</v>
      </c>
      <c r="D385">
        <f t="shared" si="21"/>
        <v>19</v>
      </c>
      <c r="E385">
        <f t="shared" si="22"/>
        <v>1</v>
      </c>
      <c r="F385">
        <f t="shared" si="23"/>
        <v>3</v>
      </c>
      <c r="G385" t="str">
        <f>IFERROR(INDEX(weekday_map[#All],MATCH(date_master[[#All],[weekday_num]],weekday_map[[#All],[weekday_num]],0),2),"")</f>
        <v>Sunday</v>
      </c>
      <c r="H385" t="str">
        <f>IFERROR(INDEX(month_map[#All],MATCH(date_master[[#All],[month_num]],month_map[[#All],[month_num]],0),2),"")</f>
        <v>January</v>
      </c>
      <c r="I385" t="str">
        <f>IFERROR(INDEX(month_map[#All],MATCH(date_master[[#All],[month_num]],month_map[[#All],[month_num]],0),3),"")</f>
        <v>Winter</v>
      </c>
      <c r="J385" s="3">
        <f>IFERROR(INDEX(month_map[#All],MATCH(date_master[[#All],[month_num]],month_map[[#All],[month_num]],0),4),"")</f>
        <v>1</v>
      </c>
      <c r="K385" t="str">
        <f>IFERROR(INDEX(Table5[#All],MATCH(date_master[[#All],[date ]],Table5[[#All],[Date]],0),2),"")</f>
        <v/>
      </c>
      <c r="L385" s="3" t="str">
        <f>IFERROR(INDEX(Table5[#All],MATCH(date_master[[#All],[date ]],Table5[[#All],[Date]],0),3),"")</f>
        <v/>
      </c>
      <c r="M385" s="3" t="str">
        <f>IFERROR(INDEX(Table5[#All],MATCH(date_master[[#All],[date ]],Table5[[#All],[Date]],0),4),"")</f>
        <v/>
      </c>
    </row>
    <row r="386" spans="1:13" x14ac:dyDescent="0.2">
      <c r="A386" s="1">
        <v>41659</v>
      </c>
      <c r="B386" s="2">
        <f>IFERROR(YEAR(date_master[[#This Row],[date ]]),"")</f>
        <v>2014</v>
      </c>
      <c r="C386">
        <f t="shared" ref="C386:C449" si="24">IFERROR(MONTH(A386),"")</f>
        <v>1</v>
      </c>
      <c r="D386">
        <f t="shared" ref="D386:D449" si="25">IFERROR(DAY(A386),"")</f>
        <v>20</v>
      </c>
      <c r="E386">
        <f t="shared" ref="E386:E449" si="26">IFERROR(WEEKDAY(A386),"")</f>
        <v>2</v>
      </c>
      <c r="F386">
        <f t="shared" ref="F386:F449" si="27">IFERROR(_xlfn.ISOWEEKNUM(A386),"")</f>
        <v>4</v>
      </c>
      <c r="G386" t="str">
        <f>IFERROR(INDEX(weekday_map[#All],MATCH(date_master[[#All],[weekday_num]],weekday_map[[#All],[weekday_num]],0),2),"")</f>
        <v>Monday</v>
      </c>
      <c r="H386" t="str">
        <f>IFERROR(INDEX(month_map[#All],MATCH(date_master[[#All],[month_num]],month_map[[#All],[month_num]],0),2),"")</f>
        <v>January</v>
      </c>
      <c r="I386" t="str">
        <f>IFERROR(INDEX(month_map[#All],MATCH(date_master[[#All],[month_num]],month_map[[#All],[month_num]],0),3),"")</f>
        <v>Winter</v>
      </c>
      <c r="J386" s="3">
        <f>IFERROR(INDEX(month_map[#All],MATCH(date_master[[#All],[month_num]],month_map[[#All],[month_num]],0),4),"")</f>
        <v>1</v>
      </c>
      <c r="K386" t="str">
        <f>IFERROR(INDEX(Table5[#All],MATCH(date_master[[#All],[date ]],Table5[[#All],[Date]],0),2),"")</f>
        <v/>
      </c>
      <c r="L386" s="3" t="str">
        <f>IFERROR(INDEX(Table5[#All],MATCH(date_master[[#All],[date ]],Table5[[#All],[Date]],0),3),"")</f>
        <v/>
      </c>
      <c r="M386" s="3" t="str">
        <f>IFERROR(INDEX(Table5[#All],MATCH(date_master[[#All],[date ]],Table5[[#All],[Date]],0),4),"")</f>
        <v/>
      </c>
    </row>
    <row r="387" spans="1:13" x14ac:dyDescent="0.2">
      <c r="A387" s="1">
        <v>41660</v>
      </c>
      <c r="B387" s="2">
        <f>IFERROR(YEAR(date_master[[#This Row],[date ]]),"")</f>
        <v>2014</v>
      </c>
      <c r="C387">
        <f t="shared" si="24"/>
        <v>1</v>
      </c>
      <c r="D387">
        <f t="shared" si="25"/>
        <v>21</v>
      </c>
      <c r="E387">
        <f t="shared" si="26"/>
        <v>3</v>
      </c>
      <c r="F387">
        <f t="shared" si="27"/>
        <v>4</v>
      </c>
      <c r="G387" t="str">
        <f>IFERROR(INDEX(weekday_map[#All],MATCH(date_master[[#All],[weekday_num]],weekday_map[[#All],[weekday_num]],0),2),"")</f>
        <v>Tuesday</v>
      </c>
      <c r="H387" t="str">
        <f>IFERROR(INDEX(month_map[#All],MATCH(date_master[[#All],[month_num]],month_map[[#All],[month_num]],0),2),"")</f>
        <v>January</v>
      </c>
      <c r="I387" t="str">
        <f>IFERROR(INDEX(month_map[#All],MATCH(date_master[[#All],[month_num]],month_map[[#All],[month_num]],0),3),"")</f>
        <v>Winter</v>
      </c>
      <c r="J387" s="3">
        <f>IFERROR(INDEX(month_map[#All],MATCH(date_master[[#All],[month_num]],month_map[[#All],[month_num]],0),4),"")</f>
        <v>1</v>
      </c>
      <c r="K387" t="str">
        <f>IFERROR(INDEX(Table5[#All],MATCH(date_master[[#All],[date ]],Table5[[#All],[Date]],0),2),"")</f>
        <v/>
      </c>
      <c r="L387" s="3" t="str">
        <f>IFERROR(INDEX(Table5[#All],MATCH(date_master[[#All],[date ]],Table5[[#All],[Date]],0),3),"")</f>
        <v/>
      </c>
      <c r="M387" s="3" t="str">
        <f>IFERROR(INDEX(Table5[#All],MATCH(date_master[[#All],[date ]],Table5[[#All],[Date]],0),4),"")</f>
        <v/>
      </c>
    </row>
    <row r="388" spans="1:13" x14ac:dyDescent="0.2">
      <c r="A388" s="1">
        <v>41661</v>
      </c>
      <c r="B388" s="2">
        <f>IFERROR(YEAR(date_master[[#This Row],[date ]]),"")</f>
        <v>2014</v>
      </c>
      <c r="C388">
        <f t="shared" si="24"/>
        <v>1</v>
      </c>
      <c r="D388">
        <f t="shared" si="25"/>
        <v>22</v>
      </c>
      <c r="E388">
        <f t="shared" si="26"/>
        <v>4</v>
      </c>
      <c r="F388">
        <f t="shared" si="27"/>
        <v>4</v>
      </c>
      <c r="G388" t="str">
        <f>IFERROR(INDEX(weekday_map[#All],MATCH(date_master[[#All],[weekday_num]],weekday_map[[#All],[weekday_num]],0),2),"")</f>
        <v>Wednesday</v>
      </c>
      <c r="H388" t="str">
        <f>IFERROR(INDEX(month_map[#All],MATCH(date_master[[#All],[month_num]],month_map[[#All],[month_num]],0),2),"")</f>
        <v>January</v>
      </c>
      <c r="I388" t="str">
        <f>IFERROR(INDEX(month_map[#All],MATCH(date_master[[#All],[month_num]],month_map[[#All],[month_num]],0),3),"")</f>
        <v>Winter</v>
      </c>
      <c r="J388" s="3">
        <f>IFERROR(INDEX(month_map[#All],MATCH(date_master[[#All],[month_num]],month_map[[#All],[month_num]],0),4),"")</f>
        <v>1</v>
      </c>
      <c r="K388" t="str">
        <f>IFERROR(INDEX(Table5[#All],MATCH(date_master[[#All],[date ]],Table5[[#All],[Date]],0),2),"")</f>
        <v>Franco-German Day</v>
      </c>
      <c r="L388" s="3" t="str">
        <f>IFERROR(INDEX(Table5[#All],MATCH(date_master[[#All],[date ]],Table5[[#All],[Date]],0),3),"")</f>
        <v>Observance</v>
      </c>
      <c r="M388" s="3" t="str">
        <f>IFERROR(INDEX(Table5[#All],MATCH(date_master[[#All],[date ]],Table5[[#All],[Date]],0),4),"")</f>
        <v/>
      </c>
    </row>
    <row r="389" spans="1:13" x14ac:dyDescent="0.2">
      <c r="A389" s="1">
        <v>41662</v>
      </c>
      <c r="B389" s="2">
        <f>IFERROR(YEAR(date_master[[#This Row],[date ]]),"")</f>
        <v>2014</v>
      </c>
      <c r="C389">
        <f t="shared" si="24"/>
        <v>1</v>
      </c>
      <c r="D389">
        <f t="shared" si="25"/>
        <v>23</v>
      </c>
      <c r="E389">
        <f t="shared" si="26"/>
        <v>5</v>
      </c>
      <c r="F389">
        <f t="shared" si="27"/>
        <v>4</v>
      </c>
      <c r="G389" t="str">
        <f>IFERROR(INDEX(weekday_map[#All],MATCH(date_master[[#All],[weekday_num]],weekday_map[[#All],[weekday_num]],0),2),"")</f>
        <v>Thursday</v>
      </c>
      <c r="H389" t="str">
        <f>IFERROR(INDEX(month_map[#All],MATCH(date_master[[#All],[month_num]],month_map[[#All],[month_num]],0),2),"")</f>
        <v>January</v>
      </c>
      <c r="I389" t="str">
        <f>IFERROR(INDEX(month_map[#All],MATCH(date_master[[#All],[month_num]],month_map[[#All],[month_num]],0),3),"")</f>
        <v>Winter</v>
      </c>
      <c r="J389" s="3">
        <f>IFERROR(INDEX(month_map[#All],MATCH(date_master[[#All],[month_num]],month_map[[#All],[month_num]],0),4),"")</f>
        <v>1</v>
      </c>
      <c r="K389" t="str">
        <f>IFERROR(INDEX(Table5[#All],MATCH(date_master[[#All],[date ]],Table5[[#All],[Date]],0),2),"")</f>
        <v/>
      </c>
      <c r="L389" s="3" t="str">
        <f>IFERROR(INDEX(Table5[#All],MATCH(date_master[[#All],[date ]],Table5[[#All],[Date]],0),3),"")</f>
        <v/>
      </c>
      <c r="M389" s="3" t="str">
        <f>IFERROR(INDEX(Table5[#All],MATCH(date_master[[#All],[date ]],Table5[[#All],[Date]],0),4),"")</f>
        <v/>
      </c>
    </row>
    <row r="390" spans="1:13" x14ac:dyDescent="0.2">
      <c r="A390" s="1">
        <v>41663</v>
      </c>
      <c r="B390" s="2">
        <f>IFERROR(YEAR(date_master[[#This Row],[date ]]),"")</f>
        <v>2014</v>
      </c>
      <c r="C390">
        <f t="shared" si="24"/>
        <v>1</v>
      </c>
      <c r="D390">
        <f t="shared" si="25"/>
        <v>24</v>
      </c>
      <c r="E390">
        <f t="shared" si="26"/>
        <v>6</v>
      </c>
      <c r="F390">
        <f t="shared" si="27"/>
        <v>4</v>
      </c>
      <c r="G390" t="str">
        <f>IFERROR(INDEX(weekday_map[#All],MATCH(date_master[[#All],[weekday_num]],weekday_map[[#All],[weekday_num]],0),2),"")</f>
        <v>Friday</v>
      </c>
      <c r="H390" t="str">
        <f>IFERROR(INDEX(month_map[#All],MATCH(date_master[[#All],[month_num]],month_map[[#All],[month_num]],0),2),"")</f>
        <v>January</v>
      </c>
      <c r="I390" t="str">
        <f>IFERROR(INDEX(month_map[#All],MATCH(date_master[[#All],[month_num]],month_map[[#All],[month_num]],0),3),"")</f>
        <v>Winter</v>
      </c>
      <c r="J390" s="3">
        <f>IFERROR(INDEX(month_map[#All],MATCH(date_master[[#All],[month_num]],month_map[[#All],[month_num]],0),4),"")</f>
        <v>1</v>
      </c>
      <c r="K390" t="str">
        <f>IFERROR(INDEX(Table5[#All],MATCH(date_master[[#All],[date ]],Table5[[#All],[Date]],0),2),"")</f>
        <v/>
      </c>
      <c r="L390" s="3" t="str">
        <f>IFERROR(INDEX(Table5[#All],MATCH(date_master[[#All],[date ]],Table5[[#All],[Date]],0),3),"")</f>
        <v/>
      </c>
      <c r="M390" s="3" t="str">
        <f>IFERROR(INDEX(Table5[#All],MATCH(date_master[[#All],[date ]],Table5[[#All],[Date]],0),4),"")</f>
        <v/>
      </c>
    </row>
    <row r="391" spans="1:13" x14ac:dyDescent="0.2">
      <c r="A391" s="1">
        <v>41664</v>
      </c>
      <c r="B391" s="2">
        <f>IFERROR(YEAR(date_master[[#This Row],[date ]]),"")</f>
        <v>2014</v>
      </c>
      <c r="C391">
        <f t="shared" si="24"/>
        <v>1</v>
      </c>
      <c r="D391">
        <f t="shared" si="25"/>
        <v>25</v>
      </c>
      <c r="E391">
        <f t="shared" si="26"/>
        <v>7</v>
      </c>
      <c r="F391">
        <f t="shared" si="27"/>
        <v>4</v>
      </c>
      <c r="G391" t="str">
        <f>IFERROR(INDEX(weekday_map[#All],MATCH(date_master[[#All],[weekday_num]],weekday_map[[#All],[weekday_num]],0),2),"")</f>
        <v>Saturday</v>
      </c>
      <c r="H391" t="str">
        <f>IFERROR(INDEX(month_map[#All],MATCH(date_master[[#All],[month_num]],month_map[[#All],[month_num]],0),2),"")</f>
        <v>January</v>
      </c>
      <c r="I391" t="str">
        <f>IFERROR(INDEX(month_map[#All],MATCH(date_master[[#All],[month_num]],month_map[[#All],[month_num]],0),3),"")</f>
        <v>Winter</v>
      </c>
      <c r="J391" s="3">
        <f>IFERROR(INDEX(month_map[#All],MATCH(date_master[[#All],[month_num]],month_map[[#All],[month_num]],0),4),"")</f>
        <v>1</v>
      </c>
      <c r="K391" t="str">
        <f>IFERROR(INDEX(Table5[#All],MATCH(date_master[[#All],[date ]],Table5[[#All],[Date]],0),2),"")</f>
        <v/>
      </c>
      <c r="L391" s="3" t="str">
        <f>IFERROR(INDEX(Table5[#All],MATCH(date_master[[#All],[date ]],Table5[[#All],[Date]],0),3),"")</f>
        <v/>
      </c>
      <c r="M391" s="3" t="str">
        <f>IFERROR(INDEX(Table5[#All],MATCH(date_master[[#All],[date ]],Table5[[#All],[Date]],0),4),"")</f>
        <v/>
      </c>
    </row>
    <row r="392" spans="1:13" x14ac:dyDescent="0.2">
      <c r="A392" s="1">
        <v>41665</v>
      </c>
      <c r="B392" s="2">
        <f>IFERROR(YEAR(date_master[[#This Row],[date ]]),"")</f>
        <v>2014</v>
      </c>
      <c r="C392">
        <f t="shared" si="24"/>
        <v>1</v>
      </c>
      <c r="D392">
        <f t="shared" si="25"/>
        <v>26</v>
      </c>
      <c r="E392">
        <f t="shared" si="26"/>
        <v>1</v>
      </c>
      <c r="F392">
        <f t="shared" si="27"/>
        <v>4</v>
      </c>
      <c r="G392" t="str">
        <f>IFERROR(INDEX(weekday_map[#All],MATCH(date_master[[#All],[weekday_num]],weekday_map[[#All],[weekday_num]],0),2),"")</f>
        <v>Sunday</v>
      </c>
      <c r="H392" t="str">
        <f>IFERROR(INDEX(month_map[#All],MATCH(date_master[[#All],[month_num]],month_map[[#All],[month_num]],0),2),"")</f>
        <v>January</v>
      </c>
      <c r="I392" t="str">
        <f>IFERROR(INDEX(month_map[#All],MATCH(date_master[[#All],[month_num]],month_map[[#All],[month_num]],0),3),"")</f>
        <v>Winter</v>
      </c>
      <c r="J392" s="3">
        <f>IFERROR(INDEX(month_map[#All],MATCH(date_master[[#All],[month_num]],month_map[[#All],[month_num]],0),4),"")</f>
        <v>1</v>
      </c>
      <c r="K392" t="str">
        <f>IFERROR(INDEX(Table5[#All],MATCH(date_master[[#All],[date ]],Table5[[#All],[Date]],0),2),"")</f>
        <v/>
      </c>
      <c r="L392" s="3" t="str">
        <f>IFERROR(INDEX(Table5[#All],MATCH(date_master[[#All],[date ]],Table5[[#All],[Date]],0),3),"")</f>
        <v/>
      </c>
      <c r="M392" s="3" t="str">
        <f>IFERROR(INDEX(Table5[#All],MATCH(date_master[[#All],[date ]],Table5[[#All],[Date]],0),4),"")</f>
        <v/>
      </c>
    </row>
    <row r="393" spans="1:13" x14ac:dyDescent="0.2">
      <c r="A393" s="1">
        <v>41666</v>
      </c>
      <c r="B393" s="2">
        <f>IFERROR(YEAR(date_master[[#This Row],[date ]]),"")</f>
        <v>2014</v>
      </c>
      <c r="C393">
        <f t="shared" si="24"/>
        <v>1</v>
      </c>
      <c r="D393">
        <f t="shared" si="25"/>
        <v>27</v>
      </c>
      <c r="E393">
        <f t="shared" si="26"/>
        <v>2</v>
      </c>
      <c r="F393">
        <f t="shared" si="27"/>
        <v>5</v>
      </c>
      <c r="G393" t="str">
        <f>IFERROR(INDEX(weekday_map[#All],MATCH(date_master[[#All],[weekday_num]],weekday_map[[#All],[weekday_num]],0),2),"")</f>
        <v>Monday</v>
      </c>
      <c r="H393" t="str">
        <f>IFERROR(INDEX(month_map[#All],MATCH(date_master[[#All],[month_num]],month_map[[#All],[month_num]],0),2),"")</f>
        <v>January</v>
      </c>
      <c r="I393" t="str">
        <f>IFERROR(INDEX(month_map[#All],MATCH(date_master[[#All],[month_num]],month_map[[#All],[month_num]],0),3),"")</f>
        <v>Winter</v>
      </c>
      <c r="J393" s="3">
        <f>IFERROR(INDEX(month_map[#All],MATCH(date_master[[#All],[month_num]],month_map[[#All],[month_num]],0),4),"")</f>
        <v>1</v>
      </c>
      <c r="K393" t="str">
        <f>IFERROR(INDEX(Table5[#All],MATCH(date_master[[#All],[date ]],Table5[[#All],[Date]],0),2),"")</f>
        <v>Remembrance Day for the Victims of National Socialism</v>
      </c>
      <c r="L393" s="3" t="str">
        <f>IFERROR(INDEX(Table5[#All],MATCH(date_master[[#All],[date ]],Table5[[#All],[Date]],0),3),"")</f>
        <v>Observance</v>
      </c>
      <c r="M393" s="3" t="str">
        <f>IFERROR(INDEX(Table5[#All],MATCH(date_master[[#All],[date ]],Table5[[#All],[Date]],0),4),"")</f>
        <v/>
      </c>
    </row>
    <row r="394" spans="1:13" x14ac:dyDescent="0.2">
      <c r="A394" s="1">
        <v>41667</v>
      </c>
      <c r="B394" s="2">
        <f>IFERROR(YEAR(date_master[[#This Row],[date ]]),"")</f>
        <v>2014</v>
      </c>
      <c r="C394">
        <f t="shared" si="24"/>
        <v>1</v>
      </c>
      <c r="D394">
        <f t="shared" si="25"/>
        <v>28</v>
      </c>
      <c r="E394">
        <f t="shared" si="26"/>
        <v>3</v>
      </c>
      <c r="F394">
        <f t="shared" si="27"/>
        <v>5</v>
      </c>
      <c r="G394" t="str">
        <f>IFERROR(INDEX(weekday_map[#All],MATCH(date_master[[#All],[weekday_num]],weekday_map[[#All],[weekday_num]],0),2),"")</f>
        <v>Tuesday</v>
      </c>
      <c r="H394" t="str">
        <f>IFERROR(INDEX(month_map[#All],MATCH(date_master[[#All],[month_num]],month_map[[#All],[month_num]],0),2),"")</f>
        <v>January</v>
      </c>
      <c r="I394" t="str">
        <f>IFERROR(INDEX(month_map[#All],MATCH(date_master[[#All],[month_num]],month_map[[#All],[month_num]],0),3),"")</f>
        <v>Winter</v>
      </c>
      <c r="J394" s="3">
        <f>IFERROR(INDEX(month_map[#All],MATCH(date_master[[#All],[month_num]],month_map[[#All],[month_num]],0),4),"")</f>
        <v>1</v>
      </c>
      <c r="K394" t="str">
        <f>IFERROR(INDEX(Table5[#All],MATCH(date_master[[#All],[date ]],Table5[[#All],[Date]],0),2),"")</f>
        <v>European Privacy Day</v>
      </c>
      <c r="L394" s="3" t="str">
        <f>IFERROR(INDEX(Table5[#All],MATCH(date_master[[#All],[date ]],Table5[[#All],[Date]],0),3),"")</f>
        <v>Observance</v>
      </c>
      <c r="M394" s="3" t="str">
        <f>IFERROR(INDEX(Table5[#All],MATCH(date_master[[#All],[date ]],Table5[[#All],[Date]],0),4),"")</f>
        <v/>
      </c>
    </row>
    <row r="395" spans="1:13" x14ac:dyDescent="0.2">
      <c r="A395" s="1">
        <v>41668</v>
      </c>
      <c r="B395" s="2">
        <f>IFERROR(YEAR(date_master[[#This Row],[date ]]),"")</f>
        <v>2014</v>
      </c>
      <c r="C395">
        <f t="shared" si="24"/>
        <v>1</v>
      </c>
      <c r="D395">
        <f t="shared" si="25"/>
        <v>29</v>
      </c>
      <c r="E395">
        <f t="shared" si="26"/>
        <v>4</v>
      </c>
      <c r="F395">
        <f t="shared" si="27"/>
        <v>5</v>
      </c>
      <c r="G395" t="str">
        <f>IFERROR(INDEX(weekday_map[#All],MATCH(date_master[[#All],[weekday_num]],weekday_map[[#All],[weekday_num]],0),2),"")</f>
        <v>Wednesday</v>
      </c>
      <c r="H395" t="str">
        <f>IFERROR(INDEX(month_map[#All],MATCH(date_master[[#All],[month_num]],month_map[[#All],[month_num]],0),2),"")</f>
        <v>January</v>
      </c>
      <c r="I395" t="str">
        <f>IFERROR(INDEX(month_map[#All],MATCH(date_master[[#All],[month_num]],month_map[[#All],[month_num]],0),3),"")</f>
        <v>Winter</v>
      </c>
      <c r="J395" s="3">
        <f>IFERROR(INDEX(month_map[#All],MATCH(date_master[[#All],[month_num]],month_map[[#All],[month_num]],0),4),"")</f>
        <v>1</v>
      </c>
      <c r="K395" t="str">
        <f>IFERROR(INDEX(Table5[#All],MATCH(date_master[[#All],[date ]],Table5[[#All],[Date]],0),2),"")</f>
        <v/>
      </c>
      <c r="L395" s="3" t="str">
        <f>IFERROR(INDEX(Table5[#All],MATCH(date_master[[#All],[date ]],Table5[[#All],[Date]],0),3),"")</f>
        <v/>
      </c>
      <c r="M395" s="3" t="str">
        <f>IFERROR(INDEX(Table5[#All],MATCH(date_master[[#All],[date ]],Table5[[#All],[Date]],0),4),"")</f>
        <v/>
      </c>
    </row>
    <row r="396" spans="1:13" x14ac:dyDescent="0.2">
      <c r="A396" s="1">
        <v>41669</v>
      </c>
      <c r="B396" s="2">
        <f>IFERROR(YEAR(date_master[[#This Row],[date ]]),"")</f>
        <v>2014</v>
      </c>
      <c r="C396">
        <f t="shared" si="24"/>
        <v>1</v>
      </c>
      <c r="D396">
        <f t="shared" si="25"/>
        <v>30</v>
      </c>
      <c r="E396">
        <f t="shared" si="26"/>
        <v>5</v>
      </c>
      <c r="F396">
        <f t="shared" si="27"/>
        <v>5</v>
      </c>
      <c r="G396" t="str">
        <f>IFERROR(INDEX(weekday_map[#All],MATCH(date_master[[#All],[weekday_num]],weekday_map[[#All],[weekday_num]],0),2),"")</f>
        <v>Thursday</v>
      </c>
      <c r="H396" t="str">
        <f>IFERROR(INDEX(month_map[#All],MATCH(date_master[[#All],[month_num]],month_map[[#All],[month_num]],0),2),"")</f>
        <v>January</v>
      </c>
      <c r="I396" t="str">
        <f>IFERROR(INDEX(month_map[#All],MATCH(date_master[[#All],[month_num]],month_map[[#All],[month_num]],0),3),"")</f>
        <v>Winter</v>
      </c>
      <c r="J396" s="3">
        <f>IFERROR(INDEX(month_map[#All],MATCH(date_master[[#All],[month_num]],month_map[[#All],[month_num]],0),4),"")</f>
        <v>1</v>
      </c>
      <c r="K396" t="str">
        <f>IFERROR(INDEX(Table5[#All],MATCH(date_master[[#All],[date ]],Table5[[#All],[Date]],0),2),"")</f>
        <v/>
      </c>
      <c r="L396" s="3" t="str">
        <f>IFERROR(INDEX(Table5[#All],MATCH(date_master[[#All],[date ]],Table5[[#All],[Date]],0),3),"")</f>
        <v/>
      </c>
      <c r="M396" s="3" t="str">
        <f>IFERROR(INDEX(Table5[#All],MATCH(date_master[[#All],[date ]],Table5[[#All],[Date]],0),4),"")</f>
        <v/>
      </c>
    </row>
    <row r="397" spans="1:13" x14ac:dyDescent="0.2">
      <c r="A397" s="1">
        <v>41670</v>
      </c>
      <c r="B397" s="2">
        <f>IFERROR(YEAR(date_master[[#This Row],[date ]]),"")</f>
        <v>2014</v>
      </c>
      <c r="C397">
        <f t="shared" si="24"/>
        <v>1</v>
      </c>
      <c r="D397">
        <f t="shared" si="25"/>
        <v>31</v>
      </c>
      <c r="E397">
        <f t="shared" si="26"/>
        <v>6</v>
      </c>
      <c r="F397">
        <f t="shared" si="27"/>
        <v>5</v>
      </c>
      <c r="G397" t="str">
        <f>IFERROR(INDEX(weekday_map[#All],MATCH(date_master[[#All],[weekday_num]],weekday_map[[#All],[weekday_num]],0),2),"")</f>
        <v>Friday</v>
      </c>
      <c r="H397" t="str">
        <f>IFERROR(INDEX(month_map[#All],MATCH(date_master[[#All],[month_num]],month_map[[#All],[month_num]],0),2),"")</f>
        <v>January</v>
      </c>
      <c r="I397" t="str">
        <f>IFERROR(INDEX(month_map[#All],MATCH(date_master[[#All],[month_num]],month_map[[#All],[month_num]],0),3),"")</f>
        <v>Winter</v>
      </c>
      <c r="J397" s="3">
        <f>IFERROR(INDEX(month_map[#All],MATCH(date_master[[#All],[month_num]],month_map[[#All],[month_num]],0),4),"")</f>
        <v>1</v>
      </c>
      <c r="K397" t="str">
        <f>IFERROR(INDEX(Table5[#All],MATCH(date_master[[#All],[date ]],Table5[[#All],[Date]],0),2),"")</f>
        <v/>
      </c>
      <c r="L397" s="3" t="str">
        <f>IFERROR(INDEX(Table5[#All],MATCH(date_master[[#All],[date ]],Table5[[#All],[Date]],0),3),"")</f>
        <v/>
      </c>
      <c r="M397" s="3" t="str">
        <f>IFERROR(INDEX(Table5[#All],MATCH(date_master[[#All],[date ]],Table5[[#All],[Date]],0),4),"")</f>
        <v/>
      </c>
    </row>
    <row r="398" spans="1:13" x14ac:dyDescent="0.2">
      <c r="A398" s="1">
        <v>41671</v>
      </c>
      <c r="B398" s="2">
        <f>IFERROR(YEAR(date_master[[#This Row],[date ]]),"")</f>
        <v>2014</v>
      </c>
      <c r="C398">
        <f t="shared" si="24"/>
        <v>2</v>
      </c>
      <c r="D398">
        <f t="shared" si="25"/>
        <v>1</v>
      </c>
      <c r="E398">
        <f t="shared" si="26"/>
        <v>7</v>
      </c>
      <c r="F398">
        <f t="shared" si="27"/>
        <v>5</v>
      </c>
      <c r="G398" t="str">
        <f>IFERROR(INDEX(weekday_map[#All],MATCH(date_master[[#All],[weekday_num]],weekday_map[[#All],[weekday_num]],0),2),"")</f>
        <v>Saturday</v>
      </c>
      <c r="H398" t="str">
        <f>IFERROR(INDEX(month_map[#All],MATCH(date_master[[#All],[month_num]],month_map[[#All],[month_num]],0),2),"")</f>
        <v>February</v>
      </c>
      <c r="I398" t="str">
        <f>IFERROR(INDEX(month_map[#All],MATCH(date_master[[#All],[month_num]],month_map[[#All],[month_num]],0),3),"")</f>
        <v>Winter</v>
      </c>
      <c r="J398" s="3">
        <f>IFERROR(INDEX(month_map[#All],MATCH(date_master[[#All],[month_num]],month_map[[#All],[month_num]],0),4),"")</f>
        <v>1</v>
      </c>
      <c r="K398" t="str">
        <f>IFERROR(INDEX(Table5[#All],MATCH(date_master[[#All],[date ]],Table5[[#All],[Date]],0),2),"")</f>
        <v/>
      </c>
      <c r="L398" s="3" t="str">
        <f>IFERROR(INDEX(Table5[#All],MATCH(date_master[[#All],[date ]],Table5[[#All],[Date]],0),3),"")</f>
        <v/>
      </c>
      <c r="M398" s="3" t="str">
        <f>IFERROR(INDEX(Table5[#All],MATCH(date_master[[#All],[date ]],Table5[[#All],[Date]],0),4),"")</f>
        <v/>
      </c>
    </row>
    <row r="399" spans="1:13" x14ac:dyDescent="0.2">
      <c r="A399" s="1">
        <v>41672</v>
      </c>
      <c r="B399" s="2">
        <f>IFERROR(YEAR(date_master[[#This Row],[date ]]),"")</f>
        <v>2014</v>
      </c>
      <c r="C399">
        <f t="shared" si="24"/>
        <v>2</v>
      </c>
      <c r="D399">
        <f t="shared" si="25"/>
        <v>2</v>
      </c>
      <c r="E399">
        <f t="shared" si="26"/>
        <v>1</v>
      </c>
      <c r="F399">
        <f t="shared" si="27"/>
        <v>5</v>
      </c>
      <c r="G399" t="str">
        <f>IFERROR(INDEX(weekday_map[#All],MATCH(date_master[[#All],[weekday_num]],weekday_map[[#All],[weekday_num]],0),2),"")</f>
        <v>Sunday</v>
      </c>
      <c r="H399" t="str">
        <f>IFERROR(INDEX(month_map[#All],MATCH(date_master[[#All],[month_num]],month_map[[#All],[month_num]],0),2),"")</f>
        <v>February</v>
      </c>
      <c r="I399" t="str">
        <f>IFERROR(INDEX(month_map[#All],MATCH(date_master[[#All],[month_num]],month_map[[#All],[month_num]],0),3),"")</f>
        <v>Winter</v>
      </c>
      <c r="J399" s="3">
        <f>IFERROR(INDEX(month_map[#All],MATCH(date_master[[#All],[month_num]],month_map[[#All],[month_num]],0),4),"")</f>
        <v>1</v>
      </c>
      <c r="K399" t="str">
        <f>IFERROR(INDEX(Table5[#All],MATCH(date_master[[#All],[date ]],Table5[[#All],[Date]],0),2),"")</f>
        <v/>
      </c>
      <c r="L399" s="3" t="str">
        <f>IFERROR(INDEX(Table5[#All],MATCH(date_master[[#All],[date ]],Table5[[#All],[Date]],0),3),"")</f>
        <v/>
      </c>
      <c r="M399" s="3" t="str">
        <f>IFERROR(INDEX(Table5[#All],MATCH(date_master[[#All],[date ]],Table5[[#All],[Date]],0),4),"")</f>
        <v/>
      </c>
    </row>
    <row r="400" spans="1:13" x14ac:dyDescent="0.2">
      <c r="A400" s="1">
        <v>41673</v>
      </c>
      <c r="B400" s="2">
        <f>IFERROR(YEAR(date_master[[#This Row],[date ]]),"")</f>
        <v>2014</v>
      </c>
      <c r="C400">
        <f t="shared" si="24"/>
        <v>2</v>
      </c>
      <c r="D400">
        <f t="shared" si="25"/>
        <v>3</v>
      </c>
      <c r="E400">
        <f t="shared" si="26"/>
        <v>2</v>
      </c>
      <c r="F400">
        <f t="shared" si="27"/>
        <v>6</v>
      </c>
      <c r="G400" t="str">
        <f>IFERROR(INDEX(weekday_map[#All],MATCH(date_master[[#All],[weekday_num]],weekday_map[[#All],[weekday_num]],0),2),"")</f>
        <v>Monday</v>
      </c>
      <c r="H400" t="str">
        <f>IFERROR(INDEX(month_map[#All],MATCH(date_master[[#All],[month_num]],month_map[[#All],[month_num]],0),2),"")</f>
        <v>February</v>
      </c>
      <c r="I400" t="str">
        <f>IFERROR(INDEX(month_map[#All],MATCH(date_master[[#All],[month_num]],month_map[[#All],[month_num]],0),3),"")</f>
        <v>Winter</v>
      </c>
      <c r="J400" s="3">
        <f>IFERROR(INDEX(month_map[#All],MATCH(date_master[[#All],[month_num]],month_map[[#All],[month_num]],0),4),"")</f>
        <v>1</v>
      </c>
      <c r="K400" t="str">
        <f>IFERROR(INDEX(Table5[#All],MATCH(date_master[[#All],[date ]],Table5[[#All],[Date]],0),2),"")</f>
        <v/>
      </c>
      <c r="L400" s="3" t="str">
        <f>IFERROR(INDEX(Table5[#All],MATCH(date_master[[#All],[date ]],Table5[[#All],[Date]],0),3),"")</f>
        <v/>
      </c>
      <c r="M400" s="3" t="str">
        <f>IFERROR(INDEX(Table5[#All],MATCH(date_master[[#All],[date ]],Table5[[#All],[Date]],0),4),"")</f>
        <v/>
      </c>
    </row>
    <row r="401" spans="1:13" x14ac:dyDescent="0.2">
      <c r="A401" s="1">
        <v>41674</v>
      </c>
      <c r="B401" s="2">
        <f>IFERROR(YEAR(date_master[[#This Row],[date ]]),"")</f>
        <v>2014</v>
      </c>
      <c r="C401">
        <f t="shared" si="24"/>
        <v>2</v>
      </c>
      <c r="D401">
        <f t="shared" si="25"/>
        <v>4</v>
      </c>
      <c r="E401">
        <f t="shared" si="26"/>
        <v>3</v>
      </c>
      <c r="F401">
        <f t="shared" si="27"/>
        <v>6</v>
      </c>
      <c r="G401" t="str">
        <f>IFERROR(INDEX(weekday_map[#All],MATCH(date_master[[#All],[weekday_num]],weekday_map[[#All],[weekday_num]],0),2),"")</f>
        <v>Tuesday</v>
      </c>
      <c r="H401" t="str">
        <f>IFERROR(INDEX(month_map[#All],MATCH(date_master[[#All],[month_num]],month_map[[#All],[month_num]],0),2),"")</f>
        <v>February</v>
      </c>
      <c r="I401" t="str">
        <f>IFERROR(INDEX(month_map[#All],MATCH(date_master[[#All],[month_num]],month_map[[#All],[month_num]],0),3),"")</f>
        <v>Winter</v>
      </c>
      <c r="J401" s="3">
        <f>IFERROR(INDEX(month_map[#All],MATCH(date_master[[#All],[month_num]],month_map[[#All],[month_num]],0),4),"")</f>
        <v>1</v>
      </c>
      <c r="K401" t="str">
        <f>IFERROR(INDEX(Table5[#All],MATCH(date_master[[#All],[date ]],Table5[[#All],[Date]],0),2),"")</f>
        <v/>
      </c>
      <c r="L401" s="3" t="str">
        <f>IFERROR(INDEX(Table5[#All],MATCH(date_master[[#All],[date ]],Table5[[#All],[Date]],0),3),"")</f>
        <v/>
      </c>
      <c r="M401" s="3" t="str">
        <f>IFERROR(INDEX(Table5[#All],MATCH(date_master[[#All],[date ]],Table5[[#All],[Date]],0),4),"")</f>
        <v/>
      </c>
    </row>
    <row r="402" spans="1:13" x14ac:dyDescent="0.2">
      <c r="A402" s="1">
        <v>41675</v>
      </c>
      <c r="B402" s="2">
        <f>IFERROR(YEAR(date_master[[#This Row],[date ]]),"")</f>
        <v>2014</v>
      </c>
      <c r="C402">
        <f t="shared" si="24"/>
        <v>2</v>
      </c>
      <c r="D402">
        <f t="shared" si="25"/>
        <v>5</v>
      </c>
      <c r="E402">
        <f t="shared" si="26"/>
        <v>4</v>
      </c>
      <c r="F402">
        <f t="shared" si="27"/>
        <v>6</v>
      </c>
      <c r="G402" t="str">
        <f>IFERROR(INDEX(weekday_map[#All],MATCH(date_master[[#All],[weekday_num]],weekday_map[[#All],[weekday_num]],0),2),"")</f>
        <v>Wednesday</v>
      </c>
      <c r="H402" t="str">
        <f>IFERROR(INDEX(month_map[#All],MATCH(date_master[[#All],[month_num]],month_map[[#All],[month_num]],0),2),"")</f>
        <v>February</v>
      </c>
      <c r="I402" t="str">
        <f>IFERROR(INDEX(month_map[#All],MATCH(date_master[[#All],[month_num]],month_map[[#All],[month_num]],0),3),"")</f>
        <v>Winter</v>
      </c>
      <c r="J402" s="3">
        <f>IFERROR(INDEX(month_map[#All],MATCH(date_master[[#All],[month_num]],month_map[[#All],[month_num]],0),4),"")</f>
        <v>1</v>
      </c>
      <c r="K402" t="str">
        <f>IFERROR(INDEX(Table5[#All],MATCH(date_master[[#All],[date ]],Table5[[#All],[Date]],0),2),"")</f>
        <v/>
      </c>
      <c r="L402" s="3" t="str">
        <f>IFERROR(INDEX(Table5[#All],MATCH(date_master[[#All],[date ]],Table5[[#All],[Date]],0),3),"")</f>
        <v/>
      </c>
      <c r="M402" s="3" t="str">
        <f>IFERROR(INDEX(Table5[#All],MATCH(date_master[[#All],[date ]],Table5[[#All],[Date]],0),4),"")</f>
        <v/>
      </c>
    </row>
    <row r="403" spans="1:13" x14ac:dyDescent="0.2">
      <c r="A403" s="1">
        <v>41676</v>
      </c>
      <c r="B403" s="2">
        <f>IFERROR(YEAR(date_master[[#This Row],[date ]]),"")</f>
        <v>2014</v>
      </c>
      <c r="C403">
        <f t="shared" si="24"/>
        <v>2</v>
      </c>
      <c r="D403">
        <f t="shared" si="25"/>
        <v>6</v>
      </c>
      <c r="E403">
        <f t="shared" si="26"/>
        <v>5</v>
      </c>
      <c r="F403">
        <f t="shared" si="27"/>
        <v>6</v>
      </c>
      <c r="G403" t="str">
        <f>IFERROR(INDEX(weekday_map[#All],MATCH(date_master[[#All],[weekday_num]],weekday_map[[#All],[weekday_num]],0),2),"")</f>
        <v>Thursday</v>
      </c>
      <c r="H403" t="str">
        <f>IFERROR(INDEX(month_map[#All],MATCH(date_master[[#All],[month_num]],month_map[[#All],[month_num]],0),2),"")</f>
        <v>February</v>
      </c>
      <c r="I403" t="str">
        <f>IFERROR(INDEX(month_map[#All],MATCH(date_master[[#All],[month_num]],month_map[[#All],[month_num]],0),3),"")</f>
        <v>Winter</v>
      </c>
      <c r="J403" s="3">
        <f>IFERROR(INDEX(month_map[#All],MATCH(date_master[[#All],[month_num]],month_map[[#All],[month_num]],0),4),"")</f>
        <v>1</v>
      </c>
      <c r="K403" t="str">
        <f>IFERROR(INDEX(Table5[#All],MATCH(date_master[[#All],[date ]],Table5[[#All],[Date]],0),2),"")</f>
        <v/>
      </c>
      <c r="L403" s="3" t="str">
        <f>IFERROR(INDEX(Table5[#All],MATCH(date_master[[#All],[date ]],Table5[[#All],[Date]],0),3),"")</f>
        <v/>
      </c>
      <c r="M403" s="3" t="str">
        <f>IFERROR(INDEX(Table5[#All],MATCH(date_master[[#All],[date ]],Table5[[#All],[Date]],0),4),"")</f>
        <v/>
      </c>
    </row>
    <row r="404" spans="1:13" x14ac:dyDescent="0.2">
      <c r="A404" s="1">
        <v>41677</v>
      </c>
      <c r="B404" s="2">
        <f>IFERROR(YEAR(date_master[[#This Row],[date ]]),"")</f>
        <v>2014</v>
      </c>
      <c r="C404">
        <f t="shared" si="24"/>
        <v>2</v>
      </c>
      <c r="D404">
        <f t="shared" si="25"/>
        <v>7</v>
      </c>
      <c r="E404">
        <f t="shared" si="26"/>
        <v>6</v>
      </c>
      <c r="F404">
        <f t="shared" si="27"/>
        <v>6</v>
      </c>
      <c r="G404" t="str">
        <f>IFERROR(INDEX(weekday_map[#All],MATCH(date_master[[#All],[weekday_num]],weekday_map[[#All],[weekday_num]],0),2),"")</f>
        <v>Friday</v>
      </c>
      <c r="H404" t="str">
        <f>IFERROR(INDEX(month_map[#All],MATCH(date_master[[#All],[month_num]],month_map[[#All],[month_num]],0),2),"")</f>
        <v>February</v>
      </c>
      <c r="I404" t="str">
        <f>IFERROR(INDEX(month_map[#All],MATCH(date_master[[#All],[month_num]],month_map[[#All],[month_num]],0),3),"")</f>
        <v>Winter</v>
      </c>
      <c r="J404" s="3">
        <f>IFERROR(INDEX(month_map[#All],MATCH(date_master[[#All],[month_num]],month_map[[#All],[month_num]],0),4),"")</f>
        <v>1</v>
      </c>
      <c r="K404" t="str">
        <f>IFERROR(INDEX(Table5[#All],MATCH(date_master[[#All],[date ]],Table5[[#All],[Date]],0),2),"")</f>
        <v/>
      </c>
      <c r="L404" s="3" t="str">
        <f>IFERROR(INDEX(Table5[#All],MATCH(date_master[[#All],[date ]],Table5[[#All],[Date]],0),3),"")</f>
        <v/>
      </c>
      <c r="M404" s="3" t="str">
        <f>IFERROR(INDEX(Table5[#All],MATCH(date_master[[#All],[date ]],Table5[[#All],[Date]],0),4),"")</f>
        <v/>
      </c>
    </row>
    <row r="405" spans="1:13" x14ac:dyDescent="0.2">
      <c r="A405" s="1">
        <v>41678</v>
      </c>
      <c r="B405" s="2">
        <f>IFERROR(YEAR(date_master[[#This Row],[date ]]),"")</f>
        <v>2014</v>
      </c>
      <c r="C405">
        <f t="shared" si="24"/>
        <v>2</v>
      </c>
      <c r="D405">
        <f t="shared" si="25"/>
        <v>8</v>
      </c>
      <c r="E405">
        <f t="shared" si="26"/>
        <v>7</v>
      </c>
      <c r="F405">
        <f t="shared" si="27"/>
        <v>6</v>
      </c>
      <c r="G405" t="str">
        <f>IFERROR(INDEX(weekday_map[#All],MATCH(date_master[[#All],[weekday_num]],weekday_map[[#All],[weekday_num]],0),2),"")</f>
        <v>Saturday</v>
      </c>
      <c r="H405" t="str">
        <f>IFERROR(INDEX(month_map[#All],MATCH(date_master[[#All],[month_num]],month_map[[#All],[month_num]],0),2),"")</f>
        <v>February</v>
      </c>
      <c r="I405" t="str">
        <f>IFERROR(INDEX(month_map[#All],MATCH(date_master[[#All],[month_num]],month_map[[#All],[month_num]],0),3),"")</f>
        <v>Winter</v>
      </c>
      <c r="J405" s="3">
        <f>IFERROR(INDEX(month_map[#All],MATCH(date_master[[#All],[month_num]],month_map[[#All],[month_num]],0),4),"")</f>
        <v>1</v>
      </c>
      <c r="K405" t="str">
        <f>IFERROR(INDEX(Table5[#All],MATCH(date_master[[#All],[date ]],Table5[[#All],[Date]],0),2),"")</f>
        <v/>
      </c>
      <c r="L405" s="3" t="str">
        <f>IFERROR(INDEX(Table5[#All],MATCH(date_master[[#All],[date ]],Table5[[#All],[Date]],0),3),"")</f>
        <v/>
      </c>
      <c r="M405" s="3" t="str">
        <f>IFERROR(INDEX(Table5[#All],MATCH(date_master[[#All],[date ]],Table5[[#All],[Date]],0),4),"")</f>
        <v/>
      </c>
    </row>
    <row r="406" spans="1:13" x14ac:dyDescent="0.2">
      <c r="A406" s="1">
        <v>41679</v>
      </c>
      <c r="B406" s="2">
        <f>IFERROR(YEAR(date_master[[#This Row],[date ]]),"")</f>
        <v>2014</v>
      </c>
      <c r="C406">
        <f t="shared" si="24"/>
        <v>2</v>
      </c>
      <c r="D406">
        <f t="shared" si="25"/>
        <v>9</v>
      </c>
      <c r="E406">
        <f t="shared" si="26"/>
        <v>1</v>
      </c>
      <c r="F406">
        <f t="shared" si="27"/>
        <v>6</v>
      </c>
      <c r="G406" t="str">
        <f>IFERROR(INDEX(weekday_map[#All],MATCH(date_master[[#All],[weekday_num]],weekday_map[[#All],[weekday_num]],0),2),"")</f>
        <v>Sunday</v>
      </c>
      <c r="H406" t="str">
        <f>IFERROR(INDEX(month_map[#All],MATCH(date_master[[#All],[month_num]],month_map[[#All],[month_num]],0),2),"")</f>
        <v>February</v>
      </c>
      <c r="I406" t="str">
        <f>IFERROR(INDEX(month_map[#All],MATCH(date_master[[#All],[month_num]],month_map[[#All],[month_num]],0),3),"")</f>
        <v>Winter</v>
      </c>
      <c r="J406" s="3">
        <f>IFERROR(INDEX(month_map[#All],MATCH(date_master[[#All],[month_num]],month_map[[#All],[month_num]],0),4),"")</f>
        <v>1</v>
      </c>
      <c r="K406" t="str">
        <f>IFERROR(INDEX(Table5[#All],MATCH(date_master[[#All],[date ]],Table5[[#All],[Date]],0),2),"")</f>
        <v/>
      </c>
      <c r="L406" s="3" t="str">
        <f>IFERROR(INDEX(Table5[#All],MATCH(date_master[[#All],[date ]],Table5[[#All],[Date]],0),3),"")</f>
        <v/>
      </c>
      <c r="M406" s="3" t="str">
        <f>IFERROR(INDEX(Table5[#All],MATCH(date_master[[#All],[date ]],Table5[[#All],[Date]],0),4),"")</f>
        <v/>
      </c>
    </row>
    <row r="407" spans="1:13" x14ac:dyDescent="0.2">
      <c r="A407" s="1">
        <v>41680</v>
      </c>
      <c r="B407" s="2">
        <f>IFERROR(YEAR(date_master[[#This Row],[date ]]),"")</f>
        <v>2014</v>
      </c>
      <c r="C407">
        <f t="shared" si="24"/>
        <v>2</v>
      </c>
      <c r="D407">
        <f t="shared" si="25"/>
        <v>10</v>
      </c>
      <c r="E407">
        <f t="shared" si="26"/>
        <v>2</v>
      </c>
      <c r="F407">
        <f t="shared" si="27"/>
        <v>7</v>
      </c>
      <c r="G407" t="str">
        <f>IFERROR(INDEX(weekday_map[#All],MATCH(date_master[[#All],[weekday_num]],weekday_map[[#All],[weekday_num]],0),2),"")</f>
        <v>Monday</v>
      </c>
      <c r="H407" t="str">
        <f>IFERROR(INDEX(month_map[#All],MATCH(date_master[[#All],[month_num]],month_map[[#All],[month_num]],0),2),"")</f>
        <v>February</v>
      </c>
      <c r="I407" t="str">
        <f>IFERROR(INDEX(month_map[#All],MATCH(date_master[[#All],[month_num]],month_map[[#All],[month_num]],0),3),"")</f>
        <v>Winter</v>
      </c>
      <c r="J407" s="3">
        <f>IFERROR(INDEX(month_map[#All],MATCH(date_master[[#All],[month_num]],month_map[[#All],[month_num]],0),4),"")</f>
        <v>1</v>
      </c>
      <c r="K407" t="str">
        <f>IFERROR(INDEX(Table5[#All],MATCH(date_master[[#All],[date ]],Table5[[#All],[Date]],0),2),"")</f>
        <v>Children's Hospice Day</v>
      </c>
      <c r="L407" s="3" t="str">
        <f>IFERROR(INDEX(Table5[#All],MATCH(date_master[[#All],[date ]],Table5[[#All],[Date]],0),3),"")</f>
        <v>Observance</v>
      </c>
      <c r="M407" s="3" t="str">
        <f>IFERROR(INDEX(Table5[#All],MATCH(date_master[[#All],[date ]],Table5[[#All],[Date]],0),4),"")</f>
        <v/>
      </c>
    </row>
    <row r="408" spans="1:13" x14ac:dyDescent="0.2">
      <c r="A408" s="1">
        <v>41681</v>
      </c>
      <c r="B408" s="2">
        <f>IFERROR(YEAR(date_master[[#This Row],[date ]]),"")</f>
        <v>2014</v>
      </c>
      <c r="C408">
        <f t="shared" si="24"/>
        <v>2</v>
      </c>
      <c r="D408">
        <f t="shared" si="25"/>
        <v>11</v>
      </c>
      <c r="E408">
        <f t="shared" si="26"/>
        <v>3</v>
      </c>
      <c r="F408">
        <f t="shared" si="27"/>
        <v>7</v>
      </c>
      <c r="G408" t="str">
        <f>IFERROR(INDEX(weekday_map[#All],MATCH(date_master[[#All],[weekday_num]],weekday_map[[#All],[weekday_num]],0),2),"")</f>
        <v>Tuesday</v>
      </c>
      <c r="H408" t="str">
        <f>IFERROR(INDEX(month_map[#All],MATCH(date_master[[#All],[month_num]],month_map[[#All],[month_num]],0),2),"")</f>
        <v>February</v>
      </c>
      <c r="I408" t="str">
        <f>IFERROR(INDEX(month_map[#All],MATCH(date_master[[#All],[month_num]],month_map[[#All],[month_num]],0),3),"")</f>
        <v>Winter</v>
      </c>
      <c r="J408" s="3">
        <f>IFERROR(INDEX(month_map[#All],MATCH(date_master[[#All],[month_num]],month_map[[#All],[month_num]],0),4),"")</f>
        <v>1</v>
      </c>
      <c r="K408" t="str">
        <f>IFERROR(INDEX(Table5[#All],MATCH(date_master[[#All],[date ]],Table5[[#All],[Date]],0),2),"")</f>
        <v/>
      </c>
      <c r="L408" s="3" t="str">
        <f>IFERROR(INDEX(Table5[#All],MATCH(date_master[[#All],[date ]],Table5[[#All],[Date]],0),3),"")</f>
        <v/>
      </c>
      <c r="M408" s="3" t="str">
        <f>IFERROR(INDEX(Table5[#All],MATCH(date_master[[#All],[date ]],Table5[[#All],[Date]],0),4),"")</f>
        <v/>
      </c>
    </row>
    <row r="409" spans="1:13" x14ac:dyDescent="0.2">
      <c r="A409" s="1">
        <v>41682</v>
      </c>
      <c r="B409" s="2">
        <f>IFERROR(YEAR(date_master[[#This Row],[date ]]),"")</f>
        <v>2014</v>
      </c>
      <c r="C409">
        <f t="shared" si="24"/>
        <v>2</v>
      </c>
      <c r="D409">
        <f t="shared" si="25"/>
        <v>12</v>
      </c>
      <c r="E409">
        <f t="shared" si="26"/>
        <v>4</v>
      </c>
      <c r="F409">
        <f t="shared" si="27"/>
        <v>7</v>
      </c>
      <c r="G409" t="str">
        <f>IFERROR(INDEX(weekday_map[#All],MATCH(date_master[[#All],[weekday_num]],weekday_map[[#All],[weekday_num]],0),2),"")</f>
        <v>Wednesday</v>
      </c>
      <c r="H409" t="str">
        <f>IFERROR(INDEX(month_map[#All],MATCH(date_master[[#All],[month_num]],month_map[[#All],[month_num]],0),2),"")</f>
        <v>February</v>
      </c>
      <c r="I409" t="str">
        <f>IFERROR(INDEX(month_map[#All],MATCH(date_master[[#All],[month_num]],month_map[[#All],[month_num]],0),3),"")</f>
        <v>Winter</v>
      </c>
      <c r="J409" s="3">
        <f>IFERROR(INDEX(month_map[#All],MATCH(date_master[[#All],[month_num]],month_map[[#All],[month_num]],0),4),"")</f>
        <v>1</v>
      </c>
      <c r="K409" t="str">
        <f>IFERROR(INDEX(Table5[#All],MATCH(date_master[[#All],[date ]],Table5[[#All],[Date]],0),2),"")</f>
        <v/>
      </c>
      <c r="L409" s="3" t="str">
        <f>IFERROR(INDEX(Table5[#All],MATCH(date_master[[#All],[date ]],Table5[[#All],[Date]],0),3),"")</f>
        <v/>
      </c>
      <c r="M409" s="3" t="str">
        <f>IFERROR(INDEX(Table5[#All],MATCH(date_master[[#All],[date ]],Table5[[#All],[Date]],0),4),"")</f>
        <v/>
      </c>
    </row>
    <row r="410" spans="1:13" x14ac:dyDescent="0.2">
      <c r="A410" s="1">
        <v>41683</v>
      </c>
      <c r="B410" s="2">
        <f>IFERROR(YEAR(date_master[[#This Row],[date ]]),"")</f>
        <v>2014</v>
      </c>
      <c r="C410">
        <f t="shared" si="24"/>
        <v>2</v>
      </c>
      <c r="D410">
        <f t="shared" si="25"/>
        <v>13</v>
      </c>
      <c r="E410">
        <f t="shared" si="26"/>
        <v>5</v>
      </c>
      <c r="F410">
        <f t="shared" si="27"/>
        <v>7</v>
      </c>
      <c r="G410" t="str">
        <f>IFERROR(INDEX(weekday_map[#All],MATCH(date_master[[#All],[weekday_num]],weekday_map[[#All],[weekday_num]],0),2),"")</f>
        <v>Thursday</v>
      </c>
      <c r="H410" t="str">
        <f>IFERROR(INDEX(month_map[#All],MATCH(date_master[[#All],[month_num]],month_map[[#All],[month_num]],0),2),"")</f>
        <v>February</v>
      </c>
      <c r="I410" t="str">
        <f>IFERROR(INDEX(month_map[#All],MATCH(date_master[[#All],[month_num]],month_map[[#All],[month_num]],0),3),"")</f>
        <v>Winter</v>
      </c>
      <c r="J410" s="3">
        <f>IFERROR(INDEX(month_map[#All],MATCH(date_master[[#All],[month_num]],month_map[[#All],[month_num]],0),4),"")</f>
        <v>1</v>
      </c>
      <c r="K410" t="str">
        <f>IFERROR(INDEX(Table5[#All],MATCH(date_master[[#All],[date ]],Table5[[#All],[Date]],0),2),"")</f>
        <v/>
      </c>
      <c r="L410" s="3" t="str">
        <f>IFERROR(INDEX(Table5[#All],MATCH(date_master[[#All],[date ]],Table5[[#All],[Date]],0),3),"")</f>
        <v/>
      </c>
      <c r="M410" s="3" t="str">
        <f>IFERROR(INDEX(Table5[#All],MATCH(date_master[[#All],[date ]],Table5[[#All],[Date]],0),4),"")</f>
        <v/>
      </c>
    </row>
    <row r="411" spans="1:13" x14ac:dyDescent="0.2">
      <c r="A411" s="1">
        <v>41684</v>
      </c>
      <c r="B411" s="2">
        <f>IFERROR(YEAR(date_master[[#This Row],[date ]]),"")</f>
        <v>2014</v>
      </c>
      <c r="C411">
        <f t="shared" si="24"/>
        <v>2</v>
      </c>
      <c r="D411">
        <f t="shared" si="25"/>
        <v>14</v>
      </c>
      <c r="E411">
        <f t="shared" si="26"/>
        <v>6</v>
      </c>
      <c r="F411">
        <f t="shared" si="27"/>
        <v>7</v>
      </c>
      <c r="G411" t="str">
        <f>IFERROR(INDEX(weekday_map[#All],MATCH(date_master[[#All],[weekday_num]],weekday_map[[#All],[weekday_num]],0),2),"")</f>
        <v>Friday</v>
      </c>
      <c r="H411" t="str">
        <f>IFERROR(INDEX(month_map[#All],MATCH(date_master[[#All],[month_num]],month_map[[#All],[month_num]],0),2),"")</f>
        <v>February</v>
      </c>
      <c r="I411" t="str">
        <f>IFERROR(INDEX(month_map[#All],MATCH(date_master[[#All],[month_num]],month_map[[#All],[month_num]],0),3),"")</f>
        <v>Winter</v>
      </c>
      <c r="J411" s="3">
        <f>IFERROR(INDEX(month_map[#All],MATCH(date_master[[#All],[month_num]],month_map[[#All],[month_num]],0),4),"")</f>
        <v>1</v>
      </c>
      <c r="K411" t="str">
        <f>IFERROR(INDEX(Table5[#All],MATCH(date_master[[#All],[date ]],Table5[[#All],[Date]],0),2),"")</f>
        <v>Valentine's Day</v>
      </c>
      <c r="L411" s="3" t="str">
        <f>IFERROR(INDEX(Table5[#All],MATCH(date_master[[#All],[date ]],Table5[[#All],[Date]],0),3),"")</f>
        <v>Observance</v>
      </c>
      <c r="M411" s="3" t="str">
        <f>IFERROR(INDEX(Table5[#All],MATCH(date_master[[#All],[date ]],Table5[[#All],[Date]],0),4),"")</f>
        <v/>
      </c>
    </row>
    <row r="412" spans="1:13" x14ac:dyDescent="0.2">
      <c r="A412" s="1">
        <v>41685</v>
      </c>
      <c r="B412" s="2">
        <f>IFERROR(YEAR(date_master[[#This Row],[date ]]),"")</f>
        <v>2014</v>
      </c>
      <c r="C412">
        <f t="shared" si="24"/>
        <v>2</v>
      </c>
      <c r="D412">
        <f t="shared" si="25"/>
        <v>15</v>
      </c>
      <c r="E412">
        <f t="shared" si="26"/>
        <v>7</v>
      </c>
      <c r="F412">
        <f t="shared" si="27"/>
        <v>7</v>
      </c>
      <c r="G412" t="str">
        <f>IFERROR(INDEX(weekday_map[#All],MATCH(date_master[[#All],[weekday_num]],weekday_map[[#All],[weekday_num]],0),2),"")</f>
        <v>Saturday</v>
      </c>
      <c r="H412" t="str">
        <f>IFERROR(INDEX(month_map[#All],MATCH(date_master[[#All],[month_num]],month_map[[#All],[month_num]],0),2),"")</f>
        <v>February</v>
      </c>
      <c r="I412" t="str">
        <f>IFERROR(INDEX(month_map[#All],MATCH(date_master[[#All],[month_num]],month_map[[#All],[month_num]],0),3),"")</f>
        <v>Winter</v>
      </c>
      <c r="J412" s="3">
        <f>IFERROR(INDEX(month_map[#All],MATCH(date_master[[#All],[month_num]],month_map[[#All],[month_num]],0),4),"")</f>
        <v>1</v>
      </c>
      <c r="K412" t="str">
        <f>IFERROR(INDEX(Table5[#All],MATCH(date_master[[#All],[date ]],Table5[[#All],[Date]],0),2),"")</f>
        <v/>
      </c>
      <c r="L412" s="3" t="str">
        <f>IFERROR(INDEX(Table5[#All],MATCH(date_master[[#All],[date ]],Table5[[#All],[Date]],0),3),"")</f>
        <v/>
      </c>
      <c r="M412" s="3" t="str">
        <f>IFERROR(INDEX(Table5[#All],MATCH(date_master[[#All],[date ]],Table5[[#All],[Date]],0),4),"")</f>
        <v/>
      </c>
    </row>
    <row r="413" spans="1:13" x14ac:dyDescent="0.2">
      <c r="A413" s="1">
        <v>41686</v>
      </c>
      <c r="B413" s="2">
        <f>IFERROR(YEAR(date_master[[#This Row],[date ]]),"")</f>
        <v>2014</v>
      </c>
      <c r="C413">
        <f t="shared" si="24"/>
        <v>2</v>
      </c>
      <c r="D413">
        <f t="shared" si="25"/>
        <v>16</v>
      </c>
      <c r="E413">
        <f t="shared" si="26"/>
        <v>1</v>
      </c>
      <c r="F413">
        <f t="shared" si="27"/>
        <v>7</v>
      </c>
      <c r="G413" t="str">
        <f>IFERROR(INDEX(weekday_map[#All],MATCH(date_master[[#All],[weekday_num]],weekday_map[[#All],[weekday_num]],0),2),"")</f>
        <v>Sunday</v>
      </c>
      <c r="H413" t="str">
        <f>IFERROR(INDEX(month_map[#All],MATCH(date_master[[#All],[month_num]],month_map[[#All],[month_num]],0),2),"")</f>
        <v>February</v>
      </c>
      <c r="I413" t="str">
        <f>IFERROR(INDEX(month_map[#All],MATCH(date_master[[#All],[month_num]],month_map[[#All],[month_num]],0),3),"")</f>
        <v>Winter</v>
      </c>
      <c r="J413" s="3">
        <f>IFERROR(INDEX(month_map[#All],MATCH(date_master[[#All],[month_num]],month_map[[#All],[month_num]],0),4),"")</f>
        <v>1</v>
      </c>
      <c r="K413" t="str">
        <f>IFERROR(INDEX(Table5[#All],MATCH(date_master[[#All],[date ]],Table5[[#All],[Date]],0),2),"")</f>
        <v/>
      </c>
      <c r="L413" s="3" t="str">
        <f>IFERROR(INDEX(Table5[#All],MATCH(date_master[[#All],[date ]],Table5[[#All],[Date]],0),3),"")</f>
        <v/>
      </c>
      <c r="M413" s="3" t="str">
        <f>IFERROR(INDEX(Table5[#All],MATCH(date_master[[#All],[date ]],Table5[[#All],[Date]],0),4),"")</f>
        <v/>
      </c>
    </row>
    <row r="414" spans="1:13" x14ac:dyDescent="0.2">
      <c r="A414" s="1">
        <v>41687</v>
      </c>
      <c r="B414" s="2">
        <f>IFERROR(YEAR(date_master[[#This Row],[date ]]),"")</f>
        <v>2014</v>
      </c>
      <c r="C414">
        <f t="shared" si="24"/>
        <v>2</v>
      </c>
      <c r="D414">
        <f t="shared" si="25"/>
        <v>17</v>
      </c>
      <c r="E414">
        <f t="shared" si="26"/>
        <v>2</v>
      </c>
      <c r="F414">
        <f t="shared" si="27"/>
        <v>8</v>
      </c>
      <c r="G414" t="str">
        <f>IFERROR(INDEX(weekday_map[#All],MATCH(date_master[[#All],[weekday_num]],weekday_map[[#All],[weekday_num]],0),2),"")</f>
        <v>Monday</v>
      </c>
      <c r="H414" t="str">
        <f>IFERROR(INDEX(month_map[#All],MATCH(date_master[[#All],[month_num]],month_map[[#All],[month_num]],0),2),"")</f>
        <v>February</v>
      </c>
      <c r="I414" t="str">
        <f>IFERROR(INDEX(month_map[#All],MATCH(date_master[[#All],[month_num]],month_map[[#All],[month_num]],0),3),"")</f>
        <v>Winter</v>
      </c>
      <c r="J414" s="3">
        <f>IFERROR(INDEX(month_map[#All],MATCH(date_master[[#All],[month_num]],month_map[[#All],[month_num]],0),4),"")</f>
        <v>1</v>
      </c>
      <c r="K414" t="str">
        <f>IFERROR(INDEX(Table5[#All],MATCH(date_master[[#All],[date ]],Table5[[#All],[Date]],0),2),"")</f>
        <v/>
      </c>
      <c r="L414" s="3" t="str">
        <f>IFERROR(INDEX(Table5[#All],MATCH(date_master[[#All],[date ]],Table5[[#All],[Date]],0),3),"")</f>
        <v/>
      </c>
      <c r="M414" s="3" t="str">
        <f>IFERROR(INDEX(Table5[#All],MATCH(date_master[[#All],[date ]],Table5[[#All],[Date]],0),4),"")</f>
        <v/>
      </c>
    </row>
    <row r="415" spans="1:13" x14ac:dyDescent="0.2">
      <c r="A415" s="1">
        <v>41688</v>
      </c>
      <c r="B415" s="2">
        <f>IFERROR(YEAR(date_master[[#This Row],[date ]]),"")</f>
        <v>2014</v>
      </c>
      <c r="C415">
        <f t="shared" si="24"/>
        <v>2</v>
      </c>
      <c r="D415">
        <f t="shared" si="25"/>
        <v>18</v>
      </c>
      <c r="E415">
        <f t="shared" si="26"/>
        <v>3</v>
      </c>
      <c r="F415">
        <f t="shared" si="27"/>
        <v>8</v>
      </c>
      <c r="G415" t="str">
        <f>IFERROR(INDEX(weekday_map[#All],MATCH(date_master[[#All],[weekday_num]],weekday_map[[#All],[weekday_num]],0),2),"")</f>
        <v>Tuesday</v>
      </c>
      <c r="H415" t="str">
        <f>IFERROR(INDEX(month_map[#All],MATCH(date_master[[#All],[month_num]],month_map[[#All],[month_num]],0),2),"")</f>
        <v>February</v>
      </c>
      <c r="I415" t="str">
        <f>IFERROR(INDEX(month_map[#All],MATCH(date_master[[#All],[month_num]],month_map[[#All],[month_num]],0),3),"")</f>
        <v>Winter</v>
      </c>
      <c r="J415" s="3">
        <f>IFERROR(INDEX(month_map[#All],MATCH(date_master[[#All],[month_num]],month_map[[#All],[month_num]],0),4),"")</f>
        <v>1</v>
      </c>
      <c r="K415" t="str">
        <f>IFERROR(INDEX(Table5[#All],MATCH(date_master[[#All],[date ]],Table5[[#All],[Date]],0),2),"")</f>
        <v/>
      </c>
      <c r="L415" s="3" t="str">
        <f>IFERROR(INDEX(Table5[#All],MATCH(date_master[[#All],[date ]],Table5[[#All],[Date]],0),3),"")</f>
        <v/>
      </c>
      <c r="M415" s="3" t="str">
        <f>IFERROR(INDEX(Table5[#All],MATCH(date_master[[#All],[date ]],Table5[[#All],[Date]],0),4),"")</f>
        <v/>
      </c>
    </row>
    <row r="416" spans="1:13" x14ac:dyDescent="0.2">
      <c r="A416" s="1">
        <v>41689</v>
      </c>
      <c r="B416" s="2">
        <f>IFERROR(YEAR(date_master[[#This Row],[date ]]),"")</f>
        <v>2014</v>
      </c>
      <c r="C416">
        <f t="shared" si="24"/>
        <v>2</v>
      </c>
      <c r="D416">
        <f t="shared" si="25"/>
        <v>19</v>
      </c>
      <c r="E416">
        <f t="shared" si="26"/>
        <v>4</v>
      </c>
      <c r="F416">
        <f t="shared" si="27"/>
        <v>8</v>
      </c>
      <c r="G416" t="str">
        <f>IFERROR(INDEX(weekday_map[#All],MATCH(date_master[[#All],[weekday_num]],weekday_map[[#All],[weekday_num]],0),2),"")</f>
        <v>Wednesday</v>
      </c>
      <c r="H416" t="str">
        <f>IFERROR(INDEX(month_map[#All],MATCH(date_master[[#All],[month_num]],month_map[[#All],[month_num]],0),2),"")</f>
        <v>February</v>
      </c>
      <c r="I416" t="str">
        <f>IFERROR(INDEX(month_map[#All],MATCH(date_master[[#All],[month_num]],month_map[[#All],[month_num]],0),3),"")</f>
        <v>Winter</v>
      </c>
      <c r="J416" s="3">
        <f>IFERROR(INDEX(month_map[#All],MATCH(date_master[[#All],[month_num]],month_map[[#All],[month_num]],0),4),"")</f>
        <v>1</v>
      </c>
      <c r="K416" t="str">
        <f>IFERROR(INDEX(Table5[#All],MATCH(date_master[[#All],[date ]],Table5[[#All],[Date]],0),2),"")</f>
        <v/>
      </c>
      <c r="L416" s="3" t="str">
        <f>IFERROR(INDEX(Table5[#All],MATCH(date_master[[#All],[date ]],Table5[[#All],[Date]],0),3),"")</f>
        <v/>
      </c>
      <c r="M416" s="3" t="str">
        <f>IFERROR(INDEX(Table5[#All],MATCH(date_master[[#All],[date ]],Table5[[#All],[Date]],0),4),"")</f>
        <v/>
      </c>
    </row>
    <row r="417" spans="1:13" x14ac:dyDescent="0.2">
      <c r="A417" s="1">
        <v>41690</v>
      </c>
      <c r="B417" s="2">
        <f>IFERROR(YEAR(date_master[[#This Row],[date ]]),"")</f>
        <v>2014</v>
      </c>
      <c r="C417">
        <f t="shared" si="24"/>
        <v>2</v>
      </c>
      <c r="D417">
        <f t="shared" si="25"/>
        <v>20</v>
      </c>
      <c r="E417">
        <f t="shared" si="26"/>
        <v>5</v>
      </c>
      <c r="F417">
        <f t="shared" si="27"/>
        <v>8</v>
      </c>
      <c r="G417" t="str">
        <f>IFERROR(INDEX(weekday_map[#All],MATCH(date_master[[#All],[weekday_num]],weekday_map[[#All],[weekday_num]],0),2),"")</f>
        <v>Thursday</v>
      </c>
      <c r="H417" t="str">
        <f>IFERROR(INDEX(month_map[#All],MATCH(date_master[[#All],[month_num]],month_map[[#All],[month_num]],0),2),"")</f>
        <v>February</v>
      </c>
      <c r="I417" t="str">
        <f>IFERROR(INDEX(month_map[#All],MATCH(date_master[[#All],[month_num]],month_map[[#All],[month_num]],0),3),"")</f>
        <v>Winter</v>
      </c>
      <c r="J417" s="3">
        <f>IFERROR(INDEX(month_map[#All],MATCH(date_master[[#All],[month_num]],month_map[[#All],[month_num]],0),4),"")</f>
        <v>1</v>
      </c>
      <c r="K417" t="str">
        <f>IFERROR(INDEX(Table5[#All],MATCH(date_master[[#All],[date ]],Table5[[#All],[Date]],0),2),"")</f>
        <v/>
      </c>
      <c r="L417" s="3" t="str">
        <f>IFERROR(INDEX(Table5[#All],MATCH(date_master[[#All],[date ]],Table5[[#All],[Date]],0),3),"")</f>
        <v/>
      </c>
      <c r="M417" s="3" t="str">
        <f>IFERROR(INDEX(Table5[#All],MATCH(date_master[[#All],[date ]],Table5[[#All],[Date]],0),4),"")</f>
        <v/>
      </c>
    </row>
    <row r="418" spans="1:13" x14ac:dyDescent="0.2">
      <c r="A418" s="1">
        <v>41691</v>
      </c>
      <c r="B418" s="2">
        <f>IFERROR(YEAR(date_master[[#This Row],[date ]]),"")</f>
        <v>2014</v>
      </c>
      <c r="C418">
        <f t="shared" si="24"/>
        <v>2</v>
      </c>
      <c r="D418">
        <f t="shared" si="25"/>
        <v>21</v>
      </c>
      <c r="E418">
        <f t="shared" si="26"/>
        <v>6</v>
      </c>
      <c r="F418">
        <f t="shared" si="27"/>
        <v>8</v>
      </c>
      <c r="G418" t="str">
        <f>IFERROR(INDEX(weekday_map[#All],MATCH(date_master[[#All],[weekday_num]],weekday_map[[#All],[weekday_num]],0),2),"")</f>
        <v>Friday</v>
      </c>
      <c r="H418" t="str">
        <f>IFERROR(INDEX(month_map[#All],MATCH(date_master[[#All],[month_num]],month_map[[#All],[month_num]],0),2),"")</f>
        <v>February</v>
      </c>
      <c r="I418" t="str">
        <f>IFERROR(INDEX(month_map[#All],MATCH(date_master[[#All],[month_num]],month_map[[#All],[month_num]],0),3),"")</f>
        <v>Winter</v>
      </c>
      <c r="J418" s="3">
        <f>IFERROR(INDEX(month_map[#All],MATCH(date_master[[#All],[month_num]],month_map[[#All],[month_num]],0),4),"")</f>
        <v>1</v>
      </c>
      <c r="K418" t="str">
        <f>IFERROR(INDEX(Table5[#All],MATCH(date_master[[#All],[date ]],Table5[[#All],[Date]],0),2),"")</f>
        <v/>
      </c>
      <c r="L418" s="3" t="str">
        <f>IFERROR(INDEX(Table5[#All],MATCH(date_master[[#All],[date ]],Table5[[#All],[Date]],0),3),"")</f>
        <v/>
      </c>
      <c r="M418" s="3" t="str">
        <f>IFERROR(INDEX(Table5[#All],MATCH(date_master[[#All],[date ]],Table5[[#All],[Date]],0),4),"")</f>
        <v/>
      </c>
    </row>
    <row r="419" spans="1:13" x14ac:dyDescent="0.2">
      <c r="A419" s="1">
        <v>41692</v>
      </c>
      <c r="B419" s="2">
        <f>IFERROR(YEAR(date_master[[#This Row],[date ]]),"")</f>
        <v>2014</v>
      </c>
      <c r="C419">
        <f t="shared" si="24"/>
        <v>2</v>
      </c>
      <c r="D419">
        <f t="shared" si="25"/>
        <v>22</v>
      </c>
      <c r="E419">
        <f t="shared" si="26"/>
        <v>7</v>
      </c>
      <c r="F419">
        <f t="shared" si="27"/>
        <v>8</v>
      </c>
      <c r="G419" t="str">
        <f>IFERROR(INDEX(weekday_map[#All],MATCH(date_master[[#All],[weekday_num]],weekday_map[[#All],[weekday_num]],0),2),"")</f>
        <v>Saturday</v>
      </c>
      <c r="H419" t="str">
        <f>IFERROR(INDEX(month_map[#All],MATCH(date_master[[#All],[month_num]],month_map[[#All],[month_num]],0),2),"")</f>
        <v>February</v>
      </c>
      <c r="I419" t="str">
        <f>IFERROR(INDEX(month_map[#All],MATCH(date_master[[#All],[month_num]],month_map[[#All],[month_num]],0),3),"")</f>
        <v>Winter</v>
      </c>
      <c r="J419" s="3">
        <f>IFERROR(INDEX(month_map[#All],MATCH(date_master[[#All],[month_num]],month_map[[#All],[month_num]],0),4),"")</f>
        <v>1</v>
      </c>
      <c r="K419" t="str">
        <f>IFERROR(INDEX(Table5[#All],MATCH(date_master[[#All],[date ]],Table5[[#All],[Date]],0),2),"")</f>
        <v/>
      </c>
      <c r="L419" s="3" t="str">
        <f>IFERROR(INDEX(Table5[#All],MATCH(date_master[[#All],[date ]],Table5[[#All],[Date]],0),3),"")</f>
        <v/>
      </c>
      <c r="M419" s="3" t="str">
        <f>IFERROR(INDEX(Table5[#All],MATCH(date_master[[#All],[date ]],Table5[[#All],[Date]],0),4),"")</f>
        <v/>
      </c>
    </row>
    <row r="420" spans="1:13" x14ac:dyDescent="0.2">
      <c r="A420" s="1">
        <v>41693</v>
      </c>
      <c r="B420" s="2">
        <f>IFERROR(YEAR(date_master[[#This Row],[date ]]),"")</f>
        <v>2014</v>
      </c>
      <c r="C420">
        <f t="shared" si="24"/>
        <v>2</v>
      </c>
      <c r="D420">
        <f t="shared" si="25"/>
        <v>23</v>
      </c>
      <c r="E420">
        <f t="shared" si="26"/>
        <v>1</v>
      </c>
      <c r="F420">
        <f t="shared" si="27"/>
        <v>8</v>
      </c>
      <c r="G420" t="str">
        <f>IFERROR(INDEX(weekday_map[#All],MATCH(date_master[[#All],[weekday_num]],weekday_map[[#All],[weekday_num]],0),2),"")</f>
        <v>Sunday</v>
      </c>
      <c r="H420" t="str">
        <f>IFERROR(INDEX(month_map[#All],MATCH(date_master[[#All],[month_num]],month_map[[#All],[month_num]],0),2),"")</f>
        <v>February</v>
      </c>
      <c r="I420" t="str">
        <f>IFERROR(INDEX(month_map[#All],MATCH(date_master[[#All],[month_num]],month_map[[#All],[month_num]],0),3),"")</f>
        <v>Winter</v>
      </c>
      <c r="J420" s="3">
        <f>IFERROR(INDEX(month_map[#All],MATCH(date_master[[#All],[month_num]],month_map[[#All],[month_num]],0),4),"")</f>
        <v>1</v>
      </c>
      <c r="K420" t="str">
        <f>IFERROR(INDEX(Table5[#All],MATCH(date_master[[#All],[date ]],Table5[[#All],[Date]],0),2),"")</f>
        <v/>
      </c>
      <c r="L420" s="3" t="str">
        <f>IFERROR(INDEX(Table5[#All],MATCH(date_master[[#All],[date ]],Table5[[#All],[Date]],0),3),"")</f>
        <v/>
      </c>
      <c r="M420" s="3" t="str">
        <f>IFERROR(INDEX(Table5[#All],MATCH(date_master[[#All],[date ]],Table5[[#All],[Date]],0),4),"")</f>
        <v/>
      </c>
    </row>
    <row r="421" spans="1:13" x14ac:dyDescent="0.2">
      <c r="A421" s="1">
        <v>41694</v>
      </c>
      <c r="B421" s="2">
        <f>IFERROR(YEAR(date_master[[#This Row],[date ]]),"")</f>
        <v>2014</v>
      </c>
      <c r="C421">
        <f t="shared" si="24"/>
        <v>2</v>
      </c>
      <c r="D421">
        <f t="shared" si="25"/>
        <v>24</v>
      </c>
      <c r="E421">
        <f t="shared" si="26"/>
        <v>2</v>
      </c>
      <c r="F421">
        <f t="shared" si="27"/>
        <v>9</v>
      </c>
      <c r="G421" t="str">
        <f>IFERROR(INDEX(weekday_map[#All],MATCH(date_master[[#All],[weekday_num]],weekday_map[[#All],[weekday_num]],0),2),"")</f>
        <v>Monday</v>
      </c>
      <c r="H421" t="str">
        <f>IFERROR(INDEX(month_map[#All],MATCH(date_master[[#All],[month_num]],month_map[[#All],[month_num]],0),2),"")</f>
        <v>February</v>
      </c>
      <c r="I421" t="str">
        <f>IFERROR(INDEX(month_map[#All],MATCH(date_master[[#All],[month_num]],month_map[[#All],[month_num]],0),3),"")</f>
        <v>Winter</v>
      </c>
      <c r="J421" s="3">
        <f>IFERROR(INDEX(month_map[#All],MATCH(date_master[[#All],[month_num]],month_map[[#All],[month_num]],0),4),"")</f>
        <v>1</v>
      </c>
      <c r="K421" t="str">
        <f>IFERROR(INDEX(Table5[#All],MATCH(date_master[[#All],[date ]],Table5[[#All],[Date]],0),2),"")</f>
        <v/>
      </c>
      <c r="L421" s="3" t="str">
        <f>IFERROR(INDEX(Table5[#All],MATCH(date_master[[#All],[date ]],Table5[[#All],[Date]],0),3),"")</f>
        <v/>
      </c>
      <c r="M421" s="3" t="str">
        <f>IFERROR(INDEX(Table5[#All],MATCH(date_master[[#All],[date ]],Table5[[#All],[Date]],0),4),"")</f>
        <v/>
      </c>
    </row>
    <row r="422" spans="1:13" x14ac:dyDescent="0.2">
      <c r="A422" s="1">
        <v>41695</v>
      </c>
      <c r="B422" s="2">
        <f>IFERROR(YEAR(date_master[[#This Row],[date ]]),"")</f>
        <v>2014</v>
      </c>
      <c r="C422">
        <f t="shared" si="24"/>
        <v>2</v>
      </c>
      <c r="D422">
        <f t="shared" si="25"/>
        <v>25</v>
      </c>
      <c r="E422">
        <f t="shared" si="26"/>
        <v>3</v>
      </c>
      <c r="F422">
        <f t="shared" si="27"/>
        <v>9</v>
      </c>
      <c r="G422" t="str">
        <f>IFERROR(INDEX(weekday_map[#All],MATCH(date_master[[#All],[weekday_num]],weekday_map[[#All],[weekday_num]],0),2),"")</f>
        <v>Tuesday</v>
      </c>
      <c r="H422" t="str">
        <f>IFERROR(INDEX(month_map[#All],MATCH(date_master[[#All],[month_num]],month_map[[#All],[month_num]],0),2),"")</f>
        <v>February</v>
      </c>
      <c r="I422" t="str">
        <f>IFERROR(INDEX(month_map[#All],MATCH(date_master[[#All],[month_num]],month_map[[#All],[month_num]],0),3),"")</f>
        <v>Winter</v>
      </c>
      <c r="J422" s="3">
        <f>IFERROR(INDEX(month_map[#All],MATCH(date_master[[#All],[month_num]],month_map[[#All],[month_num]],0),4),"")</f>
        <v>1</v>
      </c>
      <c r="K422" t="str">
        <f>IFERROR(INDEX(Table5[#All],MATCH(date_master[[#All],[date ]],Table5[[#All],[Date]],0),2),"")</f>
        <v/>
      </c>
      <c r="L422" s="3" t="str">
        <f>IFERROR(INDEX(Table5[#All],MATCH(date_master[[#All],[date ]],Table5[[#All],[Date]],0),3),"")</f>
        <v/>
      </c>
      <c r="M422" s="3" t="str">
        <f>IFERROR(INDEX(Table5[#All],MATCH(date_master[[#All],[date ]],Table5[[#All],[Date]],0),4),"")</f>
        <v/>
      </c>
    </row>
    <row r="423" spans="1:13" x14ac:dyDescent="0.2">
      <c r="A423" s="1">
        <v>41696</v>
      </c>
      <c r="B423" s="2">
        <f>IFERROR(YEAR(date_master[[#This Row],[date ]]),"")</f>
        <v>2014</v>
      </c>
      <c r="C423">
        <f t="shared" si="24"/>
        <v>2</v>
      </c>
      <c r="D423">
        <f t="shared" si="25"/>
        <v>26</v>
      </c>
      <c r="E423">
        <f t="shared" si="26"/>
        <v>4</v>
      </c>
      <c r="F423">
        <f t="shared" si="27"/>
        <v>9</v>
      </c>
      <c r="G423" t="str">
        <f>IFERROR(INDEX(weekday_map[#All],MATCH(date_master[[#All],[weekday_num]],weekday_map[[#All],[weekday_num]],0),2),"")</f>
        <v>Wednesday</v>
      </c>
      <c r="H423" t="str">
        <f>IFERROR(INDEX(month_map[#All],MATCH(date_master[[#All],[month_num]],month_map[[#All],[month_num]],0),2),"")</f>
        <v>February</v>
      </c>
      <c r="I423" t="str">
        <f>IFERROR(INDEX(month_map[#All],MATCH(date_master[[#All],[month_num]],month_map[[#All],[month_num]],0),3),"")</f>
        <v>Winter</v>
      </c>
      <c r="J423" s="3">
        <f>IFERROR(INDEX(month_map[#All],MATCH(date_master[[#All],[month_num]],month_map[[#All],[month_num]],0),4),"")</f>
        <v>1</v>
      </c>
      <c r="K423" t="str">
        <f>IFERROR(INDEX(Table5[#All],MATCH(date_master[[#All],[date ]],Table5[[#All],[Date]],0),2),"")</f>
        <v/>
      </c>
      <c r="L423" s="3" t="str">
        <f>IFERROR(INDEX(Table5[#All],MATCH(date_master[[#All],[date ]],Table5[[#All],[Date]],0),3),"")</f>
        <v/>
      </c>
      <c r="M423" s="3" t="str">
        <f>IFERROR(INDEX(Table5[#All],MATCH(date_master[[#All],[date ]],Table5[[#All],[Date]],0),4),"")</f>
        <v/>
      </c>
    </row>
    <row r="424" spans="1:13" x14ac:dyDescent="0.2">
      <c r="A424" s="1">
        <v>41697</v>
      </c>
      <c r="B424" s="2">
        <f>IFERROR(YEAR(date_master[[#This Row],[date ]]),"")</f>
        <v>2014</v>
      </c>
      <c r="C424">
        <f t="shared" si="24"/>
        <v>2</v>
      </c>
      <c r="D424">
        <f t="shared" si="25"/>
        <v>27</v>
      </c>
      <c r="E424">
        <f t="shared" si="26"/>
        <v>5</v>
      </c>
      <c r="F424">
        <f t="shared" si="27"/>
        <v>9</v>
      </c>
      <c r="G424" t="str">
        <f>IFERROR(INDEX(weekday_map[#All],MATCH(date_master[[#All],[weekday_num]],weekday_map[[#All],[weekday_num]],0),2),"")</f>
        <v>Thursday</v>
      </c>
      <c r="H424" t="str">
        <f>IFERROR(INDEX(month_map[#All],MATCH(date_master[[#All],[month_num]],month_map[[#All],[month_num]],0),2),"")</f>
        <v>February</v>
      </c>
      <c r="I424" t="str">
        <f>IFERROR(INDEX(month_map[#All],MATCH(date_master[[#All],[month_num]],month_map[[#All],[month_num]],0),3),"")</f>
        <v>Winter</v>
      </c>
      <c r="J424" s="3">
        <f>IFERROR(INDEX(month_map[#All],MATCH(date_master[[#All],[month_num]],month_map[[#All],[month_num]],0),4),"")</f>
        <v>1</v>
      </c>
      <c r="K424" t="str">
        <f>IFERROR(INDEX(Table5[#All],MATCH(date_master[[#All],[date ]],Table5[[#All],[Date]],0),2),"")</f>
        <v/>
      </c>
      <c r="L424" s="3" t="str">
        <f>IFERROR(INDEX(Table5[#All],MATCH(date_master[[#All],[date ]],Table5[[#All],[Date]],0),3),"")</f>
        <v/>
      </c>
      <c r="M424" s="3" t="str">
        <f>IFERROR(INDEX(Table5[#All],MATCH(date_master[[#All],[date ]],Table5[[#All],[Date]],0),4),"")</f>
        <v/>
      </c>
    </row>
    <row r="425" spans="1:13" x14ac:dyDescent="0.2">
      <c r="A425" s="1">
        <v>41698</v>
      </c>
      <c r="B425" s="2">
        <f>IFERROR(YEAR(date_master[[#This Row],[date ]]),"")</f>
        <v>2014</v>
      </c>
      <c r="C425">
        <f t="shared" si="24"/>
        <v>2</v>
      </c>
      <c r="D425">
        <f t="shared" si="25"/>
        <v>28</v>
      </c>
      <c r="E425">
        <f t="shared" si="26"/>
        <v>6</v>
      </c>
      <c r="F425">
        <f t="shared" si="27"/>
        <v>9</v>
      </c>
      <c r="G425" t="str">
        <f>IFERROR(INDEX(weekday_map[#All],MATCH(date_master[[#All],[weekday_num]],weekday_map[[#All],[weekday_num]],0),2),"")</f>
        <v>Friday</v>
      </c>
      <c r="H425" t="str">
        <f>IFERROR(INDEX(month_map[#All],MATCH(date_master[[#All],[month_num]],month_map[[#All],[month_num]],0),2),"")</f>
        <v>February</v>
      </c>
      <c r="I425" t="str">
        <f>IFERROR(INDEX(month_map[#All],MATCH(date_master[[#All],[month_num]],month_map[[#All],[month_num]],0),3),"")</f>
        <v>Winter</v>
      </c>
      <c r="J425" s="3">
        <f>IFERROR(INDEX(month_map[#All],MATCH(date_master[[#All],[month_num]],month_map[[#All],[month_num]],0),4),"")</f>
        <v>1</v>
      </c>
      <c r="K425" t="str">
        <f>IFERROR(INDEX(Table5[#All],MATCH(date_master[[#All],[date ]],Table5[[#All],[Date]],0),2),"")</f>
        <v/>
      </c>
      <c r="L425" s="3" t="str">
        <f>IFERROR(INDEX(Table5[#All],MATCH(date_master[[#All],[date ]],Table5[[#All],[Date]],0),3),"")</f>
        <v/>
      </c>
      <c r="M425" s="3" t="str">
        <f>IFERROR(INDEX(Table5[#All],MATCH(date_master[[#All],[date ]],Table5[[#All],[Date]],0),4),"")</f>
        <v/>
      </c>
    </row>
    <row r="426" spans="1:13" x14ac:dyDescent="0.2">
      <c r="A426" s="1">
        <v>41699</v>
      </c>
      <c r="B426" s="2">
        <f>IFERROR(YEAR(date_master[[#This Row],[date ]]),"")</f>
        <v>2014</v>
      </c>
      <c r="C426">
        <f t="shared" si="24"/>
        <v>3</v>
      </c>
      <c r="D426">
        <f t="shared" si="25"/>
        <v>1</v>
      </c>
      <c r="E426">
        <f t="shared" si="26"/>
        <v>7</v>
      </c>
      <c r="F426">
        <f t="shared" si="27"/>
        <v>9</v>
      </c>
      <c r="G426" t="str">
        <f>IFERROR(INDEX(weekday_map[#All],MATCH(date_master[[#All],[weekday_num]],weekday_map[[#All],[weekday_num]],0),2),"")</f>
        <v>Saturday</v>
      </c>
      <c r="H426" t="str">
        <f>IFERROR(INDEX(month_map[#All],MATCH(date_master[[#All],[month_num]],month_map[[#All],[month_num]],0),2),"")</f>
        <v>March</v>
      </c>
      <c r="I426" t="str">
        <f>IFERROR(INDEX(month_map[#All],MATCH(date_master[[#All],[month_num]],month_map[[#All],[month_num]],0),3),"")</f>
        <v>Spring</v>
      </c>
      <c r="J426" s="3">
        <f>IFERROR(INDEX(month_map[#All],MATCH(date_master[[#All],[month_num]],month_map[[#All],[month_num]],0),4),"")</f>
        <v>1</v>
      </c>
      <c r="K426" t="str">
        <f>IFERROR(INDEX(Table5[#All],MATCH(date_master[[#All],[date ]],Table5[[#All],[Date]],0),2),"")</f>
        <v/>
      </c>
      <c r="L426" s="3" t="str">
        <f>IFERROR(INDEX(Table5[#All],MATCH(date_master[[#All],[date ]],Table5[[#All],[Date]],0),3),"")</f>
        <v/>
      </c>
      <c r="M426" s="3" t="str">
        <f>IFERROR(INDEX(Table5[#All],MATCH(date_master[[#All],[date ]],Table5[[#All],[Date]],0),4),"")</f>
        <v/>
      </c>
    </row>
    <row r="427" spans="1:13" x14ac:dyDescent="0.2">
      <c r="A427" s="1">
        <v>41700</v>
      </c>
      <c r="B427" s="2">
        <f>IFERROR(YEAR(date_master[[#This Row],[date ]]),"")</f>
        <v>2014</v>
      </c>
      <c r="C427">
        <f t="shared" si="24"/>
        <v>3</v>
      </c>
      <c r="D427">
        <f t="shared" si="25"/>
        <v>2</v>
      </c>
      <c r="E427">
        <f t="shared" si="26"/>
        <v>1</v>
      </c>
      <c r="F427">
        <f t="shared" si="27"/>
        <v>9</v>
      </c>
      <c r="G427" t="str">
        <f>IFERROR(INDEX(weekday_map[#All],MATCH(date_master[[#All],[weekday_num]],weekday_map[[#All],[weekday_num]],0),2),"")</f>
        <v>Sunday</v>
      </c>
      <c r="H427" t="str">
        <f>IFERROR(INDEX(month_map[#All],MATCH(date_master[[#All],[month_num]],month_map[[#All],[month_num]],0),2),"")</f>
        <v>March</v>
      </c>
      <c r="I427" t="str">
        <f>IFERROR(INDEX(month_map[#All],MATCH(date_master[[#All],[month_num]],month_map[[#All],[month_num]],0),3),"")</f>
        <v>Spring</v>
      </c>
      <c r="J427" s="3">
        <f>IFERROR(INDEX(month_map[#All],MATCH(date_master[[#All],[month_num]],month_map[[#All],[month_num]],0),4),"")</f>
        <v>1</v>
      </c>
      <c r="K427" t="str">
        <f>IFERROR(INDEX(Table5[#All],MATCH(date_master[[#All],[date ]],Table5[[#All],[Date]],0),2),"")</f>
        <v/>
      </c>
      <c r="L427" s="3" t="str">
        <f>IFERROR(INDEX(Table5[#All],MATCH(date_master[[#All],[date ]],Table5[[#All],[Date]],0),3),"")</f>
        <v/>
      </c>
      <c r="M427" s="3" t="str">
        <f>IFERROR(INDEX(Table5[#All],MATCH(date_master[[#All],[date ]],Table5[[#All],[Date]],0),4),"")</f>
        <v/>
      </c>
    </row>
    <row r="428" spans="1:13" x14ac:dyDescent="0.2">
      <c r="A428" s="1">
        <v>41701</v>
      </c>
      <c r="B428" s="2">
        <f>IFERROR(YEAR(date_master[[#This Row],[date ]]),"")</f>
        <v>2014</v>
      </c>
      <c r="C428">
        <f t="shared" si="24"/>
        <v>3</v>
      </c>
      <c r="D428">
        <f t="shared" si="25"/>
        <v>3</v>
      </c>
      <c r="E428">
        <f t="shared" si="26"/>
        <v>2</v>
      </c>
      <c r="F428">
        <f t="shared" si="27"/>
        <v>10</v>
      </c>
      <c r="G428" t="str">
        <f>IFERROR(INDEX(weekday_map[#All],MATCH(date_master[[#All],[weekday_num]],weekday_map[[#All],[weekday_num]],0),2),"")</f>
        <v>Monday</v>
      </c>
      <c r="H428" t="str">
        <f>IFERROR(INDEX(month_map[#All],MATCH(date_master[[#All],[month_num]],month_map[[#All],[month_num]],0),2),"")</f>
        <v>March</v>
      </c>
      <c r="I428" t="str">
        <f>IFERROR(INDEX(month_map[#All],MATCH(date_master[[#All],[month_num]],month_map[[#All],[month_num]],0),3),"")</f>
        <v>Spring</v>
      </c>
      <c r="J428" s="3">
        <f>IFERROR(INDEX(month_map[#All],MATCH(date_master[[#All],[month_num]],month_map[[#All],[month_num]],0),4),"")</f>
        <v>1</v>
      </c>
      <c r="K428" t="str">
        <f>IFERROR(INDEX(Table5[#All],MATCH(date_master[[#All],[date ]],Table5[[#All],[Date]],0),2),"")</f>
        <v>Shrove Monday</v>
      </c>
      <c r="L428" s="3" t="str">
        <f>IFERROR(INDEX(Table5[#All],MATCH(date_master[[#All],[date ]],Table5[[#All],[Date]],0),3),"")</f>
        <v>Observance</v>
      </c>
      <c r="M428" s="3" t="str">
        <f>IFERROR(INDEX(Table5[#All],MATCH(date_master[[#All],[date ]],Table5[[#All],[Date]],0),4),"")</f>
        <v/>
      </c>
    </row>
    <row r="429" spans="1:13" x14ac:dyDescent="0.2">
      <c r="A429" s="1">
        <v>41702</v>
      </c>
      <c r="B429" s="2">
        <f>IFERROR(YEAR(date_master[[#This Row],[date ]]),"")</f>
        <v>2014</v>
      </c>
      <c r="C429">
        <f t="shared" si="24"/>
        <v>3</v>
      </c>
      <c r="D429">
        <f t="shared" si="25"/>
        <v>4</v>
      </c>
      <c r="E429">
        <f t="shared" si="26"/>
        <v>3</v>
      </c>
      <c r="F429">
        <f t="shared" si="27"/>
        <v>10</v>
      </c>
      <c r="G429" t="str">
        <f>IFERROR(INDEX(weekday_map[#All],MATCH(date_master[[#All],[weekday_num]],weekday_map[[#All],[weekday_num]],0),2),"")</f>
        <v>Tuesday</v>
      </c>
      <c r="H429" t="str">
        <f>IFERROR(INDEX(month_map[#All],MATCH(date_master[[#All],[month_num]],month_map[[#All],[month_num]],0),2),"")</f>
        <v>March</v>
      </c>
      <c r="I429" t="str">
        <f>IFERROR(INDEX(month_map[#All],MATCH(date_master[[#All],[month_num]],month_map[[#All],[month_num]],0),3),"")</f>
        <v>Spring</v>
      </c>
      <c r="J429" s="3">
        <f>IFERROR(INDEX(month_map[#All],MATCH(date_master[[#All],[month_num]],month_map[[#All],[month_num]],0),4),"")</f>
        <v>1</v>
      </c>
      <c r="K429" t="str">
        <f>IFERROR(INDEX(Table5[#All],MATCH(date_master[[#All],[date ]],Table5[[#All],[Date]],0),2),"")</f>
        <v>Carnival/Shrove Tuesday</v>
      </c>
      <c r="L429" s="3" t="str">
        <f>IFERROR(INDEX(Table5[#All],MATCH(date_master[[#All],[date ]],Table5[[#All],[Date]],0),3),"")</f>
        <v>Observance, Christian</v>
      </c>
      <c r="M429" s="3" t="str">
        <f>IFERROR(INDEX(Table5[#All],MATCH(date_master[[#All],[date ]],Table5[[#All],[Date]],0),4),"")</f>
        <v/>
      </c>
    </row>
    <row r="430" spans="1:13" x14ac:dyDescent="0.2">
      <c r="A430" s="1">
        <v>41703</v>
      </c>
      <c r="B430" s="2">
        <f>IFERROR(YEAR(date_master[[#This Row],[date ]]),"")</f>
        <v>2014</v>
      </c>
      <c r="C430">
        <f t="shared" si="24"/>
        <v>3</v>
      </c>
      <c r="D430">
        <f t="shared" si="25"/>
        <v>5</v>
      </c>
      <c r="E430">
        <f t="shared" si="26"/>
        <v>4</v>
      </c>
      <c r="F430">
        <f t="shared" si="27"/>
        <v>10</v>
      </c>
      <c r="G430" t="str">
        <f>IFERROR(INDEX(weekday_map[#All],MATCH(date_master[[#All],[weekday_num]],weekday_map[[#All],[weekday_num]],0),2),"")</f>
        <v>Wednesday</v>
      </c>
      <c r="H430" t="str">
        <f>IFERROR(INDEX(month_map[#All],MATCH(date_master[[#All],[month_num]],month_map[[#All],[month_num]],0),2),"")</f>
        <v>March</v>
      </c>
      <c r="I430" t="str">
        <f>IFERROR(INDEX(month_map[#All],MATCH(date_master[[#All],[month_num]],month_map[[#All],[month_num]],0),3),"")</f>
        <v>Spring</v>
      </c>
      <c r="J430" s="3">
        <f>IFERROR(INDEX(month_map[#All],MATCH(date_master[[#All],[month_num]],month_map[[#All],[month_num]],0),4),"")</f>
        <v>1</v>
      </c>
      <c r="K430" t="str">
        <f>IFERROR(INDEX(Table5[#All],MATCH(date_master[[#All],[date ]],Table5[[#All],[Date]],0),2),"")</f>
        <v>Carnival/Ash Wednesday</v>
      </c>
      <c r="L430" s="3" t="str">
        <f>IFERROR(INDEX(Table5[#All],MATCH(date_master[[#All],[date ]],Table5[[#All],[Date]],0),3),"")</f>
        <v>Silent Day</v>
      </c>
      <c r="M430" s="3" t="str">
        <f>IFERROR(INDEX(Table5[#All],MATCH(date_master[[#All],[date ]],Table5[[#All],[Date]],0),4),"")</f>
        <v/>
      </c>
    </row>
    <row r="431" spans="1:13" x14ac:dyDescent="0.2">
      <c r="A431" s="1">
        <v>41704</v>
      </c>
      <c r="B431" s="2">
        <f>IFERROR(YEAR(date_master[[#This Row],[date ]]),"")</f>
        <v>2014</v>
      </c>
      <c r="C431">
        <f t="shared" si="24"/>
        <v>3</v>
      </c>
      <c r="D431">
        <f t="shared" si="25"/>
        <v>6</v>
      </c>
      <c r="E431">
        <f t="shared" si="26"/>
        <v>5</v>
      </c>
      <c r="F431">
        <f t="shared" si="27"/>
        <v>10</v>
      </c>
      <c r="G431" t="str">
        <f>IFERROR(INDEX(weekday_map[#All],MATCH(date_master[[#All],[weekday_num]],weekday_map[[#All],[weekday_num]],0),2),"")</f>
        <v>Thursday</v>
      </c>
      <c r="H431" t="str">
        <f>IFERROR(INDEX(month_map[#All],MATCH(date_master[[#All],[month_num]],month_map[[#All],[month_num]],0),2),"")</f>
        <v>March</v>
      </c>
      <c r="I431" t="str">
        <f>IFERROR(INDEX(month_map[#All],MATCH(date_master[[#All],[month_num]],month_map[[#All],[month_num]],0),3),"")</f>
        <v>Spring</v>
      </c>
      <c r="J431" s="3">
        <f>IFERROR(INDEX(month_map[#All],MATCH(date_master[[#All],[month_num]],month_map[[#All],[month_num]],0),4),"")</f>
        <v>1</v>
      </c>
      <c r="K431" t="str">
        <f>IFERROR(INDEX(Table5[#All],MATCH(date_master[[#All],[date ]],Table5[[#All],[Date]],0),2),"")</f>
        <v/>
      </c>
      <c r="L431" s="3" t="str">
        <f>IFERROR(INDEX(Table5[#All],MATCH(date_master[[#All],[date ]],Table5[[#All],[Date]],0),3),"")</f>
        <v/>
      </c>
      <c r="M431" s="3" t="str">
        <f>IFERROR(INDEX(Table5[#All],MATCH(date_master[[#All],[date ]],Table5[[#All],[Date]],0),4),"")</f>
        <v/>
      </c>
    </row>
    <row r="432" spans="1:13" x14ac:dyDescent="0.2">
      <c r="A432" s="1">
        <v>41705</v>
      </c>
      <c r="B432" s="2">
        <f>IFERROR(YEAR(date_master[[#This Row],[date ]]),"")</f>
        <v>2014</v>
      </c>
      <c r="C432">
        <f t="shared" si="24"/>
        <v>3</v>
      </c>
      <c r="D432">
        <f t="shared" si="25"/>
        <v>7</v>
      </c>
      <c r="E432">
        <f t="shared" si="26"/>
        <v>6</v>
      </c>
      <c r="F432">
        <f t="shared" si="27"/>
        <v>10</v>
      </c>
      <c r="G432" t="str">
        <f>IFERROR(INDEX(weekday_map[#All],MATCH(date_master[[#All],[weekday_num]],weekday_map[[#All],[weekday_num]],0),2),"")</f>
        <v>Friday</v>
      </c>
      <c r="H432" t="str">
        <f>IFERROR(INDEX(month_map[#All],MATCH(date_master[[#All],[month_num]],month_map[[#All],[month_num]],0),2),"")</f>
        <v>March</v>
      </c>
      <c r="I432" t="str">
        <f>IFERROR(INDEX(month_map[#All],MATCH(date_master[[#All],[month_num]],month_map[[#All],[month_num]],0),3),"")</f>
        <v>Spring</v>
      </c>
      <c r="J432" s="3">
        <f>IFERROR(INDEX(month_map[#All],MATCH(date_master[[#All],[month_num]],month_map[[#All],[month_num]],0),4),"")</f>
        <v>1</v>
      </c>
      <c r="K432" t="str">
        <f>IFERROR(INDEX(Table5[#All],MATCH(date_master[[#All],[date ]],Table5[[#All],[Date]],0),2),"")</f>
        <v/>
      </c>
      <c r="L432" s="3" t="str">
        <f>IFERROR(INDEX(Table5[#All],MATCH(date_master[[#All],[date ]],Table5[[#All],[Date]],0),3),"")</f>
        <v/>
      </c>
      <c r="M432" s="3" t="str">
        <f>IFERROR(INDEX(Table5[#All],MATCH(date_master[[#All],[date ]],Table5[[#All],[Date]],0),4),"")</f>
        <v/>
      </c>
    </row>
    <row r="433" spans="1:13" x14ac:dyDescent="0.2">
      <c r="A433" s="1">
        <v>41706</v>
      </c>
      <c r="B433" s="2">
        <f>IFERROR(YEAR(date_master[[#This Row],[date ]]),"")</f>
        <v>2014</v>
      </c>
      <c r="C433">
        <f t="shared" si="24"/>
        <v>3</v>
      </c>
      <c r="D433">
        <f t="shared" si="25"/>
        <v>8</v>
      </c>
      <c r="E433">
        <f t="shared" si="26"/>
        <v>7</v>
      </c>
      <c r="F433">
        <f t="shared" si="27"/>
        <v>10</v>
      </c>
      <c r="G433" t="str">
        <f>IFERROR(INDEX(weekday_map[#All],MATCH(date_master[[#All],[weekday_num]],weekday_map[[#All],[weekday_num]],0),2),"")</f>
        <v>Saturday</v>
      </c>
      <c r="H433" t="str">
        <f>IFERROR(INDEX(month_map[#All],MATCH(date_master[[#All],[month_num]],month_map[[#All],[month_num]],0),2),"")</f>
        <v>March</v>
      </c>
      <c r="I433" t="str">
        <f>IFERROR(INDEX(month_map[#All],MATCH(date_master[[#All],[month_num]],month_map[[#All],[month_num]],0),3),"")</f>
        <v>Spring</v>
      </c>
      <c r="J433" s="3">
        <f>IFERROR(INDEX(month_map[#All],MATCH(date_master[[#All],[month_num]],month_map[[#All],[month_num]],0),4),"")</f>
        <v>1</v>
      </c>
      <c r="K433" t="str">
        <f>IFERROR(INDEX(Table5[#All],MATCH(date_master[[#All],[date ]],Table5[[#All],[Date]],0),2),"")</f>
        <v>International Women's Day</v>
      </c>
      <c r="L433" s="3" t="str">
        <f>IFERROR(INDEX(Table5[#All],MATCH(date_master[[#All],[date ]],Table5[[#All],[Date]],0),3),"")</f>
        <v>Observance</v>
      </c>
      <c r="M433" s="3" t="str">
        <f>IFERROR(INDEX(Table5[#All],MATCH(date_master[[#All],[date ]],Table5[[#All],[Date]],0),4),"")</f>
        <v/>
      </c>
    </row>
    <row r="434" spans="1:13" x14ac:dyDescent="0.2">
      <c r="A434" s="1">
        <v>41707</v>
      </c>
      <c r="B434" s="2">
        <f>IFERROR(YEAR(date_master[[#This Row],[date ]]),"")</f>
        <v>2014</v>
      </c>
      <c r="C434">
        <f t="shared" si="24"/>
        <v>3</v>
      </c>
      <c r="D434">
        <f t="shared" si="25"/>
        <v>9</v>
      </c>
      <c r="E434">
        <f t="shared" si="26"/>
        <v>1</v>
      </c>
      <c r="F434">
        <f t="shared" si="27"/>
        <v>10</v>
      </c>
      <c r="G434" t="str">
        <f>IFERROR(INDEX(weekday_map[#All],MATCH(date_master[[#All],[weekday_num]],weekday_map[[#All],[weekday_num]],0),2),"")</f>
        <v>Sunday</v>
      </c>
      <c r="H434" t="str">
        <f>IFERROR(INDEX(month_map[#All],MATCH(date_master[[#All],[month_num]],month_map[[#All],[month_num]],0),2),"")</f>
        <v>March</v>
      </c>
      <c r="I434" t="str">
        <f>IFERROR(INDEX(month_map[#All],MATCH(date_master[[#All],[month_num]],month_map[[#All],[month_num]],0),3),"")</f>
        <v>Spring</v>
      </c>
      <c r="J434" s="3">
        <f>IFERROR(INDEX(month_map[#All],MATCH(date_master[[#All],[month_num]],month_map[[#All],[month_num]],0),4),"")</f>
        <v>1</v>
      </c>
      <c r="K434" t="str">
        <f>IFERROR(INDEX(Table5[#All],MATCH(date_master[[#All],[date ]],Table5[[#All],[Date]],0),2),"")</f>
        <v/>
      </c>
      <c r="L434" s="3" t="str">
        <f>IFERROR(INDEX(Table5[#All],MATCH(date_master[[#All],[date ]],Table5[[#All],[Date]],0),3),"")</f>
        <v/>
      </c>
      <c r="M434" s="3" t="str">
        <f>IFERROR(INDEX(Table5[#All],MATCH(date_master[[#All],[date ]],Table5[[#All],[Date]],0),4),"")</f>
        <v/>
      </c>
    </row>
    <row r="435" spans="1:13" x14ac:dyDescent="0.2">
      <c r="A435" s="1">
        <v>41708</v>
      </c>
      <c r="B435" s="2">
        <f>IFERROR(YEAR(date_master[[#This Row],[date ]]),"")</f>
        <v>2014</v>
      </c>
      <c r="C435">
        <f t="shared" si="24"/>
        <v>3</v>
      </c>
      <c r="D435">
        <f t="shared" si="25"/>
        <v>10</v>
      </c>
      <c r="E435">
        <f t="shared" si="26"/>
        <v>2</v>
      </c>
      <c r="F435">
        <f t="shared" si="27"/>
        <v>11</v>
      </c>
      <c r="G435" t="str">
        <f>IFERROR(INDEX(weekday_map[#All],MATCH(date_master[[#All],[weekday_num]],weekday_map[[#All],[weekday_num]],0),2),"")</f>
        <v>Monday</v>
      </c>
      <c r="H435" t="str">
        <f>IFERROR(INDEX(month_map[#All],MATCH(date_master[[#All],[month_num]],month_map[[#All],[month_num]],0),2),"")</f>
        <v>March</v>
      </c>
      <c r="I435" t="str">
        <f>IFERROR(INDEX(month_map[#All],MATCH(date_master[[#All],[month_num]],month_map[[#All],[month_num]],0),3),"")</f>
        <v>Spring</v>
      </c>
      <c r="J435" s="3">
        <f>IFERROR(INDEX(month_map[#All],MATCH(date_master[[#All],[month_num]],month_map[[#All],[month_num]],0),4),"")</f>
        <v>1</v>
      </c>
      <c r="K435" t="str">
        <f>IFERROR(INDEX(Table5[#All],MATCH(date_master[[#All],[date ]],Table5[[#All],[Date]],0),2),"")</f>
        <v/>
      </c>
      <c r="L435" s="3" t="str">
        <f>IFERROR(INDEX(Table5[#All],MATCH(date_master[[#All],[date ]],Table5[[#All],[Date]],0),3),"")</f>
        <v/>
      </c>
      <c r="M435" s="3" t="str">
        <f>IFERROR(INDEX(Table5[#All],MATCH(date_master[[#All],[date ]],Table5[[#All],[Date]],0),4),"")</f>
        <v/>
      </c>
    </row>
    <row r="436" spans="1:13" x14ac:dyDescent="0.2">
      <c r="A436" s="1">
        <v>41709</v>
      </c>
      <c r="B436" s="2">
        <f>IFERROR(YEAR(date_master[[#This Row],[date ]]),"")</f>
        <v>2014</v>
      </c>
      <c r="C436">
        <f t="shared" si="24"/>
        <v>3</v>
      </c>
      <c r="D436">
        <f t="shared" si="25"/>
        <v>11</v>
      </c>
      <c r="E436">
        <f t="shared" si="26"/>
        <v>3</v>
      </c>
      <c r="F436">
        <f t="shared" si="27"/>
        <v>11</v>
      </c>
      <c r="G436" t="str">
        <f>IFERROR(INDEX(weekday_map[#All],MATCH(date_master[[#All],[weekday_num]],weekday_map[[#All],[weekday_num]],0),2),"")</f>
        <v>Tuesday</v>
      </c>
      <c r="H436" t="str">
        <f>IFERROR(INDEX(month_map[#All],MATCH(date_master[[#All],[month_num]],month_map[[#All],[month_num]],0),2),"")</f>
        <v>March</v>
      </c>
      <c r="I436" t="str">
        <f>IFERROR(INDEX(month_map[#All],MATCH(date_master[[#All],[month_num]],month_map[[#All],[month_num]],0),3),"")</f>
        <v>Spring</v>
      </c>
      <c r="J436" s="3">
        <f>IFERROR(INDEX(month_map[#All],MATCH(date_master[[#All],[month_num]],month_map[[#All],[month_num]],0),4),"")</f>
        <v>1</v>
      </c>
      <c r="K436" t="str">
        <f>IFERROR(INDEX(Table5[#All],MATCH(date_master[[#All],[date ]],Table5[[#All],[Date]],0),2),"")</f>
        <v/>
      </c>
      <c r="L436" s="3" t="str">
        <f>IFERROR(INDEX(Table5[#All],MATCH(date_master[[#All],[date ]],Table5[[#All],[Date]],0),3),"")</f>
        <v/>
      </c>
      <c r="M436" s="3" t="str">
        <f>IFERROR(INDEX(Table5[#All],MATCH(date_master[[#All],[date ]],Table5[[#All],[Date]],0),4),"")</f>
        <v/>
      </c>
    </row>
    <row r="437" spans="1:13" x14ac:dyDescent="0.2">
      <c r="A437" s="1">
        <v>41710</v>
      </c>
      <c r="B437" s="2">
        <f>IFERROR(YEAR(date_master[[#This Row],[date ]]),"")</f>
        <v>2014</v>
      </c>
      <c r="C437">
        <f t="shared" si="24"/>
        <v>3</v>
      </c>
      <c r="D437">
        <f t="shared" si="25"/>
        <v>12</v>
      </c>
      <c r="E437">
        <f t="shared" si="26"/>
        <v>4</v>
      </c>
      <c r="F437">
        <f t="shared" si="27"/>
        <v>11</v>
      </c>
      <c r="G437" t="str">
        <f>IFERROR(INDEX(weekday_map[#All],MATCH(date_master[[#All],[weekday_num]],weekday_map[[#All],[weekday_num]],0),2),"")</f>
        <v>Wednesday</v>
      </c>
      <c r="H437" t="str">
        <f>IFERROR(INDEX(month_map[#All],MATCH(date_master[[#All],[month_num]],month_map[[#All],[month_num]],0),2),"")</f>
        <v>March</v>
      </c>
      <c r="I437" t="str">
        <f>IFERROR(INDEX(month_map[#All],MATCH(date_master[[#All],[month_num]],month_map[[#All],[month_num]],0),3),"")</f>
        <v>Spring</v>
      </c>
      <c r="J437" s="3">
        <f>IFERROR(INDEX(month_map[#All],MATCH(date_master[[#All],[month_num]],month_map[[#All],[month_num]],0),4),"")</f>
        <v>1</v>
      </c>
      <c r="K437" t="str">
        <f>IFERROR(INDEX(Table5[#All],MATCH(date_master[[#All],[date ]],Table5[[#All],[Date]],0),2),"")</f>
        <v/>
      </c>
      <c r="L437" s="3" t="str">
        <f>IFERROR(INDEX(Table5[#All],MATCH(date_master[[#All],[date ]],Table5[[#All],[Date]],0),3),"")</f>
        <v/>
      </c>
      <c r="M437" s="3" t="str">
        <f>IFERROR(INDEX(Table5[#All],MATCH(date_master[[#All],[date ]],Table5[[#All],[Date]],0),4),"")</f>
        <v/>
      </c>
    </row>
    <row r="438" spans="1:13" x14ac:dyDescent="0.2">
      <c r="A438" s="1">
        <v>41711</v>
      </c>
      <c r="B438" s="2">
        <f>IFERROR(YEAR(date_master[[#This Row],[date ]]),"")</f>
        <v>2014</v>
      </c>
      <c r="C438">
        <f t="shared" si="24"/>
        <v>3</v>
      </c>
      <c r="D438">
        <f t="shared" si="25"/>
        <v>13</v>
      </c>
      <c r="E438">
        <f t="shared" si="26"/>
        <v>5</v>
      </c>
      <c r="F438">
        <f t="shared" si="27"/>
        <v>11</v>
      </c>
      <c r="G438" t="str">
        <f>IFERROR(INDEX(weekday_map[#All],MATCH(date_master[[#All],[weekday_num]],weekday_map[[#All],[weekday_num]],0),2),"")</f>
        <v>Thursday</v>
      </c>
      <c r="H438" t="str">
        <f>IFERROR(INDEX(month_map[#All],MATCH(date_master[[#All],[month_num]],month_map[[#All],[month_num]],0),2),"")</f>
        <v>March</v>
      </c>
      <c r="I438" t="str">
        <f>IFERROR(INDEX(month_map[#All],MATCH(date_master[[#All],[month_num]],month_map[[#All],[month_num]],0),3),"")</f>
        <v>Spring</v>
      </c>
      <c r="J438" s="3">
        <f>IFERROR(INDEX(month_map[#All],MATCH(date_master[[#All],[month_num]],month_map[[#All],[month_num]],0),4),"")</f>
        <v>1</v>
      </c>
      <c r="K438" t="str">
        <f>IFERROR(INDEX(Table5[#All],MATCH(date_master[[#All],[date ]],Table5[[#All],[Date]],0),2),"")</f>
        <v/>
      </c>
      <c r="L438" s="3" t="str">
        <f>IFERROR(INDEX(Table5[#All],MATCH(date_master[[#All],[date ]],Table5[[#All],[Date]],0),3),"")</f>
        <v/>
      </c>
      <c r="M438" s="3" t="str">
        <f>IFERROR(INDEX(Table5[#All],MATCH(date_master[[#All],[date ]],Table5[[#All],[Date]],0),4),"")</f>
        <v/>
      </c>
    </row>
    <row r="439" spans="1:13" x14ac:dyDescent="0.2">
      <c r="A439" s="1">
        <v>41712</v>
      </c>
      <c r="B439" s="2">
        <f>IFERROR(YEAR(date_master[[#This Row],[date ]]),"")</f>
        <v>2014</v>
      </c>
      <c r="C439">
        <f t="shared" si="24"/>
        <v>3</v>
      </c>
      <c r="D439">
        <f t="shared" si="25"/>
        <v>14</v>
      </c>
      <c r="E439">
        <f t="shared" si="26"/>
        <v>6</v>
      </c>
      <c r="F439">
        <f t="shared" si="27"/>
        <v>11</v>
      </c>
      <c r="G439" t="str">
        <f>IFERROR(INDEX(weekday_map[#All],MATCH(date_master[[#All],[weekday_num]],weekday_map[[#All],[weekday_num]],0),2),"")</f>
        <v>Friday</v>
      </c>
      <c r="H439" t="str">
        <f>IFERROR(INDEX(month_map[#All],MATCH(date_master[[#All],[month_num]],month_map[[#All],[month_num]],0),2),"")</f>
        <v>March</v>
      </c>
      <c r="I439" t="str">
        <f>IFERROR(INDEX(month_map[#All],MATCH(date_master[[#All],[month_num]],month_map[[#All],[month_num]],0),3),"")</f>
        <v>Spring</v>
      </c>
      <c r="J439" s="3">
        <f>IFERROR(INDEX(month_map[#All],MATCH(date_master[[#All],[month_num]],month_map[[#All],[month_num]],0),4),"")</f>
        <v>1</v>
      </c>
      <c r="K439" t="str">
        <f>IFERROR(INDEX(Table5[#All],MATCH(date_master[[#All],[date ]],Table5[[#All],[Date]],0),2),"")</f>
        <v/>
      </c>
      <c r="L439" s="3" t="str">
        <f>IFERROR(INDEX(Table5[#All],MATCH(date_master[[#All],[date ]],Table5[[#All],[Date]],0),3),"")</f>
        <v/>
      </c>
      <c r="M439" s="3" t="str">
        <f>IFERROR(INDEX(Table5[#All],MATCH(date_master[[#All],[date ]],Table5[[#All],[Date]],0),4),"")</f>
        <v/>
      </c>
    </row>
    <row r="440" spans="1:13" x14ac:dyDescent="0.2">
      <c r="A440" s="1">
        <v>41713</v>
      </c>
      <c r="B440" s="2">
        <f>IFERROR(YEAR(date_master[[#This Row],[date ]]),"")</f>
        <v>2014</v>
      </c>
      <c r="C440">
        <f t="shared" si="24"/>
        <v>3</v>
      </c>
      <c r="D440">
        <f t="shared" si="25"/>
        <v>15</v>
      </c>
      <c r="E440">
        <f t="shared" si="26"/>
        <v>7</v>
      </c>
      <c r="F440">
        <f t="shared" si="27"/>
        <v>11</v>
      </c>
      <c r="G440" t="str">
        <f>IFERROR(INDEX(weekday_map[#All],MATCH(date_master[[#All],[weekday_num]],weekday_map[[#All],[weekday_num]],0),2),"")</f>
        <v>Saturday</v>
      </c>
      <c r="H440" t="str">
        <f>IFERROR(INDEX(month_map[#All],MATCH(date_master[[#All],[month_num]],month_map[[#All],[month_num]],0),2),"")</f>
        <v>March</v>
      </c>
      <c r="I440" t="str">
        <f>IFERROR(INDEX(month_map[#All],MATCH(date_master[[#All],[month_num]],month_map[[#All],[month_num]],0),3),"")</f>
        <v>Spring</v>
      </c>
      <c r="J440" s="3">
        <f>IFERROR(INDEX(month_map[#All],MATCH(date_master[[#All],[month_num]],month_map[[#All],[month_num]],0),4),"")</f>
        <v>1</v>
      </c>
      <c r="K440" t="str">
        <f>IFERROR(INDEX(Table5[#All],MATCH(date_master[[#All],[date ]],Table5[[#All],[Date]],0),2),"")</f>
        <v/>
      </c>
      <c r="L440" s="3" t="str">
        <f>IFERROR(INDEX(Table5[#All],MATCH(date_master[[#All],[date ]],Table5[[#All],[Date]],0),3),"")</f>
        <v/>
      </c>
      <c r="M440" s="3" t="str">
        <f>IFERROR(INDEX(Table5[#All],MATCH(date_master[[#All],[date ]],Table5[[#All],[Date]],0),4),"")</f>
        <v/>
      </c>
    </row>
    <row r="441" spans="1:13" x14ac:dyDescent="0.2">
      <c r="A441" s="1">
        <v>41714</v>
      </c>
      <c r="B441" s="2">
        <f>IFERROR(YEAR(date_master[[#This Row],[date ]]),"")</f>
        <v>2014</v>
      </c>
      <c r="C441">
        <f t="shared" si="24"/>
        <v>3</v>
      </c>
      <c r="D441">
        <f t="shared" si="25"/>
        <v>16</v>
      </c>
      <c r="E441">
        <f t="shared" si="26"/>
        <v>1</v>
      </c>
      <c r="F441">
        <f t="shared" si="27"/>
        <v>11</v>
      </c>
      <c r="G441" t="str">
        <f>IFERROR(INDEX(weekday_map[#All],MATCH(date_master[[#All],[weekday_num]],weekday_map[[#All],[weekday_num]],0),2),"")</f>
        <v>Sunday</v>
      </c>
      <c r="H441" t="str">
        <f>IFERROR(INDEX(month_map[#All],MATCH(date_master[[#All],[month_num]],month_map[[#All],[month_num]],0),2),"")</f>
        <v>March</v>
      </c>
      <c r="I441" t="str">
        <f>IFERROR(INDEX(month_map[#All],MATCH(date_master[[#All],[month_num]],month_map[[#All],[month_num]],0),3),"")</f>
        <v>Spring</v>
      </c>
      <c r="J441" s="3">
        <f>IFERROR(INDEX(month_map[#All],MATCH(date_master[[#All],[month_num]],month_map[[#All],[month_num]],0),4),"")</f>
        <v>1</v>
      </c>
      <c r="K441" t="str">
        <f>IFERROR(INDEX(Table5[#All],MATCH(date_master[[#All],[date ]],Table5[[#All],[Date]],0),2),"")</f>
        <v/>
      </c>
      <c r="L441" s="3" t="str">
        <f>IFERROR(INDEX(Table5[#All],MATCH(date_master[[#All],[date ]],Table5[[#All],[Date]],0),3),"")</f>
        <v/>
      </c>
      <c r="M441" s="3" t="str">
        <f>IFERROR(INDEX(Table5[#All],MATCH(date_master[[#All],[date ]],Table5[[#All],[Date]],0),4),"")</f>
        <v/>
      </c>
    </row>
    <row r="442" spans="1:13" x14ac:dyDescent="0.2">
      <c r="A442" s="1">
        <v>41715</v>
      </c>
      <c r="B442" s="2">
        <f>IFERROR(YEAR(date_master[[#This Row],[date ]]),"")</f>
        <v>2014</v>
      </c>
      <c r="C442">
        <f t="shared" si="24"/>
        <v>3</v>
      </c>
      <c r="D442">
        <f t="shared" si="25"/>
        <v>17</v>
      </c>
      <c r="E442">
        <f t="shared" si="26"/>
        <v>2</v>
      </c>
      <c r="F442">
        <f t="shared" si="27"/>
        <v>12</v>
      </c>
      <c r="G442" t="str">
        <f>IFERROR(INDEX(weekday_map[#All],MATCH(date_master[[#All],[weekday_num]],weekday_map[[#All],[weekday_num]],0),2),"")</f>
        <v>Monday</v>
      </c>
      <c r="H442" t="str">
        <f>IFERROR(INDEX(month_map[#All],MATCH(date_master[[#All],[month_num]],month_map[[#All],[month_num]],0),2),"")</f>
        <v>March</v>
      </c>
      <c r="I442" t="str">
        <f>IFERROR(INDEX(month_map[#All],MATCH(date_master[[#All],[month_num]],month_map[[#All],[month_num]],0),3),"")</f>
        <v>Spring</v>
      </c>
      <c r="J442" s="3">
        <f>IFERROR(INDEX(month_map[#All],MATCH(date_master[[#All],[month_num]],month_map[[#All],[month_num]],0),4),"")</f>
        <v>1</v>
      </c>
      <c r="K442" t="str">
        <f>IFERROR(INDEX(Table5[#All],MATCH(date_master[[#All],[date ]],Table5[[#All],[Date]],0),2),"")</f>
        <v/>
      </c>
      <c r="L442" s="3" t="str">
        <f>IFERROR(INDEX(Table5[#All],MATCH(date_master[[#All],[date ]],Table5[[#All],[Date]],0),3),"")</f>
        <v/>
      </c>
      <c r="M442" s="3" t="str">
        <f>IFERROR(INDEX(Table5[#All],MATCH(date_master[[#All],[date ]],Table5[[#All],[Date]],0),4),"")</f>
        <v/>
      </c>
    </row>
    <row r="443" spans="1:13" x14ac:dyDescent="0.2">
      <c r="A443" s="1">
        <v>41716</v>
      </c>
      <c r="B443" s="2">
        <f>IFERROR(YEAR(date_master[[#This Row],[date ]]),"")</f>
        <v>2014</v>
      </c>
      <c r="C443">
        <f t="shared" si="24"/>
        <v>3</v>
      </c>
      <c r="D443">
        <f t="shared" si="25"/>
        <v>18</v>
      </c>
      <c r="E443">
        <f t="shared" si="26"/>
        <v>3</v>
      </c>
      <c r="F443">
        <f t="shared" si="27"/>
        <v>12</v>
      </c>
      <c r="G443" t="str">
        <f>IFERROR(INDEX(weekday_map[#All],MATCH(date_master[[#All],[weekday_num]],weekday_map[[#All],[weekday_num]],0),2),"")</f>
        <v>Tuesday</v>
      </c>
      <c r="H443" t="str">
        <f>IFERROR(INDEX(month_map[#All],MATCH(date_master[[#All],[month_num]],month_map[[#All],[month_num]],0),2),"")</f>
        <v>March</v>
      </c>
      <c r="I443" t="str">
        <f>IFERROR(INDEX(month_map[#All],MATCH(date_master[[#All],[month_num]],month_map[[#All],[month_num]],0),3),"")</f>
        <v>Spring</v>
      </c>
      <c r="J443" s="3">
        <f>IFERROR(INDEX(month_map[#All],MATCH(date_master[[#All],[month_num]],month_map[[#All],[month_num]],0),4),"")</f>
        <v>1</v>
      </c>
      <c r="K443" t="str">
        <f>IFERROR(INDEX(Table5[#All],MATCH(date_master[[#All],[date ]],Table5[[#All],[Date]],0),2),"")</f>
        <v/>
      </c>
      <c r="L443" s="3" t="str">
        <f>IFERROR(INDEX(Table5[#All],MATCH(date_master[[#All],[date ]],Table5[[#All],[Date]],0),3),"")</f>
        <v/>
      </c>
      <c r="M443" s="3" t="str">
        <f>IFERROR(INDEX(Table5[#All],MATCH(date_master[[#All],[date ]],Table5[[#All],[Date]],0),4),"")</f>
        <v/>
      </c>
    </row>
    <row r="444" spans="1:13" x14ac:dyDescent="0.2">
      <c r="A444" s="1">
        <v>41717</v>
      </c>
      <c r="B444" s="2">
        <f>IFERROR(YEAR(date_master[[#This Row],[date ]]),"")</f>
        <v>2014</v>
      </c>
      <c r="C444">
        <f t="shared" si="24"/>
        <v>3</v>
      </c>
      <c r="D444">
        <f t="shared" si="25"/>
        <v>19</v>
      </c>
      <c r="E444">
        <f t="shared" si="26"/>
        <v>4</v>
      </c>
      <c r="F444">
        <f t="shared" si="27"/>
        <v>12</v>
      </c>
      <c r="G444" t="str">
        <f>IFERROR(INDEX(weekday_map[#All],MATCH(date_master[[#All],[weekday_num]],weekday_map[[#All],[weekday_num]],0),2),"")</f>
        <v>Wednesday</v>
      </c>
      <c r="H444" t="str">
        <f>IFERROR(INDEX(month_map[#All],MATCH(date_master[[#All],[month_num]],month_map[[#All],[month_num]],0),2),"")</f>
        <v>March</v>
      </c>
      <c r="I444" t="str">
        <f>IFERROR(INDEX(month_map[#All],MATCH(date_master[[#All],[month_num]],month_map[[#All],[month_num]],0),3),"")</f>
        <v>Spring</v>
      </c>
      <c r="J444" s="3">
        <f>IFERROR(INDEX(month_map[#All],MATCH(date_master[[#All],[month_num]],month_map[[#All],[month_num]],0),4),"")</f>
        <v>1</v>
      </c>
      <c r="K444" t="str">
        <f>IFERROR(INDEX(Table5[#All],MATCH(date_master[[#All],[date ]],Table5[[#All],[Date]],0),2),"")</f>
        <v/>
      </c>
      <c r="L444" s="3" t="str">
        <f>IFERROR(INDEX(Table5[#All],MATCH(date_master[[#All],[date ]],Table5[[#All],[Date]],0),3),"")</f>
        <v/>
      </c>
      <c r="M444" s="3" t="str">
        <f>IFERROR(INDEX(Table5[#All],MATCH(date_master[[#All],[date ]],Table5[[#All],[Date]],0),4),"")</f>
        <v/>
      </c>
    </row>
    <row r="445" spans="1:13" x14ac:dyDescent="0.2">
      <c r="A445" s="1">
        <v>41718</v>
      </c>
      <c r="B445" s="2">
        <f>IFERROR(YEAR(date_master[[#This Row],[date ]]),"")</f>
        <v>2014</v>
      </c>
      <c r="C445">
        <f t="shared" si="24"/>
        <v>3</v>
      </c>
      <c r="D445">
        <f t="shared" si="25"/>
        <v>20</v>
      </c>
      <c r="E445">
        <f t="shared" si="26"/>
        <v>5</v>
      </c>
      <c r="F445">
        <f t="shared" si="27"/>
        <v>12</v>
      </c>
      <c r="G445" t="str">
        <f>IFERROR(INDEX(weekday_map[#All],MATCH(date_master[[#All],[weekday_num]],weekday_map[[#All],[weekday_num]],0),2),"")</f>
        <v>Thursday</v>
      </c>
      <c r="H445" t="str">
        <f>IFERROR(INDEX(month_map[#All],MATCH(date_master[[#All],[month_num]],month_map[[#All],[month_num]],0),2),"")</f>
        <v>March</v>
      </c>
      <c r="I445" t="str">
        <f>IFERROR(INDEX(month_map[#All],MATCH(date_master[[#All],[month_num]],month_map[[#All],[month_num]],0),3),"")</f>
        <v>Spring</v>
      </c>
      <c r="J445" s="3">
        <f>IFERROR(INDEX(month_map[#All],MATCH(date_master[[#All],[month_num]],month_map[[#All],[month_num]],0),4),"")</f>
        <v>1</v>
      </c>
      <c r="K445" t="str">
        <f>IFERROR(INDEX(Table5[#All],MATCH(date_master[[#All],[date ]],Table5[[#All],[Date]],0),2),"")</f>
        <v>March Equinox</v>
      </c>
      <c r="L445" s="3" t="str">
        <f>IFERROR(INDEX(Table5[#All],MATCH(date_master[[#All],[date ]],Table5[[#All],[Date]],0),3),"")</f>
        <v>Season</v>
      </c>
      <c r="M445" s="3" t="str">
        <f>IFERROR(INDEX(Table5[#All],MATCH(date_master[[#All],[date ]],Table5[[#All],[Date]],0),4),"")</f>
        <v/>
      </c>
    </row>
    <row r="446" spans="1:13" x14ac:dyDescent="0.2">
      <c r="A446" s="1">
        <v>41719</v>
      </c>
      <c r="B446" s="2">
        <f>IFERROR(YEAR(date_master[[#This Row],[date ]]),"")</f>
        <v>2014</v>
      </c>
      <c r="C446">
        <f t="shared" si="24"/>
        <v>3</v>
      </c>
      <c r="D446">
        <f t="shared" si="25"/>
        <v>21</v>
      </c>
      <c r="E446">
        <f t="shared" si="26"/>
        <v>6</v>
      </c>
      <c r="F446">
        <f t="shared" si="27"/>
        <v>12</v>
      </c>
      <c r="G446" t="str">
        <f>IFERROR(INDEX(weekday_map[#All],MATCH(date_master[[#All],[weekday_num]],weekday_map[[#All],[weekday_num]],0),2),"")</f>
        <v>Friday</v>
      </c>
      <c r="H446" t="str">
        <f>IFERROR(INDEX(month_map[#All],MATCH(date_master[[#All],[month_num]],month_map[[#All],[month_num]],0),2),"")</f>
        <v>March</v>
      </c>
      <c r="I446" t="str">
        <f>IFERROR(INDEX(month_map[#All],MATCH(date_master[[#All],[month_num]],month_map[[#All],[month_num]],0),3),"")</f>
        <v>Spring</v>
      </c>
      <c r="J446" s="3">
        <f>IFERROR(INDEX(month_map[#All],MATCH(date_master[[#All],[month_num]],month_map[[#All],[month_num]],0),4),"")</f>
        <v>1</v>
      </c>
      <c r="K446" t="str">
        <f>IFERROR(INDEX(Table5[#All],MATCH(date_master[[#All],[date ]],Table5[[#All],[Date]],0),2),"")</f>
        <v/>
      </c>
      <c r="L446" s="3" t="str">
        <f>IFERROR(INDEX(Table5[#All],MATCH(date_master[[#All],[date ]],Table5[[#All],[Date]],0),3),"")</f>
        <v/>
      </c>
      <c r="M446" s="3" t="str">
        <f>IFERROR(INDEX(Table5[#All],MATCH(date_master[[#All],[date ]],Table5[[#All],[Date]],0),4),"")</f>
        <v/>
      </c>
    </row>
    <row r="447" spans="1:13" x14ac:dyDescent="0.2">
      <c r="A447" s="1">
        <v>41720</v>
      </c>
      <c r="B447" s="2">
        <f>IFERROR(YEAR(date_master[[#This Row],[date ]]),"")</f>
        <v>2014</v>
      </c>
      <c r="C447">
        <f t="shared" si="24"/>
        <v>3</v>
      </c>
      <c r="D447">
        <f t="shared" si="25"/>
        <v>22</v>
      </c>
      <c r="E447">
        <f t="shared" si="26"/>
        <v>7</v>
      </c>
      <c r="F447">
        <f t="shared" si="27"/>
        <v>12</v>
      </c>
      <c r="G447" t="str">
        <f>IFERROR(INDEX(weekday_map[#All],MATCH(date_master[[#All],[weekday_num]],weekday_map[[#All],[weekday_num]],0),2),"")</f>
        <v>Saturday</v>
      </c>
      <c r="H447" t="str">
        <f>IFERROR(INDEX(month_map[#All],MATCH(date_master[[#All],[month_num]],month_map[[#All],[month_num]],0),2),"")</f>
        <v>March</v>
      </c>
      <c r="I447" t="str">
        <f>IFERROR(INDEX(month_map[#All],MATCH(date_master[[#All],[month_num]],month_map[[#All],[month_num]],0),3),"")</f>
        <v>Spring</v>
      </c>
      <c r="J447" s="3">
        <f>IFERROR(INDEX(month_map[#All],MATCH(date_master[[#All],[month_num]],month_map[[#All],[month_num]],0),4),"")</f>
        <v>1</v>
      </c>
      <c r="K447" t="str">
        <f>IFERROR(INDEX(Table5[#All],MATCH(date_master[[#All],[date ]],Table5[[#All],[Date]],0),2),"")</f>
        <v/>
      </c>
      <c r="L447" s="3" t="str">
        <f>IFERROR(INDEX(Table5[#All],MATCH(date_master[[#All],[date ]],Table5[[#All],[Date]],0),3),"")</f>
        <v/>
      </c>
      <c r="M447" s="3" t="str">
        <f>IFERROR(INDEX(Table5[#All],MATCH(date_master[[#All],[date ]],Table5[[#All],[Date]],0),4),"")</f>
        <v/>
      </c>
    </row>
    <row r="448" spans="1:13" x14ac:dyDescent="0.2">
      <c r="A448" s="1">
        <v>41721</v>
      </c>
      <c r="B448" s="2">
        <f>IFERROR(YEAR(date_master[[#This Row],[date ]]),"")</f>
        <v>2014</v>
      </c>
      <c r="C448">
        <f t="shared" si="24"/>
        <v>3</v>
      </c>
      <c r="D448">
        <f t="shared" si="25"/>
        <v>23</v>
      </c>
      <c r="E448">
        <f t="shared" si="26"/>
        <v>1</v>
      </c>
      <c r="F448">
        <f t="shared" si="27"/>
        <v>12</v>
      </c>
      <c r="G448" t="str">
        <f>IFERROR(INDEX(weekday_map[#All],MATCH(date_master[[#All],[weekday_num]],weekday_map[[#All],[weekday_num]],0),2),"")</f>
        <v>Sunday</v>
      </c>
      <c r="H448" t="str">
        <f>IFERROR(INDEX(month_map[#All],MATCH(date_master[[#All],[month_num]],month_map[[#All],[month_num]],0),2),"")</f>
        <v>March</v>
      </c>
      <c r="I448" t="str">
        <f>IFERROR(INDEX(month_map[#All],MATCH(date_master[[#All],[month_num]],month_map[[#All],[month_num]],0),3),"")</f>
        <v>Spring</v>
      </c>
      <c r="J448" s="3">
        <f>IFERROR(INDEX(month_map[#All],MATCH(date_master[[#All],[month_num]],month_map[[#All],[month_num]],0),4),"")</f>
        <v>1</v>
      </c>
      <c r="K448" t="str">
        <f>IFERROR(INDEX(Table5[#All],MATCH(date_master[[#All],[date ]],Table5[[#All],[Date]],0),2),"")</f>
        <v/>
      </c>
      <c r="L448" s="3" t="str">
        <f>IFERROR(INDEX(Table5[#All],MATCH(date_master[[#All],[date ]],Table5[[#All],[Date]],0),3),"")</f>
        <v/>
      </c>
      <c r="M448" s="3" t="str">
        <f>IFERROR(INDEX(Table5[#All],MATCH(date_master[[#All],[date ]],Table5[[#All],[Date]],0),4),"")</f>
        <v/>
      </c>
    </row>
    <row r="449" spans="1:13" x14ac:dyDescent="0.2">
      <c r="A449" s="1">
        <v>41722</v>
      </c>
      <c r="B449" s="2">
        <f>IFERROR(YEAR(date_master[[#This Row],[date ]]),"")</f>
        <v>2014</v>
      </c>
      <c r="C449">
        <f t="shared" si="24"/>
        <v>3</v>
      </c>
      <c r="D449">
        <f t="shared" si="25"/>
        <v>24</v>
      </c>
      <c r="E449">
        <f t="shared" si="26"/>
        <v>2</v>
      </c>
      <c r="F449">
        <f t="shared" si="27"/>
        <v>13</v>
      </c>
      <c r="G449" t="str">
        <f>IFERROR(INDEX(weekday_map[#All],MATCH(date_master[[#All],[weekday_num]],weekday_map[[#All],[weekday_num]],0),2),"")</f>
        <v>Monday</v>
      </c>
      <c r="H449" t="str">
        <f>IFERROR(INDEX(month_map[#All],MATCH(date_master[[#All],[month_num]],month_map[[#All],[month_num]],0),2),"")</f>
        <v>March</v>
      </c>
      <c r="I449" t="str">
        <f>IFERROR(INDEX(month_map[#All],MATCH(date_master[[#All],[month_num]],month_map[[#All],[month_num]],0),3),"")</f>
        <v>Spring</v>
      </c>
      <c r="J449" s="3">
        <f>IFERROR(INDEX(month_map[#All],MATCH(date_master[[#All],[month_num]],month_map[[#All],[month_num]],0),4),"")</f>
        <v>1</v>
      </c>
      <c r="K449" t="str">
        <f>IFERROR(INDEX(Table5[#All],MATCH(date_master[[#All],[date ]],Table5[[#All],[Date]],0),2),"")</f>
        <v/>
      </c>
      <c r="L449" s="3" t="str">
        <f>IFERROR(INDEX(Table5[#All],MATCH(date_master[[#All],[date ]],Table5[[#All],[Date]],0),3),"")</f>
        <v/>
      </c>
      <c r="M449" s="3" t="str">
        <f>IFERROR(INDEX(Table5[#All],MATCH(date_master[[#All],[date ]],Table5[[#All],[Date]],0),4),"")</f>
        <v/>
      </c>
    </row>
    <row r="450" spans="1:13" x14ac:dyDescent="0.2">
      <c r="A450" s="1">
        <v>41723</v>
      </c>
      <c r="B450" s="2">
        <f>IFERROR(YEAR(date_master[[#This Row],[date ]]),"")</f>
        <v>2014</v>
      </c>
      <c r="C450">
        <f t="shared" ref="C450:C513" si="28">IFERROR(MONTH(A450),"")</f>
        <v>3</v>
      </c>
      <c r="D450">
        <f t="shared" ref="D450:D513" si="29">IFERROR(DAY(A450),"")</f>
        <v>25</v>
      </c>
      <c r="E450">
        <f t="shared" ref="E450:E513" si="30">IFERROR(WEEKDAY(A450),"")</f>
        <v>3</v>
      </c>
      <c r="F450">
        <f t="shared" ref="F450:F513" si="31">IFERROR(_xlfn.ISOWEEKNUM(A450),"")</f>
        <v>13</v>
      </c>
      <c r="G450" t="str">
        <f>IFERROR(INDEX(weekday_map[#All],MATCH(date_master[[#All],[weekday_num]],weekday_map[[#All],[weekday_num]],0),2),"")</f>
        <v>Tuesday</v>
      </c>
      <c r="H450" t="str">
        <f>IFERROR(INDEX(month_map[#All],MATCH(date_master[[#All],[month_num]],month_map[[#All],[month_num]],0),2),"")</f>
        <v>March</v>
      </c>
      <c r="I450" t="str">
        <f>IFERROR(INDEX(month_map[#All],MATCH(date_master[[#All],[month_num]],month_map[[#All],[month_num]],0),3),"")</f>
        <v>Spring</v>
      </c>
      <c r="J450" s="3">
        <f>IFERROR(INDEX(month_map[#All],MATCH(date_master[[#All],[month_num]],month_map[[#All],[month_num]],0),4),"")</f>
        <v>1</v>
      </c>
      <c r="K450" t="str">
        <f>IFERROR(INDEX(Table5[#All],MATCH(date_master[[#All],[date ]],Table5[[#All],[Date]],0),2),"")</f>
        <v/>
      </c>
      <c r="L450" s="3" t="str">
        <f>IFERROR(INDEX(Table5[#All],MATCH(date_master[[#All],[date ]],Table5[[#All],[Date]],0),3),"")</f>
        <v/>
      </c>
      <c r="M450" s="3" t="str">
        <f>IFERROR(INDEX(Table5[#All],MATCH(date_master[[#All],[date ]],Table5[[#All],[Date]],0),4),"")</f>
        <v/>
      </c>
    </row>
    <row r="451" spans="1:13" x14ac:dyDescent="0.2">
      <c r="A451" s="1">
        <v>41724</v>
      </c>
      <c r="B451" s="2">
        <f>IFERROR(YEAR(date_master[[#This Row],[date ]]),"")</f>
        <v>2014</v>
      </c>
      <c r="C451">
        <f t="shared" si="28"/>
        <v>3</v>
      </c>
      <c r="D451">
        <f t="shared" si="29"/>
        <v>26</v>
      </c>
      <c r="E451">
        <f t="shared" si="30"/>
        <v>4</v>
      </c>
      <c r="F451">
        <f t="shared" si="31"/>
        <v>13</v>
      </c>
      <c r="G451" t="str">
        <f>IFERROR(INDEX(weekday_map[#All],MATCH(date_master[[#All],[weekday_num]],weekday_map[[#All],[weekday_num]],0),2),"")</f>
        <v>Wednesday</v>
      </c>
      <c r="H451" t="str">
        <f>IFERROR(INDEX(month_map[#All],MATCH(date_master[[#All],[month_num]],month_map[[#All],[month_num]],0),2),"")</f>
        <v>March</v>
      </c>
      <c r="I451" t="str">
        <f>IFERROR(INDEX(month_map[#All],MATCH(date_master[[#All],[month_num]],month_map[[#All],[month_num]],0),3),"")</f>
        <v>Spring</v>
      </c>
      <c r="J451" s="3">
        <f>IFERROR(INDEX(month_map[#All],MATCH(date_master[[#All],[month_num]],month_map[[#All],[month_num]],0),4),"")</f>
        <v>1</v>
      </c>
      <c r="K451" t="str">
        <f>IFERROR(INDEX(Table5[#All],MATCH(date_master[[#All],[date ]],Table5[[#All],[Date]],0),2),"")</f>
        <v/>
      </c>
      <c r="L451" s="3" t="str">
        <f>IFERROR(INDEX(Table5[#All],MATCH(date_master[[#All],[date ]],Table5[[#All],[Date]],0),3),"")</f>
        <v/>
      </c>
      <c r="M451" s="3" t="str">
        <f>IFERROR(INDEX(Table5[#All],MATCH(date_master[[#All],[date ]],Table5[[#All],[Date]],0),4),"")</f>
        <v/>
      </c>
    </row>
    <row r="452" spans="1:13" x14ac:dyDescent="0.2">
      <c r="A452" s="1">
        <v>41725</v>
      </c>
      <c r="B452" s="2">
        <f>IFERROR(YEAR(date_master[[#This Row],[date ]]),"")</f>
        <v>2014</v>
      </c>
      <c r="C452">
        <f t="shared" si="28"/>
        <v>3</v>
      </c>
      <c r="D452">
        <f t="shared" si="29"/>
        <v>27</v>
      </c>
      <c r="E452">
        <f t="shared" si="30"/>
        <v>5</v>
      </c>
      <c r="F452">
        <f t="shared" si="31"/>
        <v>13</v>
      </c>
      <c r="G452" t="str">
        <f>IFERROR(INDEX(weekday_map[#All],MATCH(date_master[[#All],[weekday_num]],weekday_map[[#All],[weekday_num]],0),2),"")</f>
        <v>Thursday</v>
      </c>
      <c r="H452" t="str">
        <f>IFERROR(INDEX(month_map[#All],MATCH(date_master[[#All],[month_num]],month_map[[#All],[month_num]],0),2),"")</f>
        <v>March</v>
      </c>
      <c r="I452" t="str">
        <f>IFERROR(INDEX(month_map[#All],MATCH(date_master[[#All],[month_num]],month_map[[#All],[month_num]],0),3),"")</f>
        <v>Spring</v>
      </c>
      <c r="J452" s="3">
        <f>IFERROR(INDEX(month_map[#All],MATCH(date_master[[#All],[month_num]],month_map[[#All],[month_num]],0),4),"")</f>
        <v>1</v>
      </c>
      <c r="K452" t="str">
        <f>IFERROR(INDEX(Table5[#All],MATCH(date_master[[#All],[date ]],Table5[[#All],[Date]],0),2),"")</f>
        <v/>
      </c>
      <c r="L452" s="3" t="str">
        <f>IFERROR(INDEX(Table5[#All],MATCH(date_master[[#All],[date ]],Table5[[#All],[Date]],0),3),"")</f>
        <v/>
      </c>
      <c r="M452" s="3" t="str">
        <f>IFERROR(INDEX(Table5[#All],MATCH(date_master[[#All],[date ]],Table5[[#All],[Date]],0),4),"")</f>
        <v/>
      </c>
    </row>
    <row r="453" spans="1:13" x14ac:dyDescent="0.2">
      <c r="A453" s="1">
        <v>41726</v>
      </c>
      <c r="B453" s="2">
        <f>IFERROR(YEAR(date_master[[#This Row],[date ]]),"")</f>
        <v>2014</v>
      </c>
      <c r="C453">
        <f t="shared" si="28"/>
        <v>3</v>
      </c>
      <c r="D453">
        <f t="shared" si="29"/>
        <v>28</v>
      </c>
      <c r="E453">
        <f t="shared" si="30"/>
        <v>6</v>
      </c>
      <c r="F453">
        <f t="shared" si="31"/>
        <v>13</v>
      </c>
      <c r="G453" t="str">
        <f>IFERROR(INDEX(weekday_map[#All],MATCH(date_master[[#All],[weekday_num]],weekday_map[[#All],[weekday_num]],0),2),"")</f>
        <v>Friday</v>
      </c>
      <c r="H453" t="str">
        <f>IFERROR(INDEX(month_map[#All],MATCH(date_master[[#All],[month_num]],month_map[[#All],[month_num]],0),2),"")</f>
        <v>March</v>
      </c>
      <c r="I453" t="str">
        <f>IFERROR(INDEX(month_map[#All],MATCH(date_master[[#All],[month_num]],month_map[[#All],[month_num]],0),3),"")</f>
        <v>Spring</v>
      </c>
      <c r="J453" s="3">
        <f>IFERROR(INDEX(month_map[#All],MATCH(date_master[[#All],[month_num]],month_map[[#All],[month_num]],0),4),"")</f>
        <v>1</v>
      </c>
      <c r="K453" t="str">
        <f>IFERROR(INDEX(Table5[#All],MATCH(date_master[[#All],[date ]],Table5[[#All],[Date]],0),2),"")</f>
        <v/>
      </c>
      <c r="L453" s="3" t="str">
        <f>IFERROR(INDEX(Table5[#All],MATCH(date_master[[#All],[date ]],Table5[[#All],[Date]],0),3),"")</f>
        <v/>
      </c>
      <c r="M453" s="3" t="str">
        <f>IFERROR(INDEX(Table5[#All],MATCH(date_master[[#All],[date ]],Table5[[#All],[Date]],0),4),"")</f>
        <v/>
      </c>
    </row>
    <row r="454" spans="1:13" x14ac:dyDescent="0.2">
      <c r="A454" s="1">
        <v>41727</v>
      </c>
      <c r="B454" s="2">
        <f>IFERROR(YEAR(date_master[[#This Row],[date ]]),"")</f>
        <v>2014</v>
      </c>
      <c r="C454">
        <f t="shared" si="28"/>
        <v>3</v>
      </c>
      <c r="D454">
        <f t="shared" si="29"/>
        <v>29</v>
      </c>
      <c r="E454">
        <f t="shared" si="30"/>
        <v>7</v>
      </c>
      <c r="F454">
        <f t="shared" si="31"/>
        <v>13</v>
      </c>
      <c r="G454" t="str">
        <f>IFERROR(INDEX(weekday_map[#All],MATCH(date_master[[#All],[weekday_num]],weekday_map[[#All],[weekday_num]],0),2),"")</f>
        <v>Saturday</v>
      </c>
      <c r="H454" t="str">
        <f>IFERROR(INDEX(month_map[#All],MATCH(date_master[[#All],[month_num]],month_map[[#All],[month_num]],0),2),"")</f>
        <v>March</v>
      </c>
      <c r="I454" t="str">
        <f>IFERROR(INDEX(month_map[#All],MATCH(date_master[[#All],[month_num]],month_map[[#All],[month_num]],0),3),"")</f>
        <v>Spring</v>
      </c>
      <c r="J454" s="3">
        <f>IFERROR(INDEX(month_map[#All],MATCH(date_master[[#All],[month_num]],month_map[[#All],[month_num]],0),4),"")</f>
        <v>1</v>
      </c>
      <c r="K454" t="str">
        <f>IFERROR(INDEX(Table5[#All],MATCH(date_master[[#All],[date ]],Table5[[#All],[Date]],0),2),"")</f>
        <v/>
      </c>
      <c r="L454" s="3" t="str">
        <f>IFERROR(INDEX(Table5[#All],MATCH(date_master[[#All],[date ]],Table5[[#All],[Date]],0),3),"")</f>
        <v/>
      </c>
      <c r="M454" s="3" t="str">
        <f>IFERROR(INDEX(Table5[#All],MATCH(date_master[[#All],[date ]],Table5[[#All],[Date]],0),4),"")</f>
        <v/>
      </c>
    </row>
    <row r="455" spans="1:13" x14ac:dyDescent="0.2">
      <c r="A455" s="1">
        <v>41728</v>
      </c>
      <c r="B455" s="2">
        <f>IFERROR(YEAR(date_master[[#This Row],[date ]]),"")</f>
        <v>2014</v>
      </c>
      <c r="C455">
        <f t="shared" si="28"/>
        <v>3</v>
      </c>
      <c r="D455">
        <f t="shared" si="29"/>
        <v>30</v>
      </c>
      <c r="E455">
        <f t="shared" si="30"/>
        <v>1</v>
      </c>
      <c r="F455">
        <f t="shared" si="31"/>
        <v>13</v>
      </c>
      <c r="G455" t="str">
        <f>IFERROR(INDEX(weekday_map[#All],MATCH(date_master[[#All],[weekday_num]],weekday_map[[#All],[weekday_num]],0),2),"")</f>
        <v>Sunday</v>
      </c>
      <c r="H455" t="str">
        <f>IFERROR(INDEX(month_map[#All],MATCH(date_master[[#All],[month_num]],month_map[[#All],[month_num]],0),2),"")</f>
        <v>March</v>
      </c>
      <c r="I455" t="str">
        <f>IFERROR(INDEX(month_map[#All],MATCH(date_master[[#All],[month_num]],month_map[[#All],[month_num]],0),3),"")</f>
        <v>Spring</v>
      </c>
      <c r="J455" s="3">
        <f>IFERROR(INDEX(month_map[#All],MATCH(date_master[[#All],[month_num]],month_map[[#All],[month_num]],0),4),"")</f>
        <v>1</v>
      </c>
      <c r="K455" t="str">
        <f>IFERROR(INDEX(Table5[#All],MATCH(date_master[[#All],[date ]],Table5[[#All],[Date]],0),2),"")</f>
        <v>Daylight Saving Time starts</v>
      </c>
      <c r="L455" s="3" t="str">
        <f>IFERROR(INDEX(Table5[#All],MATCH(date_master[[#All],[date ]],Table5[[#All],[Date]],0),3),"")</f>
        <v>Clock change/Daylight Saving Time</v>
      </c>
      <c r="M455" s="3" t="str">
        <f>IFERROR(INDEX(Table5[#All],MATCH(date_master[[#All],[date ]],Table5[[#All],[Date]],0),4),"")</f>
        <v/>
      </c>
    </row>
    <row r="456" spans="1:13" x14ac:dyDescent="0.2">
      <c r="A456" s="1">
        <v>41729</v>
      </c>
      <c r="B456" s="2">
        <f>IFERROR(YEAR(date_master[[#This Row],[date ]]),"")</f>
        <v>2014</v>
      </c>
      <c r="C456">
        <f t="shared" si="28"/>
        <v>3</v>
      </c>
      <c r="D456">
        <f t="shared" si="29"/>
        <v>31</v>
      </c>
      <c r="E456">
        <f t="shared" si="30"/>
        <v>2</v>
      </c>
      <c r="F456">
        <f t="shared" si="31"/>
        <v>14</v>
      </c>
      <c r="G456" t="str">
        <f>IFERROR(INDEX(weekday_map[#All],MATCH(date_master[[#All],[weekday_num]],weekday_map[[#All],[weekday_num]],0),2),"")</f>
        <v>Monday</v>
      </c>
      <c r="H456" t="str">
        <f>IFERROR(INDEX(month_map[#All],MATCH(date_master[[#All],[month_num]],month_map[[#All],[month_num]],0),2),"")</f>
        <v>March</v>
      </c>
      <c r="I456" t="str">
        <f>IFERROR(INDEX(month_map[#All],MATCH(date_master[[#All],[month_num]],month_map[[#All],[month_num]],0),3),"")</f>
        <v>Spring</v>
      </c>
      <c r="J456" s="3">
        <f>IFERROR(INDEX(month_map[#All],MATCH(date_master[[#All],[month_num]],month_map[[#All],[month_num]],0),4),"")</f>
        <v>1</v>
      </c>
      <c r="K456" t="str">
        <f>IFERROR(INDEX(Table5[#All],MATCH(date_master[[#All],[date ]],Table5[[#All],[Date]],0),2),"")</f>
        <v/>
      </c>
      <c r="L456" s="3" t="str">
        <f>IFERROR(INDEX(Table5[#All],MATCH(date_master[[#All],[date ]],Table5[[#All],[Date]],0),3),"")</f>
        <v/>
      </c>
      <c r="M456" s="3" t="str">
        <f>IFERROR(INDEX(Table5[#All],MATCH(date_master[[#All],[date ]],Table5[[#All],[Date]],0),4),"")</f>
        <v/>
      </c>
    </row>
    <row r="457" spans="1:13" x14ac:dyDescent="0.2">
      <c r="A457" s="1">
        <v>41730</v>
      </c>
      <c r="B457" s="2">
        <f>IFERROR(YEAR(date_master[[#This Row],[date ]]),"")</f>
        <v>2014</v>
      </c>
      <c r="C457">
        <f t="shared" si="28"/>
        <v>4</v>
      </c>
      <c r="D457">
        <f t="shared" si="29"/>
        <v>1</v>
      </c>
      <c r="E457">
        <f t="shared" si="30"/>
        <v>3</v>
      </c>
      <c r="F457">
        <f t="shared" si="31"/>
        <v>14</v>
      </c>
      <c r="G457" t="str">
        <f>IFERROR(INDEX(weekday_map[#All],MATCH(date_master[[#All],[weekday_num]],weekday_map[[#All],[weekday_num]],0),2),"")</f>
        <v>Tuesday</v>
      </c>
      <c r="H457" t="str">
        <f>IFERROR(INDEX(month_map[#All],MATCH(date_master[[#All],[month_num]],month_map[[#All],[month_num]],0),2),"")</f>
        <v>April</v>
      </c>
      <c r="I457" t="str">
        <f>IFERROR(INDEX(month_map[#All],MATCH(date_master[[#All],[month_num]],month_map[[#All],[month_num]],0),3),"")</f>
        <v>Spring</v>
      </c>
      <c r="J457" s="3">
        <f>IFERROR(INDEX(month_map[#All],MATCH(date_master[[#All],[month_num]],month_map[[#All],[month_num]],0),4),"")</f>
        <v>2</v>
      </c>
      <c r="K457" t="str">
        <f>IFERROR(INDEX(Table5[#All],MATCH(date_master[[#All],[date ]],Table5[[#All],[Date]],0),2),"")</f>
        <v/>
      </c>
      <c r="L457" s="3" t="str">
        <f>IFERROR(INDEX(Table5[#All],MATCH(date_master[[#All],[date ]],Table5[[#All],[Date]],0),3),"")</f>
        <v/>
      </c>
      <c r="M457" s="3" t="str">
        <f>IFERROR(INDEX(Table5[#All],MATCH(date_master[[#All],[date ]],Table5[[#All],[Date]],0),4),"")</f>
        <v/>
      </c>
    </row>
    <row r="458" spans="1:13" x14ac:dyDescent="0.2">
      <c r="A458" s="1">
        <v>41731</v>
      </c>
      <c r="B458" s="2">
        <f>IFERROR(YEAR(date_master[[#This Row],[date ]]),"")</f>
        <v>2014</v>
      </c>
      <c r="C458">
        <f t="shared" si="28"/>
        <v>4</v>
      </c>
      <c r="D458">
        <f t="shared" si="29"/>
        <v>2</v>
      </c>
      <c r="E458">
        <f t="shared" si="30"/>
        <v>4</v>
      </c>
      <c r="F458">
        <f t="shared" si="31"/>
        <v>14</v>
      </c>
      <c r="G458" t="str">
        <f>IFERROR(INDEX(weekday_map[#All],MATCH(date_master[[#All],[weekday_num]],weekday_map[[#All],[weekday_num]],0),2),"")</f>
        <v>Wednesday</v>
      </c>
      <c r="H458" t="str">
        <f>IFERROR(INDEX(month_map[#All],MATCH(date_master[[#All],[month_num]],month_map[[#All],[month_num]],0),2),"")</f>
        <v>April</v>
      </c>
      <c r="I458" t="str">
        <f>IFERROR(INDEX(month_map[#All],MATCH(date_master[[#All],[month_num]],month_map[[#All],[month_num]],0),3),"")</f>
        <v>Spring</v>
      </c>
      <c r="J458" s="3">
        <f>IFERROR(INDEX(month_map[#All],MATCH(date_master[[#All],[month_num]],month_map[[#All],[month_num]],0),4),"")</f>
        <v>2</v>
      </c>
      <c r="K458" t="str">
        <f>IFERROR(INDEX(Table5[#All],MATCH(date_master[[#All],[date ]],Table5[[#All],[Date]],0),2),"")</f>
        <v/>
      </c>
      <c r="L458" s="3" t="str">
        <f>IFERROR(INDEX(Table5[#All],MATCH(date_master[[#All],[date ]],Table5[[#All],[Date]],0),3),"")</f>
        <v/>
      </c>
      <c r="M458" s="3" t="str">
        <f>IFERROR(INDEX(Table5[#All],MATCH(date_master[[#All],[date ]],Table5[[#All],[Date]],0),4),"")</f>
        <v/>
      </c>
    </row>
    <row r="459" spans="1:13" x14ac:dyDescent="0.2">
      <c r="A459" s="1">
        <v>41732</v>
      </c>
      <c r="B459" s="2">
        <f>IFERROR(YEAR(date_master[[#This Row],[date ]]),"")</f>
        <v>2014</v>
      </c>
      <c r="C459">
        <f t="shared" si="28"/>
        <v>4</v>
      </c>
      <c r="D459">
        <f t="shared" si="29"/>
        <v>3</v>
      </c>
      <c r="E459">
        <f t="shared" si="30"/>
        <v>5</v>
      </c>
      <c r="F459">
        <f t="shared" si="31"/>
        <v>14</v>
      </c>
      <c r="G459" t="str">
        <f>IFERROR(INDEX(weekday_map[#All],MATCH(date_master[[#All],[weekday_num]],weekday_map[[#All],[weekday_num]],0),2),"")</f>
        <v>Thursday</v>
      </c>
      <c r="H459" t="str">
        <f>IFERROR(INDEX(month_map[#All],MATCH(date_master[[#All],[month_num]],month_map[[#All],[month_num]],0),2),"")</f>
        <v>April</v>
      </c>
      <c r="I459" t="str">
        <f>IFERROR(INDEX(month_map[#All],MATCH(date_master[[#All],[month_num]],month_map[[#All],[month_num]],0),3),"")</f>
        <v>Spring</v>
      </c>
      <c r="J459" s="3">
        <f>IFERROR(INDEX(month_map[#All],MATCH(date_master[[#All],[month_num]],month_map[[#All],[month_num]],0),4),"")</f>
        <v>2</v>
      </c>
      <c r="K459" t="str">
        <f>IFERROR(INDEX(Table5[#All],MATCH(date_master[[#All],[date ]],Table5[[#All],[Date]],0),2),"")</f>
        <v/>
      </c>
      <c r="L459" s="3" t="str">
        <f>IFERROR(INDEX(Table5[#All],MATCH(date_master[[#All],[date ]],Table5[[#All],[Date]],0),3),"")</f>
        <v/>
      </c>
      <c r="M459" s="3" t="str">
        <f>IFERROR(INDEX(Table5[#All],MATCH(date_master[[#All],[date ]],Table5[[#All],[Date]],0),4),"")</f>
        <v/>
      </c>
    </row>
    <row r="460" spans="1:13" x14ac:dyDescent="0.2">
      <c r="A460" s="1">
        <v>41733</v>
      </c>
      <c r="B460" s="2">
        <f>IFERROR(YEAR(date_master[[#This Row],[date ]]),"")</f>
        <v>2014</v>
      </c>
      <c r="C460">
        <f t="shared" si="28"/>
        <v>4</v>
      </c>
      <c r="D460">
        <f t="shared" si="29"/>
        <v>4</v>
      </c>
      <c r="E460">
        <f t="shared" si="30"/>
        <v>6</v>
      </c>
      <c r="F460">
        <f t="shared" si="31"/>
        <v>14</v>
      </c>
      <c r="G460" t="str">
        <f>IFERROR(INDEX(weekday_map[#All],MATCH(date_master[[#All],[weekday_num]],weekday_map[[#All],[weekday_num]],0),2),"")</f>
        <v>Friday</v>
      </c>
      <c r="H460" t="str">
        <f>IFERROR(INDEX(month_map[#All],MATCH(date_master[[#All],[month_num]],month_map[[#All],[month_num]],0),2),"")</f>
        <v>April</v>
      </c>
      <c r="I460" t="str">
        <f>IFERROR(INDEX(month_map[#All],MATCH(date_master[[#All],[month_num]],month_map[[#All],[month_num]],0),3),"")</f>
        <v>Spring</v>
      </c>
      <c r="J460" s="3">
        <f>IFERROR(INDEX(month_map[#All],MATCH(date_master[[#All],[month_num]],month_map[[#All],[month_num]],0),4),"")</f>
        <v>2</v>
      </c>
      <c r="K460" t="str">
        <f>IFERROR(INDEX(Table5[#All],MATCH(date_master[[#All],[date ]],Table5[[#All],[Date]],0),2),"")</f>
        <v/>
      </c>
      <c r="L460" s="3" t="str">
        <f>IFERROR(INDEX(Table5[#All],MATCH(date_master[[#All],[date ]],Table5[[#All],[Date]],0),3),"")</f>
        <v/>
      </c>
      <c r="M460" s="3" t="str">
        <f>IFERROR(INDEX(Table5[#All],MATCH(date_master[[#All],[date ]],Table5[[#All],[Date]],0),4),"")</f>
        <v/>
      </c>
    </row>
    <row r="461" spans="1:13" x14ac:dyDescent="0.2">
      <c r="A461" s="1">
        <v>41734</v>
      </c>
      <c r="B461" s="2">
        <f>IFERROR(YEAR(date_master[[#This Row],[date ]]),"")</f>
        <v>2014</v>
      </c>
      <c r="C461">
        <f t="shared" si="28"/>
        <v>4</v>
      </c>
      <c r="D461">
        <f t="shared" si="29"/>
        <v>5</v>
      </c>
      <c r="E461">
        <f t="shared" si="30"/>
        <v>7</v>
      </c>
      <c r="F461">
        <f t="shared" si="31"/>
        <v>14</v>
      </c>
      <c r="G461" t="str">
        <f>IFERROR(INDEX(weekday_map[#All],MATCH(date_master[[#All],[weekday_num]],weekday_map[[#All],[weekday_num]],0),2),"")</f>
        <v>Saturday</v>
      </c>
      <c r="H461" t="str">
        <f>IFERROR(INDEX(month_map[#All],MATCH(date_master[[#All],[month_num]],month_map[[#All],[month_num]],0),2),"")</f>
        <v>April</v>
      </c>
      <c r="I461" t="str">
        <f>IFERROR(INDEX(month_map[#All],MATCH(date_master[[#All],[month_num]],month_map[[#All],[month_num]],0),3),"")</f>
        <v>Spring</v>
      </c>
      <c r="J461" s="3">
        <f>IFERROR(INDEX(month_map[#All],MATCH(date_master[[#All],[month_num]],month_map[[#All],[month_num]],0),4),"")</f>
        <v>2</v>
      </c>
      <c r="K461" t="str">
        <f>IFERROR(INDEX(Table5[#All],MATCH(date_master[[#All],[date ]],Table5[[#All],[Date]],0),2),"")</f>
        <v/>
      </c>
      <c r="L461" s="3" t="str">
        <f>IFERROR(INDEX(Table5[#All],MATCH(date_master[[#All],[date ]],Table5[[#All],[Date]],0),3),"")</f>
        <v/>
      </c>
      <c r="M461" s="3" t="str">
        <f>IFERROR(INDEX(Table5[#All],MATCH(date_master[[#All],[date ]],Table5[[#All],[Date]],0),4),"")</f>
        <v/>
      </c>
    </row>
    <row r="462" spans="1:13" x14ac:dyDescent="0.2">
      <c r="A462" s="1">
        <v>41735</v>
      </c>
      <c r="B462" s="2">
        <f>IFERROR(YEAR(date_master[[#This Row],[date ]]),"")</f>
        <v>2014</v>
      </c>
      <c r="C462">
        <f t="shared" si="28"/>
        <v>4</v>
      </c>
      <c r="D462">
        <f t="shared" si="29"/>
        <v>6</v>
      </c>
      <c r="E462">
        <f t="shared" si="30"/>
        <v>1</v>
      </c>
      <c r="F462">
        <f t="shared" si="31"/>
        <v>14</v>
      </c>
      <c r="G462" t="str">
        <f>IFERROR(INDEX(weekday_map[#All],MATCH(date_master[[#All],[weekday_num]],weekday_map[[#All],[weekday_num]],0),2),"")</f>
        <v>Sunday</v>
      </c>
      <c r="H462" t="str">
        <f>IFERROR(INDEX(month_map[#All],MATCH(date_master[[#All],[month_num]],month_map[[#All],[month_num]],0),2),"")</f>
        <v>April</v>
      </c>
      <c r="I462" t="str">
        <f>IFERROR(INDEX(month_map[#All],MATCH(date_master[[#All],[month_num]],month_map[[#All],[month_num]],0),3),"")</f>
        <v>Spring</v>
      </c>
      <c r="J462" s="3">
        <f>IFERROR(INDEX(month_map[#All],MATCH(date_master[[#All],[month_num]],month_map[[#All],[month_num]],0),4),"")</f>
        <v>2</v>
      </c>
      <c r="K462" t="str">
        <f>IFERROR(INDEX(Table5[#All],MATCH(date_master[[#All],[date ]],Table5[[#All],[Date]],0),2),"")</f>
        <v/>
      </c>
      <c r="L462" s="3" t="str">
        <f>IFERROR(INDEX(Table5[#All],MATCH(date_master[[#All],[date ]],Table5[[#All],[Date]],0),3),"")</f>
        <v/>
      </c>
      <c r="M462" s="3" t="str">
        <f>IFERROR(INDEX(Table5[#All],MATCH(date_master[[#All],[date ]],Table5[[#All],[Date]],0),4),"")</f>
        <v/>
      </c>
    </row>
    <row r="463" spans="1:13" x14ac:dyDescent="0.2">
      <c r="A463" s="1">
        <v>41736</v>
      </c>
      <c r="B463" s="2">
        <f>IFERROR(YEAR(date_master[[#This Row],[date ]]),"")</f>
        <v>2014</v>
      </c>
      <c r="C463">
        <f t="shared" si="28"/>
        <v>4</v>
      </c>
      <c r="D463">
        <f t="shared" si="29"/>
        <v>7</v>
      </c>
      <c r="E463">
        <f t="shared" si="30"/>
        <v>2</v>
      </c>
      <c r="F463">
        <f t="shared" si="31"/>
        <v>15</v>
      </c>
      <c r="G463" t="str">
        <f>IFERROR(INDEX(weekday_map[#All],MATCH(date_master[[#All],[weekday_num]],weekday_map[[#All],[weekday_num]],0),2),"")</f>
        <v>Monday</v>
      </c>
      <c r="H463" t="str">
        <f>IFERROR(INDEX(month_map[#All],MATCH(date_master[[#All],[month_num]],month_map[[#All],[month_num]],0),2),"")</f>
        <v>April</v>
      </c>
      <c r="I463" t="str">
        <f>IFERROR(INDEX(month_map[#All],MATCH(date_master[[#All],[month_num]],month_map[[#All],[month_num]],0),3),"")</f>
        <v>Spring</v>
      </c>
      <c r="J463" s="3">
        <f>IFERROR(INDEX(month_map[#All],MATCH(date_master[[#All],[month_num]],month_map[[#All],[month_num]],0),4),"")</f>
        <v>2</v>
      </c>
      <c r="K463" t="str">
        <f>IFERROR(INDEX(Table5[#All],MATCH(date_master[[#All],[date ]],Table5[[#All],[Date]],0),2),"")</f>
        <v/>
      </c>
      <c r="L463" s="3" t="str">
        <f>IFERROR(INDEX(Table5[#All],MATCH(date_master[[#All],[date ]],Table5[[#All],[Date]],0),3),"")</f>
        <v/>
      </c>
      <c r="M463" s="3" t="str">
        <f>IFERROR(INDEX(Table5[#All],MATCH(date_master[[#All],[date ]],Table5[[#All],[Date]],0),4),"")</f>
        <v/>
      </c>
    </row>
    <row r="464" spans="1:13" x14ac:dyDescent="0.2">
      <c r="A464" s="1">
        <v>41737</v>
      </c>
      <c r="B464" s="2">
        <f>IFERROR(YEAR(date_master[[#This Row],[date ]]),"")</f>
        <v>2014</v>
      </c>
      <c r="C464">
        <f t="shared" si="28"/>
        <v>4</v>
      </c>
      <c r="D464">
        <f t="shared" si="29"/>
        <v>8</v>
      </c>
      <c r="E464">
        <f t="shared" si="30"/>
        <v>3</v>
      </c>
      <c r="F464">
        <f t="shared" si="31"/>
        <v>15</v>
      </c>
      <c r="G464" t="str">
        <f>IFERROR(INDEX(weekday_map[#All],MATCH(date_master[[#All],[weekday_num]],weekday_map[[#All],[weekday_num]],0),2),"")</f>
        <v>Tuesday</v>
      </c>
      <c r="H464" t="str">
        <f>IFERROR(INDEX(month_map[#All],MATCH(date_master[[#All],[month_num]],month_map[[#All],[month_num]],0),2),"")</f>
        <v>April</v>
      </c>
      <c r="I464" t="str">
        <f>IFERROR(INDEX(month_map[#All],MATCH(date_master[[#All],[month_num]],month_map[[#All],[month_num]],0),3),"")</f>
        <v>Spring</v>
      </c>
      <c r="J464" s="3">
        <f>IFERROR(INDEX(month_map[#All],MATCH(date_master[[#All],[month_num]],month_map[[#All],[month_num]],0),4),"")</f>
        <v>2</v>
      </c>
      <c r="K464" t="str">
        <f>IFERROR(INDEX(Table5[#All],MATCH(date_master[[#All],[date ]],Table5[[#All],[Date]],0),2),"")</f>
        <v/>
      </c>
      <c r="L464" s="3" t="str">
        <f>IFERROR(INDEX(Table5[#All],MATCH(date_master[[#All],[date ]],Table5[[#All],[Date]],0),3),"")</f>
        <v/>
      </c>
      <c r="M464" s="3" t="str">
        <f>IFERROR(INDEX(Table5[#All],MATCH(date_master[[#All],[date ]],Table5[[#All],[Date]],0),4),"")</f>
        <v/>
      </c>
    </row>
    <row r="465" spans="1:13" x14ac:dyDescent="0.2">
      <c r="A465" s="1">
        <v>41738</v>
      </c>
      <c r="B465" s="2">
        <f>IFERROR(YEAR(date_master[[#This Row],[date ]]),"")</f>
        <v>2014</v>
      </c>
      <c r="C465">
        <f t="shared" si="28"/>
        <v>4</v>
      </c>
      <c r="D465">
        <f t="shared" si="29"/>
        <v>9</v>
      </c>
      <c r="E465">
        <f t="shared" si="30"/>
        <v>4</v>
      </c>
      <c r="F465">
        <f t="shared" si="31"/>
        <v>15</v>
      </c>
      <c r="G465" t="str">
        <f>IFERROR(INDEX(weekday_map[#All],MATCH(date_master[[#All],[weekday_num]],weekday_map[[#All],[weekday_num]],0),2),"")</f>
        <v>Wednesday</v>
      </c>
      <c r="H465" t="str">
        <f>IFERROR(INDEX(month_map[#All],MATCH(date_master[[#All],[month_num]],month_map[[#All],[month_num]],0),2),"")</f>
        <v>April</v>
      </c>
      <c r="I465" t="str">
        <f>IFERROR(INDEX(month_map[#All],MATCH(date_master[[#All],[month_num]],month_map[[#All],[month_num]],0),3),"")</f>
        <v>Spring</v>
      </c>
      <c r="J465" s="3">
        <f>IFERROR(INDEX(month_map[#All],MATCH(date_master[[#All],[month_num]],month_map[[#All],[month_num]],0),4),"")</f>
        <v>2</v>
      </c>
      <c r="K465" t="str">
        <f>IFERROR(INDEX(Table5[#All],MATCH(date_master[[#All],[date ]],Table5[[#All],[Date]],0),2),"")</f>
        <v/>
      </c>
      <c r="L465" s="3" t="str">
        <f>IFERROR(INDEX(Table5[#All],MATCH(date_master[[#All],[date ]],Table5[[#All],[Date]],0),3),"")</f>
        <v/>
      </c>
      <c r="M465" s="3" t="str">
        <f>IFERROR(INDEX(Table5[#All],MATCH(date_master[[#All],[date ]],Table5[[#All],[Date]],0),4),"")</f>
        <v/>
      </c>
    </row>
    <row r="466" spans="1:13" x14ac:dyDescent="0.2">
      <c r="A466" s="1">
        <v>41739</v>
      </c>
      <c r="B466" s="2">
        <f>IFERROR(YEAR(date_master[[#This Row],[date ]]),"")</f>
        <v>2014</v>
      </c>
      <c r="C466">
        <f t="shared" si="28"/>
        <v>4</v>
      </c>
      <c r="D466">
        <f t="shared" si="29"/>
        <v>10</v>
      </c>
      <c r="E466">
        <f t="shared" si="30"/>
        <v>5</v>
      </c>
      <c r="F466">
        <f t="shared" si="31"/>
        <v>15</v>
      </c>
      <c r="G466" t="str">
        <f>IFERROR(INDEX(weekday_map[#All],MATCH(date_master[[#All],[weekday_num]],weekday_map[[#All],[weekday_num]],0),2),"")</f>
        <v>Thursday</v>
      </c>
      <c r="H466" t="str">
        <f>IFERROR(INDEX(month_map[#All],MATCH(date_master[[#All],[month_num]],month_map[[#All],[month_num]],0),2),"")</f>
        <v>April</v>
      </c>
      <c r="I466" t="str">
        <f>IFERROR(INDEX(month_map[#All],MATCH(date_master[[#All],[month_num]],month_map[[#All],[month_num]],0),3),"")</f>
        <v>Spring</v>
      </c>
      <c r="J466" s="3">
        <f>IFERROR(INDEX(month_map[#All],MATCH(date_master[[#All],[month_num]],month_map[[#All],[month_num]],0),4),"")</f>
        <v>2</v>
      </c>
      <c r="K466" t="str">
        <f>IFERROR(INDEX(Table5[#All],MATCH(date_master[[#All],[date ]],Table5[[#All],[Date]],0),2),"")</f>
        <v/>
      </c>
      <c r="L466" s="3" t="str">
        <f>IFERROR(INDEX(Table5[#All],MATCH(date_master[[#All],[date ]],Table5[[#All],[Date]],0),3),"")</f>
        <v/>
      </c>
      <c r="M466" s="3" t="str">
        <f>IFERROR(INDEX(Table5[#All],MATCH(date_master[[#All],[date ]],Table5[[#All],[Date]],0),4),"")</f>
        <v/>
      </c>
    </row>
    <row r="467" spans="1:13" x14ac:dyDescent="0.2">
      <c r="A467" s="1">
        <v>41740</v>
      </c>
      <c r="B467" s="2">
        <f>IFERROR(YEAR(date_master[[#This Row],[date ]]),"")</f>
        <v>2014</v>
      </c>
      <c r="C467">
        <f t="shared" si="28"/>
        <v>4</v>
      </c>
      <c r="D467">
        <f t="shared" si="29"/>
        <v>11</v>
      </c>
      <c r="E467">
        <f t="shared" si="30"/>
        <v>6</v>
      </c>
      <c r="F467">
        <f t="shared" si="31"/>
        <v>15</v>
      </c>
      <c r="G467" t="str">
        <f>IFERROR(INDEX(weekday_map[#All],MATCH(date_master[[#All],[weekday_num]],weekday_map[[#All],[weekday_num]],0),2),"")</f>
        <v>Friday</v>
      </c>
      <c r="H467" t="str">
        <f>IFERROR(INDEX(month_map[#All],MATCH(date_master[[#All],[month_num]],month_map[[#All],[month_num]],0),2),"")</f>
        <v>April</v>
      </c>
      <c r="I467" t="str">
        <f>IFERROR(INDEX(month_map[#All],MATCH(date_master[[#All],[month_num]],month_map[[#All],[month_num]],0),3),"")</f>
        <v>Spring</v>
      </c>
      <c r="J467" s="3">
        <f>IFERROR(INDEX(month_map[#All],MATCH(date_master[[#All],[month_num]],month_map[[#All],[month_num]],0),4),"")</f>
        <v>2</v>
      </c>
      <c r="K467" t="str">
        <f>IFERROR(INDEX(Table5[#All],MATCH(date_master[[#All],[date ]],Table5[[#All],[Date]],0),2),"")</f>
        <v/>
      </c>
      <c r="L467" s="3" t="str">
        <f>IFERROR(INDEX(Table5[#All],MATCH(date_master[[#All],[date ]],Table5[[#All],[Date]],0),3),"")</f>
        <v/>
      </c>
      <c r="M467" s="3" t="str">
        <f>IFERROR(INDEX(Table5[#All],MATCH(date_master[[#All],[date ]],Table5[[#All],[Date]],0),4),"")</f>
        <v/>
      </c>
    </row>
    <row r="468" spans="1:13" x14ac:dyDescent="0.2">
      <c r="A468" s="1">
        <v>41741</v>
      </c>
      <c r="B468" s="2">
        <f>IFERROR(YEAR(date_master[[#This Row],[date ]]),"")</f>
        <v>2014</v>
      </c>
      <c r="C468">
        <f t="shared" si="28"/>
        <v>4</v>
      </c>
      <c r="D468">
        <f t="shared" si="29"/>
        <v>12</v>
      </c>
      <c r="E468">
        <f t="shared" si="30"/>
        <v>7</v>
      </c>
      <c r="F468">
        <f t="shared" si="31"/>
        <v>15</v>
      </c>
      <c r="G468" t="str">
        <f>IFERROR(INDEX(weekday_map[#All],MATCH(date_master[[#All],[weekday_num]],weekday_map[[#All],[weekday_num]],0),2),"")</f>
        <v>Saturday</v>
      </c>
      <c r="H468" t="str">
        <f>IFERROR(INDEX(month_map[#All],MATCH(date_master[[#All],[month_num]],month_map[[#All],[month_num]],0),2),"")</f>
        <v>April</v>
      </c>
      <c r="I468" t="str">
        <f>IFERROR(INDEX(month_map[#All],MATCH(date_master[[#All],[month_num]],month_map[[#All],[month_num]],0),3),"")</f>
        <v>Spring</v>
      </c>
      <c r="J468" s="3">
        <f>IFERROR(INDEX(month_map[#All],MATCH(date_master[[#All],[month_num]],month_map[[#All],[month_num]],0),4),"")</f>
        <v>2</v>
      </c>
      <c r="K468" t="str">
        <f>IFERROR(INDEX(Table5[#All],MATCH(date_master[[#All],[date ]],Table5[[#All],[Date]],0),2),"")</f>
        <v/>
      </c>
      <c r="L468" s="3" t="str">
        <f>IFERROR(INDEX(Table5[#All],MATCH(date_master[[#All],[date ]],Table5[[#All],[Date]],0),3),"")</f>
        <v/>
      </c>
      <c r="M468" s="3" t="str">
        <f>IFERROR(INDEX(Table5[#All],MATCH(date_master[[#All],[date ]],Table5[[#All],[Date]],0),4),"")</f>
        <v/>
      </c>
    </row>
    <row r="469" spans="1:13" x14ac:dyDescent="0.2">
      <c r="A469" s="1">
        <v>41742</v>
      </c>
      <c r="B469" s="2">
        <f>IFERROR(YEAR(date_master[[#This Row],[date ]]),"")</f>
        <v>2014</v>
      </c>
      <c r="C469">
        <f t="shared" si="28"/>
        <v>4</v>
      </c>
      <c r="D469">
        <f t="shared" si="29"/>
        <v>13</v>
      </c>
      <c r="E469">
        <f t="shared" si="30"/>
        <v>1</v>
      </c>
      <c r="F469">
        <f t="shared" si="31"/>
        <v>15</v>
      </c>
      <c r="G469" t="str">
        <f>IFERROR(INDEX(weekday_map[#All],MATCH(date_master[[#All],[weekday_num]],weekday_map[[#All],[weekday_num]],0),2),"")</f>
        <v>Sunday</v>
      </c>
      <c r="H469" t="str">
        <f>IFERROR(INDEX(month_map[#All],MATCH(date_master[[#All],[month_num]],month_map[[#All],[month_num]],0),2),"")</f>
        <v>April</v>
      </c>
      <c r="I469" t="str">
        <f>IFERROR(INDEX(month_map[#All],MATCH(date_master[[#All],[month_num]],month_map[[#All],[month_num]],0),3),"")</f>
        <v>Spring</v>
      </c>
      <c r="J469" s="3">
        <f>IFERROR(INDEX(month_map[#All],MATCH(date_master[[#All],[month_num]],month_map[[#All],[month_num]],0),4),"")</f>
        <v>2</v>
      </c>
      <c r="K469" t="str">
        <f>IFERROR(INDEX(Table5[#All],MATCH(date_master[[#All],[date ]],Table5[[#All],[Date]],0),2),"")</f>
        <v>Palm Sunday</v>
      </c>
      <c r="L469" s="3" t="str">
        <f>IFERROR(INDEX(Table5[#All],MATCH(date_master[[#All],[date ]],Table5[[#All],[Date]],0),3),"")</f>
        <v>Observance, Christian</v>
      </c>
      <c r="M469" s="3" t="str">
        <f>IFERROR(INDEX(Table5[#All],MATCH(date_master[[#All],[date ]],Table5[[#All],[Date]],0),4),"")</f>
        <v/>
      </c>
    </row>
    <row r="470" spans="1:13" x14ac:dyDescent="0.2">
      <c r="A470" s="1">
        <v>41743</v>
      </c>
      <c r="B470" s="2">
        <f>IFERROR(YEAR(date_master[[#This Row],[date ]]),"")</f>
        <v>2014</v>
      </c>
      <c r="C470">
        <f t="shared" si="28"/>
        <v>4</v>
      </c>
      <c r="D470">
        <f t="shared" si="29"/>
        <v>14</v>
      </c>
      <c r="E470">
        <f t="shared" si="30"/>
        <v>2</v>
      </c>
      <c r="F470">
        <f t="shared" si="31"/>
        <v>16</v>
      </c>
      <c r="G470" t="str">
        <f>IFERROR(INDEX(weekday_map[#All],MATCH(date_master[[#All],[weekday_num]],weekday_map[[#All],[weekday_num]],0),2),"")</f>
        <v>Monday</v>
      </c>
      <c r="H470" t="str">
        <f>IFERROR(INDEX(month_map[#All],MATCH(date_master[[#All],[month_num]],month_map[[#All],[month_num]],0),2),"")</f>
        <v>April</v>
      </c>
      <c r="I470" t="str">
        <f>IFERROR(INDEX(month_map[#All],MATCH(date_master[[#All],[month_num]],month_map[[#All],[month_num]],0),3),"")</f>
        <v>Spring</v>
      </c>
      <c r="J470" s="3">
        <f>IFERROR(INDEX(month_map[#All],MATCH(date_master[[#All],[month_num]],month_map[[#All],[month_num]],0),4),"")</f>
        <v>2</v>
      </c>
      <c r="K470" t="str">
        <f>IFERROR(INDEX(Table5[#All],MATCH(date_master[[#All],[date ]],Table5[[#All],[Date]],0),2),"")</f>
        <v/>
      </c>
      <c r="L470" s="3" t="str">
        <f>IFERROR(INDEX(Table5[#All],MATCH(date_master[[#All],[date ]],Table5[[#All],[Date]],0),3),"")</f>
        <v/>
      </c>
      <c r="M470" s="3" t="str">
        <f>IFERROR(INDEX(Table5[#All],MATCH(date_master[[#All],[date ]],Table5[[#All],[Date]],0),4),"")</f>
        <v/>
      </c>
    </row>
    <row r="471" spans="1:13" x14ac:dyDescent="0.2">
      <c r="A471" s="1">
        <v>41744</v>
      </c>
      <c r="B471" s="2">
        <f>IFERROR(YEAR(date_master[[#This Row],[date ]]),"")</f>
        <v>2014</v>
      </c>
      <c r="C471">
        <f t="shared" si="28"/>
        <v>4</v>
      </c>
      <c r="D471">
        <f t="shared" si="29"/>
        <v>15</v>
      </c>
      <c r="E471">
        <f t="shared" si="30"/>
        <v>3</v>
      </c>
      <c r="F471">
        <f t="shared" si="31"/>
        <v>16</v>
      </c>
      <c r="G471" t="str">
        <f>IFERROR(INDEX(weekday_map[#All],MATCH(date_master[[#All],[weekday_num]],weekday_map[[#All],[weekday_num]],0),2),"")</f>
        <v>Tuesday</v>
      </c>
      <c r="H471" t="str">
        <f>IFERROR(INDEX(month_map[#All],MATCH(date_master[[#All],[month_num]],month_map[[#All],[month_num]],0),2),"")</f>
        <v>April</v>
      </c>
      <c r="I471" t="str">
        <f>IFERROR(INDEX(month_map[#All],MATCH(date_master[[#All],[month_num]],month_map[[#All],[month_num]],0),3),"")</f>
        <v>Spring</v>
      </c>
      <c r="J471" s="3">
        <f>IFERROR(INDEX(month_map[#All],MATCH(date_master[[#All],[month_num]],month_map[[#All],[month_num]],0),4),"")</f>
        <v>2</v>
      </c>
      <c r="K471" t="str">
        <f>IFERROR(INDEX(Table5[#All],MATCH(date_master[[#All],[date ]],Table5[[#All],[Date]],0),2),"")</f>
        <v/>
      </c>
      <c r="L471" s="3" t="str">
        <f>IFERROR(INDEX(Table5[#All],MATCH(date_master[[#All],[date ]],Table5[[#All],[Date]],0),3),"")</f>
        <v/>
      </c>
      <c r="M471" s="3" t="str">
        <f>IFERROR(INDEX(Table5[#All],MATCH(date_master[[#All],[date ]],Table5[[#All],[Date]],0),4),"")</f>
        <v/>
      </c>
    </row>
    <row r="472" spans="1:13" x14ac:dyDescent="0.2">
      <c r="A472" s="1">
        <v>41745</v>
      </c>
      <c r="B472" s="2">
        <f>IFERROR(YEAR(date_master[[#This Row],[date ]]),"")</f>
        <v>2014</v>
      </c>
      <c r="C472">
        <f t="shared" si="28"/>
        <v>4</v>
      </c>
      <c r="D472">
        <f t="shared" si="29"/>
        <v>16</v>
      </c>
      <c r="E472">
        <f t="shared" si="30"/>
        <v>4</v>
      </c>
      <c r="F472">
        <f t="shared" si="31"/>
        <v>16</v>
      </c>
      <c r="G472" t="str">
        <f>IFERROR(INDEX(weekday_map[#All],MATCH(date_master[[#All],[weekday_num]],weekday_map[[#All],[weekday_num]],0),2),"")</f>
        <v>Wednesday</v>
      </c>
      <c r="H472" t="str">
        <f>IFERROR(INDEX(month_map[#All],MATCH(date_master[[#All],[month_num]],month_map[[#All],[month_num]],0),2),"")</f>
        <v>April</v>
      </c>
      <c r="I472" t="str">
        <f>IFERROR(INDEX(month_map[#All],MATCH(date_master[[#All],[month_num]],month_map[[#All],[month_num]],0),3),"")</f>
        <v>Spring</v>
      </c>
      <c r="J472" s="3">
        <f>IFERROR(INDEX(month_map[#All],MATCH(date_master[[#All],[month_num]],month_map[[#All],[month_num]],0),4),"")</f>
        <v>2</v>
      </c>
      <c r="K472" t="str">
        <f>IFERROR(INDEX(Table5[#All],MATCH(date_master[[#All],[date ]],Table5[[#All],[Date]],0),2),"")</f>
        <v/>
      </c>
      <c r="L472" s="3" t="str">
        <f>IFERROR(INDEX(Table5[#All],MATCH(date_master[[#All],[date ]],Table5[[#All],[Date]],0),3),"")</f>
        <v/>
      </c>
      <c r="M472" s="3" t="str">
        <f>IFERROR(INDEX(Table5[#All],MATCH(date_master[[#All],[date ]],Table5[[#All],[Date]],0),4),"")</f>
        <v/>
      </c>
    </row>
    <row r="473" spans="1:13" x14ac:dyDescent="0.2">
      <c r="A473" s="1">
        <v>41746</v>
      </c>
      <c r="B473" s="2">
        <f>IFERROR(YEAR(date_master[[#This Row],[date ]]),"")</f>
        <v>2014</v>
      </c>
      <c r="C473">
        <f t="shared" si="28"/>
        <v>4</v>
      </c>
      <c r="D473">
        <f t="shared" si="29"/>
        <v>17</v>
      </c>
      <c r="E473">
        <f t="shared" si="30"/>
        <v>5</v>
      </c>
      <c r="F473">
        <f t="shared" si="31"/>
        <v>16</v>
      </c>
      <c r="G473" t="str">
        <f>IFERROR(INDEX(weekday_map[#All],MATCH(date_master[[#All],[weekday_num]],weekday_map[[#All],[weekday_num]],0),2),"")</f>
        <v>Thursday</v>
      </c>
      <c r="H473" t="str">
        <f>IFERROR(INDEX(month_map[#All],MATCH(date_master[[#All],[month_num]],month_map[[#All],[month_num]],0),2),"")</f>
        <v>April</v>
      </c>
      <c r="I473" t="str">
        <f>IFERROR(INDEX(month_map[#All],MATCH(date_master[[#All],[month_num]],month_map[[#All],[month_num]],0),3),"")</f>
        <v>Spring</v>
      </c>
      <c r="J473" s="3">
        <f>IFERROR(INDEX(month_map[#All],MATCH(date_master[[#All],[month_num]],month_map[[#All],[month_num]],0),4),"")</f>
        <v>2</v>
      </c>
      <c r="K473" t="str">
        <f>IFERROR(INDEX(Table5[#All],MATCH(date_master[[#All],[date ]],Table5[[#All],[Date]],0),2),"")</f>
        <v>Maundy Thursday</v>
      </c>
      <c r="L473" s="3" t="str">
        <f>IFERROR(INDEX(Table5[#All],MATCH(date_master[[#All],[date ]],Table5[[#All],[Date]],0),3),"")</f>
        <v>Silent Day</v>
      </c>
      <c r="M473" s="3" t="str">
        <f>IFERROR(INDEX(Table5[#All],MATCH(date_master[[#All],[date ]],Table5[[#All],[Date]],0),4),"")</f>
        <v/>
      </c>
    </row>
    <row r="474" spans="1:13" x14ac:dyDescent="0.2">
      <c r="A474" s="1">
        <v>41747</v>
      </c>
      <c r="B474" s="2">
        <f>IFERROR(YEAR(date_master[[#This Row],[date ]]),"")</f>
        <v>2014</v>
      </c>
      <c r="C474">
        <f t="shared" si="28"/>
        <v>4</v>
      </c>
      <c r="D474">
        <f t="shared" si="29"/>
        <v>18</v>
      </c>
      <c r="E474">
        <f t="shared" si="30"/>
        <v>6</v>
      </c>
      <c r="F474">
        <f t="shared" si="31"/>
        <v>16</v>
      </c>
      <c r="G474" t="str">
        <f>IFERROR(INDEX(weekday_map[#All],MATCH(date_master[[#All],[weekday_num]],weekday_map[[#All],[weekday_num]],0),2),"")</f>
        <v>Friday</v>
      </c>
      <c r="H474" t="str">
        <f>IFERROR(INDEX(month_map[#All],MATCH(date_master[[#All],[month_num]],month_map[[#All],[month_num]],0),2),"")</f>
        <v>April</v>
      </c>
      <c r="I474" t="str">
        <f>IFERROR(INDEX(month_map[#All],MATCH(date_master[[#All],[month_num]],month_map[[#All],[month_num]],0),3),"")</f>
        <v>Spring</v>
      </c>
      <c r="J474" s="3">
        <f>IFERROR(INDEX(month_map[#All],MATCH(date_master[[#All],[month_num]],month_map[[#All],[month_num]],0),4),"")</f>
        <v>2</v>
      </c>
      <c r="K474" t="str">
        <f>IFERROR(INDEX(Table5[#All],MATCH(date_master[[#All],[date ]],Table5[[#All],[Date]],0),2),"")</f>
        <v>Good Friday</v>
      </c>
      <c r="L474" s="3" t="str">
        <f>IFERROR(INDEX(Table5[#All],MATCH(date_master[[#All],[date ]],Table5[[#All],[Date]],0),3),"")</f>
        <v>Silent Day, public holiday</v>
      </c>
      <c r="M474" s="3" t="str">
        <f>IFERROR(INDEX(Table5[#All],MATCH(date_master[[#All],[date ]],Table5[[#All],[Date]],0),4),"")</f>
        <v/>
      </c>
    </row>
    <row r="475" spans="1:13" x14ac:dyDescent="0.2">
      <c r="A475" s="1">
        <v>41748</v>
      </c>
      <c r="B475" s="2">
        <f>IFERROR(YEAR(date_master[[#This Row],[date ]]),"")</f>
        <v>2014</v>
      </c>
      <c r="C475">
        <f t="shared" si="28"/>
        <v>4</v>
      </c>
      <c r="D475">
        <f t="shared" si="29"/>
        <v>19</v>
      </c>
      <c r="E475">
        <f t="shared" si="30"/>
        <v>7</v>
      </c>
      <c r="F475">
        <f t="shared" si="31"/>
        <v>16</v>
      </c>
      <c r="G475" t="str">
        <f>IFERROR(INDEX(weekday_map[#All],MATCH(date_master[[#All],[weekday_num]],weekday_map[[#All],[weekday_num]],0),2),"")</f>
        <v>Saturday</v>
      </c>
      <c r="H475" t="str">
        <f>IFERROR(INDEX(month_map[#All],MATCH(date_master[[#All],[month_num]],month_map[[#All],[month_num]],0),2),"")</f>
        <v>April</v>
      </c>
      <c r="I475" t="str">
        <f>IFERROR(INDEX(month_map[#All],MATCH(date_master[[#All],[month_num]],month_map[[#All],[month_num]],0),3),"")</f>
        <v>Spring</v>
      </c>
      <c r="J475" s="3">
        <f>IFERROR(INDEX(month_map[#All],MATCH(date_master[[#All],[month_num]],month_map[[#All],[month_num]],0),4),"")</f>
        <v>2</v>
      </c>
      <c r="K475" t="str">
        <f>IFERROR(INDEX(Table5[#All],MATCH(date_master[[#All],[date ]],Table5[[#All],[Date]],0),2),"")</f>
        <v/>
      </c>
      <c r="L475" s="3" t="str">
        <f>IFERROR(INDEX(Table5[#All],MATCH(date_master[[#All],[date ]],Table5[[#All],[Date]],0),3),"")</f>
        <v/>
      </c>
      <c r="M475" s="3" t="str">
        <f>IFERROR(INDEX(Table5[#All],MATCH(date_master[[#All],[date ]],Table5[[#All],[Date]],0),4),"")</f>
        <v/>
      </c>
    </row>
    <row r="476" spans="1:13" x14ac:dyDescent="0.2">
      <c r="A476" s="1">
        <v>41749</v>
      </c>
      <c r="B476" s="2">
        <f>IFERROR(YEAR(date_master[[#This Row],[date ]]),"")</f>
        <v>2014</v>
      </c>
      <c r="C476">
        <f t="shared" si="28"/>
        <v>4</v>
      </c>
      <c r="D476">
        <f t="shared" si="29"/>
        <v>20</v>
      </c>
      <c r="E476">
        <f t="shared" si="30"/>
        <v>1</v>
      </c>
      <c r="F476">
        <f t="shared" si="31"/>
        <v>16</v>
      </c>
      <c r="G476" t="str">
        <f>IFERROR(INDEX(weekday_map[#All],MATCH(date_master[[#All],[weekday_num]],weekday_map[[#All],[weekday_num]],0),2),"")</f>
        <v>Sunday</v>
      </c>
      <c r="H476" t="str">
        <f>IFERROR(INDEX(month_map[#All],MATCH(date_master[[#All],[month_num]],month_map[[#All],[month_num]],0),2),"")</f>
        <v>April</v>
      </c>
      <c r="I476" t="str">
        <f>IFERROR(INDEX(month_map[#All],MATCH(date_master[[#All],[month_num]],month_map[[#All],[month_num]],0),3),"")</f>
        <v>Spring</v>
      </c>
      <c r="J476" s="3">
        <f>IFERROR(INDEX(month_map[#All],MATCH(date_master[[#All],[month_num]],month_map[[#All],[month_num]],0),4),"")</f>
        <v>2</v>
      </c>
      <c r="K476" t="str">
        <f>IFERROR(INDEX(Table5[#All],MATCH(date_master[[#All],[date ]],Table5[[#All],[Date]],0),2),"")</f>
        <v>Easter Day</v>
      </c>
      <c r="L476" s="3" t="str">
        <f>IFERROR(INDEX(Table5[#All],MATCH(date_master[[#All],[date ]],Table5[[#All],[Date]],0),3),"")</f>
        <v>Christian, Common local holiday</v>
      </c>
      <c r="M476" s="3" t="str">
        <f>IFERROR(INDEX(Table5[#All],MATCH(date_master[[#All],[date ]],Table5[[#All],[Date]],0),4),"")</f>
        <v>Brandenburg</v>
      </c>
    </row>
    <row r="477" spans="1:13" x14ac:dyDescent="0.2">
      <c r="A477" s="1">
        <v>41750</v>
      </c>
      <c r="B477" s="2">
        <f>IFERROR(YEAR(date_master[[#This Row],[date ]]),"")</f>
        <v>2014</v>
      </c>
      <c r="C477">
        <f t="shared" si="28"/>
        <v>4</v>
      </c>
      <c r="D477">
        <f t="shared" si="29"/>
        <v>21</v>
      </c>
      <c r="E477">
        <f t="shared" si="30"/>
        <v>2</v>
      </c>
      <c r="F477">
        <f t="shared" si="31"/>
        <v>17</v>
      </c>
      <c r="G477" t="str">
        <f>IFERROR(INDEX(weekday_map[#All],MATCH(date_master[[#All],[weekday_num]],weekday_map[[#All],[weekday_num]],0),2),"")</f>
        <v>Monday</v>
      </c>
      <c r="H477" t="str">
        <f>IFERROR(INDEX(month_map[#All],MATCH(date_master[[#All],[month_num]],month_map[[#All],[month_num]],0),2),"")</f>
        <v>April</v>
      </c>
      <c r="I477" t="str">
        <f>IFERROR(INDEX(month_map[#All],MATCH(date_master[[#All],[month_num]],month_map[[#All],[month_num]],0),3),"")</f>
        <v>Spring</v>
      </c>
      <c r="J477" s="3">
        <f>IFERROR(INDEX(month_map[#All],MATCH(date_master[[#All],[month_num]],month_map[[#All],[month_num]],0),4),"")</f>
        <v>2</v>
      </c>
      <c r="K477" t="str">
        <f>IFERROR(INDEX(Table5[#All],MATCH(date_master[[#All],[date ]],Table5[[#All],[Date]],0),2),"")</f>
        <v>Easter Monday</v>
      </c>
      <c r="L477" s="3" t="str">
        <f>IFERROR(INDEX(Table5[#All],MATCH(date_master[[#All],[date ]],Table5[[#All],[Date]],0),3),"")</f>
        <v>National holiday, Christian</v>
      </c>
      <c r="M477" s="3" t="str">
        <f>IFERROR(INDEX(Table5[#All],MATCH(date_master[[#All],[date ]],Table5[[#All],[Date]],0),4),"")</f>
        <v/>
      </c>
    </row>
    <row r="478" spans="1:13" x14ac:dyDescent="0.2">
      <c r="A478" s="1">
        <v>41751</v>
      </c>
      <c r="B478" s="2">
        <f>IFERROR(YEAR(date_master[[#This Row],[date ]]),"")</f>
        <v>2014</v>
      </c>
      <c r="C478">
        <f t="shared" si="28"/>
        <v>4</v>
      </c>
      <c r="D478">
        <f t="shared" si="29"/>
        <v>22</v>
      </c>
      <c r="E478">
        <f t="shared" si="30"/>
        <v>3</v>
      </c>
      <c r="F478">
        <f t="shared" si="31"/>
        <v>17</v>
      </c>
      <c r="G478" t="str">
        <f>IFERROR(INDEX(weekday_map[#All],MATCH(date_master[[#All],[weekday_num]],weekday_map[[#All],[weekday_num]],0),2),"")</f>
        <v>Tuesday</v>
      </c>
      <c r="H478" t="str">
        <f>IFERROR(INDEX(month_map[#All],MATCH(date_master[[#All],[month_num]],month_map[[#All],[month_num]],0),2),"")</f>
        <v>April</v>
      </c>
      <c r="I478" t="str">
        <f>IFERROR(INDEX(month_map[#All],MATCH(date_master[[#All],[month_num]],month_map[[#All],[month_num]],0),3),"")</f>
        <v>Spring</v>
      </c>
      <c r="J478" s="3">
        <f>IFERROR(INDEX(month_map[#All],MATCH(date_master[[#All],[month_num]],month_map[[#All],[month_num]],0),4),"")</f>
        <v>2</v>
      </c>
      <c r="K478" t="str">
        <f>IFERROR(INDEX(Table5[#All],MATCH(date_master[[#All],[date ]],Table5[[#All],[Date]],0),2),"")</f>
        <v/>
      </c>
      <c r="L478" s="3" t="str">
        <f>IFERROR(INDEX(Table5[#All],MATCH(date_master[[#All],[date ]],Table5[[#All],[Date]],0),3),"")</f>
        <v/>
      </c>
      <c r="M478" s="3" t="str">
        <f>IFERROR(INDEX(Table5[#All],MATCH(date_master[[#All],[date ]],Table5[[#All],[Date]],0),4),"")</f>
        <v/>
      </c>
    </row>
    <row r="479" spans="1:13" x14ac:dyDescent="0.2">
      <c r="A479" s="1">
        <v>41752</v>
      </c>
      <c r="B479" s="2">
        <f>IFERROR(YEAR(date_master[[#This Row],[date ]]),"")</f>
        <v>2014</v>
      </c>
      <c r="C479">
        <f t="shared" si="28"/>
        <v>4</v>
      </c>
      <c r="D479">
        <f t="shared" si="29"/>
        <v>23</v>
      </c>
      <c r="E479">
        <f t="shared" si="30"/>
        <v>4</v>
      </c>
      <c r="F479">
        <f t="shared" si="31"/>
        <v>17</v>
      </c>
      <c r="G479" t="str">
        <f>IFERROR(INDEX(weekday_map[#All],MATCH(date_master[[#All],[weekday_num]],weekday_map[[#All],[weekday_num]],0),2),"")</f>
        <v>Wednesday</v>
      </c>
      <c r="H479" t="str">
        <f>IFERROR(INDEX(month_map[#All],MATCH(date_master[[#All],[month_num]],month_map[[#All],[month_num]],0),2),"")</f>
        <v>April</v>
      </c>
      <c r="I479" t="str">
        <f>IFERROR(INDEX(month_map[#All],MATCH(date_master[[#All],[month_num]],month_map[[#All],[month_num]],0),3),"")</f>
        <v>Spring</v>
      </c>
      <c r="J479" s="3">
        <f>IFERROR(INDEX(month_map[#All],MATCH(date_master[[#All],[month_num]],month_map[[#All],[month_num]],0),4),"")</f>
        <v>2</v>
      </c>
      <c r="K479" t="str">
        <f>IFERROR(INDEX(Table5[#All],MATCH(date_master[[#All],[date ]],Table5[[#All],[Date]],0),2),"")</f>
        <v>German Beer Day</v>
      </c>
      <c r="L479" s="3" t="str">
        <f>IFERROR(INDEX(Table5[#All],MATCH(date_master[[#All],[date ]],Table5[[#All],[Date]],0),3),"")</f>
        <v>Observance</v>
      </c>
      <c r="M479" s="3" t="str">
        <f>IFERROR(INDEX(Table5[#All],MATCH(date_master[[#All],[date ]],Table5[[#All],[Date]],0),4),"")</f>
        <v/>
      </c>
    </row>
    <row r="480" spans="1:13" x14ac:dyDescent="0.2">
      <c r="A480" s="1">
        <v>41753</v>
      </c>
      <c r="B480" s="2">
        <f>IFERROR(YEAR(date_master[[#This Row],[date ]]),"")</f>
        <v>2014</v>
      </c>
      <c r="C480">
        <f t="shared" si="28"/>
        <v>4</v>
      </c>
      <c r="D480">
        <f t="shared" si="29"/>
        <v>24</v>
      </c>
      <c r="E480">
        <f t="shared" si="30"/>
        <v>5</v>
      </c>
      <c r="F480">
        <f t="shared" si="31"/>
        <v>17</v>
      </c>
      <c r="G480" t="str">
        <f>IFERROR(INDEX(weekday_map[#All],MATCH(date_master[[#All],[weekday_num]],weekday_map[[#All],[weekday_num]],0),2),"")</f>
        <v>Thursday</v>
      </c>
      <c r="H480" t="str">
        <f>IFERROR(INDEX(month_map[#All],MATCH(date_master[[#All],[month_num]],month_map[[#All],[month_num]],0),2),"")</f>
        <v>April</v>
      </c>
      <c r="I480" t="str">
        <f>IFERROR(INDEX(month_map[#All],MATCH(date_master[[#All],[month_num]],month_map[[#All],[month_num]],0),3),"")</f>
        <v>Spring</v>
      </c>
      <c r="J480" s="3">
        <f>IFERROR(INDEX(month_map[#All],MATCH(date_master[[#All],[month_num]],month_map[[#All],[month_num]],0),4),"")</f>
        <v>2</v>
      </c>
      <c r="K480" t="str">
        <f>IFERROR(INDEX(Table5[#All],MATCH(date_master[[#All],[date ]],Table5[[#All],[Date]],0),2),"")</f>
        <v>Girls' Day - Career Information Day</v>
      </c>
      <c r="L480" s="3" t="str">
        <f>IFERROR(INDEX(Table5[#All],MATCH(date_master[[#All],[date ]],Table5[[#All],[Date]],0),3),"")</f>
        <v>Observance</v>
      </c>
      <c r="M480" s="3" t="str">
        <f>IFERROR(INDEX(Table5[#All],MATCH(date_master[[#All],[date ]],Table5[[#All],[Date]],0),4),"")</f>
        <v/>
      </c>
    </row>
    <row r="481" spans="1:13" x14ac:dyDescent="0.2">
      <c r="A481" s="1">
        <v>41754</v>
      </c>
      <c r="B481" s="2">
        <f>IFERROR(YEAR(date_master[[#This Row],[date ]]),"")</f>
        <v>2014</v>
      </c>
      <c r="C481">
        <f t="shared" si="28"/>
        <v>4</v>
      </c>
      <c r="D481">
        <f t="shared" si="29"/>
        <v>25</v>
      </c>
      <c r="E481">
        <f t="shared" si="30"/>
        <v>6</v>
      </c>
      <c r="F481">
        <f t="shared" si="31"/>
        <v>17</v>
      </c>
      <c r="G481" t="str">
        <f>IFERROR(INDEX(weekday_map[#All],MATCH(date_master[[#All],[weekday_num]],weekday_map[[#All],[weekday_num]],0),2),"")</f>
        <v>Friday</v>
      </c>
      <c r="H481" t="str">
        <f>IFERROR(INDEX(month_map[#All],MATCH(date_master[[#All],[month_num]],month_map[[#All],[month_num]],0),2),"")</f>
        <v>April</v>
      </c>
      <c r="I481" t="str">
        <f>IFERROR(INDEX(month_map[#All],MATCH(date_master[[#All],[month_num]],month_map[[#All],[month_num]],0),3),"")</f>
        <v>Spring</v>
      </c>
      <c r="J481" s="3">
        <f>IFERROR(INDEX(month_map[#All],MATCH(date_master[[#All],[month_num]],month_map[[#All],[month_num]],0),4),"")</f>
        <v>2</v>
      </c>
      <c r="K481" t="str">
        <f>IFERROR(INDEX(Table5[#All],MATCH(date_master[[#All],[date ]],Table5[[#All],[Date]],0),2),"")</f>
        <v/>
      </c>
      <c r="L481" s="3" t="str">
        <f>IFERROR(INDEX(Table5[#All],MATCH(date_master[[#All],[date ]],Table5[[#All],[Date]],0),3),"")</f>
        <v/>
      </c>
      <c r="M481" s="3" t="str">
        <f>IFERROR(INDEX(Table5[#All],MATCH(date_master[[#All],[date ]],Table5[[#All],[Date]],0),4),"")</f>
        <v/>
      </c>
    </row>
    <row r="482" spans="1:13" x14ac:dyDescent="0.2">
      <c r="A482" s="1">
        <v>41755</v>
      </c>
      <c r="B482" s="2">
        <f>IFERROR(YEAR(date_master[[#This Row],[date ]]),"")</f>
        <v>2014</v>
      </c>
      <c r="C482">
        <f t="shared" si="28"/>
        <v>4</v>
      </c>
      <c r="D482">
        <f t="shared" si="29"/>
        <v>26</v>
      </c>
      <c r="E482">
        <f t="shared" si="30"/>
        <v>7</v>
      </c>
      <c r="F482">
        <f t="shared" si="31"/>
        <v>17</v>
      </c>
      <c r="G482" t="str">
        <f>IFERROR(INDEX(weekday_map[#All],MATCH(date_master[[#All],[weekday_num]],weekday_map[[#All],[weekday_num]],0),2),"")</f>
        <v>Saturday</v>
      </c>
      <c r="H482" t="str">
        <f>IFERROR(INDEX(month_map[#All],MATCH(date_master[[#All],[month_num]],month_map[[#All],[month_num]],0),2),"")</f>
        <v>April</v>
      </c>
      <c r="I482" t="str">
        <f>IFERROR(INDEX(month_map[#All],MATCH(date_master[[#All],[month_num]],month_map[[#All],[month_num]],0),3),"")</f>
        <v>Spring</v>
      </c>
      <c r="J482" s="3">
        <f>IFERROR(INDEX(month_map[#All],MATCH(date_master[[#All],[month_num]],month_map[[#All],[month_num]],0),4),"")</f>
        <v>2</v>
      </c>
      <c r="K482" t="str">
        <f>IFERROR(INDEX(Table5[#All],MATCH(date_master[[#All],[date ]],Table5[[#All],[Date]],0),2),"")</f>
        <v/>
      </c>
      <c r="L482" s="3" t="str">
        <f>IFERROR(INDEX(Table5[#All],MATCH(date_master[[#All],[date ]],Table5[[#All],[Date]],0),3),"")</f>
        <v/>
      </c>
      <c r="M482" s="3" t="str">
        <f>IFERROR(INDEX(Table5[#All],MATCH(date_master[[#All],[date ]],Table5[[#All],[Date]],0),4),"")</f>
        <v/>
      </c>
    </row>
    <row r="483" spans="1:13" x14ac:dyDescent="0.2">
      <c r="A483" s="1">
        <v>41756</v>
      </c>
      <c r="B483" s="2">
        <f>IFERROR(YEAR(date_master[[#This Row],[date ]]),"")</f>
        <v>2014</v>
      </c>
      <c r="C483">
        <f t="shared" si="28"/>
        <v>4</v>
      </c>
      <c r="D483">
        <f t="shared" si="29"/>
        <v>27</v>
      </c>
      <c r="E483">
        <f t="shared" si="30"/>
        <v>1</v>
      </c>
      <c r="F483">
        <f t="shared" si="31"/>
        <v>17</v>
      </c>
      <c r="G483" t="str">
        <f>IFERROR(INDEX(weekday_map[#All],MATCH(date_master[[#All],[weekday_num]],weekday_map[[#All],[weekday_num]],0),2),"")</f>
        <v>Sunday</v>
      </c>
      <c r="H483" t="str">
        <f>IFERROR(INDEX(month_map[#All],MATCH(date_master[[#All],[month_num]],month_map[[#All],[month_num]],0),2),"")</f>
        <v>April</v>
      </c>
      <c r="I483" t="str">
        <f>IFERROR(INDEX(month_map[#All],MATCH(date_master[[#All],[month_num]],month_map[[#All],[month_num]],0),3),"")</f>
        <v>Spring</v>
      </c>
      <c r="J483" s="3">
        <f>IFERROR(INDEX(month_map[#All],MATCH(date_master[[#All],[month_num]],month_map[[#All],[month_num]],0),4),"")</f>
        <v>2</v>
      </c>
      <c r="K483" t="str">
        <f>IFERROR(INDEX(Table5[#All],MATCH(date_master[[#All],[date ]],Table5[[#All],[Date]],0),2),"")</f>
        <v/>
      </c>
      <c r="L483" s="3" t="str">
        <f>IFERROR(INDEX(Table5[#All],MATCH(date_master[[#All],[date ]],Table5[[#All],[Date]],0),3),"")</f>
        <v/>
      </c>
      <c r="M483" s="3" t="str">
        <f>IFERROR(INDEX(Table5[#All],MATCH(date_master[[#All],[date ]],Table5[[#All],[Date]],0),4),"")</f>
        <v/>
      </c>
    </row>
    <row r="484" spans="1:13" x14ac:dyDescent="0.2">
      <c r="A484" s="1">
        <v>41757</v>
      </c>
      <c r="B484" s="2">
        <f>IFERROR(YEAR(date_master[[#This Row],[date ]]),"")</f>
        <v>2014</v>
      </c>
      <c r="C484">
        <f t="shared" si="28"/>
        <v>4</v>
      </c>
      <c r="D484">
        <f t="shared" si="29"/>
        <v>28</v>
      </c>
      <c r="E484">
        <f t="shared" si="30"/>
        <v>2</v>
      </c>
      <c r="F484">
        <f t="shared" si="31"/>
        <v>18</v>
      </c>
      <c r="G484" t="str">
        <f>IFERROR(INDEX(weekday_map[#All],MATCH(date_master[[#All],[weekday_num]],weekday_map[[#All],[weekday_num]],0),2),"")</f>
        <v>Monday</v>
      </c>
      <c r="H484" t="str">
        <f>IFERROR(INDEX(month_map[#All],MATCH(date_master[[#All],[month_num]],month_map[[#All],[month_num]],0),2),"")</f>
        <v>April</v>
      </c>
      <c r="I484" t="str">
        <f>IFERROR(INDEX(month_map[#All],MATCH(date_master[[#All],[month_num]],month_map[[#All],[month_num]],0),3),"")</f>
        <v>Spring</v>
      </c>
      <c r="J484" s="3">
        <f>IFERROR(INDEX(month_map[#All],MATCH(date_master[[#All],[month_num]],month_map[[#All],[month_num]],0),4),"")</f>
        <v>2</v>
      </c>
      <c r="K484" t="str">
        <f>IFERROR(INDEX(Table5[#All],MATCH(date_master[[#All],[date ]],Table5[[#All],[Date]],0),2),"")</f>
        <v/>
      </c>
      <c r="L484" s="3" t="str">
        <f>IFERROR(INDEX(Table5[#All],MATCH(date_master[[#All],[date ]],Table5[[#All],[Date]],0),3),"")</f>
        <v/>
      </c>
      <c r="M484" s="3" t="str">
        <f>IFERROR(INDEX(Table5[#All],MATCH(date_master[[#All],[date ]],Table5[[#All],[Date]],0),4),"")</f>
        <v/>
      </c>
    </row>
    <row r="485" spans="1:13" x14ac:dyDescent="0.2">
      <c r="A485" s="1">
        <v>41758</v>
      </c>
      <c r="B485" s="2">
        <f>IFERROR(YEAR(date_master[[#This Row],[date ]]),"")</f>
        <v>2014</v>
      </c>
      <c r="C485">
        <f t="shared" si="28"/>
        <v>4</v>
      </c>
      <c r="D485">
        <f t="shared" si="29"/>
        <v>29</v>
      </c>
      <c r="E485">
        <f t="shared" si="30"/>
        <v>3</v>
      </c>
      <c r="F485">
        <f t="shared" si="31"/>
        <v>18</v>
      </c>
      <c r="G485" t="str">
        <f>IFERROR(INDEX(weekday_map[#All],MATCH(date_master[[#All],[weekday_num]],weekday_map[[#All],[weekday_num]],0),2),"")</f>
        <v>Tuesday</v>
      </c>
      <c r="H485" t="str">
        <f>IFERROR(INDEX(month_map[#All],MATCH(date_master[[#All],[month_num]],month_map[[#All],[month_num]],0),2),"")</f>
        <v>April</v>
      </c>
      <c r="I485" t="str">
        <f>IFERROR(INDEX(month_map[#All],MATCH(date_master[[#All],[month_num]],month_map[[#All],[month_num]],0),3),"")</f>
        <v>Spring</v>
      </c>
      <c r="J485" s="3">
        <f>IFERROR(INDEX(month_map[#All],MATCH(date_master[[#All],[month_num]],month_map[[#All],[month_num]],0),4),"")</f>
        <v>2</v>
      </c>
      <c r="K485" t="str">
        <f>IFERROR(INDEX(Table5[#All],MATCH(date_master[[#All],[date ]],Table5[[#All],[Date]],0),2),"")</f>
        <v/>
      </c>
      <c r="L485" s="3" t="str">
        <f>IFERROR(INDEX(Table5[#All],MATCH(date_master[[#All],[date ]],Table5[[#All],[Date]],0),3),"")</f>
        <v/>
      </c>
      <c r="M485" s="3" t="str">
        <f>IFERROR(INDEX(Table5[#All],MATCH(date_master[[#All],[date ]],Table5[[#All],[Date]],0),4),"")</f>
        <v/>
      </c>
    </row>
    <row r="486" spans="1:13" x14ac:dyDescent="0.2">
      <c r="A486" s="1">
        <v>41759</v>
      </c>
      <c r="B486" s="2">
        <f>IFERROR(YEAR(date_master[[#This Row],[date ]]),"")</f>
        <v>2014</v>
      </c>
      <c r="C486">
        <f t="shared" si="28"/>
        <v>4</v>
      </c>
      <c r="D486">
        <f t="shared" si="29"/>
        <v>30</v>
      </c>
      <c r="E486">
        <f t="shared" si="30"/>
        <v>4</v>
      </c>
      <c r="F486">
        <f t="shared" si="31"/>
        <v>18</v>
      </c>
      <c r="G486" t="str">
        <f>IFERROR(INDEX(weekday_map[#All],MATCH(date_master[[#All],[weekday_num]],weekday_map[[#All],[weekday_num]],0),2),"")</f>
        <v>Wednesday</v>
      </c>
      <c r="H486" t="str">
        <f>IFERROR(INDEX(month_map[#All],MATCH(date_master[[#All],[month_num]],month_map[[#All],[month_num]],0),2),"")</f>
        <v>April</v>
      </c>
      <c r="I486" t="str">
        <f>IFERROR(INDEX(month_map[#All],MATCH(date_master[[#All],[month_num]],month_map[[#All],[month_num]],0),3),"")</f>
        <v>Spring</v>
      </c>
      <c r="J486" s="3">
        <f>IFERROR(INDEX(month_map[#All],MATCH(date_master[[#All],[month_num]],month_map[[#All],[month_num]],0),4),"")</f>
        <v>2</v>
      </c>
      <c r="K486" t="str">
        <f>IFERROR(INDEX(Table5[#All],MATCH(date_master[[#All],[date ]],Table5[[#All],[Date]],0),2),"")</f>
        <v>Walpurgis Night</v>
      </c>
      <c r="L486" s="3" t="str">
        <f>IFERROR(INDEX(Table5[#All],MATCH(date_master[[#All],[date ]],Table5[[#All],[Date]],0),3),"")</f>
        <v>Observance</v>
      </c>
      <c r="M486" s="3" t="str">
        <f>IFERROR(INDEX(Table5[#All],MATCH(date_master[[#All],[date ]],Table5[[#All],[Date]],0),4),"")</f>
        <v/>
      </c>
    </row>
    <row r="487" spans="1:13" x14ac:dyDescent="0.2">
      <c r="A487" s="1">
        <v>41760</v>
      </c>
      <c r="B487" s="2">
        <f>IFERROR(YEAR(date_master[[#This Row],[date ]]),"")</f>
        <v>2014</v>
      </c>
      <c r="C487">
        <f t="shared" si="28"/>
        <v>5</v>
      </c>
      <c r="D487">
        <f t="shared" si="29"/>
        <v>1</v>
      </c>
      <c r="E487">
        <f t="shared" si="30"/>
        <v>5</v>
      </c>
      <c r="F487">
        <f t="shared" si="31"/>
        <v>18</v>
      </c>
      <c r="G487" t="str">
        <f>IFERROR(INDEX(weekday_map[#All],MATCH(date_master[[#All],[weekday_num]],weekday_map[[#All],[weekday_num]],0),2),"")</f>
        <v>Thursday</v>
      </c>
      <c r="H487" t="str">
        <f>IFERROR(INDEX(month_map[#All],MATCH(date_master[[#All],[month_num]],month_map[[#All],[month_num]],0),2),"")</f>
        <v>May</v>
      </c>
      <c r="I487" t="str">
        <f>IFERROR(INDEX(month_map[#All],MATCH(date_master[[#All],[month_num]],month_map[[#All],[month_num]],0),3),"")</f>
        <v>Spring</v>
      </c>
      <c r="J487" s="3">
        <f>IFERROR(INDEX(month_map[#All],MATCH(date_master[[#All],[month_num]],month_map[[#All],[month_num]],0),4),"")</f>
        <v>2</v>
      </c>
      <c r="K487" t="str">
        <f>IFERROR(INDEX(Table5[#All],MATCH(date_master[[#All],[date ]],Table5[[#All],[Date]],0),2),"")</f>
        <v>May Day</v>
      </c>
      <c r="L487" s="3" t="str">
        <f>IFERROR(INDEX(Table5[#All],MATCH(date_master[[#All],[date ]],Table5[[#All],[Date]],0),3),"")</f>
        <v>National holiday</v>
      </c>
      <c r="M487" s="3" t="str">
        <f>IFERROR(INDEX(Table5[#All],MATCH(date_master[[#All],[date ]],Table5[[#All],[Date]],0),4),"")</f>
        <v/>
      </c>
    </row>
    <row r="488" spans="1:13" x14ac:dyDescent="0.2">
      <c r="A488" s="1">
        <v>41761</v>
      </c>
      <c r="B488" s="2">
        <f>IFERROR(YEAR(date_master[[#This Row],[date ]]),"")</f>
        <v>2014</v>
      </c>
      <c r="C488">
        <f t="shared" si="28"/>
        <v>5</v>
      </c>
      <c r="D488">
        <f t="shared" si="29"/>
        <v>2</v>
      </c>
      <c r="E488">
        <f t="shared" si="30"/>
        <v>6</v>
      </c>
      <c r="F488">
        <f t="shared" si="31"/>
        <v>18</v>
      </c>
      <c r="G488" t="str">
        <f>IFERROR(INDEX(weekday_map[#All],MATCH(date_master[[#All],[weekday_num]],weekday_map[[#All],[weekday_num]],0),2),"")</f>
        <v>Friday</v>
      </c>
      <c r="H488" t="str">
        <f>IFERROR(INDEX(month_map[#All],MATCH(date_master[[#All],[month_num]],month_map[[#All],[month_num]],0),2),"")</f>
        <v>May</v>
      </c>
      <c r="I488" t="str">
        <f>IFERROR(INDEX(month_map[#All],MATCH(date_master[[#All],[month_num]],month_map[[#All],[month_num]],0),3),"")</f>
        <v>Spring</v>
      </c>
      <c r="J488" s="3">
        <f>IFERROR(INDEX(month_map[#All],MATCH(date_master[[#All],[month_num]],month_map[[#All],[month_num]],0),4),"")</f>
        <v>2</v>
      </c>
      <c r="K488" t="str">
        <f>IFERROR(INDEX(Table5[#All],MATCH(date_master[[#All],[date ]],Table5[[#All],[Date]],0),2),"")</f>
        <v/>
      </c>
      <c r="L488" s="3" t="str">
        <f>IFERROR(INDEX(Table5[#All],MATCH(date_master[[#All],[date ]],Table5[[#All],[Date]],0),3),"")</f>
        <v/>
      </c>
      <c r="M488" s="3" t="str">
        <f>IFERROR(INDEX(Table5[#All],MATCH(date_master[[#All],[date ]],Table5[[#All],[Date]],0),4),"")</f>
        <v/>
      </c>
    </row>
    <row r="489" spans="1:13" x14ac:dyDescent="0.2">
      <c r="A489" s="1">
        <v>41762</v>
      </c>
      <c r="B489" s="2">
        <f>IFERROR(YEAR(date_master[[#This Row],[date ]]),"")</f>
        <v>2014</v>
      </c>
      <c r="C489">
        <f t="shared" si="28"/>
        <v>5</v>
      </c>
      <c r="D489">
        <f t="shared" si="29"/>
        <v>3</v>
      </c>
      <c r="E489">
        <f t="shared" si="30"/>
        <v>7</v>
      </c>
      <c r="F489">
        <f t="shared" si="31"/>
        <v>18</v>
      </c>
      <c r="G489" t="str">
        <f>IFERROR(INDEX(weekday_map[#All],MATCH(date_master[[#All],[weekday_num]],weekday_map[[#All],[weekday_num]],0),2),"")</f>
        <v>Saturday</v>
      </c>
      <c r="H489" t="str">
        <f>IFERROR(INDEX(month_map[#All],MATCH(date_master[[#All],[month_num]],month_map[[#All],[month_num]],0),2),"")</f>
        <v>May</v>
      </c>
      <c r="I489" t="str">
        <f>IFERROR(INDEX(month_map[#All],MATCH(date_master[[#All],[month_num]],month_map[[#All],[month_num]],0),3),"")</f>
        <v>Spring</v>
      </c>
      <c r="J489" s="3">
        <f>IFERROR(INDEX(month_map[#All],MATCH(date_master[[#All],[month_num]],month_map[[#All],[month_num]],0),4),"")</f>
        <v>2</v>
      </c>
      <c r="K489" t="str">
        <f>IFERROR(INDEX(Table5[#All],MATCH(date_master[[#All],[date ]],Table5[[#All],[Date]],0),2),"")</f>
        <v/>
      </c>
      <c r="L489" s="3" t="str">
        <f>IFERROR(INDEX(Table5[#All],MATCH(date_master[[#All],[date ]],Table5[[#All],[Date]],0),3),"")</f>
        <v/>
      </c>
      <c r="M489" s="3" t="str">
        <f>IFERROR(INDEX(Table5[#All],MATCH(date_master[[#All],[date ]],Table5[[#All],[Date]],0),4),"")</f>
        <v/>
      </c>
    </row>
    <row r="490" spans="1:13" x14ac:dyDescent="0.2">
      <c r="A490" s="1">
        <v>41763</v>
      </c>
      <c r="B490" s="2">
        <f>IFERROR(YEAR(date_master[[#This Row],[date ]]),"")</f>
        <v>2014</v>
      </c>
      <c r="C490">
        <f t="shared" si="28"/>
        <v>5</v>
      </c>
      <c r="D490">
        <f t="shared" si="29"/>
        <v>4</v>
      </c>
      <c r="E490">
        <f t="shared" si="30"/>
        <v>1</v>
      </c>
      <c r="F490">
        <f t="shared" si="31"/>
        <v>18</v>
      </c>
      <c r="G490" t="str">
        <f>IFERROR(INDEX(weekday_map[#All],MATCH(date_master[[#All],[weekday_num]],weekday_map[[#All],[weekday_num]],0),2),"")</f>
        <v>Sunday</v>
      </c>
      <c r="H490" t="str">
        <f>IFERROR(INDEX(month_map[#All],MATCH(date_master[[#All],[month_num]],month_map[[#All],[month_num]],0),2),"")</f>
        <v>May</v>
      </c>
      <c r="I490" t="str">
        <f>IFERROR(INDEX(month_map[#All],MATCH(date_master[[#All],[month_num]],month_map[[#All],[month_num]],0),3),"")</f>
        <v>Spring</v>
      </c>
      <c r="J490" s="3">
        <f>IFERROR(INDEX(month_map[#All],MATCH(date_master[[#All],[month_num]],month_map[[#All],[month_num]],0),4),"")</f>
        <v>2</v>
      </c>
      <c r="K490" t="str">
        <f>IFERROR(INDEX(Table5[#All],MATCH(date_master[[#All],[date ]],Table5[[#All],[Date]],0),2),"")</f>
        <v/>
      </c>
      <c r="L490" s="3" t="str">
        <f>IFERROR(INDEX(Table5[#All],MATCH(date_master[[#All],[date ]],Table5[[#All],[Date]],0),3),"")</f>
        <v/>
      </c>
      <c r="M490" s="3" t="str">
        <f>IFERROR(INDEX(Table5[#All],MATCH(date_master[[#All],[date ]],Table5[[#All],[Date]],0),4),"")</f>
        <v/>
      </c>
    </row>
    <row r="491" spans="1:13" x14ac:dyDescent="0.2">
      <c r="A491" s="1">
        <v>41764</v>
      </c>
      <c r="B491" s="2">
        <f>IFERROR(YEAR(date_master[[#This Row],[date ]]),"")</f>
        <v>2014</v>
      </c>
      <c r="C491">
        <f t="shared" si="28"/>
        <v>5</v>
      </c>
      <c r="D491">
        <f t="shared" si="29"/>
        <v>5</v>
      </c>
      <c r="E491">
        <f t="shared" si="30"/>
        <v>2</v>
      </c>
      <c r="F491">
        <f t="shared" si="31"/>
        <v>19</v>
      </c>
      <c r="G491" t="str">
        <f>IFERROR(INDEX(weekday_map[#All],MATCH(date_master[[#All],[weekday_num]],weekday_map[[#All],[weekday_num]],0),2),"")</f>
        <v>Monday</v>
      </c>
      <c r="H491" t="str">
        <f>IFERROR(INDEX(month_map[#All],MATCH(date_master[[#All],[month_num]],month_map[[#All],[month_num]],0),2),"")</f>
        <v>May</v>
      </c>
      <c r="I491" t="str">
        <f>IFERROR(INDEX(month_map[#All],MATCH(date_master[[#All],[month_num]],month_map[[#All],[month_num]],0),3),"")</f>
        <v>Spring</v>
      </c>
      <c r="J491" s="3">
        <f>IFERROR(INDEX(month_map[#All],MATCH(date_master[[#All],[month_num]],month_map[[#All],[month_num]],0),4),"")</f>
        <v>2</v>
      </c>
      <c r="K491" t="str">
        <f>IFERROR(INDEX(Table5[#All],MATCH(date_master[[#All],[date ]],Table5[[#All],[Date]],0),2),"")</f>
        <v>Europe Day</v>
      </c>
      <c r="L491" s="3" t="str">
        <f>IFERROR(INDEX(Table5[#All],MATCH(date_master[[#All],[date ]],Table5[[#All],[Date]],0),3),"")</f>
        <v>Observance</v>
      </c>
      <c r="M491" s="3" t="str">
        <f>IFERROR(INDEX(Table5[#All],MATCH(date_master[[#All],[date ]],Table5[[#All],[Date]],0),4),"")</f>
        <v/>
      </c>
    </row>
    <row r="492" spans="1:13" x14ac:dyDescent="0.2">
      <c r="A492" s="1">
        <v>41765</v>
      </c>
      <c r="B492" s="2">
        <f>IFERROR(YEAR(date_master[[#This Row],[date ]]),"")</f>
        <v>2014</v>
      </c>
      <c r="C492">
        <f t="shared" si="28"/>
        <v>5</v>
      </c>
      <c r="D492">
        <f t="shared" si="29"/>
        <v>6</v>
      </c>
      <c r="E492">
        <f t="shared" si="30"/>
        <v>3</v>
      </c>
      <c r="F492">
        <f t="shared" si="31"/>
        <v>19</v>
      </c>
      <c r="G492" t="str">
        <f>IFERROR(INDEX(weekday_map[#All],MATCH(date_master[[#All],[weekday_num]],weekday_map[[#All],[weekday_num]],0),2),"")</f>
        <v>Tuesday</v>
      </c>
      <c r="H492" t="str">
        <f>IFERROR(INDEX(month_map[#All],MATCH(date_master[[#All],[month_num]],month_map[[#All],[month_num]],0),2),"")</f>
        <v>May</v>
      </c>
      <c r="I492" t="str">
        <f>IFERROR(INDEX(month_map[#All],MATCH(date_master[[#All],[month_num]],month_map[[#All],[month_num]],0),3),"")</f>
        <v>Spring</v>
      </c>
      <c r="J492" s="3">
        <f>IFERROR(INDEX(month_map[#All],MATCH(date_master[[#All],[month_num]],month_map[[#All],[month_num]],0),4),"")</f>
        <v>2</v>
      </c>
      <c r="K492" t="str">
        <f>IFERROR(INDEX(Table5[#All],MATCH(date_master[[#All],[date ]],Table5[[#All],[Date]],0),2),"")</f>
        <v/>
      </c>
      <c r="L492" s="3" t="str">
        <f>IFERROR(INDEX(Table5[#All],MATCH(date_master[[#All],[date ]],Table5[[#All],[Date]],0),3),"")</f>
        <v/>
      </c>
      <c r="M492" s="3" t="str">
        <f>IFERROR(INDEX(Table5[#All],MATCH(date_master[[#All],[date ]],Table5[[#All],[Date]],0),4),"")</f>
        <v/>
      </c>
    </row>
    <row r="493" spans="1:13" x14ac:dyDescent="0.2">
      <c r="A493" s="1">
        <v>41766</v>
      </c>
      <c r="B493" s="2">
        <f>IFERROR(YEAR(date_master[[#This Row],[date ]]),"")</f>
        <v>2014</v>
      </c>
      <c r="C493">
        <f t="shared" si="28"/>
        <v>5</v>
      </c>
      <c r="D493">
        <f t="shared" si="29"/>
        <v>7</v>
      </c>
      <c r="E493">
        <f t="shared" si="30"/>
        <v>4</v>
      </c>
      <c r="F493">
        <f t="shared" si="31"/>
        <v>19</v>
      </c>
      <c r="G493" t="str">
        <f>IFERROR(INDEX(weekday_map[#All],MATCH(date_master[[#All],[weekday_num]],weekday_map[[#All],[weekday_num]],0),2),"")</f>
        <v>Wednesday</v>
      </c>
      <c r="H493" t="str">
        <f>IFERROR(INDEX(month_map[#All],MATCH(date_master[[#All],[month_num]],month_map[[#All],[month_num]],0),2),"")</f>
        <v>May</v>
      </c>
      <c r="I493" t="str">
        <f>IFERROR(INDEX(month_map[#All],MATCH(date_master[[#All],[month_num]],month_map[[#All],[month_num]],0),3),"")</f>
        <v>Spring</v>
      </c>
      <c r="J493" s="3">
        <f>IFERROR(INDEX(month_map[#All],MATCH(date_master[[#All],[month_num]],month_map[[#All],[month_num]],0),4),"")</f>
        <v>2</v>
      </c>
      <c r="K493" t="str">
        <f>IFERROR(INDEX(Table5[#All],MATCH(date_master[[#All],[date ]],Table5[[#All],[Date]],0),2),"")</f>
        <v/>
      </c>
      <c r="L493" s="3" t="str">
        <f>IFERROR(INDEX(Table5[#All],MATCH(date_master[[#All],[date ]],Table5[[#All],[Date]],0),3),"")</f>
        <v/>
      </c>
      <c r="M493" s="3" t="str">
        <f>IFERROR(INDEX(Table5[#All],MATCH(date_master[[#All],[date ]],Table5[[#All],[Date]],0),4),"")</f>
        <v/>
      </c>
    </row>
    <row r="494" spans="1:13" x14ac:dyDescent="0.2">
      <c r="A494" s="1">
        <v>41767</v>
      </c>
      <c r="B494" s="2">
        <f>IFERROR(YEAR(date_master[[#This Row],[date ]]),"")</f>
        <v>2014</v>
      </c>
      <c r="C494">
        <f t="shared" si="28"/>
        <v>5</v>
      </c>
      <c r="D494">
        <f t="shared" si="29"/>
        <v>8</v>
      </c>
      <c r="E494">
        <f t="shared" si="30"/>
        <v>5</v>
      </c>
      <c r="F494">
        <f t="shared" si="31"/>
        <v>19</v>
      </c>
      <c r="G494" t="str">
        <f>IFERROR(INDEX(weekday_map[#All],MATCH(date_master[[#All],[weekday_num]],weekday_map[[#All],[weekday_num]],0),2),"")</f>
        <v>Thursday</v>
      </c>
      <c r="H494" t="str">
        <f>IFERROR(INDEX(month_map[#All],MATCH(date_master[[#All],[month_num]],month_map[[#All],[month_num]],0),2),"")</f>
        <v>May</v>
      </c>
      <c r="I494" t="str">
        <f>IFERROR(INDEX(month_map[#All],MATCH(date_master[[#All],[month_num]],month_map[[#All],[month_num]],0),3),"")</f>
        <v>Spring</v>
      </c>
      <c r="J494" s="3">
        <f>IFERROR(INDEX(month_map[#All],MATCH(date_master[[#All],[month_num]],month_map[[#All],[month_num]],0),4),"")</f>
        <v>2</v>
      </c>
      <c r="K494" t="str">
        <f>IFERROR(INDEX(Table5[#All],MATCH(date_master[[#All],[date ]],Table5[[#All],[Date]],0),2),"")</f>
        <v/>
      </c>
      <c r="L494" s="3" t="str">
        <f>IFERROR(INDEX(Table5[#All],MATCH(date_master[[#All],[date ]],Table5[[#All],[Date]],0),3),"")</f>
        <v/>
      </c>
      <c r="M494" s="3" t="str">
        <f>IFERROR(INDEX(Table5[#All],MATCH(date_master[[#All],[date ]],Table5[[#All],[Date]],0),4),"")</f>
        <v/>
      </c>
    </row>
    <row r="495" spans="1:13" x14ac:dyDescent="0.2">
      <c r="A495" s="1">
        <v>41768</v>
      </c>
      <c r="B495" s="2">
        <f>IFERROR(YEAR(date_master[[#This Row],[date ]]),"")</f>
        <v>2014</v>
      </c>
      <c r="C495">
        <f t="shared" si="28"/>
        <v>5</v>
      </c>
      <c r="D495">
        <f t="shared" si="29"/>
        <v>9</v>
      </c>
      <c r="E495">
        <f t="shared" si="30"/>
        <v>6</v>
      </c>
      <c r="F495">
        <f t="shared" si="31"/>
        <v>19</v>
      </c>
      <c r="G495" t="str">
        <f>IFERROR(INDEX(weekday_map[#All],MATCH(date_master[[#All],[weekday_num]],weekday_map[[#All],[weekday_num]],0),2),"")</f>
        <v>Friday</v>
      </c>
      <c r="H495" t="str">
        <f>IFERROR(INDEX(month_map[#All],MATCH(date_master[[#All],[month_num]],month_map[[#All],[month_num]],0),2),"")</f>
        <v>May</v>
      </c>
      <c r="I495" t="str">
        <f>IFERROR(INDEX(month_map[#All],MATCH(date_master[[#All],[month_num]],month_map[[#All],[month_num]],0),3),"")</f>
        <v>Spring</v>
      </c>
      <c r="J495" s="3">
        <f>IFERROR(INDEX(month_map[#All],MATCH(date_master[[#All],[month_num]],month_map[[#All],[month_num]],0),4),"")</f>
        <v>2</v>
      </c>
      <c r="K495" t="str">
        <f>IFERROR(INDEX(Table5[#All],MATCH(date_master[[#All],[date ]],Table5[[#All],[Date]],0),2),"")</f>
        <v/>
      </c>
      <c r="L495" s="3" t="str">
        <f>IFERROR(INDEX(Table5[#All],MATCH(date_master[[#All],[date ]],Table5[[#All],[Date]],0),3),"")</f>
        <v/>
      </c>
      <c r="M495" s="3" t="str">
        <f>IFERROR(INDEX(Table5[#All],MATCH(date_master[[#All],[date ]],Table5[[#All],[Date]],0),4),"")</f>
        <v/>
      </c>
    </row>
    <row r="496" spans="1:13" x14ac:dyDescent="0.2">
      <c r="A496" s="1">
        <v>41769</v>
      </c>
      <c r="B496" s="2">
        <f>IFERROR(YEAR(date_master[[#This Row],[date ]]),"")</f>
        <v>2014</v>
      </c>
      <c r="C496">
        <f t="shared" si="28"/>
        <v>5</v>
      </c>
      <c r="D496">
        <f t="shared" si="29"/>
        <v>10</v>
      </c>
      <c r="E496">
        <f t="shared" si="30"/>
        <v>7</v>
      </c>
      <c r="F496">
        <f t="shared" si="31"/>
        <v>19</v>
      </c>
      <c r="G496" t="str">
        <f>IFERROR(INDEX(weekday_map[#All],MATCH(date_master[[#All],[weekday_num]],weekday_map[[#All],[weekday_num]],0),2),"")</f>
        <v>Saturday</v>
      </c>
      <c r="H496" t="str">
        <f>IFERROR(INDEX(month_map[#All],MATCH(date_master[[#All],[month_num]],month_map[[#All],[month_num]],0),2),"")</f>
        <v>May</v>
      </c>
      <c r="I496" t="str">
        <f>IFERROR(INDEX(month_map[#All],MATCH(date_master[[#All],[month_num]],month_map[[#All],[month_num]],0),3),"")</f>
        <v>Spring</v>
      </c>
      <c r="J496" s="3">
        <f>IFERROR(INDEX(month_map[#All],MATCH(date_master[[#All],[month_num]],month_map[[#All],[month_num]],0),4),"")</f>
        <v>2</v>
      </c>
      <c r="K496" t="str">
        <f>IFERROR(INDEX(Table5[#All],MATCH(date_master[[#All],[date ]],Table5[[#All],[Date]],0),2),"")</f>
        <v/>
      </c>
      <c r="L496" s="3" t="str">
        <f>IFERROR(INDEX(Table5[#All],MATCH(date_master[[#All],[date ]],Table5[[#All],[Date]],0),3),"")</f>
        <v/>
      </c>
      <c r="M496" s="3" t="str">
        <f>IFERROR(INDEX(Table5[#All],MATCH(date_master[[#All],[date ]],Table5[[#All],[Date]],0),4),"")</f>
        <v/>
      </c>
    </row>
    <row r="497" spans="1:13" x14ac:dyDescent="0.2">
      <c r="A497" s="1">
        <v>41770</v>
      </c>
      <c r="B497" s="2">
        <f>IFERROR(YEAR(date_master[[#This Row],[date ]]),"")</f>
        <v>2014</v>
      </c>
      <c r="C497">
        <f t="shared" si="28"/>
        <v>5</v>
      </c>
      <c r="D497">
        <f t="shared" si="29"/>
        <v>11</v>
      </c>
      <c r="E497">
        <f t="shared" si="30"/>
        <v>1</v>
      </c>
      <c r="F497">
        <f t="shared" si="31"/>
        <v>19</v>
      </c>
      <c r="G497" t="str">
        <f>IFERROR(INDEX(weekday_map[#All],MATCH(date_master[[#All],[weekday_num]],weekday_map[[#All],[weekday_num]],0),2),"")</f>
        <v>Sunday</v>
      </c>
      <c r="H497" t="str">
        <f>IFERROR(INDEX(month_map[#All],MATCH(date_master[[#All],[month_num]],month_map[[#All],[month_num]],0),2),"")</f>
        <v>May</v>
      </c>
      <c r="I497" t="str">
        <f>IFERROR(INDEX(month_map[#All],MATCH(date_master[[#All],[month_num]],month_map[[#All],[month_num]],0),3),"")</f>
        <v>Spring</v>
      </c>
      <c r="J497" s="3">
        <f>IFERROR(INDEX(month_map[#All],MATCH(date_master[[#All],[month_num]],month_map[[#All],[month_num]],0),4),"")</f>
        <v>2</v>
      </c>
      <c r="K497" t="str">
        <f>IFERROR(INDEX(Table5[#All],MATCH(date_master[[#All],[date ]],Table5[[#All],[Date]],0),2),"")</f>
        <v>Mother's Day</v>
      </c>
      <c r="L497" s="3" t="str">
        <f>IFERROR(INDEX(Table5[#All],MATCH(date_master[[#All],[date ]],Table5[[#All],[Date]],0),3),"")</f>
        <v>Observance</v>
      </c>
      <c r="M497" s="3" t="str">
        <f>IFERROR(INDEX(Table5[#All],MATCH(date_master[[#All],[date ]],Table5[[#All],[Date]],0),4),"")</f>
        <v/>
      </c>
    </row>
    <row r="498" spans="1:13" x14ac:dyDescent="0.2">
      <c r="A498" s="1">
        <v>41771</v>
      </c>
      <c r="B498" s="2">
        <f>IFERROR(YEAR(date_master[[#This Row],[date ]]),"")</f>
        <v>2014</v>
      </c>
      <c r="C498">
        <f t="shared" si="28"/>
        <v>5</v>
      </c>
      <c r="D498">
        <f t="shared" si="29"/>
        <v>12</v>
      </c>
      <c r="E498">
        <f t="shared" si="30"/>
        <v>2</v>
      </c>
      <c r="F498">
        <f t="shared" si="31"/>
        <v>20</v>
      </c>
      <c r="G498" t="str">
        <f>IFERROR(INDEX(weekday_map[#All],MATCH(date_master[[#All],[weekday_num]],weekday_map[[#All],[weekday_num]],0),2),"")</f>
        <v>Monday</v>
      </c>
      <c r="H498" t="str">
        <f>IFERROR(INDEX(month_map[#All],MATCH(date_master[[#All],[month_num]],month_map[[#All],[month_num]],0),2),"")</f>
        <v>May</v>
      </c>
      <c r="I498" t="str">
        <f>IFERROR(INDEX(month_map[#All],MATCH(date_master[[#All],[month_num]],month_map[[#All],[month_num]],0),3),"")</f>
        <v>Spring</v>
      </c>
      <c r="J498" s="3">
        <f>IFERROR(INDEX(month_map[#All],MATCH(date_master[[#All],[month_num]],month_map[[#All],[month_num]],0),4),"")</f>
        <v>2</v>
      </c>
      <c r="K498" t="str">
        <f>IFERROR(INDEX(Table5[#All],MATCH(date_master[[#All],[date ]],Table5[[#All],[Date]],0),2),"")</f>
        <v/>
      </c>
      <c r="L498" s="3" t="str">
        <f>IFERROR(INDEX(Table5[#All],MATCH(date_master[[#All],[date ]],Table5[[#All],[Date]],0),3),"")</f>
        <v/>
      </c>
      <c r="M498" s="3" t="str">
        <f>IFERROR(INDEX(Table5[#All],MATCH(date_master[[#All],[date ]],Table5[[#All],[Date]],0),4),"")</f>
        <v/>
      </c>
    </row>
    <row r="499" spans="1:13" x14ac:dyDescent="0.2">
      <c r="A499" s="1">
        <v>41772</v>
      </c>
      <c r="B499" s="2">
        <f>IFERROR(YEAR(date_master[[#This Row],[date ]]),"")</f>
        <v>2014</v>
      </c>
      <c r="C499">
        <f t="shared" si="28"/>
        <v>5</v>
      </c>
      <c r="D499">
        <f t="shared" si="29"/>
        <v>13</v>
      </c>
      <c r="E499">
        <f t="shared" si="30"/>
        <v>3</v>
      </c>
      <c r="F499">
        <f t="shared" si="31"/>
        <v>20</v>
      </c>
      <c r="G499" t="str">
        <f>IFERROR(INDEX(weekday_map[#All],MATCH(date_master[[#All],[weekday_num]],weekday_map[[#All],[weekday_num]],0),2),"")</f>
        <v>Tuesday</v>
      </c>
      <c r="H499" t="str">
        <f>IFERROR(INDEX(month_map[#All],MATCH(date_master[[#All],[month_num]],month_map[[#All],[month_num]],0),2),"")</f>
        <v>May</v>
      </c>
      <c r="I499" t="str">
        <f>IFERROR(INDEX(month_map[#All],MATCH(date_master[[#All],[month_num]],month_map[[#All],[month_num]],0),3),"")</f>
        <v>Spring</v>
      </c>
      <c r="J499" s="3">
        <f>IFERROR(INDEX(month_map[#All],MATCH(date_master[[#All],[month_num]],month_map[[#All],[month_num]],0),4),"")</f>
        <v>2</v>
      </c>
      <c r="K499" t="str">
        <f>IFERROR(INDEX(Table5[#All],MATCH(date_master[[#All],[date ]],Table5[[#All],[Date]],0),2),"")</f>
        <v/>
      </c>
      <c r="L499" s="3" t="str">
        <f>IFERROR(INDEX(Table5[#All],MATCH(date_master[[#All],[date ]],Table5[[#All],[Date]],0),3),"")</f>
        <v/>
      </c>
      <c r="M499" s="3" t="str">
        <f>IFERROR(INDEX(Table5[#All],MATCH(date_master[[#All],[date ]],Table5[[#All],[Date]],0),4),"")</f>
        <v/>
      </c>
    </row>
    <row r="500" spans="1:13" x14ac:dyDescent="0.2">
      <c r="A500" s="1">
        <v>41773</v>
      </c>
      <c r="B500" s="2">
        <f>IFERROR(YEAR(date_master[[#This Row],[date ]]),"")</f>
        <v>2014</v>
      </c>
      <c r="C500">
        <f t="shared" si="28"/>
        <v>5</v>
      </c>
      <c r="D500">
        <f t="shared" si="29"/>
        <v>14</v>
      </c>
      <c r="E500">
        <f t="shared" si="30"/>
        <v>4</v>
      </c>
      <c r="F500">
        <f t="shared" si="31"/>
        <v>20</v>
      </c>
      <c r="G500" t="str">
        <f>IFERROR(INDEX(weekday_map[#All],MATCH(date_master[[#All],[weekday_num]],weekday_map[[#All],[weekday_num]],0),2),"")</f>
        <v>Wednesday</v>
      </c>
      <c r="H500" t="str">
        <f>IFERROR(INDEX(month_map[#All],MATCH(date_master[[#All],[month_num]],month_map[[#All],[month_num]],0),2),"")</f>
        <v>May</v>
      </c>
      <c r="I500" t="str">
        <f>IFERROR(INDEX(month_map[#All],MATCH(date_master[[#All],[month_num]],month_map[[#All],[month_num]],0),3),"")</f>
        <v>Spring</v>
      </c>
      <c r="J500" s="3">
        <f>IFERROR(INDEX(month_map[#All],MATCH(date_master[[#All],[month_num]],month_map[[#All],[month_num]],0),4),"")</f>
        <v>2</v>
      </c>
      <c r="K500" t="str">
        <f>IFERROR(INDEX(Table5[#All],MATCH(date_master[[#All],[date ]],Table5[[#All],[Date]],0),2),"")</f>
        <v/>
      </c>
      <c r="L500" s="3" t="str">
        <f>IFERROR(INDEX(Table5[#All],MATCH(date_master[[#All],[date ]],Table5[[#All],[Date]],0),3),"")</f>
        <v/>
      </c>
      <c r="M500" s="3" t="str">
        <f>IFERROR(INDEX(Table5[#All],MATCH(date_master[[#All],[date ]],Table5[[#All],[Date]],0),4),"")</f>
        <v/>
      </c>
    </row>
    <row r="501" spans="1:13" x14ac:dyDescent="0.2">
      <c r="A501" s="1">
        <v>41774</v>
      </c>
      <c r="B501" s="2">
        <f>IFERROR(YEAR(date_master[[#This Row],[date ]]),"")</f>
        <v>2014</v>
      </c>
      <c r="C501">
        <f t="shared" si="28"/>
        <v>5</v>
      </c>
      <c r="D501">
        <f t="shared" si="29"/>
        <v>15</v>
      </c>
      <c r="E501">
        <f t="shared" si="30"/>
        <v>5</v>
      </c>
      <c r="F501">
        <f t="shared" si="31"/>
        <v>20</v>
      </c>
      <c r="G501" t="str">
        <f>IFERROR(INDEX(weekday_map[#All],MATCH(date_master[[#All],[weekday_num]],weekday_map[[#All],[weekday_num]],0),2),"")</f>
        <v>Thursday</v>
      </c>
      <c r="H501" t="str">
        <f>IFERROR(INDEX(month_map[#All],MATCH(date_master[[#All],[month_num]],month_map[[#All],[month_num]],0),2),"")</f>
        <v>May</v>
      </c>
      <c r="I501" t="str">
        <f>IFERROR(INDEX(month_map[#All],MATCH(date_master[[#All],[month_num]],month_map[[#All],[month_num]],0),3),"")</f>
        <v>Spring</v>
      </c>
      <c r="J501" s="3">
        <f>IFERROR(INDEX(month_map[#All],MATCH(date_master[[#All],[month_num]],month_map[[#All],[month_num]],0),4),"")</f>
        <v>2</v>
      </c>
      <c r="K501" t="str">
        <f>IFERROR(INDEX(Table5[#All],MATCH(date_master[[#All],[date ]],Table5[[#All],[Date]],0),2),"")</f>
        <v/>
      </c>
      <c r="L501" s="3" t="str">
        <f>IFERROR(INDEX(Table5[#All],MATCH(date_master[[#All],[date ]],Table5[[#All],[Date]],0),3),"")</f>
        <v/>
      </c>
      <c r="M501" s="3" t="str">
        <f>IFERROR(INDEX(Table5[#All],MATCH(date_master[[#All],[date ]],Table5[[#All],[Date]],0),4),"")</f>
        <v/>
      </c>
    </row>
    <row r="502" spans="1:13" x14ac:dyDescent="0.2">
      <c r="A502" s="1">
        <v>41775</v>
      </c>
      <c r="B502" s="2">
        <f>IFERROR(YEAR(date_master[[#This Row],[date ]]),"")</f>
        <v>2014</v>
      </c>
      <c r="C502">
        <f t="shared" si="28"/>
        <v>5</v>
      </c>
      <c r="D502">
        <f t="shared" si="29"/>
        <v>16</v>
      </c>
      <c r="E502">
        <f t="shared" si="30"/>
        <v>6</v>
      </c>
      <c r="F502">
        <f t="shared" si="31"/>
        <v>20</v>
      </c>
      <c r="G502" t="str">
        <f>IFERROR(INDEX(weekday_map[#All],MATCH(date_master[[#All],[weekday_num]],weekday_map[[#All],[weekday_num]],0),2),"")</f>
        <v>Friday</v>
      </c>
      <c r="H502" t="str">
        <f>IFERROR(INDEX(month_map[#All],MATCH(date_master[[#All],[month_num]],month_map[[#All],[month_num]],0),2),"")</f>
        <v>May</v>
      </c>
      <c r="I502" t="str">
        <f>IFERROR(INDEX(month_map[#All],MATCH(date_master[[#All],[month_num]],month_map[[#All],[month_num]],0),3),"")</f>
        <v>Spring</v>
      </c>
      <c r="J502" s="3">
        <f>IFERROR(INDEX(month_map[#All],MATCH(date_master[[#All],[month_num]],month_map[[#All],[month_num]],0),4),"")</f>
        <v>2</v>
      </c>
      <c r="K502" t="str">
        <f>IFERROR(INDEX(Table5[#All],MATCH(date_master[[#All],[date ]],Table5[[#All],[Date]],0),2),"")</f>
        <v/>
      </c>
      <c r="L502" s="3" t="str">
        <f>IFERROR(INDEX(Table5[#All],MATCH(date_master[[#All],[date ]],Table5[[#All],[Date]],0),3),"")</f>
        <v/>
      </c>
      <c r="M502" s="3" t="str">
        <f>IFERROR(INDEX(Table5[#All],MATCH(date_master[[#All],[date ]],Table5[[#All],[Date]],0),4),"")</f>
        <v/>
      </c>
    </row>
    <row r="503" spans="1:13" x14ac:dyDescent="0.2">
      <c r="A503" s="1">
        <v>41776</v>
      </c>
      <c r="B503" s="2">
        <f>IFERROR(YEAR(date_master[[#This Row],[date ]]),"")</f>
        <v>2014</v>
      </c>
      <c r="C503">
        <f t="shared" si="28"/>
        <v>5</v>
      </c>
      <c r="D503">
        <f t="shared" si="29"/>
        <v>17</v>
      </c>
      <c r="E503">
        <f t="shared" si="30"/>
        <v>7</v>
      </c>
      <c r="F503">
        <f t="shared" si="31"/>
        <v>20</v>
      </c>
      <c r="G503" t="str">
        <f>IFERROR(INDEX(weekday_map[#All],MATCH(date_master[[#All],[weekday_num]],weekday_map[[#All],[weekday_num]],0),2),"")</f>
        <v>Saturday</v>
      </c>
      <c r="H503" t="str">
        <f>IFERROR(INDEX(month_map[#All],MATCH(date_master[[#All],[month_num]],month_map[[#All],[month_num]],0),2),"")</f>
        <v>May</v>
      </c>
      <c r="I503" t="str">
        <f>IFERROR(INDEX(month_map[#All],MATCH(date_master[[#All],[month_num]],month_map[[#All],[month_num]],0),3),"")</f>
        <v>Spring</v>
      </c>
      <c r="J503" s="3">
        <f>IFERROR(INDEX(month_map[#All],MATCH(date_master[[#All],[month_num]],month_map[[#All],[month_num]],0),4),"")</f>
        <v>2</v>
      </c>
      <c r="K503" t="str">
        <f>IFERROR(INDEX(Table5[#All],MATCH(date_master[[#All],[date ]],Table5[[#All],[Date]],0),2),"")</f>
        <v/>
      </c>
      <c r="L503" s="3" t="str">
        <f>IFERROR(INDEX(Table5[#All],MATCH(date_master[[#All],[date ]],Table5[[#All],[Date]],0),3),"")</f>
        <v/>
      </c>
      <c r="M503" s="3" t="str">
        <f>IFERROR(INDEX(Table5[#All],MATCH(date_master[[#All],[date ]],Table5[[#All],[Date]],0),4),"")</f>
        <v/>
      </c>
    </row>
    <row r="504" spans="1:13" x14ac:dyDescent="0.2">
      <c r="A504" s="1">
        <v>41777</v>
      </c>
      <c r="B504" s="2">
        <f>IFERROR(YEAR(date_master[[#This Row],[date ]]),"")</f>
        <v>2014</v>
      </c>
      <c r="C504">
        <f t="shared" si="28"/>
        <v>5</v>
      </c>
      <c r="D504">
        <f t="shared" si="29"/>
        <v>18</v>
      </c>
      <c r="E504">
        <f t="shared" si="30"/>
        <v>1</v>
      </c>
      <c r="F504">
        <f t="shared" si="31"/>
        <v>20</v>
      </c>
      <c r="G504" t="str">
        <f>IFERROR(INDEX(weekday_map[#All],MATCH(date_master[[#All],[weekday_num]],weekday_map[[#All],[weekday_num]],0),2),"")</f>
        <v>Sunday</v>
      </c>
      <c r="H504" t="str">
        <f>IFERROR(INDEX(month_map[#All],MATCH(date_master[[#All],[month_num]],month_map[[#All],[month_num]],0),2),"")</f>
        <v>May</v>
      </c>
      <c r="I504" t="str">
        <f>IFERROR(INDEX(month_map[#All],MATCH(date_master[[#All],[month_num]],month_map[[#All],[month_num]],0),3),"")</f>
        <v>Spring</v>
      </c>
      <c r="J504" s="3">
        <f>IFERROR(INDEX(month_map[#All],MATCH(date_master[[#All],[month_num]],month_map[[#All],[month_num]],0),4),"")</f>
        <v>2</v>
      </c>
      <c r="K504" t="str">
        <f>IFERROR(INDEX(Table5[#All],MATCH(date_master[[#All],[date ]],Table5[[#All],[Date]],0),2),"")</f>
        <v/>
      </c>
      <c r="L504" s="3" t="str">
        <f>IFERROR(INDEX(Table5[#All],MATCH(date_master[[#All],[date ]],Table5[[#All],[Date]],0),3),"")</f>
        <v/>
      </c>
      <c r="M504" s="3" t="str">
        <f>IFERROR(INDEX(Table5[#All],MATCH(date_master[[#All],[date ]],Table5[[#All],[Date]],0),4),"")</f>
        <v/>
      </c>
    </row>
    <row r="505" spans="1:13" x14ac:dyDescent="0.2">
      <c r="A505" s="1">
        <v>41778</v>
      </c>
      <c r="B505" s="2">
        <f>IFERROR(YEAR(date_master[[#This Row],[date ]]),"")</f>
        <v>2014</v>
      </c>
      <c r="C505">
        <f t="shared" si="28"/>
        <v>5</v>
      </c>
      <c r="D505">
        <f t="shared" si="29"/>
        <v>19</v>
      </c>
      <c r="E505">
        <f t="shared" si="30"/>
        <v>2</v>
      </c>
      <c r="F505">
        <f t="shared" si="31"/>
        <v>21</v>
      </c>
      <c r="G505" t="str">
        <f>IFERROR(INDEX(weekday_map[#All],MATCH(date_master[[#All],[weekday_num]],weekday_map[[#All],[weekday_num]],0),2),"")</f>
        <v>Monday</v>
      </c>
      <c r="H505" t="str">
        <f>IFERROR(INDEX(month_map[#All],MATCH(date_master[[#All],[month_num]],month_map[[#All],[month_num]],0),2),"")</f>
        <v>May</v>
      </c>
      <c r="I505" t="str">
        <f>IFERROR(INDEX(month_map[#All],MATCH(date_master[[#All],[month_num]],month_map[[#All],[month_num]],0),3),"")</f>
        <v>Spring</v>
      </c>
      <c r="J505" s="3">
        <f>IFERROR(INDEX(month_map[#All],MATCH(date_master[[#All],[month_num]],month_map[[#All],[month_num]],0),4),"")</f>
        <v>2</v>
      </c>
      <c r="K505" t="str">
        <f>IFERROR(INDEX(Table5[#All],MATCH(date_master[[#All],[date ]],Table5[[#All],[Date]],0),2),"")</f>
        <v/>
      </c>
      <c r="L505" s="3" t="str">
        <f>IFERROR(INDEX(Table5[#All],MATCH(date_master[[#All],[date ]],Table5[[#All],[Date]],0),3),"")</f>
        <v/>
      </c>
      <c r="M505" s="3" t="str">
        <f>IFERROR(INDEX(Table5[#All],MATCH(date_master[[#All],[date ]],Table5[[#All],[Date]],0),4),"")</f>
        <v/>
      </c>
    </row>
    <row r="506" spans="1:13" x14ac:dyDescent="0.2">
      <c r="A506" s="1">
        <v>41779</v>
      </c>
      <c r="B506" s="2">
        <f>IFERROR(YEAR(date_master[[#This Row],[date ]]),"")</f>
        <v>2014</v>
      </c>
      <c r="C506">
        <f t="shared" si="28"/>
        <v>5</v>
      </c>
      <c r="D506">
        <f t="shared" si="29"/>
        <v>20</v>
      </c>
      <c r="E506">
        <f t="shared" si="30"/>
        <v>3</v>
      </c>
      <c r="F506">
        <f t="shared" si="31"/>
        <v>21</v>
      </c>
      <c r="G506" t="str">
        <f>IFERROR(INDEX(weekday_map[#All],MATCH(date_master[[#All],[weekday_num]],weekday_map[[#All],[weekday_num]],0),2),"")</f>
        <v>Tuesday</v>
      </c>
      <c r="H506" t="str">
        <f>IFERROR(INDEX(month_map[#All],MATCH(date_master[[#All],[month_num]],month_map[[#All],[month_num]],0),2),"")</f>
        <v>May</v>
      </c>
      <c r="I506" t="str">
        <f>IFERROR(INDEX(month_map[#All],MATCH(date_master[[#All],[month_num]],month_map[[#All],[month_num]],0),3),"")</f>
        <v>Spring</v>
      </c>
      <c r="J506" s="3">
        <f>IFERROR(INDEX(month_map[#All],MATCH(date_master[[#All],[month_num]],month_map[[#All],[month_num]],0),4),"")</f>
        <v>2</v>
      </c>
      <c r="K506" t="str">
        <f>IFERROR(INDEX(Table5[#All],MATCH(date_master[[#All],[date ]],Table5[[#All],[Date]],0),2),"")</f>
        <v/>
      </c>
      <c r="L506" s="3" t="str">
        <f>IFERROR(INDEX(Table5[#All],MATCH(date_master[[#All],[date ]],Table5[[#All],[Date]],0),3),"")</f>
        <v/>
      </c>
      <c r="M506" s="3" t="str">
        <f>IFERROR(INDEX(Table5[#All],MATCH(date_master[[#All],[date ]],Table5[[#All],[Date]],0),4),"")</f>
        <v/>
      </c>
    </row>
    <row r="507" spans="1:13" x14ac:dyDescent="0.2">
      <c r="A507" s="1">
        <v>41780</v>
      </c>
      <c r="B507" s="2">
        <f>IFERROR(YEAR(date_master[[#This Row],[date ]]),"")</f>
        <v>2014</v>
      </c>
      <c r="C507">
        <f t="shared" si="28"/>
        <v>5</v>
      </c>
      <c r="D507">
        <f t="shared" si="29"/>
        <v>21</v>
      </c>
      <c r="E507">
        <f t="shared" si="30"/>
        <v>4</v>
      </c>
      <c r="F507">
        <f t="shared" si="31"/>
        <v>21</v>
      </c>
      <c r="G507" t="str">
        <f>IFERROR(INDEX(weekday_map[#All],MATCH(date_master[[#All],[weekday_num]],weekday_map[[#All],[weekday_num]],0),2),"")</f>
        <v>Wednesday</v>
      </c>
      <c r="H507" t="str">
        <f>IFERROR(INDEX(month_map[#All],MATCH(date_master[[#All],[month_num]],month_map[[#All],[month_num]],0),2),"")</f>
        <v>May</v>
      </c>
      <c r="I507" t="str">
        <f>IFERROR(INDEX(month_map[#All],MATCH(date_master[[#All],[month_num]],month_map[[#All],[month_num]],0),3),"")</f>
        <v>Spring</v>
      </c>
      <c r="J507" s="3">
        <f>IFERROR(INDEX(month_map[#All],MATCH(date_master[[#All],[month_num]],month_map[[#All],[month_num]],0),4),"")</f>
        <v>2</v>
      </c>
      <c r="K507" t="str">
        <f>IFERROR(INDEX(Table5[#All],MATCH(date_master[[#All],[date ]],Table5[[#All],[Date]],0),2),"")</f>
        <v/>
      </c>
      <c r="L507" s="3" t="str">
        <f>IFERROR(INDEX(Table5[#All],MATCH(date_master[[#All],[date ]],Table5[[#All],[Date]],0),3),"")</f>
        <v/>
      </c>
      <c r="M507" s="3" t="str">
        <f>IFERROR(INDEX(Table5[#All],MATCH(date_master[[#All],[date ]],Table5[[#All],[Date]],0),4),"")</f>
        <v/>
      </c>
    </row>
    <row r="508" spans="1:13" x14ac:dyDescent="0.2">
      <c r="A508" s="1">
        <v>41781</v>
      </c>
      <c r="B508" s="2">
        <f>IFERROR(YEAR(date_master[[#This Row],[date ]]),"")</f>
        <v>2014</v>
      </c>
      <c r="C508">
        <f t="shared" si="28"/>
        <v>5</v>
      </c>
      <c r="D508">
        <f t="shared" si="29"/>
        <v>22</v>
      </c>
      <c r="E508">
        <f t="shared" si="30"/>
        <v>5</v>
      </c>
      <c r="F508">
        <f t="shared" si="31"/>
        <v>21</v>
      </c>
      <c r="G508" t="str">
        <f>IFERROR(INDEX(weekday_map[#All],MATCH(date_master[[#All],[weekday_num]],weekday_map[[#All],[weekday_num]],0),2),"")</f>
        <v>Thursday</v>
      </c>
      <c r="H508" t="str">
        <f>IFERROR(INDEX(month_map[#All],MATCH(date_master[[#All],[month_num]],month_map[[#All],[month_num]],0),2),"")</f>
        <v>May</v>
      </c>
      <c r="I508" t="str">
        <f>IFERROR(INDEX(month_map[#All],MATCH(date_master[[#All],[month_num]],month_map[[#All],[month_num]],0),3),"")</f>
        <v>Spring</v>
      </c>
      <c r="J508" s="3">
        <f>IFERROR(INDEX(month_map[#All],MATCH(date_master[[#All],[month_num]],month_map[[#All],[month_num]],0),4),"")</f>
        <v>2</v>
      </c>
      <c r="K508" t="str">
        <f>IFERROR(INDEX(Table5[#All],MATCH(date_master[[#All],[date ]],Table5[[#All],[Date]],0),2),"")</f>
        <v/>
      </c>
      <c r="L508" s="3" t="str">
        <f>IFERROR(INDEX(Table5[#All],MATCH(date_master[[#All],[date ]],Table5[[#All],[Date]],0),3),"")</f>
        <v/>
      </c>
      <c r="M508" s="3" t="str">
        <f>IFERROR(INDEX(Table5[#All],MATCH(date_master[[#All],[date ]],Table5[[#All],[Date]],0),4),"")</f>
        <v/>
      </c>
    </row>
    <row r="509" spans="1:13" x14ac:dyDescent="0.2">
      <c r="A509" s="1">
        <v>41782</v>
      </c>
      <c r="B509" s="2">
        <f>IFERROR(YEAR(date_master[[#This Row],[date ]]),"")</f>
        <v>2014</v>
      </c>
      <c r="C509">
        <f t="shared" si="28"/>
        <v>5</v>
      </c>
      <c r="D509">
        <f t="shared" si="29"/>
        <v>23</v>
      </c>
      <c r="E509">
        <f t="shared" si="30"/>
        <v>6</v>
      </c>
      <c r="F509">
        <f t="shared" si="31"/>
        <v>21</v>
      </c>
      <c r="G509" t="str">
        <f>IFERROR(INDEX(weekday_map[#All],MATCH(date_master[[#All],[weekday_num]],weekday_map[[#All],[weekday_num]],0),2),"")</f>
        <v>Friday</v>
      </c>
      <c r="H509" t="str">
        <f>IFERROR(INDEX(month_map[#All],MATCH(date_master[[#All],[month_num]],month_map[[#All],[month_num]],0),2),"")</f>
        <v>May</v>
      </c>
      <c r="I509" t="str">
        <f>IFERROR(INDEX(month_map[#All],MATCH(date_master[[#All],[month_num]],month_map[[#All],[month_num]],0),3),"")</f>
        <v>Spring</v>
      </c>
      <c r="J509" s="3">
        <f>IFERROR(INDEX(month_map[#All],MATCH(date_master[[#All],[month_num]],month_map[[#All],[month_num]],0),4),"")</f>
        <v>2</v>
      </c>
      <c r="K509" t="str">
        <f>IFERROR(INDEX(Table5[#All],MATCH(date_master[[#All],[date ]],Table5[[#All],[Date]],0),2),"")</f>
        <v>Constitution Day</v>
      </c>
      <c r="L509" s="3" t="str">
        <f>IFERROR(INDEX(Table5[#All],MATCH(date_master[[#All],[date ]],Table5[[#All],[Date]],0),3),"")</f>
        <v>Observance</v>
      </c>
      <c r="M509" s="3" t="str">
        <f>IFERROR(INDEX(Table5[#All],MATCH(date_master[[#All],[date ]],Table5[[#All],[Date]],0),4),"")</f>
        <v/>
      </c>
    </row>
    <row r="510" spans="1:13" x14ac:dyDescent="0.2">
      <c r="A510" s="1">
        <v>41783</v>
      </c>
      <c r="B510" s="2">
        <f>IFERROR(YEAR(date_master[[#This Row],[date ]]),"")</f>
        <v>2014</v>
      </c>
      <c r="C510">
        <f t="shared" si="28"/>
        <v>5</v>
      </c>
      <c r="D510">
        <f t="shared" si="29"/>
        <v>24</v>
      </c>
      <c r="E510">
        <f t="shared" si="30"/>
        <v>7</v>
      </c>
      <c r="F510">
        <f t="shared" si="31"/>
        <v>21</v>
      </c>
      <c r="G510" t="str">
        <f>IFERROR(INDEX(weekday_map[#All],MATCH(date_master[[#All],[weekday_num]],weekday_map[[#All],[weekday_num]],0),2),"")</f>
        <v>Saturday</v>
      </c>
      <c r="H510" t="str">
        <f>IFERROR(INDEX(month_map[#All],MATCH(date_master[[#All],[month_num]],month_map[[#All],[month_num]],0),2),"")</f>
        <v>May</v>
      </c>
      <c r="I510" t="str">
        <f>IFERROR(INDEX(month_map[#All],MATCH(date_master[[#All],[month_num]],month_map[[#All],[month_num]],0),3),"")</f>
        <v>Spring</v>
      </c>
      <c r="J510" s="3">
        <f>IFERROR(INDEX(month_map[#All],MATCH(date_master[[#All],[month_num]],month_map[[#All],[month_num]],0),4),"")</f>
        <v>2</v>
      </c>
      <c r="K510" t="str">
        <f>IFERROR(INDEX(Table5[#All],MATCH(date_master[[#All],[date ]],Table5[[#All],[Date]],0),2),"")</f>
        <v/>
      </c>
      <c r="L510" s="3" t="str">
        <f>IFERROR(INDEX(Table5[#All],MATCH(date_master[[#All],[date ]],Table5[[#All],[Date]],0),3),"")</f>
        <v/>
      </c>
      <c r="M510" s="3" t="str">
        <f>IFERROR(INDEX(Table5[#All],MATCH(date_master[[#All],[date ]],Table5[[#All],[Date]],0),4),"")</f>
        <v/>
      </c>
    </row>
    <row r="511" spans="1:13" x14ac:dyDescent="0.2">
      <c r="A511" s="1">
        <v>41784</v>
      </c>
      <c r="B511" s="2">
        <f>IFERROR(YEAR(date_master[[#This Row],[date ]]),"")</f>
        <v>2014</v>
      </c>
      <c r="C511">
        <f t="shared" si="28"/>
        <v>5</v>
      </c>
      <c r="D511">
        <f t="shared" si="29"/>
        <v>25</v>
      </c>
      <c r="E511">
        <f t="shared" si="30"/>
        <v>1</v>
      </c>
      <c r="F511">
        <f t="shared" si="31"/>
        <v>21</v>
      </c>
      <c r="G511" t="str">
        <f>IFERROR(INDEX(weekday_map[#All],MATCH(date_master[[#All],[weekday_num]],weekday_map[[#All],[weekday_num]],0),2),"")</f>
        <v>Sunday</v>
      </c>
      <c r="H511" t="str">
        <f>IFERROR(INDEX(month_map[#All],MATCH(date_master[[#All],[month_num]],month_map[[#All],[month_num]],0),2),"")</f>
        <v>May</v>
      </c>
      <c r="I511" t="str">
        <f>IFERROR(INDEX(month_map[#All],MATCH(date_master[[#All],[month_num]],month_map[[#All],[month_num]],0),3),"")</f>
        <v>Spring</v>
      </c>
      <c r="J511" s="3">
        <f>IFERROR(INDEX(month_map[#All],MATCH(date_master[[#All],[month_num]],month_map[[#All],[month_num]],0),4),"")</f>
        <v>2</v>
      </c>
      <c r="K511" t="str">
        <f>IFERROR(INDEX(Table5[#All],MATCH(date_master[[#All],[date ]],Table5[[#All],[Date]],0),2),"")</f>
        <v/>
      </c>
      <c r="L511" s="3" t="str">
        <f>IFERROR(INDEX(Table5[#All],MATCH(date_master[[#All],[date ]],Table5[[#All],[Date]],0),3),"")</f>
        <v/>
      </c>
      <c r="M511" s="3" t="str">
        <f>IFERROR(INDEX(Table5[#All],MATCH(date_master[[#All],[date ]],Table5[[#All],[Date]],0),4),"")</f>
        <v/>
      </c>
    </row>
    <row r="512" spans="1:13" x14ac:dyDescent="0.2">
      <c r="A512" s="1">
        <v>41785</v>
      </c>
      <c r="B512" s="2">
        <f>IFERROR(YEAR(date_master[[#This Row],[date ]]),"")</f>
        <v>2014</v>
      </c>
      <c r="C512">
        <f t="shared" si="28"/>
        <v>5</v>
      </c>
      <c r="D512">
        <f t="shared" si="29"/>
        <v>26</v>
      </c>
      <c r="E512">
        <f t="shared" si="30"/>
        <v>2</v>
      </c>
      <c r="F512">
        <f t="shared" si="31"/>
        <v>22</v>
      </c>
      <c r="G512" t="str">
        <f>IFERROR(INDEX(weekday_map[#All],MATCH(date_master[[#All],[weekday_num]],weekday_map[[#All],[weekday_num]],0),2),"")</f>
        <v>Monday</v>
      </c>
      <c r="H512" t="str">
        <f>IFERROR(INDEX(month_map[#All],MATCH(date_master[[#All],[month_num]],month_map[[#All],[month_num]],0),2),"")</f>
        <v>May</v>
      </c>
      <c r="I512" t="str">
        <f>IFERROR(INDEX(month_map[#All],MATCH(date_master[[#All],[month_num]],month_map[[#All],[month_num]],0),3),"")</f>
        <v>Spring</v>
      </c>
      <c r="J512" s="3">
        <f>IFERROR(INDEX(month_map[#All],MATCH(date_master[[#All],[month_num]],month_map[[#All],[month_num]],0),4),"")</f>
        <v>2</v>
      </c>
      <c r="K512" t="str">
        <f>IFERROR(INDEX(Table5[#All],MATCH(date_master[[#All],[date ]],Table5[[#All],[Date]],0),2),"")</f>
        <v/>
      </c>
      <c r="L512" s="3" t="str">
        <f>IFERROR(INDEX(Table5[#All],MATCH(date_master[[#All],[date ]],Table5[[#All],[Date]],0),3),"")</f>
        <v/>
      </c>
      <c r="M512" s="3" t="str">
        <f>IFERROR(INDEX(Table5[#All],MATCH(date_master[[#All],[date ]],Table5[[#All],[Date]],0),4),"")</f>
        <v/>
      </c>
    </row>
    <row r="513" spans="1:13" x14ac:dyDescent="0.2">
      <c r="A513" s="1">
        <v>41786</v>
      </c>
      <c r="B513" s="2">
        <f>IFERROR(YEAR(date_master[[#This Row],[date ]]),"")</f>
        <v>2014</v>
      </c>
      <c r="C513">
        <f t="shared" si="28"/>
        <v>5</v>
      </c>
      <c r="D513">
        <f t="shared" si="29"/>
        <v>27</v>
      </c>
      <c r="E513">
        <f t="shared" si="30"/>
        <v>3</v>
      </c>
      <c r="F513">
        <f t="shared" si="31"/>
        <v>22</v>
      </c>
      <c r="G513" t="str">
        <f>IFERROR(INDEX(weekday_map[#All],MATCH(date_master[[#All],[weekday_num]],weekday_map[[#All],[weekday_num]],0),2),"")</f>
        <v>Tuesday</v>
      </c>
      <c r="H513" t="str">
        <f>IFERROR(INDEX(month_map[#All],MATCH(date_master[[#All],[month_num]],month_map[[#All],[month_num]],0),2),"")</f>
        <v>May</v>
      </c>
      <c r="I513" t="str">
        <f>IFERROR(INDEX(month_map[#All],MATCH(date_master[[#All],[month_num]],month_map[[#All],[month_num]],0),3),"")</f>
        <v>Spring</v>
      </c>
      <c r="J513" s="3">
        <f>IFERROR(INDEX(month_map[#All],MATCH(date_master[[#All],[month_num]],month_map[[#All],[month_num]],0),4),"")</f>
        <v>2</v>
      </c>
      <c r="K513" t="str">
        <f>IFERROR(INDEX(Table5[#All],MATCH(date_master[[#All],[date ]],Table5[[#All],[Date]],0),2),"")</f>
        <v/>
      </c>
      <c r="L513" s="3" t="str">
        <f>IFERROR(INDEX(Table5[#All],MATCH(date_master[[#All],[date ]],Table5[[#All],[Date]],0),3),"")</f>
        <v/>
      </c>
      <c r="M513" s="3" t="str">
        <f>IFERROR(INDEX(Table5[#All],MATCH(date_master[[#All],[date ]],Table5[[#All],[Date]],0),4),"")</f>
        <v/>
      </c>
    </row>
    <row r="514" spans="1:13" x14ac:dyDescent="0.2">
      <c r="A514" s="1">
        <v>41787</v>
      </c>
      <c r="B514" s="2">
        <f>IFERROR(YEAR(date_master[[#This Row],[date ]]),"")</f>
        <v>2014</v>
      </c>
      <c r="C514">
        <f t="shared" ref="C514:C577" si="32">IFERROR(MONTH(A514),"")</f>
        <v>5</v>
      </c>
      <c r="D514">
        <f t="shared" ref="D514:D577" si="33">IFERROR(DAY(A514),"")</f>
        <v>28</v>
      </c>
      <c r="E514">
        <f t="shared" ref="E514:E577" si="34">IFERROR(WEEKDAY(A514),"")</f>
        <v>4</v>
      </c>
      <c r="F514">
        <f t="shared" ref="F514:F577" si="35">IFERROR(_xlfn.ISOWEEKNUM(A514),"")</f>
        <v>22</v>
      </c>
      <c r="G514" t="str">
        <f>IFERROR(INDEX(weekday_map[#All],MATCH(date_master[[#All],[weekday_num]],weekday_map[[#All],[weekday_num]],0),2),"")</f>
        <v>Wednesday</v>
      </c>
      <c r="H514" t="str">
        <f>IFERROR(INDEX(month_map[#All],MATCH(date_master[[#All],[month_num]],month_map[[#All],[month_num]],0),2),"")</f>
        <v>May</v>
      </c>
      <c r="I514" t="str">
        <f>IFERROR(INDEX(month_map[#All],MATCH(date_master[[#All],[month_num]],month_map[[#All],[month_num]],0),3),"")</f>
        <v>Spring</v>
      </c>
      <c r="J514" s="3">
        <f>IFERROR(INDEX(month_map[#All],MATCH(date_master[[#All],[month_num]],month_map[[#All],[month_num]],0),4),"")</f>
        <v>2</v>
      </c>
      <c r="K514" t="str">
        <f>IFERROR(INDEX(Table5[#All],MATCH(date_master[[#All],[date ]],Table5[[#All],[Date]],0),2),"")</f>
        <v/>
      </c>
      <c r="L514" s="3" t="str">
        <f>IFERROR(INDEX(Table5[#All],MATCH(date_master[[#All],[date ]],Table5[[#All],[Date]],0),3),"")</f>
        <v/>
      </c>
      <c r="M514" s="3" t="str">
        <f>IFERROR(INDEX(Table5[#All],MATCH(date_master[[#All],[date ]],Table5[[#All],[Date]],0),4),"")</f>
        <v/>
      </c>
    </row>
    <row r="515" spans="1:13" x14ac:dyDescent="0.2">
      <c r="A515" s="1">
        <v>41788</v>
      </c>
      <c r="B515" s="2">
        <f>IFERROR(YEAR(date_master[[#This Row],[date ]]),"")</f>
        <v>2014</v>
      </c>
      <c r="C515">
        <f t="shared" si="32"/>
        <v>5</v>
      </c>
      <c r="D515">
        <f t="shared" si="33"/>
        <v>29</v>
      </c>
      <c r="E515">
        <f t="shared" si="34"/>
        <v>5</v>
      </c>
      <c r="F515">
        <f t="shared" si="35"/>
        <v>22</v>
      </c>
      <c r="G515" t="str">
        <f>IFERROR(INDEX(weekday_map[#All],MATCH(date_master[[#All],[weekday_num]],weekday_map[[#All],[weekday_num]],0),2),"")</f>
        <v>Thursday</v>
      </c>
      <c r="H515" t="str">
        <f>IFERROR(INDEX(month_map[#All],MATCH(date_master[[#All],[month_num]],month_map[[#All],[month_num]],0),2),"")</f>
        <v>May</v>
      </c>
      <c r="I515" t="str">
        <f>IFERROR(INDEX(month_map[#All],MATCH(date_master[[#All],[month_num]],month_map[[#All],[month_num]],0),3),"")</f>
        <v>Spring</v>
      </c>
      <c r="J515" s="3">
        <f>IFERROR(INDEX(month_map[#All],MATCH(date_master[[#All],[month_num]],month_map[[#All],[month_num]],0),4),"")</f>
        <v>2</v>
      </c>
      <c r="K515" t="str">
        <f>IFERROR(INDEX(Table5[#All],MATCH(date_master[[#All],[date ]],Table5[[#All],[Date]],0),2),"")</f>
        <v>Father's Day</v>
      </c>
      <c r="L515" s="3" t="str">
        <f>IFERROR(INDEX(Table5[#All],MATCH(date_master[[#All],[date ]],Table5[[#All],[Date]],0),3),"")</f>
        <v>Observance</v>
      </c>
      <c r="M515" s="3" t="str">
        <f>IFERROR(INDEX(Table5[#All],MATCH(date_master[[#All],[date ]],Table5[[#All],[Date]],0),4),"")</f>
        <v/>
      </c>
    </row>
    <row r="516" spans="1:13" x14ac:dyDescent="0.2">
      <c r="A516" s="1">
        <v>41789</v>
      </c>
      <c r="B516" s="2">
        <f>IFERROR(YEAR(date_master[[#This Row],[date ]]),"")</f>
        <v>2014</v>
      </c>
      <c r="C516">
        <f t="shared" si="32"/>
        <v>5</v>
      </c>
      <c r="D516">
        <f t="shared" si="33"/>
        <v>30</v>
      </c>
      <c r="E516">
        <f t="shared" si="34"/>
        <v>6</v>
      </c>
      <c r="F516">
        <f t="shared" si="35"/>
        <v>22</v>
      </c>
      <c r="G516" t="str">
        <f>IFERROR(INDEX(weekday_map[#All],MATCH(date_master[[#All],[weekday_num]],weekday_map[[#All],[weekday_num]],0),2),"")</f>
        <v>Friday</v>
      </c>
      <c r="H516" t="str">
        <f>IFERROR(INDEX(month_map[#All],MATCH(date_master[[#All],[month_num]],month_map[[#All],[month_num]],0),2),"")</f>
        <v>May</v>
      </c>
      <c r="I516" t="str">
        <f>IFERROR(INDEX(month_map[#All],MATCH(date_master[[#All],[month_num]],month_map[[#All],[month_num]],0),3),"")</f>
        <v>Spring</v>
      </c>
      <c r="J516" s="3">
        <f>IFERROR(INDEX(month_map[#All],MATCH(date_master[[#All],[month_num]],month_map[[#All],[month_num]],0),4),"")</f>
        <v>2</v>
      </c>
      <c r="K516" t="str">
        <f>IFERROR(INDEX(Table5[#All],MATCH(date_master[[#All],[date ]],Table5[[#All],[Date]],0),2),"")</f>
        <v/>
      </c>
      <c r="L516" s="3" t="str">
        <f>IFERROR(INDEX(Table5[#All],MATCH(date_master[[#All],[date ]],Table5[[#All],[Date]],0),3),"")</f>
        <v/>
      </c>
      <c r="M516" s="3" t="str">
        <f>IFERROR(INDEX(Table5[#All],MATCH(date_master[[#All],[date ]],Table5[[#All],[Date]],0),4),"")</f>
        <v/>
      </c>
    </row>
    <row r="517" spans="1:13" x14ac:dyDescent="0.2">
      <c r="A517" s="1">
        <v>41790</v>
      </c>
      <c r="B517" s="2">
        <f>IFERROR(YEAR(date_master[[#This Row],[date ]]),"")</f>
        <v>2014</v>
      </c>
      <c r="C517">
        <f t="shared" si="32"/>
        <v>5</v>
      </c>
      <c r="D517">
        <f t="shared" si="33"/>
        <v>31</v>
      </c>
      <c r="E517">
        <f t="shared" si="34"/>
        <v>7</v>
      </c>
      <c r="F517">
        <f t="shared" si="35"/>
        <v>22</v>
      </c>
      <c r="G517" t="str">
        <f>IFERROR(INDEX(weekday_map[#All],MATCH(date_master[[#All],[weekday_num]],weekday_map[[#All],[weekday_num]],0),2),"")</f>
        <v>Saturday</v>
      </c>
      <c r="H517" t="str">
        <f>IFERROR(INDEX(month_map[#All],MATCH(date_master[[#All],[month_num]],month_map[[#All],[month_num]],0),2),"")</f>
        <v>May</v>
      </c>
      <c r="I517" t="str">
        <f>IFERROR(INDEX(month_map[#All],MATCH(date_master[[#All],[month_num]],month_map[[#All],[month_num]],0),3),"")</f>
        <v>Spring</v>
      </c>
      <c r="J517" s="3">
        <f>IFERROR(INDEX(month_map[#All],MATCH(date_master[[#All],[month_num]],month_map[[#All],[month_num]],0),4),"")</f>
        <v>2</v>
      </c>
      <c r="K517" t="str">
        <f>IFERROR(INDEX(Table5[#All],MATCH(date_master[[#All],[date ]],Table5[[#All],[Date]],0),2),"")</f>
        <v/>
      </c>
      <c r="L517" s="3" t="str">
        <f>IFERROR(INDEX(Table5[#All],MATCH(date_master[[#All],[date ]],Table5[[#All],[Date]],0),3),"")</f>
        <v/>
      </c>
      <c r="M517" s="3" t="str">
        <f>IFERROR(INDEX(Table5[#All],MATCH(date_master[[#All],[date ]],Table5[[#All],[Date]],0),4),"")</f>
        <v/>
      </c>
    </row>
    <row r="518" spans="1:13" x14ac:dyDescent="0.2">
      <c r="A518" s="1">
        <v>41791</v>
      </c>
      <c r="B518" s="2">
        <f>IFERROR(YEAR(date_master[[#This Row],[date ]]),"")</f>
        <v>2014</v>
      </c>
      <c r="C518">
        <f t="shared" si="32"/>
        <v>6</v>
      </c>
      <c r="D518">
        <f t="shared" si="33"/>
        <v>1</v>
      </c>
      <c r="E518">
        <f t="shared" si="34"/>
        <v>1</v>
      </c>
      <c r="F518">
        <f t="shared" si="35"/>
        <v>22</v>
      </c>
      <c r="G518" t="str">
        <f>IFERROR(INDEX(weekday_map[#All],MATCH(date_master[[#All],[weekday_num]],weekday_map[[#All],[weekday_num]],0),2),"")</f>
        <v>Sunday</v>
      </c>
      <c r="H518" t="str">
        <f>IFERROR(INDEX(month_map[#All],MATCH(date_master[[#All],[month_num]],month_map[[#All],[month_num]],0),2),"")</f>
        <v>June</v>
      </c>
      <c r="I518" t="str">
        <f>IFERROR(INDEX(month_map[#All],MATCH(date_master[[#All],[month_num]],month_map[[#All],[month_num]],0),3),"")</f>
        <v>Summer</v>
      </c>
      <c r="J518" s="3">
        <f>IFERROR(INDEX(month_map[#All],MATCH(date_master[[#All],[month_num]],month_map[[#All],[month_num]],0),4),"")</f>
        <v>2</v>
      </c>
      <c r="K518" t="str">
        <f>IFERROR(INDEX(Table5[#All],MATCH(date_master[[#All],[date ]],Table5[[#All],[Date]],0),2),"")</f>
        <v>International Childrens' Day</v>
      </c>
      <c r="L518" s="3" t="str">
        <f>IFERROR(INDEX(Table5[#All],MATCH(date_master[[#All],[date ]],Table5[[#All],[Date]],0),3),"")</f>
        <v>Observance</v>
      </c>
      <c r="M518" s="3" t="str">
        <f>IFERROR(INDEX(Table5[#All],MATCH(date_master[[#All],[date ]],Table5[[#All],[Date]],0),4),"")</f>
        <v>B, BB, MVP, SN, ST, TH</v>
      </c>
    </row>
    <row r="519" spans="1:13" x14ac:dyDescent="0.2">
      <c r="A519" s="1">
        <v>41792</v>
      </c>
      <c r="B519" s="2">
        <f>IFERROR(YEAR(date_master[[#This Row],[date ]]),"")</f>
        <v>2014</v>
      </c>
      <c r="C519">
        <f t="shared" si="32"/>
        <v>6</v>
      </c>
      <c r="D519">
        <f t="shared" si="33"/>
        <v>2</v>
      </c>
      <c r="E519">
        <f t="shared" si="34"/>
        <v>2</v>
      </c>
      <c r="F519">
        <f t="shared" si="35"/>
        <v>23</v>
      </c>
      <c r="G519" t="str">
        <f>IFERROR(INDEX(weekday_map[#All],MATCH(date_master[[#All],[weekday_num]],weekday_map[[#All],[weekday_num]],0),2),"")</f>
        <v>Monday</v>
      </c>
      <c r="H519" t="str">
        <f>IFERROR(INDEX(month_map[#All],MATCH(date_master[[#All],[month_num]],month_map[[#All],[month_num]],0),2),"")</f>
        <v>June</v>
      </c>
      <c r="I519" t="str">
        <f>IFERROR(INDEX(month_map[#All],MATCH(date_master[[#All],[month_num]],month_map[[#All],[month_num]],0),3),"")</f>
        <v>Summer</v>
      </c>
      <c r="J519" s="3">
        <f>IFERROR(INDEX(month_map[#All],MATCH(date_master[[#All],[month_num]],month_map[[#All],[month_num]],0),4),"")</f>
        <v>2</v>
      </c>
      <c r="K519" t="str">
        <f>IFERROR(INDEX(Table5[#All],MATCH(date_master[[#All],[date ]],Table5[[#All],[Date]],0),2),"")</f>
        <v/>
      </c>
      <c r="L519" s="3" t="str">
        <f>IFERROR(INDEX(Table5[#All],MATCH(date_master[[#All],[date ]],Table5[[#All],[Date]],0),3),"")</f>
        <v/>
      </c>
      <c r="M519" s="3" t="str">
        <f>IFERROR(INDEX(Table5[#All],MATCH(date_master[[#All],[date ]],Table5[[#All],[Date]],0),4),"")</f>
        <v/>
      </c>
    </row>
    <row r="520" spans="1:13" x14ac:dyDescent="0.2">
      <c r="A520" s="1">
        <v>41793</v>
      </c>
      <c r="B520" s="2">
        <f>IFERROR(YEAR(date_master[[#This Row],[date ]]),"")</f>
        <v>2014</v>
      </c>
      <c r="C520">
        <f t="shared" si="32"/>
        <v>6</v>
      </c>
      <c r="D520">
        <f t="shared" si="33"/>
        <v>3</v>
      </c>
      <c r="E520">
        <f t="shared" si="34"/>
        <v>3</v>
      </c>
      <c r="F520">
        <f t="shared" si="35"/>
        <v>23</v>
      </c>
      <c r="G520" t="str">
        <f>IFERROR(INDEX(weekday_map[#All],MATCH(date_master[[#All],[weekday_num]],weekday_map[[#All],[weekday_num]],0),2),"")</f>
        <v>Tuesday</v>
      </c>
      <c r="H520" t="str">
        <f>IFERROR(INDEX(month_map[#All],MATCH(date_master[[#All],[month_num]],month_map[[#All],[month_num]],0),2),"")</f>
        <v>June</v>
      </c>
      <c r="I520" t="str">
        <f>IFERROR(INDEX(month_map[#All],MATCH(date_master[[#All],[month_num]],month_map[[#All],[month_num]],0),3),"")</f>
        <v>Summer</v>
      </c>
      <c r="J520" s="3">
        <f>IFERROR(INDEX(month_map[#All],MATCH(date_master[[#All],[month_num]],month_map[[#All],[month_num]],0),4),"")</f>
        <v>2</v>
      </c>
      <c r="K520" t="str">
        <f>IFERROR(INDEX(Table5[#All],MATCH(date_master[[#All],[date ]],Table5[[#All],[Date]],0),2),"")</f>
        <v>European Bicycle Day</v>
      </c>
      <c r="L520" s="3" t="str">
        <f>IFERROR(INDEX(Table5[#All],MATCH(date_master[[#All],[date ]],Table5[[#All],[Date]],0),3),"")</f>
        <v>Observance</v>
      </c>
      <c r="M520" s="3" t="str">
        <f>IFERROR(INDEX(Table5[#All],MATCH(date_master[[#All],[date ]],Table5[[#All],[Date]],0),4),"")</f>
        <v/>
      </c>
    </row>
    <row r="521" spans="1:13" x14ac:dyDescent="0.2">
      <c r="A521" s="1">
        <v>41794</v>
      </c>
      <c r="B521" s="2">
        <f>IFERROR(YEAR(date_master[[#This Row],[date ]]),"")</f>
        <v>2014</v>
      </c>
      <c r="C521">
        <f t="shared" si="32"/>
        <v>6</v>
      </c>
      <c r="D521">
        <f t="shared" si="33"/>
        <v>4</v>
      </c>
      <c r="E521">
        <f t="shared" si="34"/>
        <v>4</v>
      </c>
      <c r="F521">
        <f t="shared" si="35"/>
        <v>23</v>
      </c>
      <c r="G521" t="str">
        <f>IFERROR(INDEX(weekday_map[#All],MATCH(date_master[[#All],[weekday_num]],weekday_map[[#All],[weekday_num]],0),2),"")</f>
        <v>Wednesday</v>
      </c>
      <c r="H521" t="str">
        <f>IFERROR(INDEX(month_map[#All],MATCH(date_master[[#All],[month_num]],month_map[[#All],[month_num]],0),2),"")</f>
        <v>June</v>
      </c>
      <c r="I521" t="str">
        <f>IFERROR(INDEX(month_map[#All],MATCH(date_master[[#All],[month_num]],month_map[[#All],[month_num]],0),3),"")</f>
        <v>Summer</v>
      </c>
      <c r="J521" s="3">
        <f>IFERROR(INDEX(month_map[#All],MATCH(date_master[[#All],[month_num]],month_map[[#All],[month_num]],0),4),"")</f>
        <v>2</v>
      </c>
      <c r="K521" t="str">
        <f>IFERROR(INDEX(Table5[#All],MATCH(date_master[[#All],[date ]],Table5[[#All],[Date]],0),2),"")</f>
        <v/>
      </c>
      <c r="L521" s="3" t="str">
        <f>IFERROR(INDEX(Table5[#All],MATCH(date_master[[#All],[date ]],Table5[[#All],[Date]],0),3),"")</f>
        <v/>
      </c>
      <c r="M521" s="3" t="str">
        <f>IFERROR(INDEX(Table5[#All],MATCH(date_master[[#All],[date ]],Table5[[#All],[Date]],0),4),"")</f>
        <v/>
      </c>
    </row>
    <row r="522" spans="1:13" x14ac:dyDescent="0.2">
      <c r="A522" s="1">
        <v>41795</v>
      </c>
      <c r="B522" s="2">
        <f>IFERROR(YEAR(date_master[[#This Row],[date ]]),"")</f>
        <v>2014</v>
      </c>
      <c r="C522">
        <f t="shared" si="32"/>
        <v>6</v>
      </c>
      <c r="D522">
        <f t="shared" si="33"/>
        <v>5</v>
      </c>
      <c r="E522">
        <f t="shared" si="34"/>
        <v>5</v>
      </c>
      <c r="F522">
        <f t="shared" si="35"/>
        <v>23</v>
      </c>
      <c r="G522" t="str">
        <f>IFERROR(INDEX(weekday_map[#All],MATCH(date_master[[#All],[weekday_num]],weekday_map[[#All],[weekday_num]],0),2),"")</f>
        <v>Thursday</v>
      </c>
      <c r="H522" t="str">
        <f>IFERROR(INDEX(month_map[#All],MATCH(date_master[[#All],[month_num]],month_map[[#All],[month_num]],0),2),"")</f>
        <v>June</v>
      </c>
      <c r="I522" t="str">
        <f>IFERROR(INDEX(month_map[#All],MATCH(date_master[[#All],[month_num]],month_map[[#All],[month_num]],0),3),"")</f>
        <v>Summer</v>
      </c>
      <c r="J522" s="3">
        <f>IFERROR(INDEX(month_map[#All],MATCH(date_master[[#All],[month_num]],month_map[[#All],[month_num]],0),4),"")</f>
        <v>2</v>
      </c>
      <c r="K522" t="str">
        <f>IFERROR(INDEX(Table5[#All],MATCH(date_master[[#All],[date ]],Table5[[#All],[Date]],0),2),"")</f>
        <v/>
      </c>
      <c r="L522" s="3" t="str">
        <f>IFERROR(INDEX(Table5[#All],MATCH(date_master[[#All],[date ]],Table5[[#All],[Date]],0),3),"")</f>
        <v/>
      </c>
      <c r="M522" s="3" t="str">
        <f>IFERROR(INDEX(Table5[#All],MATCH(date_master[[#All],[date ]],Table5[[#All],[Date]],0),4),"")</f>
        <v/>
      </c>
    </row>
    <row r="523" spans="1:13" x14ac:dyDescent="0.2">
      <c r="A523" s="1">
        <v>41796</v>
      </c>
      <c r="B523" s="2">
        <f>IFERROR(YEAR(date_master[[#This Row],[date ]]),"")</f>
        <v>2014</v>
      </c>
      <c r="C523">
        <f t="shared" si="32"/>
        <v>6</v>
      </c>
      <c r="D523">
        <f t="shared" si="33"/>
        <v>6</v>
      </c>
      <c r="E523">
        <f t="shared" si="34"/>
        <v>6</v>
      </c>
      <c r="F523">
        <f t="shared" si="35"/>
        <v>23</v>
      </c>
      <c r="G523" t="str">
        <f>IFERROR(INDEX(weekday_map[#All],MATCH(date_master[[#All],[weekday_num]],weekday_map[[#All],[weekday_num]],0),2),"")</f>
        <v>Friday</v>
      </c>
      <c r="H523" t="str">
        <f>IFERROR(INDEX(month_map[#All],MATCH(date_master[[#All],[month_num]],month_map[[#All],[month_num]],0),2),"")</f>
        <v>June</v>
      </c>
      <c r="I523" t="str">
        <f>IFERROR(INDEX(month_map[#All],MATCH(date_master[[#All],[month_num]],month_map[[#All],[month_num]],0),3),"")</f>
        <v>Summer</v>
      </c>
      <c r="J523" s="3">
        <f>IFERROR(INDEX(month_map[#All],MATCH(date_master[[#All],[month_num]],month_map[[#All],[month_num]],0),4),"")</f>
        <v>2</v>
      </c>
      <c r="K523" t="str">
        <f>IFERROR(INDEX(Table5[#All],MATCH(date_master[[#All],[date ]],Table5[[#All],[Date]],0),2),"")</f>
        <v>Visually Impaired People Day</v>
      </c>
      <c r="L523" s="3" t="str">
        <f>IFERROR(INDEX(Table5[#All],MATCH(date_master[[#All],[date ]],Table5[[#All],[Date]],0),3),"")</f>
        <v>Observance</v>
      </c>
      <c r="M523" s="3" t="str">
        <f>IFERROR(INDEX(Table5[#All],MATCH(date_master[[#All],[date ]],Table5[[#All],[Date]],0),4),"")</f>
        <v/>
      </c>
    </row>
    <row r="524" spans="1:13" x14ac:dyDescent="0.2">
      <c r="A524" s="1">
        <v>41797</v>
      </c>
      <c r="B524" s="2">
        <f>IFERROR(YEAR(date_master[[#This Row],[date ]]),"")</f>
        <v>2014</v>
      </c>
      <c r="C524">
        <f t="shared" si="32"/>
        <v>6</v>
      </c>
      <c r="D524">
        <f t="shared" si="33"/>
        <v>7</v>
      </c>
      <c r="E524">
        <f t="shared" si="34"/>
        <v>7</v>
      </c>
      <c r="F524">
        <f t="shared" si="35"/>
        <v>23</v>
      </c>
      <c r="G524" t="str">
        <f>IFERROR(INDEX(weekday_map[#All],MATCH(date_master[[#All],[weekday_num]],weekday_map[[#All],[weekday_num]],0),2),"")</f>
        <v>Saturday</v>
      </c>
      <c r="H524" t="str">
        <f>IFERROR(INDEX(month_map[#All],MATCH(date_master[[#All],[month_num]],month_map[[#All],[month_num]],0),2),"")</f>
        <v>June</v>
      </c>
      <c r="I524" t="str">
        <f>IFERROR(INDEX(month_map[#All],MATCH(date_master[[#All],[month_num]],month_map[[#All],[month_num]],0),3),"")</f>
        <v>Summer</v>
      </c>
      <c r="J524" s="3">
        <f>IFERROR(INDEX(month_map[#All],MATCH(date_master[[#All],[month_num]],month_map[[#All],[month_num]],0),4),"")</f>
        <v>2</v>
      </c>
      <c r="K524" t="str">
        <f>IFERROR(INDEX(Table5[#All],MATCH(date_master[[#All],[date ]],Table5[[#All],[Date]],0),2),"")</f>
        <v/>
      </c>
      <c r="L524" s="3" t="str">
        <f>IFERROR(INDEX(Table5[#All],MATCH(date_master[[#All],[date ]],Table5[[#All],[Date]],0),3),"")</f>
        <v/>
      </c>
      <c r="M524" s="3" t="str">
        <f>IFERROR(INDEX(Table5[#All],MATCH(date_master[[#All],[date ]],Table5[[#All],[Date]],0),4),"")</f>
        <v/>
      </c>
    </row>
    <row r="525" spans="1:13" x14ac:dyDescent="0.2">
      <c r="A525" s="1">
        <v>41798</v>
      </c>
      <c r="B525" s="2">
        <f>IFERROR(YEAR(date_master[[#This Row],[date ]]),"")</f>
        <v>2014</v>
      </c>
      <c r="C525">
        <f t="shared" si="32"/>
        <v>6</v>
      </c>
      <c r="D525">
        <f t="shared" si="33"/>
        <v>8</v>
      </c>
      <c r="E525">
        <f t="shared" si="34"/>
        <v>1</v>
      </c>
      <c r="F525">
        <f t="shared" si="35"/>
        <v>23</v>
      </c>
      <c r="G525" t="str">
        <f>IFERROR(INDEX(weekday_map[#All],MATCH(date_master[[#All],[weekday_num]],weekday_map[[#All],[weekday_num]],0),2),"")</f>
        <v>Sunday</v>
      </c>
      <c r="H525" t="str">
        <f>IFERROR(INDEX(month_map[#All],MATCH(date_master[[#All],[month_num]],month_map[[#All],[month_num]],0),2),"")</f>
        <v>June</v>
      </c>
      <c r="I525" t="str">
        <f>IFERROR(INDEX(month_map[#All],MATCH(date_master[[#All],[month_num]],month_map[[#All],[month_num]],0),3),"")</f>
        <v>Summer</v>
      </c>
      <c r="J525" s="3">
        <f>IFERROR(INDEX(month_map[#All],MATCH(date_master[[#All],[month_num]],month_map[[#All],[month_num]],0),4),"")</f>
        <v>2</v>
      </c>
      <c r="K525" t="str">
        <f>IFERROR(INDEX(Table5[#All],MATCH(date_master[[#All],[date ]],Table5[[#All],[Date]],0),2),"")</f>
        <v>Whit Sunday</v>
      </c>
      <c r="L525" s="3" t="str">
        <f>IFERROR(INDEX(Table5[#All],MATCH(date_master[[#All],[date ]],Table5[[#All],[Date]],0),3),"")</f>
        <v>Observance, Christian</v>
      </c>
      <c r="M525" s="3" t="str">
        <f>IFERROR(INDEX(Table5[#All],MATCH(date_master[[#All],[date ]],Table5[[#All],[Date]],0),4),"")</f>
        <v>All except BB</v>
      </c>
    </row>
    <row r="526" spans="1:13" x14ac:dyDescent="0.2">
      <c r="A526" s="1">
        <v>41799</v>
      </c>
      <c r="B526" s="2">
        <f>IFERROR(YEAR(date_master[[#This Row],[date ]]),"")</f>
        <v>2014</v>
      </c>
      <c r="C526">
        <f t="shared" si="32"/>
        <v>6</v>
      </c>
      <c r="D526">
        <f t="shared" si="33"/>
        <v>9</v>
      </c>
      <c r="E526">
        <f t="shared" si="34"/>
        <v>2</v>
      </c>
      <c r="F526">
        <f t="shared" si="35"/>
        <v>24</v>
      </c>
      <c r="G526" t="str">
        <f>IFERROR(INDEX(weekday_map[#All],MATCH(date_master[[#All],[weekday_num]],weekday_map[[#All],[weekday_num]],0),2),"")</f>
        <v>Monday</v>
      </c>
      <c r="H526" t="str">
        <f>IFERROR(INDEX(month_map[#All],MATCH(date_master[[#All],[month_num]],month_map[[#All],[month_num]],0),2),"")</f>
        <v>June</v>
      </c>
      <c r="I526" t="str">
        <f>IFERROR(INDEX(month_map[#All],MATCH(date_master[[#All],[month_num]],month_map[[#All],[month_num]],0),3),"")</f>
        <v>Summer</v>
      </c>
      <c r="J526" s="3">
        <f>IFERROR(INDEX(month_map[#All],MATCH(date_master[[#All],[month_num]],month_map[[#All],[month_num]],0),4),"")</f>
        <v>2</v>
      </c>
      <c r="K526" t="str">
        <f>IFERROR(INDEX(Table5[#All],MATCH(date_master[[#All],[date ]],Table5[[#All],[Date]],0),2),"")</f>
        <v>Whit Monday</v>
      </c>
      <c r="L526" s="3" t="str">
        <f>IFERROR(INDEX(Table5[#All],MATCH(date_master[[#All],[date ]],Table5[[#All],[Date]],0),3),"")</f>
        <v>National holiday, Christian</v>
      </c>
      <c r="M526" s="3" t="str">
        <f>IFERROR(INDEX(Table5[#All],MATCH(date_master[[#All],[date ]],Table5[[#All],[Date]],0),4),"")</f>
        <v/>
      </c>
    </row>
    <row r="527" spans="1:13" x14ac:dyDescent="0.2">
      <c r="A527" s="1">
        <v>41800</v>
      </c>
      <c r="B527" s="2">
        <f>IFERROR(YEAR(date_master[[#This Row],[date ]]),"")</f>
        <v>2014</v>
      </c>
      <c r="C527">
        <f t="shared" si="32"/>
        <v>6</v>
      </c>
      <c r="D527">
        <f t="shared" si="33"/>
        <v>10</v>
      </c>
      <c r="E527">
        <f t="shared" si="34"/>
        <v>3</v>
      </c>
      <c r="F527">
        <f t="shared" si="35"/>
        <v>24</v>
      </c>
      <c r="G527" t="str">
        <f>IFERROR(INDEX(weekday_map[#All],MATCH(date_master[[#All],[weekday_num]],weekday_map[[#All],[weekday_num]],0),2),"")</f>
        <v>Tuesday</v>
      </c>
      <c r="H527" t="str">
        <f>IFERROR(INDEX(month_map[#All],MATCH(date_master[[#All],[month_num]],month_map[[#All],[month_num]],0),2),"")</f>
        <v>June</v>
      </c>
      <c r="I527" t="str">
        <f>IFERROR(INDEX(month_map[#All],MATCH(date_master[[#All],[month_num]],month_map[[#All],[month_num]],0),3),"")</f>
        <v>Summer</v>
      </c>
      <c r="J527" s="3">
        <f>IFERROR(INDEX(month_map[#All],MATCH(date_master[[#All],[month_num]],month_map[[#All],[month_num]],0),4),"")</f>
        <v>2</v>
      </c>
      <c r="K527" t="str">
        <f>IFERROR(INDEX(Table5[#All],MATCH(date_master[[#All],[date ]],Table5[[#All],[Date]],0),2),"")</f>
        <v/>
      </c>
      <c r="L527" s="3" t="str">
        <f>IFERROR(INDEX(Table5[#All],MATCH(date_master[[#All],[date ]],Table5[[#All],[Date]],0),3),"")</f>
        <v/>
      </c>
      <c r="M527" s="3" t="str">
        <f>IFERROR(INDEX(Table5[#All],MATCH(date_master[[#All],[date ]],Table5[[#All],[Date]],0),4),"")</f>
        <v/>
      </c>
    </row>
    <row r="528" spans="1:13" x14ac:dyDescent="0.2">
      <c r="A528" s="1">
        <v>41801</v>
      </c>
      <c r="B528" s="2">
        <f>IFERROR(YEAR(date_master[[#This Row],[date ]]),"")</f>
        <v>2014</v>
      </c>
      <c r="C528">
        <f t="shared" si="32"/>
        <v>6</v>
      </c>
      <c r="D528">
        <f t="shared" si="33"/>
        <v>11</v>
      </c>
      <c r="E528">
        <f t="shared" si="34"/>
        <v>4</v>
      </c>
      <c r="F528">
        <f t="shared" si="35"/>
        <v>24</v>
      </c>
      <c r="G528" t="str">
        <f>IFERROR(INDEX(weekday_map[#All],MATCH(date_master[[#All],[weekday_num]],weekday_map[[#All],[weekday_num]],0),2),"")</f>
        <v>Wednesday</v>
      </c>
      <c r="H528" t="str">
        <f>IFERROR(INDEX(month_map[#All],MATCH(date_master[[#All],[month_num]],month_map[[#All],[month_num]],0),2),"")</f>
        <v>June</v>
      </c>
      <c r="I528" t="str">
        <f>IFERROR(INDEX(month_map[#All],MATCH(date_master[[#All],[month_num]],month_map[[#All],[month_num]],0),3),"")</f>
        <v>Summer</v>
      </c>
      <c r="J528" s="3">
        <f>IFERROR(INDEX(month_map[#All],MATCH(date_master[[#All],[month_num]],month_map[[#All],[month_num]],0),4),"")</f>
        <v>2</v>
      </c>
      <c r="K528" t="str">
        <f>IFERROR(INDEX(Table5[#All],MATCH(date_master[[#All],[date ]],Table5[[#All],[Date]],0),2),"")</f>
        <v/>
      </c>
      <c r="L528" s="3" t="str">
        <f>IFERROR(INDEX(Table5[#All],MATCH(date_master[[#All],[date ]],Table5[[#All],[Date]],0),3),"")</f>
        <v/>
      </c>
      <c r="M528" s="3" t="str">
        <f>IFERROR(INDEX(Table5[#All],MATCH(date_master[[#All],[date ]],Table5[[#All],[Date]],0),4),"")</f>
        <v/>
      </c>
    </row>
    <row r="529" spans="1:13" x14ac:dyDescent="0.2">
      <c r="A529" s="1">
        <v>41802</v>
      </c>
      <c r="B529" s="2">
        <f>IFERROR(YEAR(date_master[[#This Row],[date ]]),"")</f>
        <v>2014</v>
      </c>
      <c r="C529">
        <f t="shared" si="32"/>
        <v>6</v>
      </c>
      <c r="D529">
        <f t="shared" si="33"/>
        <v>12</v>
      </c>
      <c r="E529">
        <f t="shared" si="34"/>
        <v>5</v>
      </c>
      <c r="F529">
        <f t="shared" si="35"/>
        <v>24</v>
      </c>
      <c r="G529" t="str">
        <f>IFERROR(INDEX(weekday_map[#All],MATCH(date_master[[#All],[weekday_num]],weekday_map[[#All],[weekday_num]],0),2),"")</f>
        <v>Thursday</v>
      </c>
      <c r="H529" t="str">
        <f>IFERROR(INDEX(month_map[#All],MATCH(date_master[[#All],[month_num]],month_map[[#All],[month_num]],0),2),"")</f>
        <v>June</v>
      </c>
      <c r="I529" t="str">
        <f>IFERROR(INDEX(month_map[#All],MATCH(date_master[[#All],[month_num]],month_map[[#All],[month_num]],0),3),"")</f>
        <v>Summer</v>
      </c>
      <c r="J529" s="3">
        <f>IFERROR(INDEX(month_map[#All],MATCH(date_master[[#All],[month_num]],month_map[[#All],[month_num]],0),4),"")</f>
        <v>2</v>
      </c>
      <c r="K529" t="str">
        <f>IFERROR(INDEX(Table5[#All],MATCH(date_master[[#All],[date ]],Table5[[#All],[Date]],0),2),"")</f>
        <v/>
      </c>
      <c r="L529" s="3" t="str">
        <f>IFERROR(INDEX(Table5[#All],MATCH(date_master[[#All],[date ]],Table5[[#All],[Date]],0),3),"")</f>
        <v/>
      </c>
      <c r="M529" s="3" t="str">
        <f>IFERROR(INDEX(Table5[#All],MATCH(date_master[[#All],[date ]],Table5[[#All],[Date]],0),4),"")</f>
        <v/>
      </c>
    </row>
    <row r="530" spans="1:13" x14ac:dyDescent="0.2">
      <c r="A530" s="1">
        <v>41803</v>
      </c>
      <c r="B530" s="2">
        <f>IFERROR(YEAR(date_master[[#This Row],[date ]]),"")</f>
        <v>2014</v>
      </c>
      <c r="C530">
        <f t="shared" si="32"/>
        <v>6</v>
      </c>
      <c r="D530">
        <f t="shared" si="33"/>
        <v>13</v>
      </c>
      <c r="E530">
        <f t="shared" si="34"/>
        <v>6</v>
      </c>
      <c r="F530">
        <f t="shared" si="35"/>
        <v>24</v>
      </c>
      <c r="G530" t="str">
        <f>IFERROR(INDEX(weekday_map[#All],MATCH(date_master[[#All],[weekday_num]],weekday_map[[#All],[weekday_num]],0),2),"")</f>
        <v>Friday</v>
      </c>
      <c r="H530" t="str">
        <f>IFERROR(INDEX(month_map[#All],MATCH(date_master[[#All],[month_num]],month_map[[#All],[month_num]],0),2),"")</f>
        <v>June</v>
      </c>
      <c r="I530" t="str">
        <f>IFERROR(INDEX(month_map[#All],MATCH(date_master[[#All],[month_num]],month_map[[#All],[month_num]],0),3),"")</f>
        <v>Summer</v>
      </c>
      <c r="J530" s="3">
        <f>IFERROR(INDEX(month_map[#All],MATCH(date_master[[#All],[month_num]],month_map[[#All],[month_num]],0),4),"")</f>
        <v>2</v>
      </c>
      <c r="K530" t="str">
        <f>IFERROR(INDEX(Table5[#All],MATCH(date_master[[#All],[date ]],Table5[[#All],[Date]],0),2),"")</f>
        <v>Day of Music (first day)</v>
      </c>
      <c r="L530" s="3" t="str">
        <f>IFERROR(INDEX(Table5[#All],MATCH(date_master[[#All],[date ]],Table5[[#All],[Date]],0),3),"")</f>
        <v>Observance</v>
      </c>
      <c r="M530" s="3" t="str">
        <f>IFERROR(INDEX(Table5[#All],MATCH(date_master[[#All],[date ]],Table5[[#All],[Date]],0),4),"")</f>
        <v/>
      </c>
    </row>
    <row r="531" spans="1:13" x14ac:dyDescent="0.2">
      <c r="A531" s="1">
        <v>41804</v>
      </c>
      <c r="B531" s="2">
        <f>IFERROR(YEAR(date_master[[#This Row],[date ]]),"")</f>
        <v>2014</v>
      </c>
      <c r="C531">
        <f t="shared" si="32"/>
        <v>6</v>
      </c>
      <c r="D531">
        <f t="shared" si="33"/>
        <v>14</v>
      </c>
      <c r="E531">
        <f t="shared" si="34"/>
        <v>7</v>
      </c>
      <c r="F531">
        <f t="shared" si="35"/>
        <v>24</v>
      </c>
      <c r="G531" t="str">
        <f>IFERROR(INDEX(weekday_map[#All],MATCH(date_master[[#All],[weekday_num]],weekday_map[[#All],[weekday_num]],0),2),"")</f>
        <v>Saturday</v>
      </c>
      <c r="H531" t="str">
        <f>IFERROR(INDEX(month_map[#All],MATCH(date_master[[#All],[month_num]],month_map[[#All],[month_num]],0),2),"")</f>
        <v>June</v>
      </c>
      <c r="I531" t="str">
        <f>IFERROR(INDEX(month_map[#All],MATCH(date_master[[#All],[month_num]],month_map[[#All],[month_num]],0),3),"")</f>
        <v>Summer</v>
      </c>
      <c r="J531" s="3">
        <f>IFERROR(INDEX(month_map[#All],MATCH(date_master[[#All],[month_num]],month_map[[#All],[month_num]],0),4),"")</f>
        <v>2</v>
      </c>
      <c r="K531" t="str">
        <f>IFERROR(INDEX(Table5[#All],MATCH(date_master[[#All],[date ]],Table5[[#All],[Date]],0),2),"")</f>
        <v/>
      </c>
      <c r="L531" s="3" t="str">
        <f>IFERROR(INDEX(Table5[#All],MATCH(date_master[[#All],[date ]],Table5[[#All],[Date]],0),3),"")</f>
        <v/>
      </c>
      <c r="M531" s="3" t="str">
        <f>IFERROR(INDEX(Table5[#All],MATCH(date_master[[#All],[date ]],Table5[[#All],[Date]],0),4),"")</f>
        <v/>
      </c>
    </row>
    <row r="532" spans="1:13" x14ac:dyDescent="0.2">
      <c r="A532" s="1">
        <v>41805</v>
      </c>
      <c r="B532" s="2">
        <f>IFERROR(YEAR(date_master[[#This Row],[date ]]),"")</f>
        <v>2014</v>
      </c>
      <c r="C532">
        <f t="shared" si="32"/>
        <v>6</v>
      </c>
      <c r="D532">
        <f t="shared" si="33"/>
        <v>15</v>
      </c>
      <c r="E532">
        <f t="shared" si="34"/>
        <v>1</v>
      </c>
      <c r="F532">
        <f t="shared" si="35"/>
        <v>24</v>
      </c>
      <c r="G532" t="str">
        <f>IFERROR(INDEX(weekday_map[#All],MATCH(date_master[[#All],[weekday_num]],weekday_map[[#All],[weekday_num]],0),2),"")</f>
        <v>Sunday</v>
      </c>
      <c r="H532" t="str">
        <f>IFERROR(INDEX(month_map[#All],MATCH(date_master[[#All],[month_num]],month_map[[#All],[month_num]],0),2),"")</f>
        <v>June</v>
      </c>
      <c r="I532" t="str">
        <f>IFERROR(INDEX(month_map[#All],MATCH(date_master[[#All],[month_num]],month_map[[#All],[month_num]],0),3),"")</f>
        <v>Summer</v>
      </c>
      <c r="J532" s="3">
        <f>IFERROR(INDEX(month_map[#All],MATCH(date_master[[#All],[month_num]],month_map[[#All],[month_num]],0),4),"")</f>
        <v>2</v>
      </c>
      <c r="K532" t="str">
        <f>IFERROR(INDEX(Table5[#All],MATCH(date_master[[#All],[date ]],Table5[[#All],[Date]],0),2),"")</f>
        <v>Car-free Sunday</v>
      </c>
      <c r="L532" s="3" t="str">
        <f>IFERROR(INDEX(Table5[#All],MATCH(date_master[[#All],[date ]],Table5[[#All],[Date]],0),3),"")</f>
        <v>Observance</v>
      </c>
      <c r="M532" s="3" t="str">
        <f>IFERROR(INDEX(Table5[#All],MATCH(date_master[[#All],[date ]],Table5[[#All],[Date]],0),4),"")</f>
        <v/>
      </c>
    </row>
    <row r="533" spans="1:13" x14ac:dyDescent="0.2">
      <c r="A533" s="1">
        <v>41806</v>
      </c>
      <c r="B533" s="2">
        <f>IFERROR(YEAR(date_master[[#This Row],[date ]]),"")</f>
        <v>2014</v>
      </c>
      <c r="C533">
        <f t="shared" si="32"/>
        <v>6</v>
      </c>
      <c r="D533">
        <f t="shared" si="33"/>
        <v>16</v>
      </c>
      <c r="E533">
        <f t="shared" si="34"/>
        <v>2</v>
      </c>
      <c r="F533">
        <f t="shared" si="35"/>
        <v>25</v>
      </c>
      <c r="G533" t="str">
        <f>IFERROR(INDEX(weekday_map[#All],MATCH(date_master[[#All],[weekday_num]],weekday_map[[#All],[weekday_num]],0),2),"")</f>
        <v>Monday</v>
      </c>
      <c r="H533" t="str">
        <f>IFERROR(INDEX(month_map[#All],MATCH(date_master[[#All],[month_num]],month_map[[#All],[month_num]],0),2),"")</f>
        <v>June</v>
      </c>
      <c r="I533" t="str">
        <f>IFERROR(INDEX(month_map[#All],MATCH(date_master[[#All],[month_num]],month_map[[#All],[month_num]],0),3),"")</f>
        <v>Summer</v>
      </c>
      <c r="J533" s="3">
        <f>IFERROR(INDEX(month_map[#All],MATCH(date_master[[#All],[month_num]],month_map[[#All],[month_num]],0),4),"")</f>
        <v>2</v>
      </c>
      <c r="K533" t="str">
        <f>IFERROR(INDEX(Table5[#All],MATCH(date_master[[#All],[date ]],Table5[[#All],[Date]],0),2),"")</f>
        <v/>
      </c>
      <c r="L533" s="3" t="str">
        <f>IFERROR(INDEX(Table5[#All],MATCH(date_master[[#All],[date ]],Table5[[#All],[Date]],0),3),"")</f>
        <v/>
      </c>
      <c r="M533" s="3" t="str">
        <f>IFERROR(INDEX(Table5[#All],MATCH(date_master[[#All],[date ]],Table5[[#All],[Date]],0),4),"")</f>
        <v/>
      </c>
    </row>
    <row r="534" spans="1:13" x14ac:dyDescent="0.2">
      <c r="A534" s="1">
        <v>41807</v>
      </c>
      <c r="B534" s="2">
        <f>IFERROR(YEAR(date_master[[#This Row],[date ]]),"")</f>
        <v>2014</v>
      </c>
      <c r="C534">
        <f t="shared" si="32"/>
        <v>6</v>
      </c>
      <c r="D534">
        <f t="shared" si="33"/>
        <v>17</v>
      </c>
      <c r="E534">
        <f t="shared" si="34"/>
        <v>3</v>
      </c>
      <c r="F534">
        <f t="shared" si="35"/>
        <v>25</v>
      </c>
      <c r="G534" t="str">
        <f>IFERROR(INDEX(weekday_map[#All],MATCH(date_master[[#All],[weekday_num]],weekday_map[[#All],[weekday_num]],0),2),"")</f>
        <v>Tuesday</v>
      </c>
      <c r="H534" t="str">
        <f>IFERROR(INDEX(month_map[#All],MATCH(date_master[[#All],[month_num]],month_map[[#All],[month_num]],0),2),"")</f>
        <v>June</v>
      </c>
      <c r="I534" t="str">
        <f>IFERROR(INDEX(month_map[#All],MATCH(date_master[[#All],[month_num]],month_map[[#All],[month_num]],0),3),"")</f>
        <v>Summer</v>
      </c>
      <c r="J534" s="3">
        <f>IFERROR(INDEX(month_map[#All],MATCH(date_master[[#All],[month_num]],month_map[[#All],[month_num]],0),4),"")</f>
        <v>2</v>
      </c>
      <c r="K534" t="str">
        <f>IFERROR(INDEX(Table5[#All],MATCH(date_master[[#All],[date ]],Table5[[#All],[Date]],0),2),"")</f>
        <v/>
      </c>
      <c r="L534" s="3" t="str">
        <f>IFERROR(INDEX(Table5[#All],MATCH(date_master[[#All],[date ]],Table5[[#All],[Date]],0),3),"")</f>
        <v/>
      </c>
      <c r="M534" s="3" t="str">
        <f>IFERROR(INDEX(Table5[#All],MATCH(date_master[[#All],[date ]],Table5[[#All],[Date]],0),4),"")</f>
        <v/>
      </c>
    </row>
    <row r="535" spans="1:13" x14ac:dyDescent="0.2">
      <c r="A535" s="1">
        <v>41808</v>
      </c>
      <c r="B535" s="2">
        <f>IFERROR(YEAR(date_master[[#This Row],[date ]]),"")</f>
        <v>2014</v>
      </c>
      <c r="C535">
        <f t="shared" si="32"/>
        <v>6</v>
      </c>
      <c r="D535">
        <f t="shared" si="33"/>
        <v>18</v>
      </c>
      <c r="E535">
        <f t="shared" si="34"/>
        <v>4</v>
      </c>
      <c r="F535">
        <f t="shared" si="35"/>
        <v>25</v>
      </c>
      <c r="G535" t="str">
        <f>IFERROR(INDEX(weekday_map[#All],MATCH(date_master[[#All],[weekday_num]],weekday_map[[#All],[weekday_num]],0),2),"")</f>
        <v>Wednesday</v>
      </c>
      <c r="H535" t="str">
        <f>IFERROR(INDEX(month_map[#All],MATCH(date_master[[#All],[month_num]],month_map[[#All],[month_num]],0),2),"")</f>
        <v>June</v>
      </c>
      <c r="I535" t="str">
        <f>IFERROR(INDEX(month_map[#All],MATCH(date_master[[#All],[month_num]],month_map[[#All],[month_num]],0),3),"")</f>
        <v>Summer</v>
      </c>
      <c r="J535" s="3">
        <f>IFERROR(INDEX(month_map[#All],MATCH(date_master[[#All],[month_num]],month_map[[#All],[month_num]],0),4),"")</f>
        <v>2</v>
      </c>
      <c r="K535" t="str">
        <f>IFERROR(INDEX(Table5[#All],MATCH(date_master[[#All],[date ]],Table5[[#All],[Date]],0),2),"")</f>
        <v/>
      </c>
      <c r="L535" s="3" t="str">
        <f>IFERROR(INDEX(Table5[#All],MATCH(date_master[[#All],[date ]],Table5[[#All],[Date]],0),3),"")</f>
        <v/>
      </c>
      <c r="M535" s="3" t="str">
        <f>IFERROR(INDEX(Table5[#All],MATCH(date_master[[#All],[date ]],Table5[[#All],[Date]],0),4),"")</f>
        <v/>
      </c>
    </row>
    <row r="536" spans="1:13" x14ac:dyDescent="0.2">
      <c r="A536" s="1">
        <v>41809</v>
      </c>
      <c r="B536" s="2">
        <f>IFERROR(YEAR(date_master[[#This Row],[date ]]),"")</f>
        <v>2014</v>
      </c>
      <c r="C536">
        <f t="shared" si="32"/>
        <v>6</v>
      </c>
      <c r="D536">
        <f t="shared" si="33"/>
        <v>19</v>
      </c>
      <c r="E536">
        <f t="shared" si="34"/>
        <v>5</v>
      </c>
      <c r="F536">
        <f t="shared" si="35"/>
        <v>25</v>
      </c>
      <c r="G536" t="str">
        <f>IFERROR(INDEX(weekday_map[#All],MATCH(date_master[[#All],[weekday_num]],weekday_map[[#All],[weekday_num]],0),2),"")</f>
        <v>Thursday</v>
      </c>
      <c r="H536" t="str">
        <f>IFERROR(INDEX(month_map[#All],MATCH(date_master[[#All],[month_num]],month_map[[#All],[month_num]],0),2),"")</f>
        <v>June</v>
      </c>
      <c r="I536" t="str">
        <f>IFERROR(INDEX(month_map[#All],MATCH(date_master[[#All],[month_num]],month_map[[#All],[month_num]],0),3),"")</f>
        <v>Summer</v>
      </c>
      <c r="J536" s="3">
        <f>IFERROR(INDEX(month_map[#All],MATCH(date_master[[#All],[month_num]],month_map[[#All],[month_num]],0),4),"")</f>
        <v>2</v>
      </c>
      <c r="K536" t="str">
        <f>IFERROR(INDEX(Table5[#All],MATCH(date_master[[#All],[date ]],Table5[[#All],[Date]],0),2),"")</f>
        <v>Corpus Christi</v>
      </c>
      <c r="L536" s="3" t="str">
        <f>IFERROR(INDEX(Table5[#All],MATCH(date_master[[#All],[date ]],Table5[[#All],[Date]],0),3),"")</f>
        <v>Christian, Common local holiday</v>
      </c>
      <c r="M536" s="3" t="str">
        <f>IFERROR(INDEX(Table5[#All],MATCH(date_master[[#All],[date ]],Table5[[#All],[Date]],0),4),"")</f>
        <v>BW, BY, HE, NRW, RLP, SL</v>
      </c>
    </row>
    <row r="537" spans="1:13" x14ac:dyDescent="0.2">
      <c r="A537" s="1">
        <v>41810</v>
      </c>
      <c r="B537" s="2">
        <f>IFERROR(YEAR(date_master[[#This Row],[date ]]),"")</f>
        <v>2014</v>
      </c>
      <c r="C537">
        <f t="shared" si="32"/>
        <v>6</v>
      </c>
      <c r="D537">
        <f t="shared" si="33"/>
        <v>20</v>
      </c>
      <c r="E537">
        <f t="shared" si="34"/>
        <v>6</v>
      </c>
      <c r="F537">
        <f t="shared" si="35"/>
        <v>25</v>
      </c>
      <c r="G537" t="str">
        <f>IFERROR(INDEX(weekday_map[#All],MATCH(date_master[[#All],[weekday_num]],weekday_map[[#All],[weekday_num]],0),2),"")</f>
        <v>Friday</v>
      </c>
      <c r="H537" t="str">
        <f>IFERROR(INDEX(month_map[#All],MATCH(date_master[[#All],[month_num]],month_map[[#All],[month_num]],0),2),"")</f>
        <v>June</v>
      </c>
      <c r="I537" t="str">
        <f>IFERROR(INDEX(month_map[#All],MATCH(date_master[[#All],[month_num]],month_map[[#All],[month_num]],0),3),"")</f>
        <v>Summer</v>
      </c>
      <c r="J537" s="3">
        <f>IFERROR(INDEX(month_map[#All],MATCH(date_master[[#All],[month_num]],month_map[[#All],[month_num]],0),4),"")</f>
        <v>2</v>
      </c>
      <c r="K537" t="str">
        <f>IFERROR(INDEX(Table5[#All],MATCH(date_master[[#All],[date ]],Table5[[#All],[Date]],0),2),"")</f>
        <v/>
      </c>
      <c r="L537" s="3" t="str">
        <f>IFERROR(INDEX(Table5[#All],MATCH(date_master[[#All],[date ]],Table5[[#All],[Date]],0),3),"")</f>
        <v/>
      </c>
      <c r="M537" s="3" t="str">
        <f>IFERROR(INDEX(Table5[#All],MATCH(date_master[[#All],[date ]],Table5[[#All],[Date]],0),4),"")</f>
        <v/>
      </c>
    </row>
    <row r="538" spans="1:13" x14ac:dyDescent="0.2">
      <c r="A538" s="1">
        <v>41811</v>
      </c>
      <c r="B538" s="2">
        <f>IFERROR(YEAR(date_master[[#This Row],[date ]]),"")</f>
        <v>2014</v>
      </c>
      <c r="C538">
        <f t="shared" si="32"/>
        <v>6</v>
      </c>
      <c r="D538">
        <f t="shared" si="33"/>
        <v>21</v>
      </c>
      <c r="E538">
        <f t="shared" si="34"/>
        <v>7</v>
      </c>
      <c r="F538">
        <f t="shared" si="35"/>
        <v>25</v>
      </c>
      <c r="G538" t="str">
        <f>IFERROR(INDEX(weekday_map[#All],MATCH(date_master[[#All],[weekday_num]],weekday_map[[#All],[weekday_num]],0),2),"")</f>
        <v>Saturday</v>
      </c>
      <c r="H538" t="str">
        <f>IFERROR(INDEX(month_map[#All],MATCH(date_master[[#All],[month_num]],month_map[[#All],[month_num]],0),2),"")</f>
        <v>June</v>
      </c>
      <c r="I538" t="str">
        <f>IFERROR(INDEX(month_map[#All],MATCH(date_master[[#All],[month_num]],month_map[[#All],[month_num]],0),3),"")</f>
        <v>Summer</v>
      </c>
      <c r="J538" s="3">
        <f>IFERROR(INDEX(month_map[#All],MATCH(date_master[[#All],[month_num]],month_map[[#All],[month_num]],0),4),"")</f>
        <v>2</v>
      </c>
      <c r="K538" t="str">
        <f>IFERROR(INDEX(Table5[#All],MATCH(date_master[[#All],[date ]],Table5[[#All],[Date]],0),2),"")</f>
        <v>June Solstice</v>
      </c>
      <c r="L538" s="3" t="str">
        <f>IFERROR(INDEX(Table5[#All],MATCH(date_master[[#All],[date ]],Table5[[#All],[Date]],0),3),"")</f>
        <v>Season</v>
      </c>
      <c r="M538" s="3" t="str">
        <f>IFERROR(INDEX(Table5[#All],MATCH(date_master[[#All],[date ]],Table5[[#All],[Date]],0),4),"")</f>
        <v/>
      </c>
    </row>
    <row r="539" spans="1:13" x14ac:dyDescent="0.2">
      <c r="A539" s="1">
        <v>41812</v>
      </c>
      <c r="B539" s="2">
        <f>IFERROR(YEAR(date_master[[#This Row],[date ]]),"")</f>
        <v>2014</v>
      </c>
      <c r="C539">
        <f t="shared" si="32"/>
        <v>6</v>
      </c>
      <c r="D539">
        <f t="shared" si="33"/>
        <v>22</v>
      </c>
      <c r="E539">
        <f t="shared" si="34"/>
        <v>1</v>
      </c>
      <c r="F539">
        <f t="shared" si="35"/>
        <v>25</v>
      </c>
      <c r="G539" t="str">
        <f>IFERROR(INDEX(weekday_map[#All],MATCH(date_master[[#All],[weekday_num]],weekday_map[[#All],[weekday_num]],0),2),"")</f>
        <v>Sunday</v>
      </c>
      <c r="H539" t="str">
        <f>IFERROR(INDEX(month_map[#All],MATCH(date_master[[#All],[month_num]],month_map[[#All],[month_num]],0),2),"")</f>
        <v>June</v>
      </c>
      <c r="I539" t="str">
        <f>IFERROR(INDEX(month_map[#All],MATCH(date_master[[#All],[month_num]],month_map[[#All],[month_num]],0),3),"")</f>
        <v>Summer</v>
      </c>
      <c r="J539" s="3">
        <f>IFERROR(INDEX(month_map[#All],MATCH(date_master[[#All],[month_num]],month_map[[#All],[month_num]],0),4),"")</f>
        <v>2</v>
      </c>
      <c r="K539" t="str">
        <f>IFERROR(INDEX(Table5[#All],MATCH(date_master[[#All],[date ]],Table5[[#All],[Date]],0),2),"")</f>
        <v/>
      </c>
      <c r="L539" s="3" t="str">
        <f>IFERROR(INDEX(Table5[#All],MATCH(date_master[[#All],[date ]],Table5[[#All],[Date]],0),3),"")</f>
        <v/>
      </c>
      <c r="M539" s="3" t="str">
        <f>IFERROR(INDEX(Table5[#All],MATCH(date_master[[#All],[date ]],Table5[[#All],[Date]],0),4),"")</f>
        <v/>
      </c>
    </row>
    <row r="540" spans="1:13" x14ac:dyDescent="0.2">
      <c r="A540" s="1">
        <v>41813</v>
      </c>
      <c r="B540" s="2">
        <f>IFERROR(YEAR(date_master[[#This Row],[date ]]),"")</f>
        <v>2014</v>
      </c>
      <c r="C540">
        <f t="shared" si="32"/>
        <v>6</v>
      </c>
      <c r="D540">
        <f t="shared" si="33"/>
        <v>23</v>
      </c>
      <c r="E540">
        <f t="shared" si="34"/>
        <v>2</v>
      </c>
      <c r="F540">
        <f t="shared" si="35"/>
        <v>26</v>
      </c>
      <c r="G540" t="str">
        <f>IFERROR(INDEX(weekday_map[#All],MATCH(date_master[[#All],[weekday_num]],weekday_map[[#All],[weekday_num]],0),2),"")</f>
        <v>Monday</v>
      </c>
      <c r="H540" t="str">
        <f>IFERROR(INDEX(month_map[#All],MATCH(date_master[[#All],[month_num]],month_map[[#All],[month_num]],0),2),"")</f>
        <v>June</v>
      </c>
      <c r="I540" t="str">
        <f>IFERROR(INDEX(month_map[#All],MATCH(date_master[[#All],[month_num]],month_map[[#All],[month_num]],0),3),"")</f>
        <v>Summer</v>
      </c>
      <c r="J540" s="3">
        <f>IFERROR(INDEX(month_map[#All],MATCH(date_master[[#All],[month_num]],month_map[[#All],[month_num]],0),4),"")</f>
        <v>2</v>
      </c>
      <c r="K540" t="str">
        <f>IFERROR(INDEX(Table5[#All],MATCH(date_master[[#All],[date ]],Table5[[#All],[Date]],0),2),"")</f>
        <v/>
      </c>
      <c r="L540" s="3" t="str">
        <f>IFERROR(INDEX(Table5[#All],MATCH(date_master[[#All],[date ]],Table5[[#All],[Date]],0),3),"")</f>
        <v/>
      </c>
      <c r="M540" s="3" t="str">
        <f>IFERROR(INDEX(Table5[#All],MATCH(date_master[[#All],[date ]],Table5[[#All],[Date]],0),4),"")</f>
        <v/>
      </c>
    </row>
    <row r="541" spans="1:13" x14ac:dyDescent="0.2">
      <c r="A541" s="1">
        <v>41814</v>
      </c>
      <c r="B541" s="2">
        <f>IFERROR(YEAR(date_master[[#This Row],[date ]]),"")</f>
        <v>2014</v>
      </c>
      <c r="C541">
        <f t="shared" si="32"/>
        <v>6</v>
      </c>
      <c r="D541">
        <f t="shared" si="33"/>
        <v>24</v>
      </c>
      <c r="E541">
        <f t="shared" si="34"/>
        <v>3</v>
      </c>
      <c r="F541">
        <f t="shared" si="35"/>
        <v>26</v>
      </c>
      <c r="G541" t="str">
        <f>IFERROR(INDEX(weekday_map[#All],MATCH(date_master[[#All],[weekday_num]],weekday_map[[#All],[weekday_num]],0),2),"")</f>
        <v>Tuesday</v>
      </c>
      <c r="H541" t="str">
        <f>IFERROR(INDEX(month_map[#All],MATCH(date_master[[#All],[month_num]],month_map[[#All],[month_num]],0),2),"")</f>
        <v>June</v>
      </c>
      <c r="I541" t="str">
        <f>IFERROR(INDEX(month_map[#All],MATCH(date_master[[#All],[month_num]],month_map[[#All],[month_num]],0),3),"")</f>
        <v>Summer</v>
      </c>
      <c r="J541" s="3">
        <f>IFERROR(INDEX(month_map[#All],MATCH(date_master[[#All],[month_num]],month_map[[#All],[month_num]],0),4),"")</f>
        <v>2</v>
      </c>
      <c r="K541" t="str">
        <f>IFERROR(INDEX(Table5[#All],MATCH(date_master[[#All],[date ]],Table5[[#All],[Date]],0),2),"")</f>
        <v/>
      </c>
      <c r="L541" s="3" t="str">
        <f>IFERROR(INDEX(Table5[#All],MATCH(date_master[[#All],[date ]],Table5[[#All],[Date]],0),3),"")</f>
        <v/>
      </c>
      <c r="M541" s="3" t="str">
        <f>IFERROR(INDEX(Table5[#All],MATCH(date_master[[#All],[date ]],Table5[[#All],[Date]],0),4),"")</f>
        <v/>
      </c>
    </row>
    <row r="542" spans="1:13" x14ac:dyDescent="0.2">
      <c r="A542" s="1">
        <v>41815</v>
      </c>
      <c r="B542" s="2">
        <f>IFERROR(YEAR(date_master[[#This Row],[date ]]),"")</f>
        <v>2014</v>
      </c>
      <c r="C542">
        <f t="shared" si="32"/>
        <v>6</v>
      </c>
      <c r="D542">
        <f t="shared" si="33"/>
        <v>25</v>
      </c>
      <c r="E542">
        <f t="shared" si="34"/>
        <v>4</v>
      </c>
      <c r="F542">
        <f t="shared" si="35"/>
        <v>26</v>
      </c>
      <c r="G542" t="str">
        <f>IFERROR(INDEX(weekday_map[#All],MATCH(date_master[[#All],[weekday_num]],weekday_map[[#All],[weekday_num]],0),2),"")</f>
        <v>Wednesday</v>
      </c>
      <c r="H542" t="str">
        <f>IFERROR(INDEX(month_map[#All],MATCH(date_master[[#All],[month_num]],month_map[[#All],[month_num]],0),2),"")</f>
        <v>June</v>
      </c>
      <c r="I542" t="str">
        <f>IFERROR(INDEX(month_map[#All],MATCH(date_master[[#All],[month_num]],month_map[[#All],[month_num]],0),3),"")</f>
        <v>Summer</v>
      </c>
      <c r="J542" s="3">
        <f>IFERROR(INDEX(month_map[#All],MATCH(date_master[[#All],[month_num]],month_map[[#All],[month_num]],0),4),"")</f>
        <v>2</v>
      </c>
      <c r="K542" t="str">
        <f>IFERROR(INDEX(Table5[#All],MATCH(date_master[[#All],[date ]],Table5[[#All],[Date]],0),2),"")</f>
        <v/>
      </c>
      <c r="L542" s="3" t="str">
        <f>IFERROR(INDEX(Table5[#All],MATCH(date_master[[#All],[date ]],Table5[[#All],[Date]],0),3),"")</f>
        <v/>
      </c>
      <c r="M542" s="3" t="str">
        <f>IFERROR(INDEX(Table5[#All],MATCH(date_master[[#All],[date ]],Table5[[#All],[Date]],0),4),"")</f>
        <v/>
      </c>
    </row>
    <row r="543" spans="1:13" x14ac:dyDescent="0.2">
      <c r="A543" s="1">
        <v>41816</v>
      </c>
      <c r="B543" s="2">
        <f>IFERROR(YEAR(date_master[[#This Row],[date ]]),"")</f>
        <v>2014</v>
      </c>
      <c r="C543">
        <f t="shared" si="32"/>
        <v>6</v>
      </c>
      <c r="D543">
        <f t="shared" si="33"/>
        <v>26</v>
      </c>
      <c r="E543">
        <f t="shared" si="34"/>
        <v>5</v>
      </c>
      <c r="F543">
        <f t="shared" si="35"/>
        <v>26</v>
      </c>
      <c r="G543" t="str">
        <f>IFERROR(INDEX(weekday_map[#All],MATCH(date_master[[#All],[weekday_num]],weekday_map[[#All],[weekday_num]],0),2),"")</f>
        <v>Thursday</v>
      </c>
      <c r="H543" t="str">
        <f>IFERROR(INDEX(month_map[#All],MATCH(date_master[[#All],[month_num]],month_map[[#All],[month_num]],0),2),"")</f>
        <v>June</v>
      </c>
      <c r="I543" t="str">
        <f>IFERROR(INDEX(month_map[#All],MATCH(date_master[[#All],[month_num]],month_map[[#All],[month_num]],0),3),"")</f>
        <v>Summer</v>
      </c>
      <c r="J543" s="3">
        <f>IFERROR(INDEX(month_map[#All],MATCH(date_master[[#All],[month_num]],month_map[[#All],[month_num]],0),4),"")</f>
        <v>2</v>
      </c>
      <c r="K543" t="str">
        <f>IFERROR(INDEX(Table5[#All],MATCH(date_master[[#All],[date ]],Table5[[#All],[Date]],0),2),"")</f>
        <v/>
      </c>
      <c r="L543" s="3" t="str">
        <f>IFERROR(INDEX(Table5[#All],MATCH(date_master[[#All],[date ]],Table5[[#All],[Date]],0),3),"")</f>
        <v/>
      </c>
      <c r="M543" s="3" t="str">
        <f>IFERROR(INDEX(Table5[#All],MATCH(date_master[[#All],[date ]],Table5[[#All],[Date]],0),4),"")</f>
        <v/>
      </c>
    </row>
    <row r="544" spans="1:13" x14ac:dyDescent="0.2">
      <c r="A544" s="1">
        <v>41817</v>
      </c>
      <c r="B544" s="2">
        <f>IFERROR(YEAR(date_master[[#This Row],[date ]]),"")</f>
        <v>2014</v>
      </c>
      <c r="C544">
        <f t="shared" si="32"/>
        <v>6</v>
      </c>
      <c r="D544">
        <f t="shared" si="33"/>
        <v>27</v>
      </c>
      <c r="E544">
        <f t="shared" si="34"/>
        <v>6</v>
      </c>
      <c r="F544">
        <f t="shared" si="35"/>
        <v>26</v>
      </c>
      <c r="G544" t="str">
        <f>IFERROR(INDEX(weekday_map[#All],MATCH(date_master[[#All],[weekday_num]],weekday_map[[#All],[weekday_num]],0),2),"")</f>
        <v>Friday</v>
      </c>
      <c r="H544" t="str">
        <f>IFERROR(INDEX(month_map[#All],MATCH(date_master[[#All],[month_num]],month_map[[#All],[month_num]],0),2),"")</f>
        <v>June</v>
      </c>
      <c r="I544" t="str">
        <f>IFERROR(INDEX(month_map[#All],MATCH(date_master[[#All],[month_num]],month_map[[#All],[month_num]],0),3),"")</f>
        <v>Summer</v>
      </c>
      <c r="J544" s="3">
        <f>IFERROR(INDEX(month_map[#All],MATCH(date_master[[#All],[month_num]],month_map[[#All],[month_num]],0),4),"")</f>
        <v>2</v>
      </c>
      <c r="K544" t="str">
        <f>IFERROR(INDEX(Table5[#All],MATCH(date_master[[#All],[date ]],Table5[[#All],[Date]],0),2),"")</f>
        <v/>
      </c>
      <c r="L544" s="3" t="str">
        <f>IFERROR(INDEX(Table5[#All],MATCH(date_master[[#All],[date ]],Table5[[#All],[Date]],0),3),"")</f>
        <v/>
      </c>
      <c r="M544" s="3" t="str">
        <f>IFERROR(INDEX(Table5[#All],MATCH(date_master[[#All],[date ]],Table5[[#All],[Date]],0),4),"")</f>
        <v/>
      </c>
    </row>
    <row r="545" spans="1:13" x14ac:dyDescent="0.2">
      <c r="A545" s="1">
        <v>41818</v>
      </c>
      <c r="B545" s="2">
        <f>IFERROR(YEAR(date_master[[#This Row],[date ]]),"")</f>
        <v>2014</v>
      </c>
      <c r="C545">
        <f t="shared" si="32"/>
        <v>6</v>
      </c>
      <c r="D545">
        <f t="shared" si="33"/>
        <v>28</v>
      </c>
      <c r="E545">
        <f t="shared" si="34"/>
        <v>7</v>
      </c>
      <c r="F545">
        <f t="shared" si="35"/>
        <v>26</v>
      </c>
      <c r="G545" t="str">
        <f>IFERROR(INDEX(weekday_map[#All],MATCH(date_master[[#All],[weekday_num]],weekday_map[[#All],[weekday_num]],0),2),"")</f>
        <v>Saturday</v>
      </c>
      <c r="H545" t="str">
        <f>IFERROR(INDEX(month_map[#All],MATCH(date_master[[#All],[month_num]],month_map[[#All],[month_num]],0),2),"")</f>
        <v>June</v>
      </c>
      <c r="I545" t="str">
        <f>IFERROR(INDEX(month_map[#All],MATCH(date_master[[#All],[month_num]],month_map[[#All],[month_num]],0),3),"")</f>
        <v>Summer</v>
      </c>
      <c r="J545" s="3">
        <f>IFERROR(INDEX(month_map[#All],MATCH(date_master[[#All],[month_num]],month_map[[#All],[month_num]],0),4),"")</f>
        <v>2</v>
      </c>
      <c r="K545" t="str">
        <f>IFERROR(INDEX(Table5[#All],MATCH(date_master[[#All],[date ]],Table5[[#All],[Date]],0),2),"")</f>
        <v>Architecture Day</v>
      </c>
      <c r="L545" s="3" t="str">
        <f>IFERROR(INDEX(Table5[#All],MATCH(date_master[[#All],[date ]],Table5[[#All],[Date]],0),3),"")</f>
        <v>Observance</v>
      </c>
      <c r="M545" s="3" t="str">
        <f>IFERROR(INDEX(Table5[#All],MATCH(date_master[[#All],[date ]],Table5[[#All],[Date]],0),4),"")</f>
        <v/>
      </c>
    </row>
    <row r="546" spans="1:13" x14ac:dyDescent="0.2">
      <c r="A546" s="1">
        <v>41819</v>
      </c>
      <c r="B546" s="2">
        <f>IFERROR(YEAR(date_master[[#This Row],[date ]]),"")</f>
        <v>2014</v>
      </c>
      <c r="C546">
        <f t="shared" si="32"/>
        <v>6</v>
      </c>
      <c r="D546">
        <f t="shared" si="33"/>
        <v>29</v>
      </c>
      <c r="E546">
        <f t="shared" si="34"/>
        <v>1</v>
      </c>
      <c r="F546">
        <f t="shared" si="35"/>
        <v>26</v>
      </c>
      <c r="G546" t="str">
        <f>IFERROR(INDEX(weekday_map[#All],MATCH(date_master[[#All],[weekday_num]],weekday_map[[#All],[weekday_num]],0),2),"")</f>
        <v>Sunday</v>
      </c>
      <c r="H546" t="str">
        <f>IFERROR(INDEX(month_map[#All],MATCH(date_master[[#All],[month_num]],month_map[[#All],[month_num]],0),2),"")</f>
        <v>June</v>
      </c>
      <c r="I546" t="str">
        <f>IFERROR(INDEX(month_map[#All],MATCH(date_master[[#All],[month_num]],month_map[[#All],[month_num]],0),3),"")</f>
        <v>Summer</v>
      </c>
      <c r="J546" s="3">
        <f>IFERROR(INDEX(month_map[#All],MATCH(date_master[[#All],[month_num]],month_map[[#All],[month_num]],0),4),"")</f>
        <v>2</v>
      </c>
      <c r="K546" t="str">
        <f>IFERROR(INDEX(Table5[#All],MATCH(date_master[[#All],[date ]],Table5[[#All],[Date]],0),2),"")</f>
        <v/>
      </c>
      <c r="L546" s="3" t="str">
        <f>IFERROR(INDEX(Table5[#All],MATCH(date_master[[#All],[date ]],Table5[[#All],[Date]],0),3),"")</f>
        <v/>
      </c>
      <c r="M546" s="3" t="str">
        <f>IFERROR(INDEX(Table5[#All],MATCH(date_master[[#All],[date ]],Table5[[#All],[Date]],0),4),"")</f>
        <v/>
      </c>
    </row>
    <row r="547" spans="1:13" x14ac:dyDescent="0.2">
      <c r="A547" s="1">
        <v>41820</v>
      </c>
      <c r="B547" s="2">
        <f>IFERROR(YEAR(date_master[[#This Row],[date ]]),"")</f>
        <v>2014</v>
      </c>
      <c r="C547">
        <f t="shared" si="32"/>
        <v>6</v>
      </c>
      <c r="D547">
        <f t="shared" si="33"/>
        <v>30</v>
      </c>
      <c r="E547">
        <f t="shared" si="34"/>
        <v>2</v>
      </c>
      <c r="F547">
        <f t="shared" si="35"/>
        <v>27</v>
      </c>
      <c r="G547" t="str">
        <f>IFERROR(INDEX(weekday_map[#All],MATCH(date_master[[#All],[weekday_num]],weekday_map[[#All],[weekday_num]],0),2),"")</f>
        <v>Monday</v>
      </c>
      <c r="H547" t="str">
        <f>IFERROR(INDEX(month_map[#All],MATCH(date_master[[#All],[month_num]],month_map[[#All],[month_num]],0),2),"")</f>
        <v>June</v>
      </c>
      <c r="I547" t="str">
        <f>IFERROR(INDEX(month_map[#All],MATCH(date_master[[#All],[month_num]],month_map[[#All],[month_num]],0),3),"")</f>
        <v>Summer</v>
      </c>
      <c r="J547" s="3">
        <f>IFERROR(INDEX(month_map[#All],MATCH(date_master[[#All],[month_num]],month_map[[#All],[month_num]],0),4),"")</f>
        <v>2</v>
      </c>
      <c r="K547" t="str">
        <f>IFERROR(INDEX(Table5[#All],MATCH(date_master[[#All],[date ]],Table5[[#All],[Date]],0),2),"")</f>
        <v/>
      </c>
      <c r="L547" s="3" t="str">
        <f>IFERROR(INDEX(Table5[#All],MATCH(date_master[[#All],[date ]],Table5[[#All],[Date]],0),3),"")</f>
        <v/>
      </c>
      <c r="M547" s="3" t="str">
        <f>IFERROR(INDEX(Table5[#All],MATCH(date_master[[#All],[date ]],Table5[[#All],[Date]],0),4),"")</f>
        <v/>
      </c>
    </row>
    <row r="548" spans="1:13" x14ac:dyDescent="0.2">
      <c r="A548" s="1">
        <v>41821</v>
      </c>
      <c r="B548" s="2">
        <f>IFERROR(YEAR(date_master[[#This Row],[date ]]),"")</f>
        <v>2014</v>
      </c>
      <c r="C548">
        <f t="shared" si="32"/>
        <v>7</v>
      </c>
      <c r="D548">
        <f t="shared" si="33"/>
        <v>1</v>
      </c>
      <c r="E548">
        <f t="shared" si="34"/>
        <v>3</v>
      </c>
      <c r="F548">
        <f t="shared" si="35"/>
        <v>27</v>
      </c>
      <c r="G548" t="str">
        <f>IFERROR(INDEX(weekday_map[#All],MATCH(date_master[[#All],[weekday_num]],weekday_map[[#All],[weekday_num]],0),2),"")</f>
        <v>Tuesday</v>
      </c>
      <c r="H548" t="str">
        <f>IFERROR(INDEX(month_map[#All],MATCH(date_master[[#All],[month_num]],month_map[[#All],[month_num]],0),2),"")</f>
        <v>July</v>
      </c>
      <c r="I548" t="str">
        <f>IFERROR(INDEX(month_map[#All],MATCH(date_master[[#All],[month_num]],month_map[[#All],[month_num]],0),3),"")</f>
        <v>Summer</v>
      </c>
      <c r="J548" s="3">
        <f>IFERROR(INDEX(month_map[#All],MATCH(date_master[[#All],[month_num]],month_map[[#All],[month_num]],0),4),"")</f>
        <v>3</v>
      </c>
      <c r="K548" t="str">
        <f>IFERROR(INDEX(Table5[#All],MATCH(date_master[[#All],[date ]],Table5[[#All],[Date]],0),2),"")</f>
        <v/>
      </c>
      <c r="L548" s="3" t="str">
        <f>IFERROR(INDEX(Table5[#All],MATCH(date_master[[#All],[date ]],Table5[[#All],[Date]],0),3),"")</f>
        <v/>
      </c>
      <c r="M548" s="3" t="str">
        <f>IFERROR(INDEX(Table5[#All],MATCH(date_master[[#All],[date ]],Table5[[#All],[Date]],0),4),"")</f>
        <v/>
      </c>
    </row>
    <row r="549" spans="1:13" x14ac:dyDescent="0.2">
      <c r="A549" s="1">
        <v>41822</v>
      </c>
      <c r="B549" s="2">
        <f>IFERROR(YEAR(date_master[[#This Row],[date ]]),"")</f>
        <v>2014</v>
      </c>
      <c r="C549">
        <f t="shared" si="32"/>
        <v>7</v>
      </c>
      <c r="D549">
        <f t="shared" si="33"/>
        <v>2</v>
      </c>
      <c r="E549">
        <f t="shared" si="34"/>
        <v>4</v>
      </c>
      <c r="F549">
        <f t="shared" si="35"/>
        <v>27</v>
      </c>
      <c r="G549" t="str">
        <f>IFERROR(INDEX(weekday_map[#All],MATCH(date_master[[#All],[weekday_num]],weekday_map[[#All],[weekday_num]],0),2),"")</f>
        <v>Wednesday</v>
      </c>
      <c r="H549" t="str">
        <f>IFERROR(INDEX(month_map[#All],MATCH(date_master[[#All],[month_num]],month_map[[#All],[month_num]],0),2),"")</f>
        <v>July</v>
      </c>
      <c r="I549" t="str">
        <f>IFERROR(INDEX(month_map[#All],MATCH(date_master[[#All],[month_num]],month_map[[#All],[month_num]],0),3),"")</f>
        <v>Summer</v>
      </c>
      <c r="J549" s="3">
        <f>IFERROR(INDEX(month_map[#All],MATCH(date_master[[#All],[month_num]],month_map[[#All],[month_num]],0),4),"")</f>
        <v>3</v>
      </c>
      <c r="K549" t="str">
        <f>IFERROR(INDEX(Table5[#All],MATCH(date_master[[#All],[date ]],Table5[[#All],[Date]],0),2),"")</f>
        <v/>
      </c>
      <c r="L549" s="3" t="str">
        <f>IFERROR(INDEX(Table5[#All],MATCH(date_master[[#All],[date ]],Table5[[#All],[Date]],0),3),"")</f>
        <v/>
      </c>
      <c r="M549" s="3" t="str">
        <f>IFERROR(INDEX(Table5[#All],MATCH(date_master[[#All],[date ]],Table5[[#All],[Date]],0),4),"")</f>
        <v/>
      </c>
    </row>
    <row r="550" spans="1:13" x14ac:dyDescent="0.2">
      <c r="A550" s="1">
        <v>41823</v>
      </c>
      <c r="B550" s="2">
        <f>IFERROR(YEAR(date_master[[#This Row],[date ]]),"")</f>
        <v>2014</v>
      </c>
      <c r="C550">
        <f t="shared" si="32"/>
        <v>7</v>
      </c>
      <c r="D550">
        <f t="shared" si="33"/>
        <v>3</v>
      </c>
      <c r="E550">
        <f t="shared" si="34"/>
        <v>5</v>
      </c>
      <c r="F550">
        <f t="shared" si="35"/>
        <v>27</v>
      </c>
      <c r="G550" t="str">
        <f>IFERROR(INDEX(weekday_map[#All],MATCH(date_master[[#All],[weekday_num]],weekday_map[[#All],[weekday_num]],0),2),"")</f>
        <v>Thursday</v>
      </c>
      <c r="H550" t="str">
        <f>IFERROR(INDEX(month_map[#All],MATCH(date_master[[#All],[month_num]],month_map[[#All],[month_num]],0),2),"")</f>
        <v>July</v>
      </c>
      <c r="I550" t="str">
        <f>IFERROR(INDEX(month_map[#All],MATCH(date_master[[#All],[month_num]],month_map[[#All],[month_num]],0),3),"")</f>
        <v>Summer</v>
      </c>
      <c r="J550" s="3">
        <f>IFERROR(INDEX(month_map[#All],MATCH(date_master[[#All],[month_num]],month_map[[#All],[month_num]],0),4),"")</f>
        <v>3</v>
      </c>
      <c r="K550" t="str">
        <f>IFERROR(INDEX(Table5[#All],MATCH(date_master[[#All],[date ]],Table5[[#All],[Date]],0),2),"")</f>
        <v/>
      </c>
      <c r="L550" s="3" t="str">
        <f>IFERROR(INDEX(Table5[#All],MATCH(date_master[[#All],[date ]],Table5[[#All],[Date]],0),3),"")</f>
        <v/>
      </c>
      <c r="M550" s="3" t="str">
        <f>IFERROR(INDEX(Table5[#All],MATCH(date_master[[#All],[date ]],Table5[[#All],[Date]],0),4),"")</f>
        <v/>
      </c>
    </row>
    <row r="551" spans="1:13" x14ac:dyDescent="0.2">
      <c r="A551" s="1">
        <v>41824</v>
      </c>
      <c r="B551" s="2">
        <f>IFERROR(YEAR(date_master[[#This Row],[date ]]),"")</f>
        <v>2014</v>
      </c>
      <c r="C551">
        <f t="shared" si="32"/>
        <v>7</v>
      </c>
      <c r="D551">
        <f t="shared" si="33"/>
        <v>4</v>
      </c>
      <c r="E551">
        <f t="shared" si="34"/>
        <v>6</v>
      </c>
      <c r="F551">
        <f t="shared" si="35"/>
        <v>27</v>
      </c>
      <c r="G551" t="str">
        <f>IFERROR(INDEX(weekday_map[#All],MATCH(date_master[[#All],[weekday_num]],weekday_map[[#All],[weekday_num]],0),2),"")</f>
        <v>Friday</v>
      </c>
      <c r="H551" t="str">
        <f>IFERROR(INDEX(month_map[#All],MATCH(date_master[[#All],[month_num]],month_map[[#All],[month_num]],0),2),"")</f>
        <v>July</v>
      </c>
      <c r="I551" t="str">
        <f>IFERROR(INDEX(month_map[#All],MATCH(date_master[[#All],[month_num]],month_map[[#All],[month_num]],0),3),"")</f>
        <v>Summer</v>
      </c>
      <c r="J551" s="3">
        <f>IFERROR(INDEX(month_map[#All],MATCH(date_master[[#All],[month_num]],month_map[[#All],[month_num]],0),4),"")</f>
        <v>3</v>
      </c>
      <c r="K551" t="str">
        <f>IFERROR(INDEX(Table5[#All],MATCH(date_master[[#All],[date ]],Table5[[#All],[Date]],0),2),"")</f>
        <v/>
      </c>
      <c r="L551" s="3" t="str">
        <f>IFERROR(INDEX(Table5[#All],MATCH(date_master[[#All],[date ]],Table5[[#All],[Date]],0),3),"")</f>
        <v/>
      </c>
      <c r="M551" s="3" t="str">
        <f>IFERROR(INDEX(Table5[#All],MATCH(date_master[[#All],[date ]],Table5[[#All],[Date]],0),4),"")</f>
        <v/>
      </c>
    </row>
    <row r="552" spans="1:13" x14ac:dyDescent="0.2">
      <c r="A552" s="1">
        <v>41825</v>
      </c>
      <c r="B552" s="2">
        <f>IFERROR(YEAR(date_master[[#This Row],[date ]]),"")</f>
        <v>2014</v>
      </c>
      <c r="C552">
        <f t="shared" si="32"/>
        <v>7</v>
      </c>
      <c r="D552">
        <f t="shared" si="33"/>
        <v>5</v>
      </c>
      <c r="E552">
        <f t="shared" si="34"/>
        <v>7</v>
      </c>
      <c r="F552">
        <f t="shared" si="35"/>
        <v>27</v>
      </c>
      <c r="G552" t="str">
        <f>IFERROR(INDEX(weekday_map[#All],MATCH(date_master[[#All],[weekday_num]],weekday_map[[#All],[weekday_num]],0),2),"")</f>
        <v>Saturday</v>
      </c>
      <c r="H552" t="str">
        <f>IFERROR(INDEX(month_map[#All],MATCH(date_master[[#All],[month_num]],month_map[[#All],[month_num]],0),2),"")</f>
        <v>July</v>
      </c>
      <c r="I552" t="str">
        <f>IFERROR(INDEX(month_map[#All],MATCH(date_master[[#All],[month_num]],month_map[[#All],[month_num]],0),3),"")</f>
        <v>Summer</v>
      </c>
      <c r="J552" s="3">
        <f>IFERROR(INDEX(month_map[#All],MATCH(date_master[[#All],[month_num]],month_map[[#All],[month_num]],0),4),"")</f>
        <v>3</v>
      </c>
      <c r="K552" t="str">
        <f>IFERROR(INDEX(Table5[#All],MATCH(date_master[[#All],[date ]],Table5[[#All],[Date]],0),2),"")</f>
        <v/>
      </c>
      <c r="L552" s="3" t="str">
        <f>IFERROR(INDEX(Table5[#All],MATCH(date_master[[#All],[date ]],Table5[[#All],[Date]],0),3),"")</f>
        <v/>
      </c>
      <c r="M552" s="3" t="str">
        <f>IFERROR(INDEX(Table5[#All],MATCH(date_master[[#All],[date ]],Table5[[#All],[Date]],0),4),"")</f>
        <v/>
      </c>
    </row>
    <row r="553" spans="1:13" x14ac:dyDescent="0.2">
      <c r="A553" s="1">
        <v>41826</v>
      </c>
      <c r="B553" s="2">
        <f>IFERROR(YEAR(date_master[[#This Row],[date ]]),"")</f>
        <v>2014</v>
      </c>
      <c r="C553">
        <f t="shared" si="32"/>
        <v>7</v>
      </c>
      <c r="D553">
        <f t="shared" si="33"/>
        <v>6</v>
      </c>
      <c r="E553">
        <f t="shared" si="34"/>
        <v>1</v>
      </c>
      <c r="F553">
        <f t="shared" si="35"/>
        <v>27</v>
      </c>
      <c r="G553" t="str">
        <f>IFERROR(INDEX(weekday_map[#All],MATCH(date_master[[#All],[weekday_num]],weekday_map[[#All],[weekday_num]],0),2),"")</f>
        <v>Sunday</v>
      </c>
      <c r="H553" t="str">
        <f>IFERROR(INDEX(month_map[#All],MATCH(date_master[[#All],[month_num]],month_map[[#All],[month_num]],0),2),"")</f>
        <v>July</v>
      </c>
      <c r="I553" t="str">
        <f>IFERROR(INDEX(month_map[#All],MATCH(date_master[[#All],[month_num]],month_map[[#All],[month_num]],0),3),"")</f>
        <v>Summer</v>
      </c>
      <c r="J553" s="3">
        <f>IFERROR(INDEX(month_map[#All],MATCH(date_master[[#All],[month_num]],month_map[[#All],[month_num]],0),4),"")</f>
        <v>3</v>
      </c>
      <c r="K553" t="str">
        <f>IFERROR(INDEX(Table5[#All],MATCH(date_master[[#All],[date ]],Table5[[#All],[Date]],0),2),"")</f>
        <v/>
      </c>
      <c r="L553" s="3" t="str">
        <f>IFERROR(INDEX(Table5[#All],MATCH(date_master[[#All],[date ]],Table5[[#All],[Date]],0),3),"")</f>
        <v/>
      </c>
      <c r="M553" s="3" t="str">
        <f>IFERROR(INDEX(Table5[#All],MATCH(date_master[[#All],[date ]],Table5[[#All],[Date]],0),4),"")</f>
        <v/>
      </c>
    </row>
    <row r="554" spans="1:13" x14ac:dyDescent="0.2">
      <c r="A554" s="1">
        <v>41827</v>
      </c>
      <c r="B554" s="2">
        <f>IFERROR(YEAR(date_master[[#This Row],[date ]]),"")</f>
        <v>2014</v>
      </c>
      <c r="C554">
        <f t="shared" si="32"/>
        <v>7</v>
      </c>
      <c r="D554">
        <f t="shared" si="33"/>
        <v>7</v>
      </c>
      <c r="E554">
        <f t="shared" si="34"/>
        <v>2</v>
      </c>
      <c r="F554">
        <f t="shared" si="35"/>
        <v>28</v>
      </c>
      <c r="G554" t="str">
        <f>IFERROR(INDEX(weekday_map[#All],MATCH(date_master[[#All],[weekday_num]],weekday_map[[#All],[weekday_num]],0),2),"")</f>
        <v>Monday</v>
      </c>
      <c r="H554" t="str">
        <f>IFERROR(INDEX(month_map[#All],MATCH(date_master[[#All],[month_num]],month_map[[#All],[month_num]],0),2),"")</f>
        <v>July</v>
      </c>
      <c r="I554" t="str">
        <f>IFERROR(INDEX(month_map[#All],MATCH(date_master[[#All],[month_num]],month_map[[#All],[month_num]],0),3),"")</f>
        <v>Summer</v>
      </c>
      <c r="J554" s="3">
        <f>IFERROR(INDEX(month_map[#All],MATCH(date_master[[#All],[month_num]],month_map[[#All],[month_num]],0),4),"")</f>
        <v>3</v>
      </c>
      <c r="K554" t="str">
        <f>IFERROR(INDEX(Table5[#All],MATCH(date_master[[#All],[date ]],Table5[[#All],[Date]],0),2),"")</f>
        <v/>
      </c>
      <c r="L554" s="3" t="str">
        <f>IFERROR(INDEX(Table5[#All],MATCH(date_master[[#All],[date ]],Table5[[#All],[Date]],0),3),"")</f>
        <v/>
      </c>
      <c r="M554" s="3" t="str">
        <f>IFERROR(INDEX(Table5[#All],MATCH(date_master[[#All],[date ]],Table5[[#All],[Date]],0),4),"")</f>
        <v/>
      </c>
    </row>
    <row r="555" spans="1:13" x14ac:dyDescent="0.2">
      <c r="A555" s="1">
        <v>41828</v>
      </c>
      <c r="B555" s="2">
        <f>IFERROR(YEAR(date_master[[#This Row],[date ]]),"")</f>
        <v>2014</v>
      </c>
      <c r="C555">
        <f t="shared" si="32"/>
        <v>7</v>
      </c>
      <c r="D555">
        <f t="shared" si="33"/>
        <v>8</v>
      </c>
      <c r="E555">
        <f t="shared" si="34"/>
        <v>3</v>
      </c>
      <c r="F555">
        <f t="shared" si="35"/>
        <v>28</v>
      </c>
      <c r="G555" t="str">
        <f>IFERROR(INDEX(weekday_map[#All],MATCH(date_master[[#All],[weekday_num]],weekday_map[[#All],[weekday_num]],0),2),"")</f>
        <v>Tuesday</v>
      </c>
      <c r="H555" t="str">
        <f>IFERROR(INDEX(month_map[#All],MATCH(date_master[[#All],[month_num]],month_map[[#All],[month_num]],0),2),"")</f>
        <v>July</v>
      </c>
      <c r="I555" t="str">
        <f>IFERROR(INDEX(month_map[#All],MATCH(date_master[[#All],[month_num]],month_map[[#All],[month_num]],0),3),"")</f>
        <v>Summer</v>
      </c>
      <c r="J555" s="3">
        <f>IFERROR(INDEX(month_map[#All],MATCH(date_master[[#All],[month_num]],month_map[[#All],[month_num]],0),4),"")</f>
        <v>3</v>
      </c>
      <c r="K555" t="str">
        <f>IFERROR(INDEX(Table5[#All],MATCH(date_master[[#All],[date ]],Table5[[#All],[Date]],0),2),"")</f>
        <v/>
      </c>
      <c r="L555" s="3" t="str">
        <f>IFERROR(INDEX(Table5[#All],MATCH(date_master[[#All],[date ]],Table5[[#All],[Date]],0),3),"")</f>
        <v/>
      </c>
      <c r="M555" s="3" t="str">
        <f>IFERROR(INDEX(Table5[#All],MATCH(date_master[[#All],[date ]],Table5[[#All],[Date]],0),4),"")</f>
        <v/>
      </c>
    </row>
    <row r="556" spans="1:13" x14ac:dyDescent="0.2">
      <c r="A556" s="1">
        <v>41829</v>
      </c>
      <c r="B556" s="2">
        <f>IFERROR(YEAR(date_master[[#This Row],[date ]]),"")</f>
        <v>2014</v>
      </c>
      <c r="C556">
        <f t="shared" si="32"/>
        <v>7</v>
      </c>
      <c r="D556">
        <f t="shared" si="33"/>
        <v>9</v>
      </c>
      <c r="E556">
        <f t="shared" si="34"/>
        <v>4</v>
      </c>
      <c r="F556">
        <f t="shared" si="35"/>
        <v>28</v>
      </c>
      <c r="G556" t="str">
        <f>IFERROR(INDEX(weekday_map[#All],MATCH(date_master[[#All],[weekday_num]],weekday_map[[#All],[weekday_num]],0),2),"")</f>
        <v>Wednesday</v>
      </c>
      <c r="H556" t="str">
        <f>IFERROR(INDEX(month_map[#All],MATCH(date_master[[#All],[month_num]],month_map[[#All],[month_num]],0),2),"")</f>
        <v>July</v>
      </c>
      <c r="I556" t="str">
        <f>IFERROR(INDEX(month_map[#All],MATCH(date_master[[#All],[month_num]],month_map[[#All],[month_num]],0),3),"")</f>
        <v>Summer</v>
      </c>
      <c r="J556" s="3">
        <f>IFERROR(INDEX(month_map[#All],MATCH(date_master[[#All],[month_num]],month_map[[#All],[month_num]],0),4),"")</f>
        <v>3</v>
      </c>
      <c r="K556" t="str">
        <f>IFERROR(INDEX(Table5[#All],MATCH(date_master[[#All],[date ]],Table5[[#All],[Date]],0),2),"")</f>
        <v/>
      </c>
      <c r="L556" s="3" t="str">
        <f>IFERROR(INDEX(Table5[#All],MATCH(date_master[[#All],[date ]],Table5[[#All],[Date]],0),3),"")</f>
        <v/>
      </c>
      <c r="M556" s="3" t="str">
        <f>IFERROR(INDEX(Table5[#All],MATCH(date_master[[#All],[date ]],Table5[[#All],[Date]],0),4),"")</f>
        <v/>
      </c>
    </row>
    <row r="557" spans="1:13" x14ac:dyDescent="0.2">
      <c r="A557" s="1">
        <v>41830</v>
      </c>
      <c r="B557" s="2">
        <f>IFERROR(YEAR(date_master[[#This Row],[date ]]),"")</f>
        <v>2014</v>
      </c>
      <c r="C557">
        <f t="shared" si="32"/>
        <v>7</v>
      </c>
      <c r="D557">
        <f t="shared" si="33"/>
        <v>10</v>
      </c>
      <c r="E557">
        <f t="shared" si="34"/>
        <v>5</v>
      </c>
      <c r="F557">
        <f t="shared" si="35"/>
        <v>28</v>
      </c>
      <c r="G557" t="str">
        <f>IFERROR(INDEX(weekday_map[#All],MATCH(date_master[[#All],[weekday_num]],weekday_map[[#All],[weekday_num]],0),2),"")</f>
        <v>Thursday</v>
      </c>
      <c r="H557" t="str">
        <f>IFERROR(INDEX(month_map[#All],MATCH(date_master[[#All],[month_num]],month_map[[#All],[month_num]],0),2),"")</f>
        <v>July</v>
      </c>
      <c r="I557" t="str">
        <f>IFERROR(INDEX(month_map[#All],MATCH(date_master[[#All],[month_num]],month_map[[#All],[month_num]],0),3),"")</f>
        <v>Summer</v>
      </c>
      <c r="J557" s="3">
        <f>IFERROR(INDEX(month_map[#All],MATCH(date_master[[#All],[month_num]],month_map[[#All],[month_num]],0),4),"")</f>
        <v>3</v>
      </c>
      <c r="K557" t="str">
        <f>IFERROR(INDEX(Table5[#All],MATCH(date_master[[#All],[date ]],Table5[[#All],[Date]],0),2),"")</f>
        <v/>
      </c>
      <c r="L557" s="3" t="str">
        <f>IFERROR(INDEX(Table5[#All],MATCH(date_master[[#All],[date ]],Table5[[#All],[Date]],0),3),"")</f>
        <v/>
      </c>
      <c r="M557" s="3" t="str">
        <f>IFERROR(INDEX(Table5[#All],MATCH(date_master[[#All],[date ]],Table5[[#All],[Date]],0),4),"")</f>
        <v/>
      </c>
    </row>
    <row r="558" spans="1:13" x14ac:dyDescent="0.2">
      <c r="A558" s="1">
        <v>41831</v>
      </c>
      <c r="B558" s="2">
        <f>IFERROR(YEAR(date_master[[#This Row],[date ]]),"")</f>
        <v>2014</v>
      </c>
      <c r="C558">
        <f t="shared" si="32"/>
        <v>7</v>
      </c>
      <c r="D558">
        <f t="shared" si="33"/>
        <v>11</v>
      </c>
      <c r="E558">
        <f t="shared" si="34"/>
        <v>6</v>
      </c>
      <c r="F558">
        <f t="shared" si="35"/>
        <v>28</v>
      </c>
      <c r="G558" t="str">
        <f>IFERROR(INDEX(weekday_map[#All],MATCH(date_master[[#All],[weekday_num]],weekday_map[[#All],[weekday_num]],0),2),"")</f>
        <v>Friday</v>
      </c>
      <c r="H558" t="str">
        <f>IFERROR(INDEX(month_map[#All],MATCH(date_master[[#All],[month_num]],month_map[[#All],[month_num]],0),2),"")</f>
        <v>July</v>
      </c>
      <c r="I558" t="str">
        <f>IFERROR(INDEX(month_map[#All],MATCH(date_master[[#All],[month_num]],month_map[[#All],[month_num]],0),3),"")</f>
        <v>Summer</v>
      </c>
      <c r="J558" s="3">
        <f>IFERROR(INDEX(month_map[#All],MATCH(date_master[[#All],[month_num]],month_map[[#All],[month_num]],0),4),"")</f>
        <v>3</v>
      </c>
      <c r="K558" t="str">
        <f>IFERROR(INDEX(Table5[#All],MATCH(date_master[[#All],[date ]],Table5[[#All],[Date]],0),2),"")</f>
        <v/>
      </c>
      <c r="L558" s="3" t="str">
        <f>IFERROR(INDEX(Table5[#All],MATCH(date_master[[#All],[date ]],Table5[[#All],[Date]],0),3),"")</f>
        <v/>
      </c>
      <c r="M558" s="3" t="str">
        <f>IFERROR(INDEX(Table5[#All],MATCH(date_master[[#All],[date ]],Table5[[#All],[Date]],0),4),"")</f>
        <v/>
      </c>
    </row>
    <row r="559" spans="1:13" x14ac:dyDescent="0.2">
      <c r="A559" s="1">
        <v>41832</v>
      </c>
      <c r="B559" s="2">
        <f>IFERROR(YEAR(date_master[[#This Row],[date ]]),"")</f>
        <v>2014</v>
      </c>
      <c r="C559">
        <f t="shared" si="32"/>
        <v>7</v>
      </c>
      <c r="D559">
        <f t="shared" si="33"/>
        <v>12</v>
      </c>
      <c r="E559">
        <f t="shared" si="34"/>
        <v>7</v>
      </c>
      <c r="F559">
        <f t="shared" si="35"/>
        <v>28</v>
      </c>
      <c r="G559" t="str">
        <f>IFERROR(INDEX(weekday_map[#All],MATCH(date_master[[#All],[weekday_num]],weekday_map[[#All],[weekday_num]],0),2),"")</f>
        <v>Saturday</v>
      </c>
      <c r="H559" t="str">
        <f>IFERROR(INDEX(month_map[#All],MATCH(date_master[[#All],[month_num]],month_map[[#All],[month_num]],0),2),"")</f>
        <v>July</v>
      </c>
      <c r="I559" t="str">
        <f>IFERROR(INDEX(month_map[#All],MATCH(date_master[[#All],[month_num]],month_map[[#All],[month_num]],0),3),"")</f>
        <v>Summer</v>
      </c>
      <c r="J559" s="3">
        <f>IFERROR(INDEX(month_map[#All],MATCH(date_master[[#All],[month_num]],month_map[[#All],[month_num]],0),4),"")</f>
        <v>3</v>
      </c>
      <c r="K559" t="str">
        <f>IFERROR(INDEX(Table5[#All],MATCH(date_master[[#All],[date ]],Table5[[#All],[Date]],0),2),"")</f>
        <v/>
      </c>
      <c r="L559" s="3" t="str">
        <f>IFERROR(INDEX(Table5[#All],MATCH(date_master[[#All],[date ]],Table5[[#All],[Date]],0),3),"")</f>
        <v/>
      </c>
      <c r="M559" s="3" t="str">
        <f>IFERROR(INDEX(Table5[#All],MATCH(date_master[[#All],[date ]],Table5[[#All],[Date]],0),4),"")</f>
        <v/>
      </c>
    </row>
    <row r="560" spans="1:13" x14ac:dyDescent="0.2">
      <c r="A560" s="1">
        <v>41833</v>
      </c>
      <c r="B560" s="2">
        <f>IFERROR(YEAR(date_master[[#This Row],[date ]]),"")</f>
        <v>2014</v>
      </c>
      <c r="C560">
        <f t="shared" si="32"/>
        <v>7</v>
      </c>
      <c r="D560">
        <f t="shared" si="33"/>
        <v>13</v>
      </c>
      <c r="E560">
        <f t="shared" si="34"/>
        <v>1</v>
      </c>
      <c r="F560">
        <f t="shared" si="35"/>
        <v>28</v>
      </c>
      <c r="G560" t="str">
        <f>IFERROR(INDEX(weekday_map[#All],MATCH(date_master[[#All],[weekday_num]],weekday_map[[#All],[weekday_num]],0),2),"")</f>
        <v>Sunday</v>
      </c>
      <c r="H560" t="str">
        <f>IFERROR(INDEX(month_map[#All],MATCH(date_master[[#All],[month_num]],month_map[[#All],[month_num]],0),2),"")</f>
        <v>July</v>
      </c>
      <c r="I560" t="str">
        <f>IFERROR(INDEX(month_map[#All],MATCH(date_master[[#All],[month_num]],month_map[[#All],[month_num]],0),3),"")</f>
        <v>Summer</v>
      </c>
      <c r="J560" s="3">
        <f>IFERROR(INDEX(month_map[#All],MATCH(date_master[[#All],[month_num]],month_map[[#All],[month_num]],0),4),"")</f>
        <v>3</v>
      </c>
      <c r="K560" t="str">
        <f>IFERROR(INDEX(Table5[#All],MATCH(date_master[[#All],[date ]],Table5[[#All],[Date]],0),2),"")</f>
        <v/>
      </c>
      <c r="L560" s="3" t="str">
        <f>IFERROR(INDEX(Table5[#All],MATCH(date_master[[#All],[date ]],Table5[[#All],[Date]],0),3),"")</f>
        <v/>
      </c>
      <c r="M560" s="3" t="str">
        <f>IFERROR(INDEX(Table5[#All],MATCH(date_master[[#All],[date ]],Table5[[#All],[Date]],0),4),"")</f>
        <v/>
      </c>
    </row>
    <row r="561" spans="1:13" x14ac:dyDescent="0.2">
      <c r="A561" s="1">
        <v>41834</v>
      </c>
      <c r="B561" s="2">
        <f>IFERROR(YEAR(date_master[[#This Row],[date ]]),"")</f>
        <v>2014</v>
      </c>
      <c r="C561">
        <f t="shared" si="32"/>
        <v>7</v>
      </c>
      <c r="D561">
        <f t="shared" si="33"/>
        <v>14</v>
      </c>
      <c r="E561">
        <f t="shared" si="34"/>
        <v>2</v>
      </c>
      <c r="F561">
        <f t="shared" si="35"/>
        <v>29</v>
      </c>
      <c r="G561" t="str">
        <f>IFERROR(INDEX(weekday_map[#All],MATCH(date_master[[#All],[weekday_num]],weekday_map[[#All],[weekday_num]],0),2),"")</f>
        <v>Monday</v>
      </c>
      <c r="H561" t="str">
        <f>IFERROR(INDEX(month_map[#All],MATCH(date_master[[#All],[month_num]],month_map[[#All],[month_num]],0),2),"")</f>
        <v>July</v>
      </c>
      <c r="I561" t="str">
        <f>IFERROR(INDEX(month_map[#All],MATCH(date_master[[#All],[month_num]],month_map[[#All],[month_num]],0),3),"")</f>
        <v>Summer</v>
      </c>
      <c r="J561" s="3">
        <f>IFERROR(INDEX(month_map[#All],MATCH(date_master[[#All],[month_num]],month_map[[#All],[month_num]],0),4),"")</f>
        <v>3</v>
      </c>
      <c r="K561" t="str">
        <f>IFERROR(INDEX(Table5[#All],MATCH(date_master[[#All],[date ]],Table5[[#All],[Date]],0),2),"")</f>
        <v/>
      </c>
      <c r="L561" s="3" t="str">
        <f>IFERROR(INDEX(Table5[#All],MATCH(date_master[[#All],[date ]],Table5[[#All],[Date]],0),3),"")</f>
        <v/>
      </c>
      <c r="M561" s="3" t="str">
        <f>IFERROR(INDEX(Table5[#All],MATCH(date_master[[#All],[date ]],Table5[[#All],[Date]],0),4),"")</f>
        <v/>
      </c>
    </row>
    <row r="562" spans="1:13" x14ac:dyDescent="0.2">
      <c r="A562" s="1">
        <v>41835</v>
      </c>
      <c r="B562" s="2">
        <f>IFERROR(YEAR(date_master[[#This Row],[date ]]),"")</f>
        <v>2014</v>
      </c>
      <c r="C562">
        <f t="shared" si="32"/>
        <v>7</v>
      </c>
      <c r="D562">
        <f t="shared" si="33"/>
        <v>15</v>
      </c>
      <c r="E562">
        <f t="shared" si="34"/>
        <v>3</v>
      </c>
      <c r="F562">
        <f t="shared" si="35"/>
        <v>29</v>
      </c>
      <c r="G562" t="str">
        <f>IFERROR(INDEX(weekday_map[#All],MATCH(date_master[[#All],[weekday_num]],weekday_map[[#All],[weekday_num]],0),2),"")</f>
        <v>Tuesday</v>
      </c>
      <c r="H562" t="str">
        <f>IFERROR(INDEX(month_map[#All],MATCH(date_master[[#All],[month_num]],month_map[[#All],[month_num]],0),2),"")</f>
        <v>July</v>
      </c>
      <c r="I562" t="str">
        <f>IFERROR(INDEX(month_map[#All],MATCH(date_master[[#All],[month_num]],month_map[[#All],[month_num]],0),3),"")</f>
        <v>Summer</v>
      </c>
      <c r="J562" s="3">
        <f>IFERROR(INDEX(month_map[#All],MATCH(date_master[[#All],[month_num]],month_map[[#All],[month_num]],0),4),"")</f>
        <v>3</v>
      </c>
      <c r="K562" t="str">
        <f>IFERROR(INDEX(Table5[#All],MATCH(date_master[[#All],[date ]],Table5[[#All],[Date]],0),2),"")</f>
        <v/>
      </c>
      <c r="L562" s="3" t="str">
        <f>IFERROR(INDEX(Table5[#All],MATCH(date_master[[#All],[date ]],Table5[[#All],[Date]],0),3),"")</f>
        <v/>
      </c>
      <c r="M562" s="3" t="str">
        <f>IFERROR(INDEX(Table5[#All],MATCH(date_master[[#All],[date ]],Table5[[#All],[Date]],0),4),"")</f>
        <v/>
      </c>
    </row>
    <row r="563" spans="1:13" x14ac:dyDescent="0.2">
      <c r="A563" s="1">
        <v>41836</v>
      </c>
      <c r="B563" s="2">
        <f>IFERROR(YEAR(date_master[[#This Row],[date ]]),"")</f>
        <v>2014</v>
      </c>
      <c r="C563">
        <f t="shared" si="32"/>
        <v>7</v>
      </c>
      <c r="D563">
        <f t="shared" si="33"/>
        <v>16</v>
      </c>
      <c r="E563">
        <f t="shared" si="34"/>
        <v>4</v>
      </c>
      <c r="F563">
        <f t="shared" si="35"/>
        <v>29</v>
      </c>
      <c r="G563" t="str">
        <f>IFERROR(INDEX(weekday_map[#All],MATCH(date_master[[#All],[weekday_num]],weekday_map[[#All],[weekday_num]],0),2),"")</f>
        <v>Wednesday</v>
      </c>
      <c r="H563" t="str">
        <f>IFERROR(INDEX(month_map[#All],MATCH(date_master[[#All],[month_num]],month_map[[#All],[month_num]],0),2),"")</f>
        <v>July</v>
      </c>
      <c r="I563" t="str">
        <f>IFERROR(INDEX(month_map[#All],MATCH(date_master[[#All],[month_num]],month_map[[#All],[month_num]],0),3),"")</f>
        <v>Summer</v>
      </c>
      <c r="J563" s="3">
        <f>IFERROR(INDEX(month_map[#All],MATCH(date_master[[#All],[month_num]],month_map[[#All],[month_num]],0),4),"")</f>
        <v>3</v>
      </c>
      <c r="K563" t="str">
        <f>IFERROR(INDEX(Table5[#All],MATCH(date_master[[#All],[date ]],Table5[[#All],[Date]],0),2),"")</f>
        <v/>
      </c>
      <c r="L563" s="3" t="str">
        <f>IFERROR(INDEX(Table5[#All],MATCH(date_master[[#All],[date ]],Table5[[#All],[Date]],0),3),"")</f>
        <v/>
      </c>
      <c r="M563" s="3" t="str">
        <f>IFERROR(INDEX(Table5[#All],MATCH(date_master[[#All],[date ]],Table5[[#All],[Date]],0),4),"")</f>
        <v/>
      </c>
    </row>
    <row r="564" spans="1:13" x14ac:dyDescent="0.2">
      <c r="A564" s="1">
        <v>41837</v>
      </c>
      <c r="B564" s="2">
        <f>IFERROR(YEAR(date_master[[#This Row],[date ]]),"")</f>
        <v>2014</v>
      </c>
      <c r="C564">
        <f t="shared" si="32"/>
        <v>7</v>
      </c>
      <c r="D564">
        <f t="shared" si="33"/>
        <v>17</v>
      </c>
      <c r="E564">
        <f t="shared" si="34"/>
        <v>5</v>
      </c>
      <c r="F564">
        <f t="shared" si="35"/>
        <v>29</v>
      </c>
      <c r="G564" t="str">
        <f>IFERROR(INDEX(weekday_map[#All],MATCH(date_master[[#All],[weekday_num]],weekday_map[[#All],[weekday_num]],0),2),"")</f>
        <v>Thursday</v>
      </c>
      <c r="H564" t="str">
        <f>IFERROR(INDEX(month_map[#All],MATCH(date_master[[#All],[month_num]],month_map[[#All],[month_num]],0),2),"")</f>
        <v>July</v>
      </c>
      <c r="I564" t="str">
        <f>IFERROR(INDEX(month_map[#All],MATCH(date_master[[#All],[month_num]],month_map[[#All],[month_num]],0),3),"")</f>
        <v>Summer</v>
      </c>
      <c r="J564" s="3">
        <f>IFERROR(INDEX(month_map[#All],MATCH(date_master[[#All],[month_num]],month_map[[#All],[month_num]],0),4),"")</f>
        <v>3</v>
      </c>
      <c r="K564" t="str">
        <f>IFERROR(INDEX(Table5[#All],MATCH(date_master[[#All],[date ]],Table5[[#All],[Date]],0),2),"")</f>
        <v/>
      </c>
      <c r="L564" s="3" t="str">
        <f>IFERROR(INDEX(Table5[#All],MATCH(date_master[[#All],[date ]],Table5[[#All],[Date]],0),3),"")</f>
        <v/>
      </c>
      <c r="M564" s="3" t="str">
        <f>IFERROR(INDEX(Table5[#All],MATCH(date_master[[#All],[date ]],Table5[[#All],[Date]],0),4),"")</f>
        <v/>
      </c>
    </row>
    <row r="565" spans="1:13" x14ac:dyDescent="0.2">
      <c r="A565" s="1">
        <v>41838</v>
      </c>
      <c r="B565" s="2">
        <f>IFERROR(YEAR(date_master[[#This Row],[date ]]),"")</f>
        <v>2014</v>
      </c>
      <c r="C565">
        <f t="shared" si="32"/>
        <v>7</v>
      </c>
      <c r="D565">
        <f t="shared" si="33"/>
        <v>18</v>
      </c>
      <c r="E565">
        <f t="shared" si="34"/>
        <v>6</v>
      </c>
      <c r="F565">
        <f t="shared" si="35"/>
        <v>29</v>
      </c>
      <c r="G565" t="str">
        <f>IFERROR(INDEX(weekday_map[#All],MATCH(date_master[[#All],[weekday_num]],weekday_map[[#All],[weekday_num]],0),2),"")</f>
        <v>Friday</v>
      </c>
      <c r="H565" t="str">
        <f>IFERROR(INDEX(month_map[#All],MATCH(date_master[[#All],[month_num]],month_map[[#All],[month_num]],0),2),"")</f>
        <v>July</v>
      </c>
      <c r="I565" t="str">
        <f>IFERROR(INDEX(month_map[#All],MATCH(date_master[[#All],[month_num]],month_map[[#All],[month_num]],0),3),"")</f>
        <v>Summer</v>
      </c>
      <c r="J565" s="3">
        <f>IFERROR(INDEX(month_map[#All],MATCH(date_master[[#All],[month_num]],month_map[[#All],[month_num]],0),4),"")</f>
        <v>3</v>
      </c>
      <c r="K565" t="str">
        <f>IFERROR(INDEX(Table5[#All],MATCH(date_master[[#All],[date ]],Table5[[#All],[Date]],0),2),"")</f>
        <v/>
      </c>
      <c r="L565" s="3" t="str">
        <f>IFERROR(INDEX(Table5[#All],MATCH(date_master[[#All],[date ]],Table5[[#All],[Date]],0),3),"")</f>
        <v/>
      </c>
      <c r="M565" s="3" t="str">
        <f>IFERROR(INDEX(Table5[#All],MATCH(date_master[[#All],[date ]],Table5[[#All],[Date]],0),4),"")</f>
        <v/>
      </c>
    </row>
    <row r="566" spans="1:13" x14ac:dyDescent="0.2">
      <c r="A566" s="1">
        <v>41839</v>
      </c>
      <c r="B566" s="2">
        <f>IFERROR(YEAR(date_master[[#This Row],[date ]]),"")</f>
        <v>2014</v>
      </c>
      <c r="C566">
        <f t="shared" si="32"/>
        <v>7</v>
      </c>
      <c r="D566">
        <f t="shared" si="33"/>
        <v>19</v>
      </c>
      <c r="E566">
        <f t="shared" si="34"/>
        <v>7</v>
      </c>
      <c r="F566">
        <f t="shared" si="35"/>
        <v>29</v>
      </c>
      <c r="G566" t="str">
        <f>IFERROR(INDEX(weekday_map[#All],MATCH(date_master[[#All],[weekday_num]],weekday_map[[#All],[weekday_num]],0),2),"")</f>
        <v>Saturday</v>
      </c>
      <c r="H566" t="str">
        <f>IFERROR(INDEX(month_map[#All],MATCH(date_master[[#All],[month_num]],month_map[[#All],[month_num]],0),2),"")</f>
        <v>July</v>
      </c>
      <c r="I566" t="str">
        <f>IFERROR(INDEX(month_map[#All],MATCH(date_master[[#All],[month_num]],month_map[[#All],[month_num]],0),3),"")</f>
        <v>Summer</v>
      </c>
      <c r="J566" s="3">
        <f>IFERROR(INDEX(month_map[#All],MATCH(date_master[[#All],[month_num]],month_map[[#All],[month_num]],0),4),"")</f>
        <v>3</v>
      </c>
      <c r="K566" t="str">
        <f>IFERROR(INDEX(Table5[#All],MATCH(date_master[[#All],[date ]],Table5[[#All],[Date]],0),2),"")</f>
        <v/>
      </c>
      <c r="L566" s="3" t="str">
        <f>IFERROR(INDEX(Table5[#All],MATCH(date_master[[#All],[date ]],Table5[[#All],[Date]],0),3),"")</f>
        <v/>
      </c>
      <c r="M566" s="3" t="str">
        <f>IFERROR(INDEX(Table5[#All],MATCH(date_master[[#All],[date ]],Table5[[#All],[Date]],0),4),"")</f>
        <v/>
      </c>
    </row>
    <row r="567" spans="1:13" x14ac:dyDescent="0.2">
      <c r="A567" s="1">
        <v>41840</v>
      </c>
      <c r="B567" s="2">
        <f>IFERROR(YEAR(date_master[[#This Row],[date ]]),"")</f>
        <v>2014</v>
      </c>
      <c r="C567">
        <f t="shared" si="32"/>
        <v>7</v>
      </c>
      <c r="D567">
        <f t="shared" si="33"/>
        <v>20</v>
      </c>
      <c r="E567">
        <f t="shared" si="34"/>
        <v>1</v>
      </c>
      <c r="F567">
        <f t="shared" si="35"/>
        <v>29</v>
      </c>
      <c r="G567" t="str">
        <f>IFERROR(INDEX(weekday_map[#All],MATCH(date_master[[#All],[weekday_num]],weekday_map[[#All],[weekday_num]],0),2),"")</f>
        <v>Sunday</v>
      </c>
      <c r="H567" t="str">
        <f>IFERROR(INDEX(month_map[#All],MATCH(date_master[[#All],[month_num]],month_map[[#All],[month_num]],0),2),"")</f>
        <v>July</v>
      </c>
      <c r="I567" t="str">
        <f>IFERROR(INDEX(month_map[#All],MATCH(date_master[[#All],[month_num]],month_map[[#All],[month_num]],0),3),"")</f>
        <v>Summer</v>
      </c>
      <c r="J567" s="3">
        <f>IFERROR(INDEX(month_map[#All],MATCH(date_master[[#All],[month_num]],month_map[[#All],[month_num]],0),4),"")</f>
        <v>3</v>
      </c>
      <c r="K567" t="str">
        <f>IFERROR(INDEX(Table5[#All],MATCH(date_master[[#All],[date ]],Table5[[#All],[Date]],0),2),"")</f>
        <v/>
      </c>
      <c r="L567" s="3" t="str">
        <f>IFERROR(INDEX(Table5[#All],MATCH(date_master[[#All],[date ]],Table5[[#All],[Date]],0),3),"")</f>
        <v/>
      </c>
      <c r="M567" s="3" t="str">
        <f>IFERROR(INDEX(Table5[#All],MATCH(date_master[[#All],[date ]],Table5[[#All],[Date]],0),4),"")</f>
        <v/>
      </c>
    </row>
    <row r="568" spans="1:13" x14ac:dyDescent="0.2">
      <c r="A568" s="1">
        <v>41841</v>
      </c>
      <c r="B568" s="2">
        <f>IFERROR(YEAR(date_master[[#This Row],[date ]]),"")</f>
        <v>2014</v>
      </c>
      <c r="C568">
        <f t="shared" si="32"/>
        <v>7</v>
      </c>
      <c r="D568">
        <f t="shared" si="33"/>
        <v>21</v>
      </c>
      <c r="E568">
        <f t="shared" si="34"/>
        <v>2</v>
      </c>
      <c r="F568">
        <f t="shared" si="35"/>
        <v>30</v>
      </c>
      <c r="G568" t="str">
        <f>IFERROR(INDEX(weekday_map[#All],MATCH(date_master[[#All],[weekday_num]],weekday_map[[#All],[weekday_num]],0),2),"")</f>
        <v>Monday</v>
      </c>
      <c r="H568" t="str">
        <f>IFERROR(INDEX(month_map[#All],MATCH(date_master[[#All],[month_num]],month_map[[#All],[month_num]],0),2),"")</f>
        <v>July</v>
      </c>
      <c r="I568" t="str">
        <f>IFERROR(INDEX(month_map[#All],MATCH(date_master[[#All],[month_num]],month_map[[#All],[month_num]],0),3),"")</f>
        <v>Summer</v>
      </c>
      <c r="J568" s="3">
        <f>IFERROR(INDEX(month_map[#All],MATCH(date_master[[#All],[month_num]],month_map[[#All],[month_num]],0),4),"")</f>
        <v>3</v>
      </c>
      <c r="K568" t="str">
        <f>IFERROR(INDEX(Table5[#All],MATCH(date_master[[#All],[date ]],Table5[[#All],[Date]],0),2),"")</f>
        <v/>
      </c>
      <c r="L568" s="3" t="str">
        <f>IFERROR(INDEX(Table5[#All],MATCH(date_master[[#All],[date ]],Table5[[#All],[Date]],0),3),"")</f>
        <v/>
      </c>
      <c r="M568" s="3" t="str">
        <f>IFERROR(INDEX(Table5[#All],MATCH(date_master[[#All],[date ]],Table5[[#All],[Date]],0),4),"")</f>
        <v/>
      </c>
    </row>
    <row r="569" spans="1:13" x14ac:dyDescent="0.2">
      <c r="A569" s="1">
        <v>41842</v>
      </c>
      <c r="B569" s="2">
        <f>IFERROR(YEAR(date_master[[#This Row],[date ]]),"")</f>
        <v>2014</v>
      </c>
      <c r="C569">
        <f t="shared" si="32"/>
        <v>7</v>
      </c>
      <c r="D569">
        <f t="shared" si="33"/>
        <v>22</v>
      </c>
      <c r="E569">
        <f t="shared" si="34"/>
        <v>3</v>
      </c>
      <c r="F569">
        <f t="shared" si="35"/>
        <v>30</v>
      </c>
      <c r="G569" t="str">
        <f>IFERROR(INDEX(weekday_map[#All],MATCH(date_master[[#All],[weekday_num]],weekday_map[[#All],[weekday_num]],0),2),"")</f>
        <v>Tuesday</v>
      </c>
      <c r="H569" t="str">
        <f>IFERROR(INDEX(month_map[#All],MATCH(date_master[[#All],[month_num]],month_map[[#All],[month_num]],0),2),"")</f>
        <v>July</v>
      </c>
      <c r="I569" t="str">
        <f>IFERROR(INDEX(month_map[#All],MATCH(date_master[[#All],[month_num]],month_map[[#All],[month_num]],0),3),"")</f>
        <v>Summer</v>
      </c>
      <c r="J569" s="3">
        <f>IFERROR(INDEX(month_map[#All],MATCH(date_master[[#All],[month_num]],month_map[[#All],[month_num]],0),4),"")</f>
        <v>3</v>
      </c>
      <c r="K569" t="str">
        <f>IFERROR(INDEX(Table5[#All],MATCH(date_master[[#All],[date ]],Table5[[#All],[Date]],0),2),"")</f>
        <v/>
      </c>
      <c r="L569" s="3" t="str">
        <f>IFERROR(INDEX(Table5[#All],MATCH(date_master[[#All],[date ]],Table5[[#All],[Date]],0),3),"")</f>
        <v/>
      </c>
      <c r="M569" s="3" t="str">
        <f>IFERROR(INDEX(Table5[#All],MATCH(date_master[[#All],[date ]],Table5[[#All],[Date]],0),4),"")</f>
        <v/>
      </c>
    </row>
    <row r="570" spans="1:13" x14ac:dyDescent="0.2">
      <c r="A570" s="1">
        <v>41843</v>
      </c>
      <c r="B570" s="2">
        <f>IFERROR(YEAR(date_master[[#This Row],[date ]]),"")</f>
        <v>2014</v>
      </c>
      <c r="C570">
        <f t="shared" si="32"/>
        <v>7</v>
      </c>
      <c r="D570">
        <f t="shared" si="33"/>
        <v>23</v>
      </c>
      <c r="E570">
        <f t="shared" si="34"/>
        <v>4</v>
      </c>
      <c r="F570">
        <f t="shared" si="35"/>
        <v>30</v>
      </c>
      <c r="G570" t="str">
        <f>IFERROR(INDEX(weekday_map[#All],MATCH(date_master[[#All],[weekday_num]],weekday_map[[#All],[weekday_num]],0),2),"")</f>
        <v>Wednesday</v>
      </c>
      <c r="H570" t="str">
        <f>IFERROR(INDEX(month_map[#All],MATCH(date_master[[#All],[month_num]],month_map[[#All],[month_num]],0),2),"")</f>
        <v>July</v>
      </c>
      <c r="I570" t="str">
        <f>IFERROR(INDEX(month_map[#All],MATCH(date_master[[#All],[month_num]],month_map[[#All],[month_num]],0),3),"")</f>
        <v>Summer</v>
      </c>
      <c r="J570" s="3">
        <f>IFERROR(INDEX(month_map[#All],MATCH(date_master[[#All],[month_num]],month_map[[#All],[month_num]],0),4),"")</f>
        <v>3</v>
      </c>
      <c r="K570" t="str">
        <f>IFERROR(INDEX(Table5[#All],MATCH(date_master[[#All],[date ]],Table5[[#All],[Date]],0),2),"")</f>
        <v/>
      </c>
      <c r="L570" s="3" t="str">
        <f>IFERROR(INDEX(Table5[#All],MATCH(date_master[[#All],[date ]],Table5[[#All],[Date]],0),3),"")</f>
        <v/>
      </c>
      <c r="M570" s="3" t="str">
        <f>IFERROR(INDEX(Table5[#All],MATCH(date_master[[#All],[date ]],Table5[[#All],[Date]],0),4),"")</f>
        <v/>
      </c>
    </row>
    <row r="571" spans="1:13" x14ac:dyDescent="0.2">
      <c r="A571" s="1">
        <v>41844</v>
      </c>
      <c r="B571" s="2">
        <f>IFERROR(YEAR(date_master[[#This Row],[date ]]),"")</f>
        <v>2014</v>
      </c>
      <c r="C571">
        <f t="shared" si="32"/>
        <v>7</v>
      </c>
      <c r="D571">
        <f t="shared" si="33"/>
        <v>24</v>
      </c>
      <c r="E571">
        <f t="shared" si="34"/>
        <v>5</v>
      </c>
      <c r="F571">
        <f t="shared" si="35"/>
        <v>30</v>
      </c>
      <c r="G571" t="str">
        <f>IFERROR(INDEX(weekday_map[#All],MATCH(date_master[[#All],[weekday_num]],weekday_map[[#All],[weekday_num]],0),2),"")</f>
        <v>Thursday</v>
      </c>
      <c r="H571" t="str">
        <f>IFERROR(INDEX(month_map[#All],MATCH(date_master[[#All],[month_num]],month_map[[#All],[month_num]],0),2),"")</f>
        <v>July</v>
      </c>
      <c r="I571" t="str">
        <f>IFERROR(INDEX(month_map[#All],MATCH(date_master[[#All],[month_num]],month_map[[#All],[month_num]],0),3),"")</f>
        <v>Summer</v>
      </c>
      <c r="J571" s="3">
        <f>IFERROR(INDEX(month_map[#All],MATCH(date_master[[#All],[month_num]],month_map[[#All],[month_num]],0),4),"")</f>
        <v>3</v>
      </c>
      <c r="K571" t="str">
        <f>IFERROR(INDEX(Table5[#All],MATCH(date_master[[#All],[date ]],Table5[[#All],[Date]],0),2),"")</f>
        <v/>
      </c>
      <c r="L571" s="3" t="str">
        <f>IFERROR(INDEX(Table5[#All],MATCH(date_master[[#All],[date ]],Table5[[#All],[Date]],0),3),"")</f>
        <v/>
      </c>
      <c r="M571" s="3" t="str">
        <f>IFERROR(INDEX(Table5[#All],MATCH(date_master[[#All],[date ]],Table5[[#All],[Date]],0),4),"")</f>
        <v/>
      </c>
    </row>
    <row r="572" spans="1:13" x14ac:dyDescent="0.2">
      <c r="A572" s="1">
        <v>41845</v>
      </c>
      <c r="B572" s="2">
        <f>IFERROR(YEAR(date_master[[#This Row],[date ]]),"")</f>
        <v>2014</v>
      </c>
      <c r="C572">
        <f t="shared" si="32"/>
        <v>7</v>
      </c>
      <c r="D572">
        <f t="shared" si="33"/>
        <v>25</v>
      </c>
      <c r="E572">
        <f t="shared" si="34"/>
        <v>6</v>
      </c>
      <c r="F572">
        <f t="shared" si="35"/>
        <v>30</v>
      </c>
      <c r="G572" t="str">
        <f>IFERROR(INDEX(weekday_map[#All],MATCH(date_master[[#All],[weekday_num]],weekday_map[[#All],[weekday_num]],0),2),"")</f>
        <v>Friday</v>
      </c>
      <c r="H572" t="str">
        <f>IFERROR(INDEX(month_map[#All],MATCH(date_master[[#All],[month_num]],month_map[[#All],[month_num]],0),2),"")</f>
        <v>July</v>
      </c>
      <c r="I572" t="str">
        <f>IFERROR(INDEX(month_map[#All],MATCH(date_master[[#All],[month_num]],month_map[[#All],[month_num]],0),3),"")</f>
        <v>Summer</v>
      </c>
      <c r="J572" s="3">
        <f>IFERROR(INDEX(month_map[#All],MATCH(date_master[[#All],[month_num]],month_map[[#All],[month_num]],0),4),"")</f>
        <v>3</v>
      </c>
      <c r="K572" t="str">
        <f>IFERROR(INDEX(Table5[#All],MATCH(date_master[[#All],[date ]],Table5[[#All],[Date]],0),2),"")</f>
        <v/>
      </c>
      <c r="L572" s="3" t="str">
        <f>IFERROR(INDEX(Table5[#All],MATCH(date_master[[#All],[date ]],Table5[[#All],[Date]],0),3),"")</f>
        <v/>
      </c>
      <c r="M572" s="3" t="str">
        <f>IFERROR(INDEX(Table5[#All],MATCH(date_master[[#All],[date ]],Table5[[#All],[Date]],0),4),"")</f>
        <v/>
      </c>
    </row>
    <row r="573" spans="1:13" x14ac:dyDescent="0.2">
      <c r="A573" s="1">
        <v>41846</v>
      </c>
      <c r="B573" s="2">
        <f>IFERROR(YEAR(date_master[[#This Row],[date ]]),"")</f>
        <v>2014</v>
      </c>
      <c r="C573">
        <f t="shared" si="32"/>
        <v>7</v>
      </c>
      <c r="D573">
        <f t="shared" si="33"/>
        <v>26</v>
      </c>
      <c r="E573">
        <f t="shared" si="34"/>
        <v>7</v>
      </c>
      <c r="F573">
        <f t="shared" si="35"/>
        <v>30</v>
      </c>
      <c r="G573" t="str">
        <f>IFERROR(INDEX(weekday_map[#All],MATCH(date_master[[#All],[weekday_num]],weekday_map[[#All],[weekday_num]],0),2),"")</f>
        <v>Saturday</v>
      </c>
      <c r="H573" t="str">
        <f>IFERROR(INDEX(month_map[#All],MATCH(date_master[[#All],[month_num]],month_map[[#All],[month_num]],0),2),"")</f>
        <v>July</v>
      </c>
      <c r="I573" t="str">
        <f>IFERROR(INDEX(month_map[#All],MATCH(date_master[[#All],[month_num]],month_map[[#All],[month_num]],0),3),"")</f>
        <v>Summer</v>
      </c>
      <c r="J573" s="3">
        <f>IFERROR(INDEX(month_map[#All],MATCH(date_master[[#All],[month_num]],month_map[[#All],[month_num]],0),4),"")</f>
        <v>3</v>
      </c>
      <c r="K573" t="str">
        <f>IFERROR(INDEX(Table5[#All],MATCH(date_master[[#All],[date ]],Table5[[#All],[Date]],0),2),"")</f>
        <v/>
      </c>
      <c r="L573" s="3" t="str">
        <f>IFERROR(INDEX(Table5[#All],MATCH(date_master[[#All],[date ]],Table5[[#All],[Date]],0),3),"")</f>
        <v/>
      </c>
      <c r="M573" s="3" t="str">
        <f>IFERROR(INDEX(Table5[#All],MATCH(date_master[[#All],[date ]],Table5[[#All],[Date]],0),4),"")</f>
        <v/>
      </c>
    </row>
    <row r="574" spans="1:13" x14ac:dyDescent="0.2">
      <c r="A574" s="1">
        <v>41847</v>
      </c>
      <c r="B574" s="2">
        <f>IFERROR(YEAR(date_master[[#This Row],[date ]]),"")</f>
        <v>2014</v>
      </c>
      <c r="C574">
        <f t="shared" si="32"/>
        <v>7</v>
      </c>
      <c r="D574">
        <f t="shared" si="33"/>
        <v>27</v>
      </c>
      <c r="E574">
        <f t="shared" si="34"/>
        <v>1</v>
      </c>
      <c r="F574">
        <f t="shared" si="35"/>
        <v>30</v>
      </c>
      <c r="G574" t="str">
        <f>IFERROR(INDEX(weekday_map[#All],MATCH(date_master[[#All],[weekday_num]],weekday_map[[#All],[weekday_num]],0),2),"")</f>
        <v>Sunday</v>
      </c>
      <c r="H574" t="str">
        <f>IFERROR(INDEX(month_map[#All],MATCH(date_master[[#All],[month_num]],month_map[[#All],[month_num]],0),2),"")</f>
        <v>July</v>
      </c>
      <c r="I574" t="str">
        <f>IFERROR(INDEX(month_map[#All],MATCH(date_master[[#All],[month_num]],month_map[[#All],[month_num]],0),3),"")</f>
        <v>Summer</v>
      </c>
      <c r="J574" s="3">
        <f>IFERROR(INDEX(month_map[#All],MATCH(date_master[[#All],[month_num]],month_map[[#All],[month_num]],0),4),"")</f>
        <v>3</v>
      </c>
      <c r="K574" t="str">
        <f>IFERROR(INDEX(Table5[#All],MATCH(date_master[[#All],[date ]],Table5[[#All],[Date]],0),2),"")</f>
        <v/>
      </c>
      <c r="L574" s="3" t="str">
        <f>IFERROR(INDEX(Table5[#All],MATCH(date_master[[#All],[date ]],Table5[[#All],[Date]],0),3),"")</f>
        <v/>
      </c>
      <c r="M574" s="3" t="str">
        <f>IFERROR(INDEX(Table5[#All],MATCH(date_master[[#All],[date ]],Table5[[#All],[Date]],0),4),"")</f>
        <v/>
      </c>
    </row>
    <row r="575" spans="1:13" x14ac:dyDescent="0.2">
      <c r="A575" s="1">
        <v>41848</v>
      </c>
      <c r="B575" s="2">
        <f>IFERROR(YEAR(date_master[[#This Row],[date ]]),"")</f>
        <v>2014</v>
      </c>
      <c r="C575">
        <f t="shared" si="32"/>
        <v>7</v>
      </c>
      <c r="D575">
        <f t="shared" si="33"/>
        <v>28</v>
      </c>
      <c r="E575">
        <f t="shared" si="34"/>
        <v>2</v>
      </c>
      <c r="F575">
        <f t="shared" si="35"/>
        <v>31</v>
      </c>
      <c r="G575" t="str">
        <f>IFERROR(INDEX(weekday_map[#All],MATCH(date_master[[#All],[weekday_num]],weekday_map[[#All],[weekday_num]],0),2),"")</f>
        <v>Monday</v>
      </c>
      <c r="H575" t="str">
        <f>IFERROR(INDEX(month_map[#All],MATCH(date_master[[#All],[month_num]],month_map[[#All],[month_num]],0),2),"")</f>
        <v>July</v>
      </c>
      <c r="I575" t="str">
        <f>IFERROR(INDEX(month_map[#All],MATCH(date_master[[#All],[month_num]],month_map[[#All],[month_num]],0),3),"")</f>
        <v>Summer</v>
      </c>
      <c r="J575" s="3">
        <f>IFERROR(INDEX(month_map[#All],MATCH(date_master[[#All],[month_num]],month_map[[#All],[month_num]],0),4),"")</f>
        <v>3</v>
      </c>
      <c r="K575" t="str">
        <f>IFERROR(INDEX(Table5[#All],MATCH(date_master[[#All],[date ]],Table5[[#All],[Date]],0),2),"")</f>
        <v/>
      </c>
      <c r="L575" s="3" t="str">
        <f>IFERROR(INDEX(Table5[#All],MATCH(date_master[[#All],[date ]],Table5[[#All],[Date]],0),3),"")</f>
        <v/>
      </c>
      <c r="M575" s="3" t="str">
        <f>IFERROR(INDEX(Table5[#All],MATCH(date_master[[#All],[date ]],Table5[[#All],[Date]],0),4),"")</f>
        <v/>
      </c>
    </row>
    <row r="576" spans="1:13" x14ac:dyDescent="0.2">
      <c r="A576" s="1">
        <v>41849</v>
      </c>
      <c r="B576" s="2">
        <f>IFERROR(YEAR(date_master[[#This Row],[date ]]),"")</f>
        <v>2014</v>
      </c>
      <c r="C576">
        <f t="shared" si="32"/>
        <v>7</v>
      </c>
      <c r="D576">
        <f t="shared" si="33"/>
        <v>29</v>
      </c>
      <c r="E576">
        <f t="shared" si="34"/>
        <v>3</v>
      </c>
      <c r="F576">
        <f t="shared" si="35"/>
        <v>31</v>
      </c>
      <c r="G576" t="str">
        <f>IFERROR(INDEX(weekday_map[#All],MATCH(date_master[[#All],[weekday_num]],weekday_map[[#All],[weekday_num]],0),2),"")</f>
        <v>Tuesday</v>
      </c>
      <c r="H576" t="str">
        <f>IFERROR(INDEX(month_map[#All],MATCH(date_master[[#All],[month_num]],month_map[[#All],[month_num]],0),2),"")</f>
        <v>July</v>
      </c>
      <c r="I576" t="str">
        <f>IFERROR(INDEX(month_map[#All],MATCH(date_master[[#All],[month_num]],month_map[[#All],[month_num]],0),3),"")</f>
        <v>Summer</v>
      </c>
      <c r="J576" s="3">
        <f>IFERROR(INDEX(month_map[#All],MATCH(date_master[[#All],[month_num]],month_map[[#All],[month_num]],0),4),"")</f>
        <v>3</v>
      </c>
      <c r="K576" t="str">
        <f>IFERROR(INDEX(Table5[#All],MATCH(date_master[[#All],[date ]],Table5[[#All],[Date]],0),2),"")</f>
        <v/>
      </c>
      <c r="L576" s="3" t="str">
        <f>IFERROR(INDEX(Table5[#All],MATCH(date_master[[#All],[date ]],Table5[[#All],[Date]],0),3),"")</f>
        <v/>
      </c>
      <c r="M576" s="3" t="str">
        <f>IFERROR(INDEX(Table5[#All],MATCH(date_master[[#All],[date ]],Table5[[#All],[Date]],0),4),"")</f>
        <v/>
      </c>
    </row>
    <row r="577" spans="1:13" x14ac:dyDescent="0.2">
      <c r="A577" s="1">
        <v>41850</v>
      </c>
      <c r="B577" s="2">
        <f>IFERROR(YEAR(date_master[[#This Row],[date ]]),"")</f>
        <v>2014</v>
      </c>
      <c r="C577">
        <f t="shared" si="32"/>
        <v>7</v>
      </c>
      <c r="D577">
        <f t="shared" si="33"/>
        <v>30</v>
      </c>
      <c r="E577">
        <f t="shared" si="34"/>
        <v>4</v>
      </c>
      <c r="F577">
        <f t="shared" si="35"/>
        <v>31</v>
      </c>
      <c r="G577" t="str">
        <f>IFERROR(INDEX(weekday_map[#All],MATCH(date_master[[#All],[weekday_num]],weekday_map[[#All],[weekday_num]],0),2),"")</f>
        <v>Wednesday</v>
      </c>
      <c r="H577" t="str">
        <f>IFERROR(INDEX(month_map[#All],MATCH(date_master[[#All],[month_num]],month_map[[#All],[month_num]],0),2),"")</f>
        <v>July</v>
      </c>
      <c r="I577" t="str">
        <f>IFERROR(INDEX(month_map[#All],MATCH(date_master[[#All],[month_num]],month_map[[#All],[month_num]],0),3),"")</f>
        <v>Summer</v>
      </c>
      <c r="J577" s="3">
        <f>IFERROR(INDEX(month_map[#All],MATCH(date_master[[#All],[month_num]],month_map[[#All],[month_num]],0),4),"")</f>
        <v>3</v>
      </c>
      <c r="K577" t="str">
        <f>IFERROR(INDEX(Table5[#All],MATCH(date_master[[#All],[date ]],Table5[[#All],[Date]],0),2),"")</f>
        <v/>
      </c>
      <c r="L577" s="3" t="str">
        <f>IFERROR(INDEX(Table5[#All],MATCH(date_master[[#All],[date ]],Table5[[#All],[Date]],0),3),"")</f>
        <v/>
      </c>
      <c r="M577" s="3" t="str">
        <f>IFERROR(INDEX(Table5[#All],MATCH(date_master[[#All],[date ]],Table5[[#All],[Date]],0),4),"")</f>
        <v/>
      </c>
    </row>
    <row r="578" spans="1:13" x14ac:dyDescent="0.2">
      <c r="A578" s="1">
        <v>41851</v>
      </c>
      <c r="B578" s="2">
        <f>IFERROR(YEAR(date_master[[#This Row],[date ]]),"")</f>
        <v>2014</v>
      </c>
      <c r="C578">
        <f t="shared" ref="C578:C641" si="36">IFERROR(MONTH(A578),"")</f>
        <v>7</v>
      </c>
      <c r="D578">
        <f t="shared" ref="D578:D641" si="37">IFERROR(DAY(A578),"")</f>
        <v>31</v>
      </c>
      <c r="E578">
        <f t="shared" ref="E578:E641" si="38">IFERROR(WEEKDAY(A578),"")</f>
        <v>5</v>
      </c>
      <c r="F578">
        <f t="shared" ref="F578:F641" si="39">IFERROR(_xlfn.ISOWEEKNUM(A578),"")</f>
        <v>31</v>
      </c>
      <c r="G578" t="str">
        <f>IFERROR(INDEX(weekday_map[#All],MATCH(date_master[[#All],[weekday_num]],weekday_map[[#All],[weekday_num]],0),2),"")</f>
        <v>Thursday</v>
      </c>
      <c r="H578" t="str">
        <f>IFERROR(INDEX(month_map[#All],MATCH(date_master[[#All],[month_num]],month_map[[#All],[month_num]],0),2),"")</f>
        <v>July</v>
      </c>
      <c r="I578" t="str">
        <f>IFERROR(INDEX(month_map[#All],MATCH(date_master[[#All],[month_num]],month_map[[#All],[month_num]],0),3),"")</f>
        <v>Summer</v>
      </c>
      <c r="J578" s="3">
        <f>IFERROR(INDEX(month_map[#All],MATCH(date_master[[#All],[month_num]],month_map[[#All],[month_num]],0),4),"")</f>
        <v>3</v>
      </c>
      <c r="K578" t="str">
        <f>IFERROR(INDEX(Table5[#All],MATCH(date_master[[#All],[date ]],Table5[[#All],[Date]],0),2),"")</f>
        <v/>
      </c>
      <c r="L578" s="3" t="str">
        <f>IFERROR(INDEX(Table5[#All],MATCH(date_master[[#All],[date ]],Table5[[#All],[Date]],0),3),"")</f>
        <v/>
      </c>
      <c r="M578" s="3" t="str">
        <f>IFERROR(INDEX(Table5[#All],MATCH(date_master[[#All],[date ]],Table5[[#All],[Date]],0),4),"")</f>
        <v/>
      </c>
    </row>
    <row r="579" spans="1:13" x14ac:dyDescent="0.2">
      <c r="A579" s="1">
        <v>41852</v>
      </c>
      <c r="B579" s="2">
        <f>IFERROR(YEAR(date_master[[#This Row],[date ]]),"")</f>
        <v>2014</v>
      </c>
      <c r="C579">
        <f t="shared" si="36"/>
        <v>8</v>
      </c>
      <c r="D579">
        <f t="shared" si="37"/>
        <v>1</v>
      </c>
      <c r="E579">
        <f t="shared" si="38"/>
        <v>6</v>
      </c>
      <c r="F579">
        <f t="shared" si="39"/>
        <v>31</v>
      </c>
      <c r="G579" t="str">
        <f>IFERROR(INDEX(weekday_map[#All],MATCH(date_master[[#All],[weekday_num]],weekday_map[[#All],[weekday_num]],0),2),"")</f>
        <v>Friday</v>
      </c>
      <c r="H579" t="str">
        <f>IFERROR(INDEX(month_map[#All],MATCH(date_master[[#All],[month_num]],month_map[[#All],[month_num]],0),2),"")</f>
        <v>August</v>
      </c>
      <c r="I579" t="str">
        <f>IFERROR(INDEX(month_map[#All],MATCH(date_master[[#All],[month_num]],month_map[[#All],[month_num]],0),3),"")</f>
        <v>Summer</v>
      </c>
      <c r="J579" s="3">
        <f>IFERROR(INDEX(month_map[#All],MATCH(date_master[[#All],[month_num]],month_map[[#All],[month_num]],0),4),"")</f>
        <v>3</v>
      </c>
      <c r="K579" t="str">
        <f>IFERROR(INDEX(Table5[#All],MATCH(date_master[[#All],[date ]],Table5[[#All],[Date]],0),2),"")</f>
        <v/>
      </c>
      <c r="L579" s="3" t="str">
        <f>IFERROR(INDEX(Table5[#All],MATCH(date_master[[#All],[date ]],Table5[[#All],[Date]],0),3),"")</f>
        <v/>
      </c>
      <c r="M579" s="3" t="str">
        <f>IFERROR(INDEX(Table5[#All],MATCH(date_master[[#All],[date ]],Table5[[#All],[Date]],0),4),"")</f>
        <v/>
      </c>
    </row>
    <row r="580" spans="1:13" x14ac:dyDescent="0.2">
      <c r="A580" s="1">
        <v>41853</v>
      </c>
      <c r="B580" s="2">
        <f>IFERROR(YEAR(date_master[[#This Row],[date ]]),"")</f>
        <v>2014</v>
      </c>
      <c r="C580">
        <f t="shared" si="36"/>
        <v>8</v>
      </c>
      <c r="D580">
        <f t="shared" si="37"/>
        <v>2</v>
      </c>
      <c r="E580">
        <f t="shared" si="38"/>
        <v>7</v>
      </c>
      <c r="F580">
        <f t="shared" si="39"/>
        <v>31</v>
      </c>
      <c r="G580" t="str">
        <f>IFERROR(INDEX(weekday_map[#All],MATCH(date_master[[#All],[weekday_num]],weekday_map[[#All],[weekday_num]],0),2),"")</f>
        <v>Saturday</v>
      </c>
      <c r="H580" t="str">
        <f>IFERROR(INDEX(month_map[#All],MATCH(date_master[[#All],[month_num]],month_map[[#All],[month_num]],0),2),"")</f>
        <v>August</v>
      </c>
      <c r="I580" t="str">
        <f>IFERROR(INDEX(month_map[#All],MATCH(date_master[[#All],[month_num]],month_map[[#All],[month_num]],0),3),"")</f>
        <v>Summer</v>
      </c>
      <c r="J580" s="3">
        <f>IFERROR(INDEX(month_map[#All],MATCH(date_master[[#All],[month_num]],month_map[[#All],[month_num]],0),4),"")</f>
        <v>3</v>
      </c>
      <c r="K580" t="str">
        <f>IFERROR(INDEX(Table5[#All],MATCH(date_master[[#All],[date ]],Table5[[#All],[Date]],0),2),"")</f>
        <v/>
      </c>
      <c r="L580" s="3" t="str">
        <f>IFERROR(INDEX(Table5[#All],MATCH(date_master[[#All],[date ]],Table5[[#All],[Date]],0),3),"")</f>
        <v/>
      </c>
      <c r="M580" s="3" t="str">
        <f>IFERROR(INDEX(Table5[#All],MATCH(date_master[[#All],[date ]],Table5[[#All],[Date]],0),4),"")</f>
        <v/>
      </c>
    </row>
    <row r="581" spans="1:13" x14ac:dyDescent="0.2">
      <c r="A581" s="1">
        <v>41854</v>
      </c>
      <c r="B581" s="2">
        <f>IFERROR(YEAR(date_master[[#This Row],[date ]]),"")</f>
        <v>2014</v>
      </c>
      <c r="C581">
        <f t="shared" si="36"/>
        <v>8</v>
      </c>
      <c r="D581">
        <f t="shared" si="37"/>
        <v>3</v>
      </c>
      <c r="E581">
        <f t="shared" si="38"/>
        <v>1</v>
      </c>
      <c r="F581">
        <f t="shared" si="39"/>
        <v>31</v>
      </c>
      <c r="G581" t="str">
        <f>IFERROR(INDEX(weekday_map[#All],MATCH(date_master[[#All],[weekday_num]],weekday_map[[#All],[weekday_num]],0),2),"")</f>
        <v>Sunday</v>
      </c>
      <c r="H581" t="str">
        <f>IFERROR(INDEX(month_map[#All],MATCH(date_master[[#All],[month_num]],month_map[[#All],[month_num]],0),2),"")</f>
        <v>August</v>
      </c>
      <c r="I581" t="str">
        <f>IFERROR(INDEX(month_map[#All],MATCH(date_master[[#All],[month_num]],month_map[[#All],[month_num]],0),3),"")</f>
        <v>Summer</v>
      </c>
      <c r="J581" s="3">
        <f>IFERROR(INDEX(month_map[#All],MATCH(date_master[[#All],[month_num]],month_map[[#All],[month_num]],0),4),"")</f>
        <v>3</v>
      </c>
      <c r="K581" t="str">
        <f>IFERROR(INDEX(Table5[#All],MATCH(date_master[[#All],[date ]],Table5[[#All],[Date]],0),2),"")</f>
        <v/>
      </c>
      <c r="L581" s="3" t="str">
        <f>IFERROR(INDEX(Table5[#All],MATCH(date_master[[#All],[date ]],Table5[[#All],[Date]],0),3),"")</f>
        <v/>
      </c>
      <c r="M581" s="3" t="str">
        <f>IFERROR(INDEX(Table5[#All],MATCH(date_master[[#All],[date ]],Table5[[#All],[Date]],0),4),"")</f>
        <v/>
      </c>
    </row>
    <row r="582" spans="1:13" x14ac:dyDescent="0.2">
      <c r="A582" s="1">
        <v>41855</v>
      </c>
      <c r="B582" s="2">
        <f>IFERROR(YEAR(date_master[[#This Row],[date ]]),"")</f>
        <v>2014</v>
      </c>
      <c r="C582">
        <f t="shared" si="36"/>
        <v>8</v>
      </c>
      <c r="D582">
        <f t="shared" si="37"/>
        <v>4</v>
      </c>
      <c r="E582">
        <f t="shared" si="38"/>
        <v>2</v>
      </c>
      <c r="F582">
        <f t="shared" si="39"/>
        <v>32</v>
      </c>
      <c r="G582" t="str">
        <f>IFERROR(INDEX(weekday_map[#All],MATCH(date_master[[#All],[weekday_num]],weekday_map[[#All],[weekday_num]],0),2),"")</f>
        <v>Monday</v>
      </c>
      <c r="H582" t="str">
        <f>IFERROR(INDEX(month_map[#All],MATCH(date_master[[#All],[month_num]],month_map[[#All],[month_num]],0),2),"")</f>
        <v>August</v>
      </c>
      <c r="I582" t="str">
        <f>IFERROR(INDEX(month_map[#All],MATCH(date_master[[#All],[month_num]],month_map[[#All],[month_num]],0),3),"")</f>
        <v>Summer</v>
      </c>
      <c r="J582" s="3">
        <f>IFERROR(INDEX(month_map[#All],MATCH(date_master[[#All],[month_num]],month_map[[#All],[month_num]],0),4),"")</f>
        <v>3</v>
      </c>
      <c r="K582" t="str">
        <f>IFERROR(INDEX(Table5[#All],MATCH(date_master[[#All],[date ]],Table5[[#All],[Date]],0),2),"")</f>
        <v/>
      </c>
      <c r="L582" s="3" t="str">
        <f>IFERROR(INDEX(Table5[#All],MATCH(date_master[[#All],[date ]],Table5[[#All],[Date]],0),3),"")</f>
        <v/>
      </c>
      <c r="M582" s="3" t="str">
        <f>IFERROR(INDEX(Table5[#All],MATCH(date_master[[#All],[date ]],Table5[[#All],[Date]],0),4),"")</f>
        <v/>
      </c>
    </row>
    <row r="583" spans="1:13" x14ac:dyDescent="0.2">
      <c r="A583" s="1">
        <v>41856</v>
      </c>
      <c r="B583" s="2">
        <f>IFERROR(YEAR(date_master[[#This Row],[date ]]),"")</f>
        <v>2014</v>
      </c>
      <c r="C583">
        <f t="shared" si="36"/>
        <v>8</v>
      </c>
      <c r="D583">
        <f t="shared" si="37"/>
        <v>5</v>
      </c>
      <c r="E583">
        <f t="shared" si="38"/>
        <v>3</v>
      </c>
      <c r="F583">
        <f t="shared" si="39"/>
        <v>32</v>
      </c>
      <c r="G583" t="str">
        <f>IFERROR(INDEX(weekday_map[#All],MATCH(date_master[[#All],[weekday_num]],weekday_map[[#All],[weekday_num]],0),2),"")</f>
        <v>Tuesday</v>
      </c>
      <c r="H583" t="str">
        <f>IFERROR(INDEX(month_map[#All],MATCH(date_master[[#All],[month_num]],month_map[[#All],[month_num]],0),2),"")</f>
        <v>August</v>
      </c>
      <c r="I583" t="str">
        <f>IFERROR(INDEX(month_map[#All],MATCH(date_master[[#All],[month_num]],month_map[[#All],[month_num]],0),3),"")</f>
        <v>Summer</v>
      </c>
      <c r="J583" s="3">
        <f>IFERROR(INDEX(month_map[#All],MATCH(date_master[[#All],[month_num]],month_map[[#All],[month_num]],0),4),"")</f>
        <v>3</v>
      </c>
      <c r="K583" t="str">
        <f>IFERROR(INDEX(Table5[#All],MATCH(date_master[[#All],[date ]],Table5[[#All],[Date]],0),2),"")</f>
        <v/>
      </c>
      <c r="L583" s="3" t="str">
        <f>IFERROR(INDEX(Table5[#All],MATCH(date_master[[#All],[date ]],Table5[[#All],[Date]],0),3),"")</f>
        <v/>
      </c>
      <c r="M583" s="3" t="str">
        <f>IFERROR(INDEX(Table5[#All],MATCH(date_master[[#All],[date ]],Table5[[#All],[Date]],0),4),"")</f>
        <v/>
      </c>
    </row>
    <row r="584" spans="1:13" x14ac:dyDescent="0.2">
      <c r="A584" s="1">
        <v>41857</v>
      </c>
      <c r="B584" s="2">
        <f>IFERROR(YEAR(date_master[[#This Row],[date ]]),"")</f>
        <v>2014</v>
      </c>
      <c r="C584">
        <f t="shared" si="36"/>
        <v>8</v>
      </c>
      <c r="D584">
        <f t="shared" si="37"/>
        <v>6</v>
      </c>
      <c r="E584">
        <f t="shared" si="38"/>
        <v>4</v>
      </c>
      <c r="F584">
        <f t="shared" si="39"/>
        <v>32</v>
      </c>
      <c r="G584" t="str">
        <f>IFERROR(INDEX(weekday_map[#All],MATCH(date_master[[#All],[weekday_num]],weekday_map[[#All],[weekday_num]],0),2),"")</f>
        <v>Wednesday</v>
      </c>
      <c r="H584" t="str">
        <f>IFERROR(INDEX(month_map[#All],MATCH(date_master[[#All],[month_num]],month_map[[#All],[month_num]],0),2),"")</f>
        <v>August</v>
      </c>
      <c r="I584" t="str">
        <f>IFERROR(INDEX(month_map[#All],MATCH(date_master[[#All],[month_num]],month_map[[#All],[month_num]],0),3),"")</f>
        <v>Summer</v>
      </c>
      <c r="J584" s="3">
        <f>IFERROR(INDEX(month_map[#All],MATCH(date_master[[#All],[month_num]],month_map[[#All],[month_num]],0),4),"")</f>
        <v>3</v>
      </c>
      <c r="K584" t="str">
        <f>IFERROR(INDEX(Table5[#All],MATCH(date_master[[#All],[date ]],Table5[[#All],[Date]],0),2),"")</f>
        <v/>
      </c>
      <c r="L584" s="3" t="str">
        <f>IFERROR(INDEX(Table5[#All],MATCH(date_master[[#All],[date ]],Table5[[#All],[Date]],0),3),"")</f>
        <v/>
      </c>
      <c r="M584" s="3" t="str">
        <f>IFERROR(INDEX(Table5[#All],MATCH(date_master[[#All],[date ]],Table5[[#All],[Date]],0),4),"")</f>
        <v/>
      </c>
    </row>
    <row r="585" spans="1:13" x14ac:dyDescent="0.2">
      <c r="A585" s="1">
        <v>41858</v>
      </c>
      <c r="B585" s="2">
        <f>IFERROR(YEAR(date_master[[#This Row],[date ]]),"")</f>
        <v>2014</v>
      </c>
      <c r="C585">
        <f t="shared" si="36"/>
        <v>8</v>
      </c>
      <c r="D585">
        <f t="shared" si="37"/>
        <v>7</v>
      </c>
      <c r="E585">
        <f t="shared" si="38"/>
        <v>5</v>
      </c>
      <c r="F585">
        <f t="shared" si="39"/>
        <v>32</v>
      </c>
      <c r="G585" t="str">
        <f>IFERROR(INDEX(weekday_map[#All],MATCH(date_master[[#All],[weekday_num]],weekday_map[[#All],[weekday_num]],0),2),"")</f>
        <v>Thursday</v>
      </c>
      <c r="H585" t="str">
        <f>IFERROR(INDEX(month_map[#All],MATCH(date_master[[#All],[month_num]],month_map[[#All],[month_num]],0),2),"")</f>
        <v>August</v>
      </c>
      <c r="I585" t="str">
        <f>IFERROR(INDEX(month_map[#All],MATCH(date_master[[#All],[month_num]],month_map[[#All],[month_num]],0),3),"")</f>
        <v>Summer</v>
      </c>
      <c r="J585" s="3">
        <f>IFERROR(INDEX(month_map[#All],MATCH(date_master[[#All],[month_num]],month_map[[#All],[month_num]],0),4),"")</f>
        <v>3</v>
      </c>
      <c r="K585" t="str">
        <f>IFERROR(INDEX(Table5[#All],MATCH(date_master[[#All],[date ]],Table5[[#All],[Date]],0),2),"")</f>
        <v/>
      </c>
      <c r="L585" s="3" t="str">
        <f>IFERROR(INDEX(Table5[#All],MATCH(date_master[[#All],[date ]],Table5[[#All],[Date]],0),3),"")</f>
        <v/>
      </c>
      <c r="M585" s="3" t="str">
        <f>IFERROR(INDEX(Table5[#All],MATCH(date_master[[#All],[date ]],Table5[[#All],[Date]],0),4),"")</f>
        <v/>
      </c>
    </row>
    <row r="586" spans="1:13" x14ac:dyDescent="0.2">
      <c r="A586" s="1">
        <v>41859</v>
      </c>
      <c r="B586" s="2">
        <f>IFERROR(YEAR(date_master[[#This Row],[date ]]),"")</f>
        <v>2014</v>
      </c>
      <c r="C586">
        <f t="shared" si="36"/>
        <v>8</v>
      </c>
      <c r="D586">
        <f t="shared" si="37"/>
        <v>8</v>
      </c>
      <c r="E586">
        <f t="shared" si="38"/>
        <v>6</v>
      </c>
      <c r="F586">
        <f t="shared" si="39"/>
        <v>32</v>
      </c>
      <c r="G586" t="str">
        <f>IFERROR(INDEX(weekday_map[#All],MATCH(date_master[[#All],[weekday_num]],weekday_map[[#All],[weekday_num]],0),2),"")</f>
        <v>Friday</v>
      </c>
      <c r="H586" t="str">
        <f>IFERROR(INDEX(month_map[#All],MATCH(date_master[[#All],[month_num]],month_map[[#All],[month_num]],0),2),"")</f>
        <v>August</v>
      </c>
      <c r="I586" t="str">
        <f>IFERROR(INDEX(month_map[#All],MATCH(date_master[[#All],[month_num]],month_map[[#All],[month_num]],0),3),"")</f>
        <v>Summer</v>
      </c>
      <c r="J586" s="3">
        <f>IFERROR(INDEX(month_map[#All],MATCH(date_master[[#All],[month_num]],month_map[[#All],[month_num]],0),4),"")</f>
        <v>3</v>
      </c>
      <c r="K586" t="str">
        <f>IFERROR(INDEX(Table5[#All],MATCH(date_master[[#All],[date ]],Table5[[#All],[Date]],0),2),"")</f>
        <v>Peace Festival in Augsburg</v>
      </c>
      <c r="L586" s="3" t="str">
        <f>IFERROR(INDEX(Table5[#All],MATCH(date_master[[#All],[date ]],Table5[[#All],[Date]],0),3),"")</f>
        <v>Local holiday</v>
      </c>
      <c r="M586" s="3" t="str">
        <f>IFERROR(INDEX(Table5[#All],MATCH(date_master[[#All],[date ]],Table5[[#All],[Date]],0),4),"")</f>
        <v>Bavaria*</v>
      </c>
    </row>
    <row r="587" spans="1:13" x14ac:dyDescent="0.2">
      <c r="A587" s="1">
        <v>41860</v>
      </c>
      <c r="B587" s="2">
        <f>IFERROR(YEAR(date_master[[#This Row],[date ]]),"")</f>
        <v>2014</v>
      </c>
      <c r="C587">
        <f t="shared" si="36"/>
        <v>8</v>
      </c>
      <c r="D587">
        <f t="shared" si="37"/>
        <v>9</v>
      </c>
      <c r="E587">
        <f t="shared" si="38"/>
        <v>7</v>
      </c>
      <c r="F587">
        <f t="shared" si="39"/>
        <v>32</v>
      </c>
      <c r="G587" t="str">
        <f>IFERROR(INDEX(weekday_map[#All],MATCH(date_master[[#All],[weekday_num]],weekday_map[[#All],[weekday_num]],0),2),"")</f>
        <v>Saturday</v>
      </c>
      <c r="H587" t="str">
        <f>IFERROR(INDEX(month_map[#All],MATCH(date_master[[#All],[month_num]],month_map[[#All],[month_num]],0),2),"")</f>
        <v>August</v>
      </c>
      <c r="I587" t="str">
        <f>IFERROR(INDEX(month_map[#All],MATCH(date_master[[#All],[month_num]],month_map[[#All],[month_num]],0),3),"")</f>
        <v>Summer</v>
      </c>
      <c r="J587" s="3">
        <f>IFERROR(INDEX(month_map[#All],MATCH(date_master[[#All],[month_num]],month_map[[#All],[month_num]],0),4),"")</f>
        <v>3</v>
      </c>
      <c r="K587" t="str">
        <f>IFERROR(INDEX(Table5[#All],MATCH(date_master[[#All],[date ]],Table5[[#All],[Date]],0),2),"")</f>
        <v/>
      </c>
      <c r="L587" s="3" t="str">
        <f>IFERROR(INDEX(Table5[#All],MATCH(date_master[[#All],[date ]],Table5[[#All],[Date]],0),3),"")</f>
        <v/>
      </c>
      <c r="M587" s="3" t="str">
        <f>IFERROR(INDEX(Table5[#All],MATCH(date_master[[#All],[date ]],Table5[[#All],[Date]],0),4),"")</f>
        <v/>
      </c>
    </row>
    <row r="588" spans="1:13" x14ac:dyDescent="0.2">
      <c r="A588" s="1">
        <v>41861</v>
      </c>
      <c r="B588" s="2">
        <f>IFERROR(YEAR(date_master[[#This Row],[date ]]),"")</f>
        <v>2014</v>
      </c>
      <c r="C588">
        <f t="shared" si="36"/>
        <v>8</v>
      </c>
      <c r="D588">
        <f t="shared" si="37"/>
        <v>10</v>
      </c>
      <c r="E588">
        <f t="shared" si="38"/>
        <v>1</v>
      </c>
      <c r="F588">
        <f t="shared" si="39"/>
        <v>32</v>
      </c>
      <c r="G588" t="str">
        <f>IFERROR(INDEX(weekday_map[#All],MATCH(date_master[[#All],[weekday_num]],weekday_map[[#All],[weekday_num]],0),2),"")</f>
        <v>Sunday</v>
      </c>
      <c r="H588" t="str">
        <f>IFERROR(INDEX(month_map[#All],MATCH(date_master[[#All],[month_num]],month_map[[#All],[month_num]],0),2),"")</f>
        <v>August</v>
      </c>
      <c r="I588" t="str">
        <f>IFERROR(INDEX(month_map[#All],MATCH(date_master[[#All],[month_num]],month_map[[#All],[month_num]],0),3),"")</f>
        <v>Summer</v>
      </c>
      <c r="J588" s="3">
        <f>IFERROR(INDEX(month_map[#All],MATCH(date_master[[#All],[month_num]],month_map[[#All],[month_num]],0),4),"")</f>
        <v>3</v>
      </c>
      <c r="K588" t="str">
        <f>IFERROR(INDEX(Table5[#All],MATCH(date_master[[#All],[date ]],Table5[[#All],[Date]],0),2),"")</f>
        <v/>
      </c>
      <c r="L588" s="3" t="str">
        <f>IFERROR(INDEX(Table5[#All],MATCH(date_master[[#All],[date ]],Table5[[#All],[Date]],0),3),"")</f>
        <v/>
      </c>
      <c r="M588" s="3" t="str">
        <f>IFERROR(INDEX(Table5[#All],MATCH(date_master[[#All],[date ]],Table5[[#All],[Date]],0),4),"")</f>
        <v/>
      </c>
    </row>
    <row r="589" spans="1:13" x14ac:dyDescent="0.2">
      <c r="A589" s="1">
        <v>41862</v>
      </c>
      <c r="B589" s="2">
        <f>IFERROR(YEAR(date_master[[#This Row],[date ]]),"")</f>
        <v>2014</v>
      </c>
      <c r="C589">
        <f t="shared" si="36"/>
        <v>8</v>
      </c>
      <c r="D589">
        <f t="shared" si="37"/>
        <v>11</v>
      </c>
      <c r="E589">
        <f t="shared" si="38"/>
        <v>2</v>
      </c>
      <c r="F589">
        <f t="shared" si="39"/>
        <v>33</v>
      </c>
      <c r="G589" t="str">
        <f>IFERROR(INDEX(weekday_map[#All],MATCH(date_master[[#All],[weekday_num]],weekday_map[[#All],[weekday_num]],0),2),"")</f>
        <v>Monday</v>
      </c>
      <c r="H589" t="str">
        <f>IFERROR(INDEX(month_map[#All],MATCH(date_master[[#All],[month_num]],month_map[[#All],[month_num]],0),2),"")</f>
        <v>August</v>
      </c>
      <c r="I589" t="str">
        <f>IFERROR(INDEX(month_map[#All],MATCH(date_master[[#All],[month_num]],month_map[[#All],[month_num]],0),3),"")</f>
        <v>Summer</v>
      </c>
      <c r="J589" s="3">
        <f>IFERROR(INDEX(month_map[#All],MATCH(date_master[[#All],[month_num]],month_map[[#All],[month_num]],0),4),"")</f>
        <v>3</v>
      </c>
      <c r="K589" t="str">
        <f>IFERROR(INDEX(Table5[#All],MATCH(date_master[[#All],[date ]],Table5[[#All],[Date]],0),2),"")</f>
        <v/>
      </c>
      <c r="L589" s="3" t="str">
        <f>IFERROR(INDEX(Table5[#All],MATCH(date_master[[#All],[date ]],Table5[[#All],[Date]],0),3),"")</f>
        <v/>
      </c>
      <c r="M589" s="3" t="str">
        <f>IFERROR(INDEX(Table5[#All],MATCH(date_master[[#All],[date ]],Table5[[#All],[Date]],0),4),"")</f>
        <v/>
      </c>
    </row>
    <row r="590" spans="1:13" x14ac:dyDescent="0.2">
      <c r="A590" s="1">
        <v>41863</v>
      </c>
      <c r="B590" s="2">
        <f>IFERROR(YEAR(date_master[[#This Row],[date ]]),"")</f>
        <v>2014</v>
      </c>
      <c r="C590">
        <f t="shared" si="36"/>
        <v>8</v>
      </c>
      <c r="D590">
        <f t="shared" si="37"/>
        <v>12</v>
      </c>
      <c r="E590">
        <f t="shared" si="38"/>
        <v>3</v>
      </c>
      <c r="F590">
        <f t="shared" si="39"/>
        <v>33</v>
      </c>
      <c r="G590" t="str">
        <f>IFERROR(INDEX(weekday_map[#All],MATCH(date_master[[#All],[weekday_num]],weekday_map[[#All],[weekday_num]],0),2),"")</f>
        <v>Tuesday</v>
      </c>
      <c r="H590" t="str">
        <f>IFERROR(INDEX(month_map[#All],MATCH(date_master[[#All],[month_num]],month_map[[#All],[month_num]],0),2),"")</f>
        <v>August</v>
      </c>
      <c r="I590" t="str">
        <f>IFERROR(INDEX(month_map[#All],MATCH(date_master[[#All],[month_num]],month_map[[#All],[month_num]],0),3),"")</f>
        <v>Summer</v>
      </c>
      <c r="J590" s="3">
        <f>IFERROR(INDEX(month_map[#All],MATCH(date_master[[#All],[month_num]],month_map[[#All],[month_num]],0),4),"")</f>
        <v>3</v>
      </c>
      <c r="K590" t="str">
        <f>IFERROR(INDEX(Table5[#All],MATCH(date_master[[#All],[date ]],Table5[[#All],[Date]],0),2),"")</f>
        <v/>
      </c>
      <c r="L590" s="3" t="str">
        <f>IFERROR(INDEX(Table5[#All],MATCH(date_master[[#All],[date ]],Table5[[#All],[Date]],0),3),"")</f>
        <v/>
      </c>
      <c r="M590" s="3" t="str">
        <f>IFERROR(INDEX(Table5[#All],MATCH(date_master[[#All],[date ]],Table5[[#All],[Date]],0),4),"")</f>
        <v/>
      </c>
    </row>
    <row r="591" spans="1:13" x14ac:dyDescent="0.2">
      <c r="A591" s="1">
        <v>41864</v>
      </c>
      <c r="B591" s="2">
        <f>IFERROR(YEAR(date_master[[#This Row],[date ]]),"")</f>
        <v>2014</v>
      </c>
      <c r="C591">
        <f t="shared" si="36"/>
        <v>8</v>
      </c>
      <c r="D591">
        <f t="shared" si="37"/>
        <v>13</v>
      </c>
      <c r="E591">
        <f t="shared" si="38"/>
        <v>4</v>
      </c>
      <c r="F591">
        <f t="shared" si="39"/>
        <v>33</v>
      </c>
      <c r="G591" t="str">
        <f>IFERROR(INDEX(weekday_map[#All],MATCH(date_master[[#All],[weekday_num]],weekday_map[[#All],[weekday_num]],0),2),"")</f>
        <v>Wednesday</v>
      </c>
      <c r="H591" t="str">
        <f>IFERROR(INDEX(month_map[#All],MATCH(date_master[[#All],[month_num]],month_map[[#All],[month_num]],0),2),"")</f>
        <v>August</v>
      </c>
      <c r="I591" t="str">
        <f>IFERROR(INDEX(month_map[#All],MATCH(date_master[[#All],[month_num]],month_map[[#All],[month_num]],0),3),"")</f>
        <v>Summer</v>
      </c>
      <c r="J591" s="3">
        <f>IFERROR(INDEX(month_map[#All],MATCH(date_master[[#All],[month_num]],month_map[[#All],[month_num]],0),4),"")</f>
        <v>3</v>
      </c>
      <c r="K591" t="str">
        <f>IFERROR(INDEX(Table5[#All],MATCH(date_master[[#All],[date ]],Table5[[#All],[Date]],0),2),"")</f>
        <v/>
      </c>
      <c r="L591" s="3" t="str">
        <f>IFERROR(INDEX(Table5[#All],MATCH(date_master[[#All],[date ]],Table5[[#All],[Date]],0),3),"")</f>
        <v/>
      </c>
      <c r="M591" s="3" t="str">
        <f>IFERROR(INDEX(Table5[#All],MATCH(date_master[[#All],[date ]],Table5[[#All],[Date]],0),4),"")</f>
        <v/>
      </c>
    </row>
    <row r="592" spans="1:13" x14ac:dyDescent="0.2">
      <c r="A592" s="1">
        <v>41865</v>
      </c>
      <c r="B592" s="2">
        <f>IFERROR(YEAR(date_master[[#This Row],[date ]]),"")</f>
        <v>2014</v>
      </c>
      <c r="C592">
        <f t="shared" si="36"/>
        <v>8</v>
      </c>
      <c r="D592">
        <f t="shared" si="37"/>
        <v>14</v>
      </c>
      <c r="E592">
        <f t="shared" si="38"/>
        <v>5</v>
      </c>
      <c r="F592">
        <f t="shared" si="39"/>
        <v>33</v>
      </c>
      <c r="G592" t="str">
        <f>IFERROR(INDEX(weekday_map[#All],MATCH(date_master[[#All],[weekday_num]],weekday_map[[#All],[weekday_num]],0),2),"")</f>
        <v>Thursday</v>
      </c>
      <c r="H592" t="str">
        <f>IFERROR(INDEX(month_map[#All],MATCH(date_master[[#All],[month_num]],month_map[[#All],[month_num]],0),2),"")</f>
        <v>August</v>
      </c>
      <c r="I592" t="str">
        <f>IFERROR(INDEX(month_map[#All],MATCH(date_master[[#All],[month_num]],month_map[[#All],[month_num]],0),3),"")</f>
        <v>Summer</v>
      </c>
      <c r="J592" s="3">
        <f>IFERROR(INDEX(month_map[#All],MATCH(date_master[[#All],[month_num]],month_map[[#All],[month_num]],0),4),"")</f>
        <v>3</v>
      </c>
      <c r="K592" t="str">
        <f>IFERROR(INDEX(Table5[#All],MATCH(date_master[[#All],[date ]],Table5[[#All],[Date]],0),2),"")</f>
        <v/>
      </c>
      <c r="L592" s="3" t="str">
        <f>IFERROR(INDEX(Table5[#All],MATCH(date_master[[#All],[date ]],Table5[[#All],[Date]],0),3),"")</f>
        <v/>
      </c>
      <c r="M592" s="3" t="str">
        <f>IFERROR(INDEX(Table5[#All],MATCH(date_master[[#All],[date ]],Table5[[#All],[Date]],0),4),"")</f>
        <v/>
      </c>
    </row>
    <row r="593" spans="1:13" x14ac:dyDescent="0.2">
      <c r="A593" s="1">
        <v>41866</v>
      </c>
      <c r="B593" s="2">
        <f>IFERROR(YEAR(date_master[[#This Row],[date ]]),"")</f>
        <v>2014</v>
      </c>
      <c r="C593">
        <f t="shared" si="36"/>
        <v>8</v>
      </c>
      <c r="D593">
        <f t="shared" si="37"/>
        <v>15</v>
      </c>
      <c r="E593">
        <f t="shared" si="38"/>
        <v>6</v>
      </c>
      <c r="F593">
        <f t="shared" si="39"/>
        <v>33</v>
      </c>
      <c r="G593" t="str">
        <f>IFERROR(INDEX(weekday_map[#All],MATCH(date_master[[#All],[weekday_num]],weekday_map[[#All],[weekday_num]],0),2),"")</f>
        <v>Friday</v>
      </c>
      <c r="H593" t="str">
        <f>IFERROR(INDEX(month_map[#All],MATCH(date_master[[#All],[month_num]],month_map[[#All],[month_num]],0),2),"")</f>
        <v>August</v>
      </c>
      <c r="I593" t="str">
        <f>IFERROR(INDEX(month_map[#All],MATCH(date_master[[#All],[month_num]],month_map[[#All],[month_num]],0),3),"")</f>
        <v>Summer</v>
      </c>
      <c r="J593" s="3">
        <f>IFERROR(INDEX(month_map[#All],MATCH(date_master[[#All],[month_num]],month_map[[#All],[month_num]],0),4),"")</f>
        <v>3</v>
      </c>
      <c r="K593" t="str">
        <f>IFERROR(INDEX(Table5[#All],MATCH(date_master[[#All],[date ]],Table5[[#All],[Date]],0),2),"")</f>
        <v>Assumption of Mary</v>
      </c>
      <c r="L593" s="3" t="str">
        <f>IFERROR(INDEX(Table5[#All],MATCH(date_master[[#All],[date ]],Table5[[#All],[Date]],0),3),"")</f>
        <v>Christian, Common local holiday</v>
      </c>
      <c r="M593" s="3" t="str">
        <f>IFERROR(INDEX(Table5[#All],MATCH(date_master[[#All],[date ]],Table5[[#All],[Date]],0),4),"")</f>
        <v>Bavaria, Saarland</v>
      </c>
    </row>
    <row r="594" spans="1:13" x14ac:dyDescent="0.2">
      <c r="A594" s="1">
        <v>41867</v>
      </c>
      <c r="B594" s="2">
        <f>IFERROR(YEAR(date_master[[#This Row],[date ]]),"")</f>
        <v>2014</v>
      </c>
      <c r="C594">
        <f t="shared" si="36"/>
        <v>8</v>
      </c>
      <c r="D594">
        <f t="shared" si="37"/>
        <v>16</v>
      </c>
      <c r="E594">
        <f t="shared" si="38"/>
        <v>7</v>
      </c>
      <c r="F594">
        <f t="shared" si="39"/>
        <v>33</v>
      </c>
      <c r="G594" t="str">
        <f>IFERROR(INDEX(weekday_map[#All],MATCH(date_master[[#All],[weekday_num]],weekday_map[[#All],[weekday_num]],0),2),"")</f>
        <v>Saturday</v>
      </c>
      <c r="H594" t="str">
        <f>IFERROR(INDEX(month_map[#All],MATCH(date_master[[#All],[month_num]],month_map[[#All],[month_num]],0),2),"")</f>
        <v>August</v>
      </c>
      <c r="I594" t="str">
        <f>IFERROR(INDEX(month_map[#All],MATCH(date_master[[#All],[month_num]],month_map[[#All],[month_num]],0),3),"")</f>
        <v>Summer</v>
      </c>
      <c r="J594" s="3">
        <f>IFERROR(INDEX(month_map[#All],MATCH(date_master[[#All],[month_num]],month_map[[#All],[month_num]],0),4),"")</f>
        <v>3</v>
      </c>
      <c r="K594" t="str">
        <f>IFERROR(INDEX(Table5[#All],MATCH(date_master[[#All],[date ]],Table5[[#All],[Date]],0),2),"")</f>
        <v/>
      </c>
      <c r="L594" s="3" t="str">
        <f>IFERROR(INDEX(Table5[#All],MATCH(date_master[[#All],[date ]],Table5[[#All],[Date]],0),3),"")</f>
        <v/>
      </c>
      <c r="M594" s="3" t="str">
        <f>IFERROR(INDEX(Table5[#All],MATCH(date_master[[#All],[date ]],Table5[[#All],[Date]],0),4),"")</f>
        <v/>
      </c>
    </row>
    <row r="595" spans="1:13" x14ac:dyDescent="0.2">
      <c r="A595" s="1">
        <v>41868</v>
      </c>
      <c r="B595" s="2">
        <f>IFERROR(YEAR(date_master[[#This Row],[date ]]),"")</f>
        <v>2014</v>
      </c>
      <c r="C595">
        <f t="shared" si="36"/>
        <v>8</v>
      </c>
      <c r="D595">
        <f t="shared" si="37"/>
        <v>17</v>
      </c>
      <c r="E595">
        <f t="shared" si="38"/>
        <v>1</v>
      </c>
      <c r="F595">
        <f t="shared" si="39"/>
        <v>33</v>
      </c>
      <c r="G595" t="str">
        <f>IFERROR(INDEX(weekday_map[#All],MATCH(date_master[[#All],[weekday_num]],weekday_map[[#All],[weekday_num]],0),2),"")</f>
        <v>Sunday</v>
      </c>
      <c r="H595" t="str">
        <f>IFERROR(INDEX(month_map[#All],MATCH(date_master[[#All],[month_num]],month_map[[#All],[month_num]],0),2),"")</f>
        <v>August</v>
      </c>
      <c r="I595" t="str">
        <f>IFERROR(INDEX(month_map[#All],MATCH(date_master[[#All],[month_num]],month_map[[#All],[month_num]],0),3),"")</f>
        <v>Summer</v>
      </c>
      <c r="J595" s="3">
        <f>IFERROR(INDEX(month_map[#All],MATCH(date_master[[#All],[month_num]],month_map[[#All],[month_num]],0),4),"")</f>
        <v>3</v>
      </c>
      <c r="K595" t="str">
        <f>IFERROR(INDEX(Table5[#All],MATCH(date_master[[#All],[date ]],Table5[[#All],[Date]],0),2),"")</f>
        <v/>
      </c>
      <c r="L595" s="3" t="str">
        <f>IFERROR(INDEX(Table5[#All],MATCH(date_master[[#All],[date ]],Table5[[#All],[Date]],0),3),"")</f>
        <v/>
      </c>
      <c r="M595" s="3" t="str">
        <f>IFERROR(INDEX(Table5[#All],MATCH(date_master[[#All],[date ]],Table5[[#All],[Date]],0),4),"")</f>
        <v/>
      </c>
    </row>
    <row r="596" spans="1:13" x14ac:dyDescent="0.2">
      <c r="A596" s="1">
        <v>41869</v>
      </c>
      <c r="B596" s="2">
        <f>IFERROR(YEAR(date_master[[#This Row],[date ]]),"")</f>
        <v>2014</v>
      </c>
      <c r="C596">
        <f t="shared" si="36"/>
        <v>8</v>
      </c>
      <c r="D596">
        <f t="shared" si="37"/>
        <v>18</v>
      </c>
      <c r="E596">
        <f t="shared" si="38"/>
        <v>2</v>
      </c>
      <c r="F596">
        <f t="shared" si="39"/>
        <v>34</v>
      </c>
      <c r="G596" t="str">
        <f>IFERROR(INDEX(weekday_map[#All],MATCH(date_master[[#All],[weekday_num]],weekday_map[[#All],[weekday_num]],0),2),"")</f>
        <v>Monday</v>
      </c>
      <c r="H596" t="str">
        <f>IFERROR(INDEX(month_map[#All],MATCH(date_master[[#All],[month_num]],month_map[[#All],[month_num]],0),2),"")</f>
        <v>August</v>
      </c>
      <c r="I596" t="str">
        <f>IFERROR(INDEX(month_map[#All],MATCH(date_master[[#All],[month_num]],month_map[[#All],[month_num]],0),3),"")</f>
        <v>Summer</v>
      </c>
      <c r="J596" s="3">
        <f>IFERROR(INDEX(month_map[#All],MATCH(date_master[[#All],[month_num]],month_map[[#All],[month_num]],0),4),"")</f>
        <v>3</v>
      </c>
      <c r="K596" t="str">
        <f>IFERROR(INDEX(Table5[#All],MATCH(date_master[[#All],[date ]],Table5[[#All],[Date]],0),2),"")</f>
        <v/>
      </c>
      <c r="L596" s="3" t="str">
        <f>IFERROR(INDEX(Table5[#All],MATCH(date_master[[#All],[date ]],Table5[[#All],[Date]],0),3),"")</f>
        <v/>
      </c>
      <c r="M596" s="3" t="str">
        <f>IFERROR(INDEX(Table5[#All],MATCH(date_master[[#All],[date ]],Table5[[#All],[Date]],0),4),"")</f>
        <v/>
      </c>
    </row>
    <row r="597" spans="1:13" x14ac:dyDescent="0.2">
      <c r="A597" s="1">
        <v>41870</v>
      </c>
      <c r="B597" s="2">
        <f>IFERROR(YEAR(date_master[[#This Row],[date ]]),"")</f>
        <v>2014</v>
      </c>
      <c r="C597">
        <f t="shared" si="36"/>
        <v>8</v>
      </c>
      <c r="D597">
        <f t="shared" si="37"/>
        <v>19</v>
      </c>
      <c r="E597">
        <f t="shared" si="38"/>
        <v>3</v>
      </c>
      <c r="F597">
        <f t="shared" si="39"/>
        <v>34</v>
      </c>
      <c r="G597" t="str">
        <f>IFERROR(INDEX(weekday_map[#All],MATCH(date_master[[#All],[weekday_num]],weekday_map[[#All],[weekday_num]],0),2),"")</f>
        <v>Tuesday</v>
      </c>
      <c r="H597" t="str">
        <f>IFERROR(INDEX(month_map[#All],MATCH(date_master[[#All],[month_num]],month_map[[#All],[month_num]],0),2),"")</f>
        <v>August</v>
      </c>
      <c r="I597" t="str">
        <f>IFERROR(INDEX(month_map[#All],MATCH(date_master[[#All],[month_num]],month_map[[#All],[month_num]],0),3),"")</f>
        <v>Summer</v>
      </c>
      <c r="J597" s="3">
        <f>IFERROR(INDEX(month_map[#All],MATCH(date_master[[#All],[month_num]],month_map[[#All],[month_num]],0),4),"")</f>
        <v>3</v>
      </c>
      <c r="K597" t="str">
        <f>IFERROR(INDEX(Table5[#All],MATCH(date_master[[#All],[date ]],Table5[[#All],[Date]],0),2),"")</f>
        <v/>
      </c>
      <c r="L597" s="3" t="str">
        <f>IFERROR(INDEX(Table5[#All],MATCH(date_master[[#All],[date ]],Table5[[#All],[Date]],0),3),"")</f>
        <v/>
      </c>
      <c r="M597" s="3" t="str">
        <f>IFERROR(INDEX(Table5[#All],MATCH(date_master[[#All],[date ]],Table5[[#All],[Date]],0),4),"")</f>
        <v/>
      </c>
    </row>
    <row r="598" spans="1:13" x14ac:dyDescent="0.2">
      <c r="A598" s="1">
        <v>41871</v>
      </c>
      <c r="B598" s="2">
        <f>IFERROR(YEAR(date_master[[#This Row],[date ]]),"")</f>
        <v>2014</v>
      </c>
      <c r="C598">
        <f t="shared" si="36"/>
        <v>8</v>
      </c>
      <c r="D598">
        <f t="shared" si="37"/>
        <v>20</v>
      </c>
      <c r="E598">
        <f t="shared" si="38"/>
        <v>4</v>
      </c>
      <c r="F598">
        <f t="shared" si="39"/>
        <v>34</v>
      </c>
      <c r="G598" t="str">
        <f>IFERROR(INDEX(weekday_map[#All],MATCH(date_master[[#All],[weekday_num]],weekday_map[[#All],[weekday_num]],0),2),"")</f>
        <v>Wednesday</v>
      </c>
      <c r="H598" t="str">
        <f>IFERROR(INDEX(month_map[#All],MATCH(date_master[[#All],[month_num]],month_map[[#All],[month_num]],0),2),"")</f>
        <v>August</v>
      </c>
      <c r="I598" t="str">
        <f>IFERROR(INDEX(month_map[#All],MATCH(date_master[[#All],[month_num]],month_map[[#All],[month_num]],0),3),"")</f>
        <v>Summer</v>
      </c>
      <c r="J598" s="3">
        <f>IFERROR(INDEX(month_map[#All],MATCH(date_master[[#All],[month_num]],month_map[[#All],[month_num]],0),4),"")</f>
        <v>3</v>
      </c>
      <c r="K598" t="str">
        <f>IFERROR(INDEX(Table5[#All],MATCH(date_master[[#All],[date ]],Table5[[#All],[Date]],0),2),"")</f>
        <v/>
      </c>
      <c r="L598" s="3" t="str">
        <f>IFERROR(INDEX(Table5[#All],MATCH(date_master[[#All],[date ]],Table5[[#All],[Date]],0),3),"")</f>
        <v/>
      </c>
      <c r="M598" s="3" t="str">
        <f>IFERROR(INDEX(Table5[#All],MATCH(date_master[[#All],[date ]],Table5[[#All],[Date]],0),4),"")</f>
        <v/>
      </c>
    </row>
    <row r="599" spans="1:13" x14ac:dyDescent="0.2">
      <c r="A599" s="1">
        <v>41872</v>
      </c>
      <c r="B599" s="2">
        <f>IFERROR(YEAR(date_master[[#This Row],[date ]]),"")</f>
        <v>2014</v>
      </c>
      <c r="C599">
        <f t="shared" si="36"/>
        <v>8</v>
      </c>
      <c r="D599">
        <f t="shared" si="37"/>
        <v>21</v>
      </c>
      <c r="E599">
        <f t="shared" si="38"/>
        <v>5</v>
      </c>
      <c r="F599">
        <f t="shared" si="39"/>
        <v>34</v>
      </c>
      <c r="G599" t="str">
        <f>IFERROR(INDEX(weekday_map[#All],MATCH(date_master[[#All],[weekday_num]],weekday_map[[#All],[weekday_num]],0),2),"")</f>
        <v>Thursday</v>
      </c>
      <c r="H599" t="str">
        <f>IFERROR(INDEX(month_map[#All],MATCH(date_master[[#All],[month_num]],month_map[[#All],[month_num]],0),2),"")</f>
        <v>August</v>
      </c>
      <c r="I599" t="str">
        <f>IFERROR(INDEX(month_map[#All],MATCH(date_master[[#All],[month_num]],month_map[[#All],[month_num]],0),3),"")</f>
        <v>Summer</v>
      </c>
      <c r="J599" s="3">
        <f>IFERROR(INDEX(month_map[#All],MATCH(date_master[[#All],[month_num]],month_map[[#All],[month_num]],0),4),"")</f>
        <v>3</v>
      </c>
      <c r="K599" t="str">
        <f>IFERROR(INDEX(Table5[#All],MATCH(date_master[[#All],[date ]],Table5[[#All],[Date]],0),2),"")</f>
        <v/>
      </c>
      <c r="L599" s="3" t="str">
        <f>IFERROR(INDEX(Table5[#All],MATCH(date_master[[#All],[date ]],Table5[[#All],[Date]],0),3),"")</f>
        <v/>
      </c>
      <c r="M599" s="3" t="str">
        <f>IFERROR(INDEX(Table5[#All],MATCH(date_master[[#All],[date ]],Table5[[#All],[Date]],0),4),"")</f>
        <v/>
      </c>
    </row>
    <row r="600" spans="1:13" x14ac:dyDescent="0.2">
      <c r="A600" s="1">
        <v>41873</v>
      </c>
      <c r="B600" s="2">
        <f>IFERROR(YEAR(date_master[[#This Row],[date ]]),"")</f>
        <v>2014</v>
      </c>
      <c r="C600">
        <f t="shared" si="36"/>
        <v>8</v>
      </c>
      <c r="D600">
        <f t="shared" si="37"/>
        <v>22</v>
      </c>
      <c r="E600">
        <f t="shared" si="38"/>
        <v>6</v>
      </c>
      <c r="F600">
        <f t="shared" si="39"/>
        <v>34</v>
      </c>
      <c r="G600" t="str">
        <f>IFERROR(INDEX(weekday_map[#All],MATCH(date_master[[#All],[weekday_num]],weekday_map[[#All],[weekday_num]],0),2),"")</f>
        <v>Friday</v>
      </c>
      <c r="H600" t="str">
        <f>IFERROR(INDEX(month_map[#All],MATCH(date_master[[#All],[month_num]],month_map[[#All],[month_num]],0),2),"")</f>
        <v>August</v>
      </c>
      <c r="I600" t="str">
        <f>IFERROR(INDEX(month_map[#All],MATCH(date_master[[#All],[month_num]],month_map[[#All],[month_num]],0),3),"")</f>
        <v>Summer</v>
      </c>
      <c r="J600" s="3">
        <f>IFERROR(INDEX(month_map[#All],MATCH(date_master[[#All],[month_num]],month_map[[#All],[month_num]],0),4),"")</f>
        <v>3</v>
      </c>
      <c r="K600" t="str">
        <f>IFERROR(INDEX(Table5[#All],MATCH(date_master[[#All],[date ]],Table5[[#All],[Date]],0),2),"")</f>
        <v/>
      </c>
      <c r="L600" s="3" t="str">
        <f>IFERROR(INDEX(Table5[#All],MATCH(date_master[[#All],[date ]],Table5[[#All],[Date]],0),3),"")</f>
        <v/>
      </c>
      <c r="M600" s="3" t="str">
        <f>IFERROR(INDEX(Table5[#All],MATCH(date_master[[#All],[date ]],Table5[[#All],[Date]],0),4),"")</f>
        <v/>
      </c>
    </row>
    <row r="601" spans="1:13" x14ac:dyDescent="0.2">
      <c r="A601" s="1">
        <v>41874</v>
      </c>
      <c r="B601" s="2">
        <f>IFERROR(YEAR(date_master[[#This Row],[date ]]),"")</f>
        <v>2014</v>
      </c>
      <c r="C601">
        <f t="shared" si="36"/>
        <v>8</v>
      </c>
      <c r="D601">
        <f t="shared" si="37"/>
        <v>23</v>
      </c>
      <c r="E601">
        <f t="shared" si="38"/>
        <v>7</v>
      </c>
      <c r="F601">
        <f t="shared" si="39"/>
        <v>34</v>
      </c>
      <c r="G601" t="str">
        <f>IFERROR(INDEX(weekday_map[#All],MATCH(date_master[[#All],[weekday_num]],weekday_map[[#All],[weekday_num]],0),2),"")</f>
        <v>Saturday</v>
      </c>
      <c r="H601" t="str">
        <f>IFERROR(INDEX(month_map[#All],MATCH(date_master[[#All],[month_num]],month_map[[#All],[month_num]],0),2),"")</f>
        <v>August</v>
      </c>
      <c r="I601" t="str">
        <f>IFERROR(INDEX(month_map[#All],MATCH(date_master[[#All],[month_num]],month_map[[#All],[month_num]],0),3),"")</f>
        <v>Summer</v>
      </c>
      <c r="J601" s="3">
        <f>IFERROR(INDEX(month_map[#All],MATCH(date_master[[#All],[month_num]],month_map[[#All],[month_num]],0),4),"")</f>
        <v>3</v>
      </c>
      <c r="K601" t="str">
        <f>IFERROR(INDEX(Table5[#All],MATCH(date_master[[#All],[date ]],Table5[[#All],[Date]],0),2),"")</f>
        <v/>
      </c>
      <c r="L601" s="3" t="str">
        <f>IFERROR(INDEX(Table5[#All],MATCH(date_master[[#All],[date ]],Table5[[#All],[Date]],0),3),"")</f>
        <v/>
      </c>
      <c r="M601" s="3" t="str">
        <f>IFERROR(INDEX(Table5[#All],MATCH(date_master[[#All],[date ]],Table5[[#All],[Date]],0),4),"")</f>
        <v/>
      </c>
    </row>
    <row r="602" spans="1:13" x14ac:dyDescent="0.2">
      <c r="A602" s="1">
        <v>41875</v>
      </c>
      <c r="B602" s="2">
        <f>IFERROR(YEAR(date_master[[#This Row],[date ]]),"")</f>
        <v>2014</v>
      </c>
      <c r="C602">
        <f t="shared" si="36"/>
        <v>8</v>
      </c>
      <c r="D602">
        <f t="shared" si="37"/>
        <v>24</v>
      </c>
      <c r="E602">
        <f t="shared" si="38"/>
        <v>1</v>
      </c>
      <c r="F602">
        <f t="shared" si="39"/>
        <v>34</v>
      </c>
      <c r="G602" t="str">
        <f>IFERROR(INDEX(weekday_map[#All],MATCH(date_master[[#All],[weekday_num]],weekday_map[[#All],[weekday_num]],0),2),"")</f>
        <v>Sunday</v>
      </c>
      <c r="H602" t="str">
        <f>IFERROR(INDEX(month_map[#All],MATCH(date_master[[#All],[month_num]],month_map[[#All],[month_num]],0),2),"")</f>
        <v>August</v>
      </c>
      <c r="I602" t="str">
        <f>IFERROR(INDEX(month_map[#All],MATCH(date_master[[#All],[month_num]],month_map[[#All],[month_num]],0),3),"")</f>
        <v>Summer</v>
      </c>
      <c r="J602" s="3">
        <f>IFERROR(INDEX(month_map[#All],MATCH(date_master[[#All],[month_num]],month_map[[#All],[month_num]],0),4),"")</f>
        <v>3</v>
      </c>
      <c r="K602" t="str">
        <f>IFERROR(INDEX(Table5[#All],MATCH(date_master[[#All],[date ]],Table5[[#All],[Date]],0),2),"")</f>
        <v/>
      </c>
      <c r="L602" s="3" t="str">
        <f>IFERROR(INDEX(Table5[#All],MATCH(date_master[[#All],[date ]],Table5[[#All],[Date]],0),3),"")</f>
        <v/>
      </c>
      <c r="M602" s="3" t="str">
        <f>IFERROR(INDEX(Table5[#All],MATCH(date_master[[#All],[date ]],Table5[[#All],[Date]],0),4),"")</f>
        <v/>
      </c>
    </row>
    <row r="603" spans="1:13" x14ac:dyDescent="0.2">
      <c r="A603" s="1">
        <v>41876</v>
      </c>
      <c r="B603" s="2">
        <f>IFERROR(YEAR(date_master[[#This Row],[date ]]),"")</f>
        <v>2014</v>
      </c>
      <c r="C603">
        <f t="shared" si="36"/>
        <v>8</v>
      </c>
      <c r="D603">
        <f t="shared" si="37"/>
        <v>25</v>
      </c>
      <c r="E603">
        <f t="shared" si="38"/>
        <v>2</v>
      </c>
      <c r="F603">
        <f t="shared" si="39"/>
        <v>35</v>
      </c>
      <c r="G603" t="str">
        <f>IFERROR(INDEX(weekday_map[#All],MATCH(date_master[[#All],[weekday_num]],weekday_map[[#All],[weekday_num]],0),2),"")</f>
        <v>Monday</v>
      </c>
      <c r="H603" t="str">
        <f>IFERROR(INDEX(month_map[#All],MATCH(date_master[[#All],[month_num]],month_map[[#All],[month_num]],0),2),"")</f>
        <v>August</v>
      </c>
      <c r="I603" t="str">
        <f>IFERROR(INDEX(month_map[#All],MATCH(date_master[[#All],[month_num]],month_map[[#All],[month_num]],0),3),"")</f>
        <v>Summer</v>
      </c>
      <c r="J603" s="3">
        <f>IFERROR(INDEX(month_map[#All],MATCH(date_master[[#All],[month_num]],month_map[[#All],[month_num]],0),4),"")</f>
        <v>3</v>
      </c>
      <c r="K603" t="str">
        <f>IFERROR(INDEX(Table5[#All],MATCH(date_master[[#All],[date ]],Table5[[#All],[Date]],0),2),"")</f>
        <v/>
      </c>
      <c r="L603" s="3" t="str">
        <f>IFERROR(INDEX(Table5[#All],MATCH(date_master[[#All],[date ]],Table5[[#All],[Date]],0),3),"")</f>
        <v/>
      </c>
      <c r="M603" s="3" t="str">
        <f>IFERROR(INDEX(Table5[#All],MATCH(date_master[[#All],[date ]],Table5[[#All],[Date]],0),4),"")</f>
        <v/>
      </c>
    </row>
    <row r="604" spans="1:13" x14ac:dyDescent="0.2">
      <c r="A604" s="1">
        <v>41877</v>
      </c>
      <c r="B604" s="2">
        <f>IFERROR(YEAR(date_master[[#This Row],[date ]]),"")</f>
        <v>2014</v>
      </c>
      <c r="C604">
        <f t="shared" si="36"/>
        <v>8</v>
      </c>
      <c r="D604">
        <f t="shared" si="37"/>
        <v>26</v>
      </c>
      <c r="E604">
        <f t="shared" si="38"/>
        <v>3</v>
      </c>
      <c r="F604">
        <f t="shared" si="39"/>
        <v>35</v>
      </c>
      <c r="G604" t="str">
        <f>IFERROR(INDEX(weekday_map[#All],MATCH(date_master[[#All],[weekday_num]],weekday_map[[#All],[weekday_num]],0),2),"")</f>
        <v>Tuesday</v>
      </c>
      <c r="H604" t="str">
        <f>IFERROR(INDEX(month_map[#All],MATCH(date_master[[#All],[month_num]],month_map[[#All],[month_num]],0),2),"")</f>
        <v>August</v>
      </c>
      <c r="I604" t="str">
        <f>IFERROR(INDEX(month_map[#All],MATCH(date_master[[#All],[month_num]],month_map[[#All],[month_num]],0),3),"")</f>
        <v>Summer</v>
      </c>
      <c r="J604" s="3">
        <f>IFERROR(INDEX(month_map[#All],MATCH(date_master[[#All],[month_num]],month_map[[#All],[month_num]],0),4),"")</f>
        <v>3</v>
      </c>
      <c r="K604" t="str">
        <f>IFERROR(INDEX(Table5[#All],MATCH(date_master[[#All],[date ]],Table5[[#All],[Date]],0),2),"")</f>
        <v/>
      </c>
      <c r="L604" s="3" t="str">
        <f>IFERROR(INDEX(Table5[#All],MATCH(date_master[[#All],[date ]],Table5[[#All],[Date]],0),3),"")</f>
        <v/>
      </c>
      <c r="M604" s="3" t="str">
        <f>IFERROR(INDEX(Table5[#All],MATCH(date_master[[#All],[date ]],Table5[[#All],[Date]],0),4),"")</f>
        <v/>
      </c>
    </row>
    <row r="605" spans="1:13" x14ac:dyDescent="0.2">
      <c r="A605" s="1">
        <v>41878</v>
      </c>
      <c r="B605" s="2">
        <f>IFERROR(YEAR(date_master[[#This Row],[date ]]),"")</f>
        <v>2014</v>
      </c>
      <c r="C605">
        <f t="shared" si="36"/>
        <v>8</v>
      </c>
      <c r="D605">
        <f t="shared" si="37"/>
        <v>27</v>
      </c>
      <c r="E605">
        <f t="shared" si="38"/>
        <v>4</v>
      </c>
      <c r="F605">
        <f t="shared" si="39"/>
        <v>35</v>
      </c>
      <c r="G605" t="str">
        <f>IFERROR(INDEX(weekday_map[#All],MATCH(date_master[[#All],[weekday_num]],weekday_map[[#All],[weekday_num]],0),2),"")</f>
        <v>Wednesday</v>
      </c>
      <c r="H605" t="str">
        <f>IFERROR(INDEX(month_map[#All],MATCH(date_master[[#All],[month_num]],month_map[[#All],[month_num]],0),2),"")</f>
        <v>August</v>
      </c>
      <c r="I605" t="str">
        <f>IFERROR(INDEX(month_map[#All],MATCH(date_master[[#All],[month_num]],month_map[[#All],[month_num]],0),3),"")</f>
        <v>Summer</v>
      </c>
      <c r="J605" s="3">
        <f>IFERROR(INDEX(month_map[#All],MATCH(date_master[[#All],[month_num]],month_map[[#All],[month_num]],0),4),"")</f>
        <v>3</v>
      </c>
      <c r="K605" t="str">
        <f>IFERROR(INDEX(Table5[#All],MATCH(date_master[[#All],[date ]],Table5[[#All],[Date]],0),2),"")</f>
        <v/>
      </c>
      <c r="L605" s="3" t="str">
        <f>IFERROR(INDEX(Table5[#All],MATCH(date_master[[#All],[date ]],Table5[[#All],[Date]],0),3),"")</f>
        <v/>
      </c>
      <c r="M605" s="3" t="str">
        <f>IFERROR(INDEX(Table5[#All],MATCH(date_master[[#All],[date ]],Table5[[#All],[Date]],0),4),"")</f>
        <v/>
      </c>
    </row>
    <row r="606" spans="1:13" x14ac:dyDescent="0.2">
      <c r="A606" s="1">
        <v>41879</v>
      </c>
      <c r="B606" s="2">
        <f>IFERROR(YEAR(date_master[[#This Row],[date ]]),"")</f>
        <v>2014</v>
      </c>
      <c r="C606">
        <f t="shared" si="36"/>
        <v>8</v>
      </c>
      <c r="D606">
        <f t="shared" si="37"/>
        <v>28</v>
      </c>
      <c r="E606">
        <f t="shared" si="38"/>
        <v>5</v>
      </c>
      <c r="F606">
        <f t="shared" si="39"/>
        <v>35</v>
      </c>
      <c r="G606" t="str">
        <f>IFERROR(INDEX(weekday_map[#All],MATCH(date_master[[#All],[weekday_num]],weekday_map[[#All],[weekday_num]],0),2),"")</f>
        <v>Thursday</v>
      </c>
      <c r="H606" t="str">
        <f>IFERROR(INDEX(month_map[#All],MATCH(date_master[[#All],[month_num]],month_map[[#All],[month_num]],0),2),"")</f>
        <v>August</v>
      </c>
      <c r="I606" t="str">
        <f>IFERROR(INDEX(month_map[#All],MATCH(date_master[[#All],[month_num]],month_map[[#All],[month_num]],0),3),"")</f>
        <v>Summer</v>
      </c>
      <c r="J606" s="3">
        <f>IFERROR(INDEX(month_map[#All],MATCH(date_master[[#All],[month_num]],month_map[[#All],[month_num]],0),4),"")</f>
        <v>3</v>
      </c>
      <c r="K606" t="str">
        <f>IFERROR(INDEX(Table5[#All],MATCH(date_master[[#All],[date ]],Table5[[#All],[Date]],0),2),"")</f>
        <v/>
      </c>
      <c r="L606" s="3" t="str">
        <f>IFERROR(INDEX(Table5[#All],MATCH(date_master[[#All],[date ]],Table5[[#All],[Date]],0),3),"")</f>
        <v/>
      </c>
      <c r="M606" s="3" t="str">
        <f>IFERROR(INDEX(Table5[#All],MATCH(date_master[[#All],[date ]],Table5[[#All],[Date]],0),4),"")</f>
        <v/>
      </c>
    </row>
    <row r="607" spans="1:13" x14ac:dyDescent="0.2">
      <c r="A607" s="1">
        <v>41880</v>
      </c>
      <c r="B607" s="2">
        <f>IFERROR(YEAR(date_master[[#This Row],[date ]]),"")</f>
        <v>2014</v>
      </c>
      <c r="C607">
        <f t="shared" si="36"/>
        <v>8</v>
      </c>
      <c r="D607">
        <f t="shared" si="37"/>
        <v>29</v>
      </c>
      <c r="E607">
        <f t="shared" si="38"/>
        <v>6</v>
      </c>
      <c r="F607">
        <f t="shared" si="39"/>
        <v>35</v>
      </c>
      <c r="G607" t="str">
        <f>IFERROR(INDEX(weekday_map[#All],MATCH(date_master[[#All],[weekday_num]],weekday_map[[#All],[weekday_num]],0),2),"")</f>
        <v>Friday</v>
      </c>
      <c r="H607" t="str">
        <f>IFERROR(INDEX(month_map[#All],MATCH(date_master[[#All],[month_num]],month_map[[#All],[month_num]],0),2),"")</f>
        <v>August</v>
      </c>
      <c r="I607" t="str">
        <f>IFERROR(INDEX(month_map[#All],MATCH(date_master[[#All],[month_num]],month_map[[#All],[month_num]],0),3),"")</f>
        <v>Summer</v>
      </c>
      <c r="J607" s="3">
        <f>IFERROR(INDEX(month_map[#All],MATCH(date_master[[#All],[month_num]],month_map[[#All],[month_num]],0),4),"")</f>
        <v>3</v>
      </c>
      <c r="K607" t="str">
        <f>IFERROR(INDEX(Table5[#All],MATCH(date_master[[#All],[date ]],Table5[[#All],[Date]],0),2),"")</f>
        <v/>
      </c>
      <c r="L607" s="3" t="str">
        <f>IFERROR(INDEX(Table5[#All],MATCH(date_master[[#All],[date ]],Table5[[#All],[Date]],0),3),"")</f>
        <v/>
      </c>
      <c r="M607" s="3" t="str">
        <f>IFERROR(INDEX(Table5[#All],MATCH(date_master[[#All],[date ]],Table5[[#All],[Date]],0),4),"")</f>
        <v/>
      </c>
    </row>
    <row r="608" spans="1:13" x14ac:dyDescent="0.2">
      <c r="A608" s="1">
        <v>41881</v>
      </c>
      <c r="B608" s="2">
        <f>IFERROR(YEAR(date_master[[#This Row],[date ]]),"")</f>
        <v>2014</v>
      </c>
      <c r="C608">
        <f t="shared" si="36"/>
        <v>8</v>
      </c>
      <c r="D608">
        <f t="shared" si="37"/>
        <v>30</v>
      </c>
      <c r="E608">
        <f t="shared" si="38"/>
        <v>7</v>
      </c>
      <c r="F608">
        <f t="shared" si="39"/>
        <v>35</v>
      </c>
      <c r="G608" t="str">
        <f>IFERROR(INDEX(weekday_map[#All],MATCH(date_master[[#All],[weekday_num]],weekday_map[[#All],[weekday_num]],0),2),"")</f>
        <v>Saturday</v>
      </c>
      <c r="H608" t="str">
        <f>IFERROR(INDEX(month_map[#All],MATCH(date_master[[#All],[month_num]],month_map[[#All],[month_num]],0),2),"")</f>
        <v>August</v>
      </c>
      <c r="I608" t="str">
        <f>IFERROR(INDEX(month_map[#All],MATCH(date_master[[#All],[month_num]],month_map[[#All],[month_num]],0),3),"")</f>
        <v>Summer</v>
      </c>
      <c r="J608" s="3">
        <f>IFERROR(INDEX(month_map[#All],MATCH(date_master[[#All],[month_num]],month_map[[#All],[month_num]],0),4),"")</f>
        <v>3</v>
      </c>
      <c r="K608" t="str">
        <f>IFERROR(INDEX(Table5[#All],MATCH(date_master[[#All],[date ]],Table5[[#All],[Date]],0),2),"")</f>
        <v/>
      </c>
      <c r="L608" s="3" t="str">
        <f>IFERROR(INDEX(Table5[#All],MATCH(date_master[[#All],[date ]],Table5[[#All],[Date]],0),3),"")</f>
        <v/>
      </c>
      <c r="M608" s="3" t="str">
        <f>IFERROR(INDEX(Table5[#All],MATCH(date_master[[#All],[date ]],Table5[[#All],[Date]],0),4),"")</f>
        <v/>
      </c>
    </row>
    <row r="609" spans="1:13" x14ac:dyDescent="0.2">
      <c r="A609" s="1">
        <v>41882</v>
      </c>
      <c r="B609" s="2">
        <f>IFERROR(YEAR(date_master[[#This Row],[date ]]),"")</f>
        <v>2014</v>
      </c>
      <c r="C609">
        <f t="shared" si="36"/>
        <v>8</v>
      </c>
      <c r="D609">
        <f t="shared" si="37"/>
        <v>31</v>
      </c>
      <c r="E609">
        <f t="shared" si="38"/>
        <v>1</v>
      </c>
      <c r="F609">
        <f t="shared" si="39"/>
        <v>35</v>
      </c>
      <c r="G609" t="str">
        <f>IFERROR(INDEX(weekday_map[#All],MATCH(date_master[[#All],[weekday_num]],weekday_map[[#All],[weekday_num]],0),2),"")</f>
        <v>Sunday</v>
      </c>
      <c r="H609" t="str">
        <f>IFERROR(INDEX(month_map[#All],MATCH(date_master[[#All],[month_num]],month_map[[#All],[month_num]],0),2),"")</f>
        <v>August</v>
      </c>
      <c r="I609" t="str">
        <f>IFERROR(INDEX(month_map[#All],MATCH(date_master[[#All],[month_num]],month_map[[#All],[month_num]],0),3),"")</f>
        <v>Summer</v>
      </c>
      <c r="J609" s="3">
        <f>IFERROR(INDEX(month_map[#All],MATCH(date_master[[#All],[month_num]],month_map[[#All],[month_num]],0),4),"")</f>
        <v>3</v>
      </c>
      <c r="K609" t="str">
        <f>IFERROR(INDEX(Table5[#All],MATCH(date_master[[#All],[date ]],Table5[[#All],[Date]],0),2),"")</f>
        <v/>
      </c>
      <c r="L609" s="3" t="str">
        <f>IFERROR(INDEX(Table5[#All],MATCH(date_master[[#All],[date ]],Table5[[#All],[Date]],0),3),"")</f>
        <v/>
      </c>
      <c r="M609" s="3" t="str">
        <f>IFERROR(INDEX(Table5[#All],MATCH(date_master[[#All],[date ]],Table5[[#All],[Date]],0),4),"")</f>
        <v/>
      </c>
    </row>
    <row r="610" spans="1:13" x14ac:dyDescent="0.2">
      <c r="A610" s="1">
        <v>41883</v>
      </c>
      <c r="B610" s="2">
        <f>IFERROR(YEAR(date_master[[#This Row],[date ]]),"")</f>
        <v>2014</v>
      </c>
      <c r="C610">
        <f t="shared" si="36"/>
        <v>9</v>
      </c>
      <c r="D610">
        <f t="shared" si="37"/>
        <v>1</v>
      </c>
      <c r="E610">
        <f t="shared" si="38"/>
        <v>2</v>
      </c>
      <c r="F610">
        <f t="shared" si="39"/>
        <v>36</v>
      </c>
      <c r="G610" t="str">
        <f>IFERROR(INDEX(weekday_map[#All],MATCH(date_master[[#All],[weekday_num]],weekday_map[[#All],[weekday_num]],0),2),"")</f>
        <v>Monday</v>
      </c>
      <c r="H610" t="str">
        <f>IFERROR(INDEX(month_map[#All],MATCH(date_master[[#All],[month_num]],month_map[[#All],[month_num]],0),2),"")</f>
        <v>September</v>
      </c>
      <c r="I610" t="str">
        <f>IFERROR(INDEX(month_map[#All],MATCH(date_master[[#All],[month_num]],month_map[[#All],[month_num]],0),3),"")</f>
        <v>Autum</v>
      </c>
      <c r="J610" s="3">
        <f>IFERROR(INDEX(month_map[#All],MATCH(date_master[[#All],[month_num]],month_map[[#All],[month_num]],0),4),"")</f>
        <v>3</v>
      </c>
      <c r="K610" t="str">
        <f>IFERROR(INDEX(Table5[#All],MATCH(date_master[[#All],[date ]],Table5[[#All],[Date]],0),2),"")</f>
        <v>World Peace Day</v>
      </c>
      <c r="L610" s="3" t="str">
        <f>IFERROR(INDEX(Table5[#All],MATCH(date_master[[#All],[date ]],Table5[[#All],[Date]],0),3),"")</f>
        <v>Observance</v>
      </c>
      <c r="M610" s="3" t="str">
        <f>IFERROR(INDEX(Table5[#All],MATCH(date_master[[#All],[date ]],Table5[[#All],[Date]],0),4),"")</f>
        <v/>
      </c>
    </row>
    <row r="611" spans="1:13" x14ac:dyDescent="0.2">
      <c r="A611" s="1">
        <v>41884</v>
      </c>
      <c r="B611" s="2">
        <f>IFERROR(YEAR(date_master[[#This Row],[date ]]),"")</f>
        <v>2014</v>
      </c>
      <c r="C611">
        <f t="shared" si="36"/>
        <v>9</v>
      </c>
      <c r="D611">
        <f t="shared" si="37"/>
        <v>2</v>
      </c>
      <c r="E611">
        <f t="shared" si="38"/>
        <v>3</v>
      </c>
      <c r="F611">
        <f t="shared" si="39"/>
        <v>36</v>
      </c>
      <c r="G611" t="str">
        <f>IFERROR(INDEX(weekday_map[#All],MATCH(date_master[[#All],[weekday_num]],weekday_map[[#All],[weekday_num]],0),2),"")</f>
        <v>Tuesday</v>
      </c>
      <c r="H611" t="str">
        <f>IFERROR(INDEX(month_map[#All],MATCH(date_master[[#All],[month_num]],month_map[[#All],[month_num]],0),2),"")</f>
        <v>September</v>
      </c>
      <c r="I611" t="str">
        <f>IFERROR(INDEX(month_map[#All],MATCH(date_master[[#All],[month_num]],month_map[[#All],[month_num]],0),3),"")</f>
        <v>Autum</v>
      </c>
      <c r="J611" s="3">
        <f>IFERROR(INDEX(month_map[#All],MATCH(date_master[[#All],[month_num]],month_map[[#All],[month_num]],0),4),"")</f>
        <v>3</v>
      </c>
      <c r="K611" t="str">
        <f>IFERROR(INDEX(Table5[#All],MATCH(date_master[[#All],[date ]],Table5[[#All],[Date]],0),2),"")</f>
        <v/>
      </c>
      <c r="L611" s="3" t="str">
        <f>IFERROR(INDEX(Table5[#All],MATCH(date_master[[#All],[date ]],Table5[[#All],[Date]],0),3),"")</f>
        <v/>
      </c>
      <c r="M611" s="3" t="str">
        <f>IFERROR(INDEX(Table5[#All],MATCH(date_master[[#All],[date ]],Table5[[#All],[Date]],0),4),"")</f>
        <v/>
      </c>
    </row>
    <row r="612" spans="1:13" x14ac:dyDescent="0.2">
      <c r="A612" s="1">
        <v>41885</v>
      </c>
      <c r="B612" s="2">
        <f>IFERROR(YEAR(date_master[[#This Row],[date ]]),"")</f>
        <v>2014</v>
      </c>
      <c r="C612">
        <f t="shared" si="36"/>
        <v>9</v>
      </c>
      <c r="D612">
        <f t="shared" si="37"/>
        <v>3</v>
      </c>
      <c r="E612">
        <f t="shared" si="38"/>
        <v>4</v>
      </c>
      <c r="F612">
        <f t="shared" si="39"/>
        <v>36</v>
      </c>
      <c r="G612" t="str">
        <f>IFERROR(INDEX(weekday_map[#All],MATCH(date_master[[#All],[weekday_num]],weekday_map[[#All],[weekday_num]],0),2),"")</f>
        <v>Wednesday</v>
      </c>
      <c r="H612" t="str">
        <f>IFERROR(INDEX(month_map[#All],MATCH(date_master[[#All],[month_num]],month_map[[#All],[month_num]],0),2),"")</f>
        <v>September</v>
      </c>
      <c r="I612" t="str">
        <f>IFERROR(INDEX(month_map[#All],MATCH(date_master[[#All],[month_num]],month_map[[#All],[month_num]],0),3),"")</f>
        <v>Autum</v>
      </c>
      <c r="J612" s="3">
        <f>IFERROR(INDEX(month_map[#All],MATCH(date_master[[#All],[month_num]],month_map[[#All],[month_num]],0),4),"")</f>
        <v>3</v>
      </c>
      <c r="K612" t="str">
        <f>IFERROR(INDEX(Table5[#All],MATCH(date_master[[#All],[date ]],Table5[[#All],[Date]],0),2),"")</f>
        <v/>
      </c>
      <c r="L612" s="3" t="str">
        <f>IFERROR(INDEX(Table5[#All],MATCH(date_master[[#All],[date ]],Table5[[#All],[Date]],0),3),"")</f>
        <v/>
      </c>
      <c r="M612" s="3" t="str">
        <f>IFERROR(INDEX(Table5[#All],MATCH(date_master[[#All],[date ]],Table5[[#All],[Date]],0),4),"")</f>
        <v/>
      </c>
    </row>
    <row r="613" spans="1:13" x14ac:dyDescent="0.2">
      <c r="A613" s="1">
        <v>41886</v>
      </c>
      <c r="B613" s="2">
        <f>IFERROR(YEAR(date_master[[#This Row],[date ]]),"")</f>
        <v>2014</v>
      </c>
      <c r="C613">
        <f t="shared" si="36"/>
        <v>9</v>
      </c>
      <c r="D613">
        <f t="shared" si="37"/>
        <v>4</v>
      </c>
      <c r="E613">
        <f t="shared" si="38"/>
        <v>5</v>
      </c>
      <c r="F613">
        <f t="shared" si="39"/>
        <v>36</v>
      </c>
      <c r="G613" t="str">
        <f>IFERROR(INDEX(weekday_map[#All],MATCH(date_master[[#All],[weekday_num]],weekday_map[[#All],[weekday_num]],0),2),"")</f>
        <v>Thursday</v>
      </c>
      <c r="H613" t="str">
        <f>IFERROR(INDEX(month_map[#All],MATCH(date_master[[#All],[month_num]],month_map[[#All],[month_num]],0),2),"")</f>
        <v>September</v>
      </c>
      <c r="I613" t="str">
        <f>IFERROR(INDEX(month_map[#All],MATCH(date_master[[#All],[month_num]],month_map[[#All],[month_num]],0),3),"")</f>
        <v>Autum</v>
      </c>
      <c r="J613" s="3">
        <f>IFERROR(INDEX(month_map[#All],MATCH(date_master[[#All],[month_num]],month_map[[#All],[month_num]],0),4),"")</f>
        <v>3</v>
      </c>
      <c r="K613" t="str">
        <f>IFERROR(INDEX(Table5[#All],MATCH(date_master[[#All],[date ]],Table5[[#All],[Date]],0),2),"")</f>
        <v/>
      </c>
      <c r="L613" s="3" t="str">
        <f>IFERROR(INDEX(Table5[#All],MATCH(date_master[[#All],[date ]],Table5[[#All],[Date]],0),3),"")</f>
        <v/>
      </c>
      <c r="M613" s="3" t="str">
        <f>IFERROR(INDEX(Table5[#All],MATCH(date_master[[#All],[date ]],Table5[[#All],[Date]],0),4),"")</f>
        <v/>
      </c>
    </row>
    <row r="614" spans="1:13" x14ac:dyDescent="0.2">
      <c r="A614" s="1">
        <v>41887</v>
      </c>
      <c r="B614" s="2">
        <f>IFERROR(YEAR(date_master[[#This Row],[date ]]),"")</f>
        <v>2014</v>
      </c>
      <c r="C614">
        <f t="shared" si="36"/>
        <v>9</v>
      </c>
      <c r="D614">
        <f t="shared" si="37"/>
        <v>5</v>
      </c>
      <c r="E614">
        <f t="shared" si="38"/>
        <v>6</v>
      </c>
      <c r="F614">
        <f t="shared" si="39"/>
        <v>36</v>
      </c>
      <c r="G614" t="str">
        <f>IFERROR(INDEX(weekday_map[#All],MATCH(date_master[[#All],[weekday_num]],weekday_map[[#All],[weekday_num]],0),2),"")</f>
        <v>Friday</v>
      </c>
      <c r="H614" t="str">
        <f>IFERROR(INDEX(month_map[#All],MATCH(date_master[[#All],[month_num]],month_map[[#All],[month_num]],0),2),"")</f>
        <v>September</v>
      </c>
      <c r="I614" t="str">
        <f>IFERROR(INDEX(month_map[#All],MATCH(date_master[[#All],[month_num]],month_map[[#All],[month_num]],0),3),"")</f>
        <v>Autum</v>
      </c>
      <c r="J614" s="3">
        <f>IFERROR(INDEX(month_map[#All],MATCH(date_master[[#All],[month_num]],month_map[[#All],[month_num]],0),4),"")</f>
        <v>3</v>
      </c>
      <c r="K614" t="str">
        <f>IFERROR(INDEX(Table5[#All],MATCH(date_master[[#All],[date ]],Table5[[#All],[Date]],0),2),"")</f>
        <v/>
      </c>
      <c r="L614" s="3" t="str">
        <f>IFERROR(INDEX(Table5[#All],MATCH(date_master[[#All],[date ]],Table5[[#All],[Date]],0),3),"")</f>
        <v/>
      </c>
      <c r="M614" s="3" t="str">
        <f>IFERROR(INDEX(Table5[#All],MATCH(date_master[[#All],[date ]],Table5[[#All],[Date]],0),4),"")</f>
        <v/>
      </c>
    </row>
    <row r="615" spans="1:13" x14ac:dyDescent="0.2">
      <c r="A615" s="1">
        <v>41888</v>
      </c>
      <c r="B615" s="2">
        <f>IFERROR(YEAR(date_master[[#This Row],[date ]]),"")</f>
        <v>2014</v>
      </c>
      <c r="C615">
        <f t="shared" si="36"/>
        <v>9</v>
      </c>
      <c r="D615">
        <f t="shared" si="37"/>
        <v>6</v>
      </c>
      <c r="E615">
        <f t="shared" si="38"/>
        <v>7</v>
      </c>
      <c r="F615">
        <f t="shared" si="39"/>
        <v>36</v>
      </c>
      <c r="G615" t="str">
        <f>IFERROR(INDEX(weekday_map[#All],MATCH(date_master[[#All],[weekday_num]],weekday_map[[#All],[weekday_num]],0),2),"")</f>
        <v>Saturday</v>
      </c>
      <c r="H615" t="str">
        <f>IFERROR(INDEX(month_map[#All],MATCH(date_master[[#All],[month_num]],month_map[[#All],[month_num]],0),2),"")</f>
        <v>September</v>
      </c>
      <c r="I615" t="str">
        <f>IFERROR(INDEX(month_map[#All],MATCH(date_master[[#All],[month_num]],month_map[[#All],[month_num]],0),3),"")</f>
        <v>Autum</v>
      </c>
      <c r="J615" s="3">
        <f>IFERROR(INDEX(month_map[#All],MATCH(date_master[[#All],[month_num]],month_map[[#All],[month_num]],0),4),"")</f>
        <v>3</v>
      </c>
      <c r="K615" t="str">
        <f>IFERROR(INDEX(Table5[#All],MATCH(date_master[[#All],[date ]],Table5[[#All],[Date]],0),2),"")</f>
        <v/>
      </c>
      <c r="L615" s="3" t="str">
        <f>IFERROR(INDEX(Table5[#All],MATCH(date_master[[#All],[date ]],Table5[[#All],[Date]],0),3),"")</f>
        <v/>
      </c>
      <c r="M615" s="3" t="str">
        <f>IFERROR(INDEX(Table5[#All],MATCH(date_master[[#All],[date ]],Table5[[#All],[Date]],0),4),"")</f>
        <v/>
      </c>
    </row>
    <row r="616" spans="1:13" x14ac:dyDescent="0.2">
      <c r="A616" s="1">
        <v>41889</v>
      </c>
      <c r="B616" s="2">
        <f>IFERROR(YEAR(date_master[[#This Row],[date ]]),"")</f>
        <v>2014</v>
      </c>
      <c r="C616">
        <f t="shared" si="36"/>
        <v>9</v>
      </c>
      <c r="D616">
        <f t="shared" si="37"/>
        <v>7</v>
      </c>
      <c r="E616">
        <f t="shared" si="38"/>
        <v>1</v>
      </c>
      <c r="F616">
        <f t="shared" si="39"/>
        <v>36</v>
      </c>
      <c r="G616" t="str">
        <f>IFERROR(INDEX(weekday_map[#All],MATCH(date_master[[#All],[weekday_num]],weekday_map[[#All],[weekday_num]],0),2),"")</f>
        <v>Sunday</v>
      </c>
      <c r="H616" t="str">
        <f>IFERROR(INDEX(month_map[#All],MATCH(date_master[[#All],[month_num]],month_map[[#All],[month_num]],0),2),"")</f>
        <v>September</v>
      </c>
      <c r="I616" t="str">
        <f>IFERROR(INDEX(month_map[#All],MATCH(date_master[[#All],[month_num]],month_map[[#All],[month_num]],0),3),"")</f>
        <v>Autum</v>
      </c>
      <c r="J616" s="3">
        <f>IFERROR(INDEX(month_map[#All],MATCH(date_master[[#All],[month_num]],month_map[[#All],[month_num]],0),4),"")</f>
        <v>3</v>
      </c>
      <c r="K616" t="str">
        <f>IFERROR(INDEX(Table5[#All],MATCH(date_master[[#All],[date ]],Table5[[#All],[Date]],0),2),"")</f>
        <v/>
      </c>
      <c r="L616" s="3" t="str">
        <f>IFERROR(INDEX(Table5[#All],MATCH(date_master[[#All],[date ]],Table5[[#All],[Date]],0),3),"")</f>
        <v/>
      </c>
      <c r="M616" s="3" t="str">
        <f>IFERROR(INDEX(Table5[#All],MATCH(date_master[[#All],[date ]],Table5[[#All],[Date]],0),4),"")</f>
        <v/>
      </c>
    </row>
    <row r="617" spans="1:13" x14ac:dyDescent="0.2">
      <c r="A617" s="1">
        <v>41890</v>
      </c>
      <c r="B617" s="2">
        <f>IFERROR(YEAR(date_master[[#This Row],[date ]]),"")</f>
        <v>2014</v>
      </c>
      <c r="C617">
        <f t="shared" si="36"/>
        <v>9</v>
      </c>
      <c r="D617">
        <f t="shared" si="37"/>
        <v>8</v>
      </c>
      <c r="E617">
        <f t="shared" si="38"/>
        <v>2</v>
      </c>
      <c r="F617">
        <f t="shared" si="39"/>
        <v>37</v>
      </c>
      <c r="G617" t="str">
        <f>IFERROR(INDEX(weekday_map[#All],MATCH(date_master[[#All],[weekday_num]],weekday_map[[#All],[weekday_num]],0),2),"")</f>
        <v>Monday</v>
      </c>
      <c r="H617" t="str">
        <f>IFERROR(INDEX(month_map[#All],MATCH(date_master[[#All],[month_num]],month_map[[#All],[month_num]],0),2),"")</f>
        <v>September</v>
      </c>
      <c r="I617" t="str">
        <f>IFERROR(INDEX(month_map[#All],MATCH(date_master[[#All],[month_num]],month_map[[#All],[month_num]],0),3),"")</f>
        <v>Autum</v>
      </c>
      <c r="J617" s="3">
        <f>IFERROR(INDEX(month_map[#All],MATCH(date_master[[#All],[month_num]],month_map[[#All],[month_num]],0),4),"")</f>
        <v>3</v>
      </c>
      <c r="K617" t="str">
        <f>IFERROR(INDEX(Table5[#All],MATCH(date_master[[#All],[date ]],Table5[[#All],[Date]],0),2),"")</f>
        <v/>
      </c>
      <c r="L617" s="3" t="str">
        <f>IFERROR(INDEX(Table5[#All],MATCH(date_master[[#All],[date ]],Table5[[#All],[Date]],0),3),"")</f>
        <v/>
      </c>
      <c r="M617" s="3" t="str">
        <f>IFERROR(INDEX(Table5[#All],MATCH(date_master[[#All],[date ]],Table5[[#All],[Date]],0),4),"")</f>
        <v/>
      </c>
    </row>
    <row r="618" spans="1:13" x14ac:dyDescent="0.2">
      <c r="A618" s="1">
        <v>41891</v>
      </c>
      <c r="B618" s="2">
        <f>IFERROR(YEAR(date_master[[#This Row],[date ]]),"")</f>
        <v>2014</v>
      </c>
      <c r="C618">
        <f t="shared" si="36"/>
        <v>9</v>
      </c>
      <c r="D618">
        <f t="shared" si="37"/>
        <v>9</v>
      </c>
      <c r="E618">
        <f t="shared" si="38"/>
        <v>3</v>
      </c>
      <c r="F618">
        <f t="shared" si="39"/>
        <v>37</v>
      </c>
      <c r="G618" t="str">
        <f>IFERROR(INDEX(weekday_map[#All],MATCH(date_master[[#All],[weekday_num]],weekday_map[[#All],[weekday_num]],0),2),"")</f>
        <v>Tuesday</v>
      </c>
      <c r="H618" t="str">
        <f>IFERROR(INDEX(month_map[#All],MATCH(date_master[[#All],[month_num]],month_map[[#All],[month_num]],0),2),"")</f>
        <v>September</v>
      </c>
      <c r="I618" t="str">
        <f>IFERROR(INDEX(month_map[#All],MATCH(date_master[[#All],[month_num]],month_map[[#All],[month_num]],0),3),"")</f>
        <v>Autum</v>
      </c>
      <c r="J618" s="3">
        <f>IFERROR(INDEX(month_map[#All],MATCH(date_master[[#All],[month_num]],month_map[[#All],[month_num]],0),4),"")</f>
        <v>3</v>
      </c>
      <c r="K618" t="str">
        <f>IFERROR(INDEX(Table5[#All],MATCH(date_master[[#All],[date ]],Table5[[#All],[Date]],0),2),"")</f>
        <v/>
      </c>
      <c r="L618" s="3" t="str">
        <f>IFERROR(INDEX(Table5[#All],MATCH(date_master[[#All],[date ]],Table5[[#All],[Date]],0),3),"")</f>
        <v/>
      </c>
      <c r="M618" s="3" t="str">
        <f>IFERROR(INDEX(Table5[#All],MATCH(date_master[[#All],[date ]],Table5[[#All],[Date]],0),4),"")</f>
        <v/>
      </c>
    </row>
    <row r="619" spans="1:13" x14ac:dyDescent="0.2">
      <c r="A619" s="1">
        <v>41892</v>
      </c>
      <c r="B619" s="2">
        <f>IFERROR(YEAR(date_master[[#This Row],[date ]]),"")</f>
        <v>2014</v>
      </c>
      <c r="C619">
        <f t="shared" si="36"/>
        <v>9</v>
      </c>
      <c r="D619">
        <f t="shared" si="37"/>
        <v>10</v>
      </c>
      <c r="E619">
        <f t="shared" si="38"/>
        <v>4</v>
      </c>
      <c r="F619">
        <f t="shared" si="39"/>
        <v>37</v>
      </c>
      <c r="G619" t="str">
        <f>IFERROR(INDEX(weekday_map[#All],MATCH(date_master[[#All],[weekday_num]],weekday_map[[#All],[weekday_num]],0),2),"")</f>
        <v>Wednesday</v>
      </c>
      <c r="H619" t="str">
        <f>IFERROR(INDEX(month_map[#All],MATCH(date_master[[#All],[month_num]],month_map[[#All],[month_num]],0),2),"")</f>
        <v>September</v>
      </c>
      <c r="I619" t="str">
        <f>IFERROR(INDEX(month_map[#All],MATCH(date_master[[#All],[month_num]],month_map[[#All],[month_num]],0),3),"")</f>
        <v>Autum</v>
      </c>
      <c r="J619" s="3">
        <f>IFERROR(INDEX(month_map[#All],MATCH(date_master[[#All],[month_num]],month_map[[#All],[month_num]],0),4),"")</f>
        <v>3</v>
      </c>
      <c r="K619" t="str">
        <f>IFERROR(INDEX(Table5[#All],MATCH(date_master[[#All],[date ]],Table5[[#All],[Date]],0),2),"")</f>
        <v/>
      </c>
      <c r="L619" s="3" t="str">
        <f>IFERROR(INDEX(Table5[#All],MATCH(date_master[[#All],[date ]],Table5[[#All],[Date]],0),3),"")</f>
        <v/>
      </c>
      <c r="M619" s="3" t="str">
        <f>IFERROR(INDEX(Table5[#All],MATCH(date_master[[#All],[date ]],Table5[[#All],[Date]],0),4),"")</f>
        <v/>
      </c>
    </row>
    <row r="620" spans="1:13" x14ac:dyDescent="0.2">
      <c r="A620" s="1">
        <v>41893</v>
      </c>
      <c r="B620" s="2">
        <f>IFERROR(YEAR(date_master[[#This Row],[date ]]),"")</f>
        <v>2014</v>
      </c>
      <c r="C620">
        <f t="shared" si="36"/>
        <v>9</v>
      </c>
      <c r="D620">
        <f t="shared" si="37"/>
        <v>11</v>
      </c>
      <c r="E620">
        <f t="shared" si="38"/>
        <v>5</v>
      </c>
      <c r="F620">
        <f t="shared" si="39"/>
        <v>37</v>
      </c>
      <c r="G620" t="str">
        <f>IFERROR(INDEX(weekday_map[#All],MATCH(date_master[[#All],[weekday_num]],weekday_map[[#All],[weekday_num]],0),2),"")</f>
        <v>Thursday</v>
      </c>
      <c r="H620" t="str">
        <f>IFERROR(INDEX(month_map[#All],MATCH(date_master[[#All],[month_num]],month_map[[#All],[month_num]],0),2),"")</f>
        <v>September</v>
      </c>
      <c r="I620" t="str">
        <f>IFERROR(INDEX(month_map[#All],MATCH(date_master[[#All],[month_num]],month_map[[#All],[month_num]],0),3),"")</f>
        <v>Autum</v>
      </c>
      <c r="J620" s="3">
        <f>IFERROR(INDEX(month_map[#All],MATCH(date_master[[#All],[month_num]],month_map[[#All],[month_num]],0),4),"")</f>
        <v>3</v>
      </c>
      <c r="K620" t="str">
        <f>IFERROR(INDEX(Table5[#All],MATCH(date_master[[#All],[date ]],Table5[[#All],[Date]],0),2),"")</f>
        <v/>
      </c>
      <c r="L620" s="3" t="str">
        <f>IFERROR(INDEX(Table5[#All],MATCH(date_master[[#All],[date ]],Table5[[#All],[Date]],0),3),"")</f>
        <v/>
      </c>
      <c r="M620" s="3" t="str">
        <f>IFERROR(INDEX(Table5[#All],MATCH(date_master[[#All],[date ]],Table5[[#All],[Date]],0),4),"")</f>
        <v/>
      </c>
    </row>
    <row r="621" spans="1:13" x14ac:dyDescent="0.2">
      <c r="A621" s="1">
        <v>41894</v>
      </c>
      <c r="B621" s="2">
        <f>IFERROR(YEAR(date_master[[#This Row],[date ]]),"")</f>
        <v>2014</v>
      </c>
      <c r="C621">
        <f t="shared" si="36"/>
        <v>9</v>
      </c>
      <c r="D621">
        <f t="shared" si="37"/>
        <v>12</v>
      </c>
      <c r="E621">
        <f t="shared" si="38"/>
        <v>6</v>
      </c>
      <c r="F621">
        <f t="shared" si="39"/>
        <v>37</v>
      </c>
      <c r="G621" t="str">
        <f>IFERROR(INDEX(weekday_map[#All],MATCH(date_master[[#All],[weekday_num]],weekday_map[[#All],[weekday_num]],0),2),"")</f>
        <v>Friday</v>
      </c>
      <c r="H621" t="str">
        <f>IFERROR(INDEX(month_map[#All],MATCH(date_master[[#All],[month_num]],month_map[[#All],[month_num]],0),2),"")</f>
        <v>September</v>
      </c>
      <c r="I621" t="str">
        <f>IFERROR(INDEX(month_map[#All],MATCH(date_master[[#All],[month_num]],month_map[[#All],[month_num]],0),3),"")</f>
        <v>Autum</v>
      </c>
      <c r="J621" s="3">
        <f>IFERROR(INDEX(month_map[#All],MATCH(date_master[[#All],[month_num]],month_map[[#All],[month_num]],0),4),"")</f>
        <v>3</v>
      </c>
      <c r="K621" t="str">
        <f>IFERROR(INDEX(Table5[#All],MATCH(date_master[[#All],[date ]],Table5[[#All],[Date]],0),2),"")</f>
        <v/>
      </c>
      <c r="L621" s="3" t="str">
        <f>IFERROR(INDEX(Table5[#All],MATCH(date_master[[#All],[date ]],Table5[[#All],[Date]],0),3),"")</f>
        <v/>
      </c>
      <c r="M621" s="3" t="str">
        <f>IFERROR(INDEX(Table5[#All],MATCH(date_master[[#All],[date ]],Table5[[#All],[Date]],0),4),"")</f>
        <v/>
      </c>
    </row>
    <row r="622" spans="1:13" x14ac:dyDescent="0.2">
      <c r="A622" s="1">
        <v>41895</v>
      </c>
      <c r="B622" s="2">
        <f>IFERROR(YEAR(date_master[[#This Row],[date ]]),"")</f>
        <v>2014</v>
      </c>
      <c r="C622">
        <f t="shared" si="36"/>
        <v>9</v>
      </c>
      <c r="D622">
        <f t="shared" si="37"/>
        <v>13</v>
      </c>
      <c r="E622">
        <f t="shared" si="38"/>
        <v>7</v>
      </c>
      <c r="F622">
        <f t="shared" si="39"/>
        <v>37</v>
      </c>
      <c r="G622" t="str">
        <f>IFERROR(INDEX(weekday_map[#All],MATCH(date_master[[#All],[weekday_num]],weekday_map[[#All],[weekday_num]],0),2),"")</f>
        <v>Saturday</v>
      </c>
      <c r="H622" t="str">
        <f>IFERROR(INDEX(month_map[#All],MATCH(date_master[[#All],[month_num]],month_map[[#All],[month_num]],0),2),"")</f>
        <v>September</v>
      </c>
      <c r="I622" t="str">
        <f>IFERROR(INDEX(month_map[#All],MATCH(date_master[[#All],[month_num]],month_map[[#All],[month_num]],0),3),"")</f>
        <v>Autum</v>
      </c>
      <c r="J622" s="3">
        <f>IFERROR(INDEX(month_map[#All],MATCH(date_master[[#All],[month_num]],month_map[[#All],[month_num]],0),4),"")</f>
        <v>3</v>
      </c>
      <c r="K622" t="str">
        <f>IFERROR(INDEX(Table5[#All],MATCH(date_master[[#All],[date ]],Table5[[#All],[Date]],0),2),"")</f>
        <v>German Language Day</v>
      </c>
      <c r="L622" s="3" t="str">
        <f>IFERROR(INDEX(Table5[#All],MATCH(date_master[[#All],[date ]],Table5[[#All],[Date]],0),3),"")</f>
        <v>Observance</v>
      </c>
      <c r="M622" s="3" t="str">
        <f>IFERROR(INDEX(Table5[#All],MATCH(date_master[[#All],[date ]],Table5[[#All],[Date]],0),4),"")</f>
        <v/>
      </c>
    </row>
    <row r="623" spans="1:13" x14ac:dyDescent="0.2">
      <c r="A623" s="1">
        <v>41896</v>
      </c>
      <c r="B623" s="2">
        <f>IFERROR(YEAR(date_master[[#This Row],[date ]]),"")</f>
        <v>2014</v>
      </c>
      <c r="C623">
        <f t="shared" si="36"/>
        <v>9</v>
      </c>
      <c r="D623">
        <f t="shared" si="37"/>
        <v>14</v>
      </c>
      <c r="E623">
        <f t="shared" si="38"/>
        <v>1</v>
      </c>
      <c r="F623">
        <f t="shared" si="39"/>
        <v>37</v>
      </c>
      <c r="G623" t="str">
        <f>IFERROR(INDEX(weekday_map[#All],MATCH(date_master[[#All],[weekday_num]],weekday_map[[#All],[weekday_num]],0),2),"")</f>
        <v>Sunday</v>
      </c>
      <c r="H623" t="str">
        <f>IFERROR(INDEX(month_map[#All],MATCH(date_master[[#All],[month_num]],month_map[[#All],[month_num]],0),2),"")</f>
        <v>September</v>
      </c>
      <c r="I623" t="str">
        <f>IFERROR(INDEX(month_map[#All],MATCH(date_master[[#All],[month_num]],month_map[[#All],[month_num]],0),3),"")</f>
        <v>Autum</v>
      </c>
      <c r="J623" s="3">
        <f>IFERROR(INDEX(month_map[#All],MATCH(date_master[[#All],[month_num]],month_map[[#All],[month_num]],0),4),"")</f>
        <v>3</v>
      </c>
      <c r="K623" t="str">
        <f>IFERROR(INDEX(Table5[#All],MATCH(date_master[[#All],[date ]],Table5[[#All],[Date]],0),2),"")</f>
        <v>European Heritage Days (Day of the Open Monument)</v>
      </c>
      <c r="L623" s="3" t="str">
        <f>IFERROR(INDEX(Table5[#All],MATCH(date_master[[#All],[date ]],Table5[[#All],[Date]],0),3),"")</f>
        <v>Observance</v>
      </c>
      <c r="M623" s="3" t="str">
        <f>IFERROR(INDEX(Table5[#All],MATCH(date_master[[#All],[date ]],Table5[[#All],[Date]],0),4),"")</f>
        <v/>
      </c>
    </row>
    <row r="624" spans="1:13" x14ac:dyDescent="0.2">
      <c r="A624" s="1">
        <v>41897</v>
      </c>
      <c r="B624" s="2">
        <f>IFERROR(YEAR(date_master[[#This Row],[date ]]),"")</f>
        <v>2014</v>
      </c>
      <c r="C624">
        <f t="shared" si="36"/>
        <v>9</v>
      </c>
      <c r="D624">
        <f t="shared" si="37"/>
        <v>15</v>
      </c>
      <c r="E624">
        <f t="shared" si="38"/>
        <v>2</v>
      </c>
      <c r="F624">
        <f t="shared" si="39"/>
        <v>38</v>
      </c>
      <c r="G624" t="str">
        <f>IFERROR(INDEX(weekday_map[#All],MATCH(date_master[[#All],[weekday_num]],weekday_map[[#All],[weekday_num]],0),2),"")</f>
        <v>Monday</v>
      </c>
      <c r="H624" t="str">
        <f>IFERROR(INDEX(month_map[#All],MATCH(date_master[[#All],[month_num]],month_map[[#All],[month_num]],0),2),"")</f>
        <v>September</v>
      </c>
      <c r="I624" t="str">
        <f>IFERROR(INDEX(month_map[#All],MATCH(date_master[[#All],[month_num]],month_map[[#All],[month_num]],0),3),"")</f>
        <v>Autum</v>
      </c>
      <c r="J624" s="3">
        <f>IFERROR(INDEX(month_map[#All],MATCH(date_master[[#All],[month_num]],month_map[[#All],[month_num]],0),4),"")</f>
        <v>3</v>
      </c>
      <c r="K624" t="str">
        <f>IFERROR(INDEX(Table5[#All],MATCH(date_master[[#All],[date ]],Table5[[#All],[Date]],0),2),"")</f>
        <v/>
      </c>
      <c r="L624" s="3" t="str">
        <f>IFERROR(INDEX(Table5[#All],MATCH(date_master[[#All],[date ]],Table5[[#All],[Date]],0),3),"")</f>
        <v/>
      </c>
      <c r="M624" s="3" t="str">
        <f>IFERROR(INDEX(Table5[#All],MATCH(date_master[[#All],[date ]],Table5[[#All],[Date]],0),4),"")</f>
        <v/>
      </c>
    </row>
    <row r="625" spans="1:13" x14ac:dyDescent="0.2">
      <c r="A625" s="1">
        <v>41898</v>
      </c>
      <c r="B625" s="2">
        <f>IFERROR(YEAR(date_master[[#This Row],[date ]]),"")</f>
        <v>2014</v>
      </c>
      <c r="C625">
        <f t="shared" si="36"/>
        <v>9</v>
      </c>
      <c r="D625">
        <f t="shared" si="37"/>
        <v>16</v>
      </c>
      <c r="E625">
        <f t="shared" si="38"/>
        <v>3</v>
      </c>
      <c r="F625">
        <f t="shared" si="39"/>
        <v>38</v>
      </c>
      <c r="G625" t="str">
        <f>IFERROR(INDEX(weekday_map[#All],MATCH(date_master[[#All],[weekday_num]],weekday_map[[#All],[weekday_num]],0),2),"")</f>
        <v>Tuesday</v>
      </c>
      <c r="H625" t="str">
        <f>IFERROR(INDEX(month_map[#All],MATCH(date_master[[#All],[month_num]],month_map[[#All],[month_num]],0),2),"")</f>
        <v>September</v>
      </c>
      <c r="I625" t="str">
        <f>IFERROR(INDEX(month_map[#All],MATCH(date_master[[#All],[month_num]],month_map[[#All],[month_num]],0),3),"")</f>
        <v>Autum</v>
      </c>
      <c r="J625" s="3">
        <f>IFERROR(INDEX(month_map[#All],MATCH(date_master[[#All],[month_num]],month_map[[#All],[month_num]],0),4),"")</f>
        <v>3</v>
      </c>
      <c r="K625" t="str">
        <f>IFERROR(INDEX(Table5[#All],MATCH(date_master[[#All],[date ]],Table5[[#All],[Date]],0),2),"")</f>
        <v/>
      </c>
      <c r="L625" s="3" t="str">
        <f>IFERROR(INDEX(Table5[#All],MATCH(date_master[[#All],[date ]],Table5[[#All],[Date]],0),3),"")</f>
        <v/>
      </c>
      <c r="M625" s="3" t="str">
        <f>IFERROR(INDEX(Table5[#All],MATCH(date_master[[#All],[date ]],Table5[[#All],[Date]],0),4),"")</f>
        <v/>
      </c>
    </row>
    <row r="626" spans="1:13" x14ac:dyDescent="0.2">
      <c r="A626" s="1">
        <v>41899</v>
      </c>
      <c r="B626" s="2">
        <f>IFERROR(YEAR(date_master[[#This Row],[date ]]),"")</f>
        <v>2014</v>
      </c>
      <c r="C626">
        <f t="shared" si="36"/>
        <v>9</v>
      </c>
      <c r="D626">
        <f t="shared" si="37"/>
        <v>17</v>
      </c>
      <c r="E626">
        <f t="shared" si="38"/>
        <v>4</v>
      </c>
      <c r="F626">
        <f t="shared" si="39"/>
        <v>38</v>
      </c>
      <c r="G626" t="str">
        <f>IFERROR(INDEX(weekday_map[#All],MATCH(date_master[[#All],[weekday_num]],weekday_map[[#All],[weekday_num]],0),2),"")</f>
        <v>Wednesday</v>
      </c>
      <c r="H626" t="str">
        <f>IFERROR(INDEX(month_map[#All],MATCH(date_master[[#All],[month_num]],month_map[[#All],[month_num]],0),2),"")</f>
        <v>September</v>
      </c>
      <c r="I626" t="str">
        <f>IFERROR(INDEX(month_map[#All],MATCH(date_master[[#All],[month_num]],month_map[[#All],[month_num]],0),3),"")</f>
        <v>Autum</v>
      </c>
      <c r="J626" s="3">
        <f>IFERROR(INDEX(month_map[#All],MATCH(date_master[[#All],[month_num]],month_map[[#All],[month_num]],0),4),"")</f>
        <v>3</v>
      </c>
      <c r="K626" t="str">
        <f>IFERROR(INDEX(Table5[#All],MATCH(date_master[[#All],[date ]],Table5[[#All],[Date]],0),2),"")</f>
        <v/>
      </c>
      <c r="L626" s="3" t="str">
        <f>IFERROR(INDEX(Table5[#All],MATCH(date_master[[#All],[date ]],Table5[[#All],[Date]],0),3),"")</f>
        <v/>
      </c>
      <c r="M626" s="3" t="str">
        <f>IFERROR(INDEX(Table5[#All],MATCH(date_master[[#All],[date ]],Table5[[#All],[Date]],0),4),"")</f>
        <v/>
      </c>
    </row>
    <row r="627" spans="1:13" x14ac:dyDescent="0.2">
      <c r="A627" s="1">
        <v>41900</v>
      </c>
      <c r="B627" s="2">
        <f>IFERROR(YEAR(date_master[[#This Row],[date ]]),"")</f>
        <v>2014</v>
      </c>
      <c r="C627">
        <f t="shared" si="36"/>
        <v>9</v>
      </c>
      <c r="D627">
        <f t="shared" si="37"/>
        <v>18</v>
      </c>
      <c r="E627">
        <f t="shared" si="38"/>
        <v>5</v>
      </c>
      <c r="F627">
        <f t="shared" si="39"/>
        <v>38</v>
      </c>
      <c r="G627" t="str">
        <f>IFERROR(INDEX(weekday_map[#All],MATCH(date_master[[#All],[weekday_num]],weekday_map[[#All],[weekday_num]],0),2),"")</f>
        <v>Thursday</v>
      </c>
      <c r="H627" t="str">
        <f>IFERROR(INDEX(month_map[#All],MATCH(date_master[[#All],[month_num]],month_map[[#All],[month_num]],0),2),"")</f>
        <v>September</v>
      </c>
      <c r="I627" t="str">
        <f>IFERROR(INDEX(month_map[#All],MATCH(date_master[[#All],[month_num]],month_map[[#All],[month_num]],0),3),"")</f>
        <v>Autum</v>
      </c>
      <c r="J627" s="3">
        <f>IFERROR(INDEX(month_map[#All],MATCH(date_master[[#All],[month_num]],month_map[[#All],[month_num]],0),4),"")</f>
        <v>3</v>
      </c>
      <c r="K627" t="str">
        <f>IFERROR(INDEX(Table5[#All],MATCH(date_master[[#All],[date ]],Table5[[#All],[Date]],0),2),"")</f>
        <v/>
      </c>
      <c r="L627" s="3" t="str">
        <f>IFERROR(INDEX(Table5[#All],MATCH(date_master[[#All],[date ]],Table5[[#All],[Date]],0),3),"")</f>
        <v/>
      </c>
      <c r="M627" s="3" t="str">
        <f>IFERROR(INDEX(Table5[#All],MATCH(date_master[[#All],[date ]],Table5[[#All],[Date]],0),4),"")</f>
        <v/>
      </c>
    </row>
    <row r="628" spans="1:13" x14ac:dyDescent="0.2">
      <c r="A628" s="1">
        <v>41901</v>
      </c>
      <c r="B628" s="2">
        <f>IFERROR(YEAR(date_master[[#This Row],[date ]]),"")</f>
        <v>2014</v>
      </c>
      <c r="C628">
        <f t="shared" si="36"/>
        <v>9</v>
      </c>
      <c r="D628">
        <f t="shared" si="37"/>
        <v>19</v>
      </c>
      <c r="E628">
        <f t="shared" si="38"/>
        <v>6</v>
      </c>
      <c r="F628">
        <f t="shared" si="39"/>
        <v>38</v>
      </c>
      <c r="G628" t="str">
        <f>IFERROR(INDEX(weekday_map[#All],MATCH(date_master[[#All],[weekday_num]],weekday_map[[#All],[weekday_num]],0),2),"")</f>
        <v>Friday</v>
      </c>
      <c r="H628" t="str">
        <f>IFERROR(INDEX(month_map[#All],MATCH(date_master[[#All],[month_num]],month_map[[#All],[month_num]],0),2),"")</f>
        <v>September</v>
      </c>
      <c r="I628" t="str">
        <f>IFERROR(INDEX(month_map[#All],MATCH(date_master[[#All],[month_num]],month_map[[#All],[month_num]],0),3),"")</f>
        <v>Autum</v>
      </c>
      <c r="J628" s="3">
        <f>IFERROR(INDEX(month_map[#All],MATCH(date_master[[#All],[month_num]],month_map[[#All],[month_num]],0),4),"")</f>
        <v>3</v>
      </c>
      <c r="K628" t="str">
        <f>IFERROR(INDEX(Table5[#All],MATCH(date_master[[#All],[date ]],Table5[[#All],[Date]],0),2),"")</f>
        <v/>
      </c>
      <c r="L628" s="3" t="str">
        <f>IFERROR(INDEX(Table5[#All],MATCH(date_master[[#All],[date ]],Table5[[#All],[Date]],0),3),"")</f>
        <v/>
      </c>
      <c r="M628" s="3" t="str">
        <f>IFERROR(INDEX(Table5[#All],MATCH(date_master[[#All],[date ]],Table5[[#All],[Date]],0),4),"")</f>
        <v/>
      </c>
    </row>
    <row r="629" spans="1:13" x14ac:dyDescent="0.2">
      <c r="A629" s="1">
        <v>41902</v>
      </c>
      <c r="B629" s="2">
        <f>IFERROR(YEAR(date_master[[#This Row],[date ]]),"")</f>
        <v>2014</v>
      </c>
      <c r="C629">
        <f t="shared" si="36"/>
        <v>9</v>
      </c>
      <c r="D629">
        <f t="shared" si="37"/>
        <v>20</v>
      </c>
      <c r="E629">
        <f t="shared" si="38"/>
        <v>7</v>
      </c>
      <c r="F629">
        <f t="shared" si="39"/>
        <v>38</v>
      </c>
      <c r="G629" t="str">
        <f>IFERROR(INDEX(weekday_map[#All],MATCH(date_master[[#All],[weekday_num]],weekday_map[[#All],[weekday_num]],0),2),"")</f>
        <v>Saturday</v>
      </c>
      <c r="H629" t="str">
        <f>IFERROR(INDEX(month_map[#All],MATCH(date_master[[#All],[month_num]],month_map[[#All],[month_num]],0),2),"")</f>
        <v>September</v>
      </c>
      <c r="I629" t="str">
        <f>IFERROR(INDEX(month_map[#All],MATCH(date_master[[#All],[month_num]],month_map[[#All],[month_num]],0),3),"")</f>
        <v>Autum</v>
      </c>
      <c r="J629" s="3">
        <f>IFERROR(INDEX(month_map[#All],MATCH(date_master[[#All],[month_num]],month_map[[#All],[month_num]],0),4),"")</f>
        <v>3</v>
      </c>
      <c r="K629" t="str">
        <f>IFERROR(INDEX(Table5[#All],MATCH(date_master[[#All],[date ]],Table5[[#All],[Date]],0),2),"")</f>
        <v>German World Childrens' Day</v>
      </c>
      <c r="L629" s="3" t="str">
        <f>IFERROR(INDEX(Table5[#All],MATCH(date_master[[#All],[date ]],Table5[[#All],[Date]],0),3),"")</f>
        <v>Observance</v>
      </c>
      <c r="M629" s="3" t="str">
        <f>IFERROR(INDEX(Table5[#All],MATCH(date_master[[#All],[date ]],Table5[[#All],[Date]],0),4),"")</f>
        <v/>
      </c>
    </row>
    <row r="630" spans="1:13" x14ac:dyDescent="0.2">
      <c r="A630" s="1">
        <v>41903</v>
      </c>
      <c r="B630" s="2">
        <f>IFERROR(YEAR(date_master[[#This Row],[date ]]),"")</f>
        <v>2014</v>
      </c>
      <c r="C630">
        <f t="shared" si="36"/>
        <v>9</v>
      </c>
      <c r="D630">
        <f t="shared" si="37"/>
        <v>21</v>
      </c>
      <c r="E630">
        <f t="shared" si="38"/>
        <v>1</v>
      </c>
      <c r="F630">
        <f t="shared" si="39"/>
        <v>38</v>
      </c>
      <c r="G630" t="str">
        <f>IFERROR(INDEX(weekday_map[#All],MATCH(date_master[[#All],[weekday_num]],weekday_map[[#All],[weekday_num]],0),2),"")</f>
        <v>Sunday</v>
      </c>
      <c r="H630" t="str">
        <f>IFERROR(INDEX(month_map[#All],MATCH(date_master[[#All],[month_num]],month_map[[#All],[month_num]],0),2),"")</f>
        <v>September</v>
      </c>
      <c r="I630" t="str">
        <f>IFERROR(INDEX(month_map[#All],MATCH(date_master[[#All],[month_num]],month_map[[#All],[month_num]],0),3),"")</f>
        <v>Autum</v>
      </c>
      <c r="J630" s="3">
        <f>IFERROR(INDEX(month_map[#All],MATCH(date_master[[#All],[month_num]],month_map[[#All],[month_num]],0),4),"")</f>
        <v>3</v>
      </c>
      <c r="K630" t="str">
        <f>IFERROR(INDEX(Table5[#All],MATCH(date_master[[#All],[date ]],Table5[[#All],[Date]],0),2),"")</f>
        <v/>
      </c>
      <c r="L630" s="3" t="str">
        <f>IFERROR(INDEX(Table5[#All],MATCH(date_master[[#All],[date ]],Table5[[#All],[Date]],0),3),"")</f>
        <v/>
      </c>
      <c r="M630" s="3" t="str">
        <f>IFERROR(INDEX(Table5[#All],MATCH(date_master[[#All],[date ]],Table5[[#All],[Date]],0),4),"")</f>
        <v/>
      </c>
    </row>
    <row r="631" spans="1:13" x14ac:dyDescent="0.2">
      <c r="A631" s="1">
        <v>41904</v>
      </c>
      <c r="B631" s="2">
        <f>IFERROR(YEAR(date_master[[#This Row],[date ]]),"")</f>
        <v>2014</v>
      </c>
      <c r="C631">
        <f t="shared" si="36"/>
        <v>9</v>
      </c>
      <c r="D631">
        <f t="shared" si="37"/>
        <v>22</v>
      </c>
      <c r="E631">
        <f t="shared" si="38"/>
        <v>2</v>
      </c>
      <c r="F631">
        <f t="shared" si="39"/>
        <v>39</v>
      </c>
      <c r="G631" t="str">
        <f>IFERROR(INDEX(weekday_map[#All],MATCH(date_master[[#All],[weekday_num]],weekday_map[[#All],[weekday_num]],0),2),"")</f>
        <v>Monday</v>
      </c>
      <c r="H631" t="str">
        <f>IFERROR(INDEX(month_map[#All],MATCH(date_master[[#All],[month_num]],month_map[[#All],[month_num]],0),2),"")</f>
        <v>September</v>
      </c>
      <c r="I631" t="str">
        <f>IFERROR(INDEX(month_map[#All],MATCH(date_master[[#All],[month_num]],month_map[[#All],[month_num]],0),3),"")</f>
        <v>Autum</v>
      </c>
      <c r="J631" s="3">
        <f>IFERROR(INDEX(month_map[#All],MATCH(date_master[[#All],[month_num]],month_map[[#All],[month_num]],0),4),"")</f>
        <v>3</v>
      </c>
      <c r="K631" t="str">
        <f>IFERROR(INDEX(Table5[#All],MATCH(date_master[[#All],[date ]],Table5[[#All],[Date]],0),2),"")</f>
        <v/>
      </c>
      <c r="L631" s="3" t="str">
        <f>IFERROR(INDEX(Table5[#All],MATCH(date_master[[#All],[date ]],Table5[[#All],[Date]],0),3),"")</f>
        <v/>
      </c>
      <c r="M631" s="3" t="str">
        <f>IFERROR(INDEX(Table5[#All],MATCH(date_master[[#All],[date ]],Table5[[#All],[Date]],0),4),"")</f>
        <v/>
      </c>
    </row>
    <row r="632" spans="1:13" x14ac:dyDescent="0.2">
      <c r="A632" s="1">
        <v>41905</v>
      </c>
      <c r="B632" s="2">
        <f>IFERROR(YEAR(date_master[[#This Row],[date ]]),"")</f>
        <v>2014</v>
      </c>
      <c r="C632">
        <f t="shared" si="36"/>
        <v>9</v>
      </c>
      <c r="D632">
        <f t="shared" si="37"/>
        <v>23</v>
      </c>
      <c r="E632">
        <f t="shared" si="38"/>
        <v>3</v>
      </c>
      <c r="F632">
        <f t="shared" si="39"/>
        <v>39</v>
      </c>
      <c r="G632" t="str">
        <f>IFERROR(INDEX(weekday_map[#All],MATCH(date_master[[#All],[weekday_num]],weekday_map[[#All],[weekday_num]],0),2),"")</f>
        <v>Tuesday</v>
      </c>
      <c r="H632" t="str">
        <f>IFERROR(INDEX(month_map[#All],MATCH(date_master[[#All],[month_num]],month_map[[#All],[month_num]],0),2),"")</f>
        <v>September</v>
      </c>
      <c r="I632" t="str">
        <f>IFERROR(INDEX(month_map[#All],MATCH(date_master[[#All],[month_num]],month_map[[#All],[month_num]],0),3),"")</f>
        <v>Autum</v>
      </c>
      <c r="J632" s="3">
        <f>IFERROR(INDEX(month_map[#All],MATCH(date_master[[#All],[month_num]],month_map[[#All],[month_num]],0),4),"")</f>
        <v>3</v>
      </c>
      <c r="K632" t="str">
        <f>IFERROR(INDEX(Table5[#All],MATCH(date_master[[#All],[date ]],Table5[[#All],[Date]],0),2),"")</f>
        <v>September Equinox</v>
      </c>
      <c r="L632" s="3" t="str">
        <f>IFERROR(INDEX(Table5[#All],MATCH(date_master[[#All],[date ]],Table5[[#All],[Date]],0),3),"")</f>
        <v>Season</v>
      </c>
      <c r="M632" s="3" t="str">
        <f>IFERROR(INDEX(Table5[#All],MATCH(date_master[[#All],[date ]],Table5[[#All],[Date]],0),4),"")</f>
        <v/>
      </c>
    </row>
    <row r="633" spans="1:13" x14ac:dyDescent="0.2">
      <c r="A633" s="1">
        <v>41906</v>
      </c>
      <c r="B633" s="2">
        <f>IFERROR(YEAR(date_master[[#This Row],[date ]]),"")</f>
        <v>2014</v>
      </c>
      <c r="C633">
        <f t="shared" si="36"/>
        <v>9</v>
      </c>
      <c r="D633">
        <f t="shared" si="37"/>
        <v>24</v>
      </c>
      <c r="E633">
        <f t="shared" si="38"/>
        <v>4</v>
      </c>
      <c r="F633">
        <f t="shared" si="39"/>
        <v>39</v>
      </c>
      <c r="G633" t="str">
        <f>IFERROR(INDEX(weekday_map[#All],MATCH(date_master[[#All],[weekday_num]],weekday_map[[#All],[weekday_num]],0),2),"")</f>
        <v>Wednesday</v>
      </c>
      <c r="H633" t="str">
        <f>IFERROR(INDEX(month_map[#All],MATCH(date_master[[#All],[month_num]],month_map[[#All],[month_num]],0),2),"")</f>
        <v>September</v>
      </c>
      <c r="I633" t="str">
        <f>IFERROR(INDEX(month_map[#All],MATCH(date_master[[#All],[month_num]],month_map[[#All],[month_num]],0),3),"")</f>
        <v>Autum</v>
      </c>
      <c r="J633" s="3">
        <f>IFERROR(INDEX(month_map[#All],MATCH(date_master[[#All],[month_num]],month_map[[#All],[month_num]],0),4),"")</f>
        <v>3</v>
      </c>
      <c r="K633" t="str">
        <f>IFERROR(INDEX(Table5[#All],MATCH(date_master[[#All],[date ]],Table5[[#All],[Date]],0),2),"")</f>
        <v/>
      </c>
      <c r="L633" s="3" t="str">
        <f>IFERROR(INDEX(Table5[#All],MATCH(date_master[[#All],[date ]],Table5[[#All],[Date]],0),3),"")</f>
        <v/>
      </c>
      <c r="M633" s="3" t="str">
        <f>IFERROR(INDEX(Table5[#All],MATCH(date_master[[#All],[date ]],Table5[[#All],[Date]],0),4),"")</f>
        <v/>
      </c>
    </row>
    <row r="634" spans="1:13" x14ac:dyDescent="0.2">
      <c r="A634" s="1">
        <v>41907</v>
      </c>
      <c r="B634" s="2">
        <f>IFERROR(YEAR(date_master[[#This Row],[date ]]),"")</f>
        <v>2014</v>
      </c>
      <c r="C634">
        <f t="shared" si="36"/>
        <v>9</v>
      </c>
      <c r="D634">
        <f t="shared" si="37"/>
        <v>25</v>
      </c>
      <c r="E634">
        <f t="shared" si="38"/>
        <v>5</v>
      </c>
      <c r="F634">
        <f t="shared" si="39"/>
        <v>39</v>
      </c>
      <c r="G634" t="str">
        <f>IFERROR(INDEX(weekday_map[#All],MATCH(date_master[[#All],[weekday_num]],weekday_map[[#All],[weekday_num]],0),2),"")</f>
        <v>Thursday</v>
      </c>
      <c r="H634" t="str">
        <f>IFERROR(INDEX(month_map[#All],MATCH(date_master[[#All],[month_num]],month_map[[#All],[month_num]],0),2),"")</f>
        <v>September</v>
      </c>
      <c r="I634" t="str">
        <f>IFERROR(INDEX(month_map[#All],MATCH(date_master[[#All],[month_num]],month_map[[#All],[month_num]],0),3),"")</f>
        <v>Autum</v>
      </c>
      <c r="J634" s="3">
        <f>IFERROR(INDEX(month_map[#All],MATCH(date_master[[#All],[month_num]],month_map[[#All],[month_num]],0),4),"")</f>
        <v>3</v>
      </c>
      <c r="K634" t="str">
        <f>IFERROR(INDEX(Table5[#All],MATCH(date_master[[#All],[date ]],Table5[[#All],[Date]],0),2),"")</f>
        <v/>
      </c>
      <c r="L634" s="3" t="str">
        <f>IFERROR(INDEX(Table5[#All],MATCH(date_master[[#All],[date ]],Table5[[#All],[Date]],0),3),"")</f>
        <v/>
      </c>
      <c r="M634" s="3" t="str">
        <f>IFERROR(INDEX(Table5[#All],MATCH(date_master[[#All],[date ]],Table5[[#All],[Date]],0),4),"")</f>
        <v/>
      </c>
    </row>
    <row r="635" spans="1:13" x14ac:dyDescent="0.2">
      <c r="A635" s="1">
        <v>41908</v>
      </c>
      <c r="B635" s="2">
        <f>IFERROR(YEAR(date_master[[#This Row],[date ]]),"")</f>
        <v>2014</v>
      </c>
      <c r="C635">
        <f t="shared" si="36"/>
        <v>9</v>
      </c>
      <c r="D635">
        <f t="shared" si="37"/>
        <v>26</v>
      </c>
      <c r="E635">
        <f t="shared" si="38"/>
        <v>6</v>
      </c>
      <c r="F635">
        <f t="shared" si="39"/>
        <v>39</v>
      </c>
      <c r="G635" t="str">
        <f>IFERROR(INDEX(weekday_map[#All],MATCH(date_master[[#All],[weekday_num]],weekday_map[[#All],[weekday_num]],0),2),"")</f>
        <v>Friday</v>
      </c>
      <c r="H635" t="str">
        <f>IFERROR(INDEX(month_map[#All],MATCH(date_master[[#All],[month_num]],month_map[[#All],[month_num]],0),2),"")</f>
        <v>September</v>
      </c>
      <c r="I635" t="str">
        <f>IFERROR(INDEX(month_map[#All],MATCH(date_master[[#All],[month_num]],month_map[[#All],[month_num]],0),3),"")</f>
        <v>Autum</v>
      </c>
      <c r="J635" s="3">
        <f>IFERROR(INDEX(month_map[#All],MATCH(date_master[[#All],[month_num]],month_map[[#All],[month_num]],0),4),"")</f>
        <v>3</v>
      </c>
      <c r="K635" t="str">
        <f>IFERROR(INDEX(Table5[#All],MATCH(date_master[[#All],[date ]],Table5[[#All],[Date]],0),2),"")</f>
        <v/>
      </c>
      <c r="L635" s="3" t="str">
        <f>IFERROR(INDEX(Table5[#All],MATCH(date_master[[#All],[date ]],Table5[[#All],[Date]],0),3),"")</f>
        <v/>
      </c>
      <c r="M635" s="3" t="str">
        <f>IFERROR(INDEX(Table5[#All],MATCH(date_master[[#All],[date ]],Table5[[#All],[Date]],0),4),"")</f>
        <v/>
      </c>
    </row>
    <row r="636" spans="1:13" x14ac:dyDescent="0.2">
      <c r="A636" s="1">
        <v>41909</v>
      </c>
      <c r="B636" s="2">
        <f>IFERROR(YEAR(date_master[[#This Row],[date ]]),"")</f>
        <v>2014</v>
      </c>
      <c r="C636">
        <f t="shared" si="36"/>
        <v>9</v>
      </c>
      <c r="D636">
        <f t="shared" si="37"/>
        <v>27</v>
      </c>
      <c r="E636">
        <f t="shared" si="38"/>
        <v>7</v>
      </c>
      <c r="F636">
        <f t="shared" si="39"/>
        <v>39</v>
      </c>
      <c r="G636" t="str">
        <f>IFERROR(INDEX(weekday_map[#All],MATCH(date_master[[#All],[weekday_num]],weekday_map[[#All],[weekday_num]],0),2),"")</f>
        <v>Saturday</v>
      </c>
      <c r="H636" t="str">
        <f>IFERROR(INDEX(month_map[#All],MATCH(date_master[[#All],[month_num]],month_map[[#All],[month_num]],0),2),"")</f>
        <v>September</v>
      </c>
      <c r="I636" t="str">
        <f>IFERROR(INDEX(month_map[#All],MATCH(date_master[[#All],[month_num]],month_map[[#All],[month_num]],0),3),"")</f>
        <v>Autum</v>
      </c>
      <c r="J636" s="3">
        <f>IFERROR(INDEX(month_map[#All],MATCH(date_master[[#All],[month_num]],month_map[[#All],[month_num]],0),4),"")</f>
        <v>3</v>
      </c>
      <c r="K636" t="str">
        <f>IFERROR(INDEX(Table5[#All],MATCH(date_master[[#All],[date ]],Table5[[#All],[Date]],0),2),"")</f>
        <v/>
      </c>
      <c r="L636" s="3" t="str">
        <f>IFERROR(INDEX(Table5[#All],MATCH(date_master[[#All],[date ]],Table5[[#All],[Date]],0),3),"")</f>
        <v/>
      </c>
      <c r="M636" s="3" t="str">
        <f>IFERROR(INDEX(Table5[#All],MATCH(date_master[[#All],[date ]],Table5[[#All],[Date]],0),4),"")</f>
        <v/>
      </c>
    </row>
    <row r="637" spans="1:13" x14ac:dyDescent="0.2">
      <c r="A637" s="1">
        <v>41910</v>
      </c>
      <c r="B637" s="2">
        <f>IFERROR(YEAR(date_master[[#This Row],[date ]]),"")</f>
        <v>2014</v>
      </c>
      <c r="C637">
        <f t="shared" si="36"/>
        <v>9</v>
      </c>
      <c r="D637">
        <f t="shared" si="37"/>
        <v>28</v>
      </c>
      <c r="E637">
        <f t="shared" si="38"/>
        <v>1</v>
      </c>
      <c r="F637">
        <f t="shared" si="39"/>
        <v>39</v>
      </c>
      <c r="G637" t="str">
        <f>IFERROR(INDEX(weekday_map[#All],MATCH(date_master[[#All],[weekday_num]],weekday_map[[#All],[weekday_num]],0),2),"")</f>
        <v>Sunday</v>
      </c>
      <c r="H637" t="str">
        <f>IFERROR(INDEX(month_map[#All],MATCH(date_master[[#All],[month_num]],month_map[[#All],[month_num]],0),2),"")</f>
        <v>September</v>
      </c>
      <c r="I637" t="str">
        <f>IFERROR(INDEX(month_map[#All],MATCH(date_master[[#All],[month_num]],month_map[[#All],[month_num]],0),3),"")</f>
        <v>Autum</v>
      </c>
      <c r="J637" s="3">
        <f>IFERROR(INDEX(month_map[#All],MATCH(date_master[[#All],[month_num]],month_map[[#All],[month_num]],0),4),"")</f>
        <v>3</v>
      </c>
      <c r="K637" t="str">
        <f>IFERROR(INDEX(Table5[#All],MATCH(date_master[[#All],[date ]],Table5[[#All],[Date]],0),2),"")</f>
        <v/>
      </c>
      <c r="L637" s="3" t="str">
        <f>IFERROR(INDEX(Table5[#All],MATCH(date_master[[#All],[date ]],Table5[[#All],[Date]],0),3),"")</f>
        <v/>
      </c>
      <c r="M637" s="3" t="str">
        <f>IFERROR(INDEX(Table5[#All],MATCH(date_master[[#All],[date ]],Table5[[#All],[Date]],0),4),"")</f>
        <v/>
      </c>
    </row>
    <row r="638" spans="1:13" x14ac:dyDescent="0.2">
      <c r="A638" s="1">
        <v>41911</v>
      </c>
      <c r="B638" s="2">
        <f>IFERROR(YEAR(date_master[[#This Row],[date ]]),"")</f>
        <v>2014</v>
      </c>
      <c r="C638">
        <f t="shared" si="36"/>
        <v>9</v>
      </c>
      <c r="D638">
        <f t="shared" si="37"/>
        <v>29</v>
      </c>
      <c r="E638">
        <f t="shared" si="38"/>
        <v>2</v>
      </c>
      <c r="F638">
        <f t="shared" si="39"/>
        <v>40</v>
      </c>
      <c r="G638" t="str">
        <f>IFERROR(INDEX(weekday_map[#All],MATCH(date_master[[#All],[weekday_num]],weekday_map[[#All],[weekday_num]],0),2),"")</f>
        <v>Monday</v>
      </c>
      <c r="H638" t="str">
        <f>IFERROR(INDEX(month_map[#All],MATCH(date_master[[#All],[month_num]],month_map[[#All],[month_num]],0),2),"")</f>
        <v>September</v>
      </c>
      <c r="I638" t="str">
        <f>IFERROR(INDEX(month_map[#All],MATCH(date_master[[#All],[month_num]],month_map[[#All],[month_num]],0),3),"")</f>
        <v>Autum</v>
      </c>
      <c r="J638" s="3">
        <f>IFERROR(INDEX(month_map[#All],MATCH(date_master[[#All],[month_num]],month_map[[#All],[month_num]],0),4),"")</f>
        <v>3</v>
      </c>
      <c r="K638" t="str">
        <f>IFERROR(INDEX(Table5[#All],MATCH(date_master[[#All],[date ]],Table5[[#All],[Date]],0),2),"")</f>
        <v/>
      </c>
      <c r="L638" s="3" t="str">
        <f>IFERROR(INDEX(Table5[#All],MATCH(date_master[[#All],[date ]],Table5[[#All],[Date]],0),3),"")</f>
        <v/>
      </c>
      <c r="M638" s="3" t="str">
        <f>IFERROR(INDEX(Table5[#All],MATCH(date_master[[#All],[date ]],Table5[[#All],[Date]],0),4),"")</f>
        <v/>
      </c>
    </row>
    <row r="639" spans="1:13" x14ac:dyDescent="0.2">
      <c r="A639" s="1">
        <v>41912</v>
      </c>
      <c r="B639" s="2">
        <f>IFERROR(YEAR(date_master[[#This Row],[date ]]),"")</f>
        <v>2014</v>
      </c>
      <c r="C639">
        <f t="shared" si="36"/>
        <v>9</v>
      </c>
      <c r="D639">
        <f t="shared" si="37"/>
        <v>30</v>
      </c>
      <c r="E639">
        <f t="shared" si="38"/>
        <v>3</v>
      </c>
      <c r="F639">
        <f t="shared" si="39"/>
        <v>40</v>
      </c>
      <c r="G639" t="str">
        <f>IFERROR(INDEX(weekday_map[#All],MATCH(date_master[[#All],[weekday_num]],weekday_map[[#All],[weekday_num]],0),2),"")</f>
        <v>Tuesday</v>
      </c>
      <c r="H639" t="str">
        <f>IFERROR(INDEX(month_map[#All],MATCH(date_master[[#All],[month_num]],month_map[[#All],[month_num]],0),2),"")</f>
        <v>September</v>
      </c>
      <c r="I639" t="str">
        <f>IFERROR(INDEX(month_map[#All],MATCH(date_master[[#All],[month_num]],month_map[[#All],[month_num]],0),3),"")</f>
        <v>Autum</v>
      </c>
      <c r="J639" s="3">
        <f>IFERROR(INDEX(month_map[#All],MATCH(date_master[[#All],[month_num]],month_map[[#All],[month_num]],0),4),"")</f>
        <v>3</v>
      </c>
      <c r="K639" t="str">
        <f>IFERROR(INDEX(Table5[#All],MATCH(date_master[[#All],[date ]],Table5[[#All],[Date]],0),2),"")</f>
        <v/>
      </c>
      <c r="L639" s="3" t="str">
        <f>IFERROR(INDEX(Table5[#All],MATCH(date_master[[#All],[date ]],Table5[[#All],[Date]],0),3),"")</f>
        <v/>
      </c>
      <c r="M639" s="3" t="str">
        <f>IFERROR(INDEX(Table5[#All],MATCH(date_master[[#All],[date ]],Table5[[#All],[Date]],0),4),"")</f>
        <v/>
      </c>
    </row>
    <row r="640" spans="1:13" x14ac:dyDescent="0.2">
      <c r="A640" s="1">
        <v>41913</v>
      </c>
      <c r="B640" s="2">
        <f>IFERROR(YEAR(date_master[[#This Row],[date ]]),"")</f>
        <v>2014</v>
      </c>
      <c r="C640">
        <f t="shared" si="36"/>
        <v>10</v>
      </c>
      <c r="D640">
        <f t="shared" si="37"/>
        <v>1</v>
      </c>
      <c r="E640">
        <f t="shared" si="38"/>
        <v>4</v>
      </c>
      <c r="F640">
        <f t="shared" si="39"/>
        <v>40</v>
      </c>
      <c r="G640" t="str">
        <f>IFERROR(INDEX(weekday_map[#All],MATCH(date_master[[#All],[weekday_num]],weekday_map[[#All],[weekday_num]],0),2),"")</f>
        <v>Wednesday</v>
      </c>
      <c r="H640" t="str">
        <f>IFERROR(INDEX(month_map[#All],MATCH(date_master[[#All],[month_num]],month_map[[#All],[month_num]],0),2),"")</f>
        <v>October</v>
      </c>
      <c r="I640" t="str">
        <f>IFERROR(INDEX(month_map[#All],MATCH(date_master[[#All],[month_num]],month_map[[#All],[month_num]],0),3),"")</f>
        <v>Autum</v>
      </c>
      <c r="J640" s="3">
        <f>IFERROR(INDEX(month_map[#All],MATCH(date_master[[#All],[month_num]],month_map[[#All],[month_num]],0),4),"")</f>
        <v>4</v>
      </c>
      <c r="K640" t="str">
        <f>IFERROR(INDEX(Table5[#All],MATCH(date_master[[#All],[date ]],Table5[[#All],[Date]],0),2),"")</f>
        <v/>
      </c>
      <c r="L640" s="3" t="str">
        <f>IFERROR(INDEX(Table5[#All],MATCH(date_master[[#All],[date ]],Table5[[#All],[Date]],0),3),"")</f>
        <v/>
      </c>
      <c r="M640" s="3" t="str">
        <f>IFERROR(INDEX(Table5[#All],MATCH(date_master[[#All],[date ]],Table5[[#All],[Date]],0),4),"")</f>
        <v/>
      </c>
    </row>
    <row r="641" spans="1:13" x14ac:dyDescent="0.2">
      <c r="A641" s="1">
        <v>41914</v>
      </c>
      <c r="B641" s="2">
        <f>IFERROR(YEAR(date_master[[#This Row],[date ]]),"")</f>
        <v>2014</v>
      </c>
      <c r="C641">
        <f t="shared" si="36"/>
        <v>10</v>
      </c>
      <c r="D641">
        <f t="shared" si="37"/>
        <v>2</v>
      </c>
      <c r="E641">
        <f t="shared" si="38"/>
        <v>5</v>
      </c>
      <c r="F641">
        <f t="shared" si="39"/>
        <v>40</v>
      </c>
      <c r="G641" t="str">
        <f>IFERROR(INDEX(weekday_map[#All],MATCH(date_master[[#All],[weekday_num]],weekday_map[[#All],[weekday_num]],0),2),"")</f>
        <v>Thursday</v>
      </c>
      <c r="H641" t="str">
        <f>IFERROR(INDEX(month_map[#All],MATCH(date_master[[#All],[month_num]],month_map[[#All],[month_num]],0),2),"")</f>
        <v>October</v>
      </c>
      <c r="I641" t="str">
        <f>IFERROR(INDEX(month_map[#All],MATCH(date_master[[#All],[month_num]],month_map[[#All],[month_num]],0),3),"")</f>
        <v>Autum</v>
      </c>
      <c r="J641" s="3">
        <f>IFERROR(INDEX(month_map[#All],MATCH(date_master[[#All],[month_num]],month_map[[#All],[month_num]],0),4),"")</f>
        <v>4</v>
      </c>
      <c r="K641" t="str">
        <f>IFERROR(INDEX(Table5[#All],MATCH(date_master[[#All],[date ]],Table5[[#All],[Date]],0),2),"")</f>
        <v/>
      </c>
      <c r="L641" s="3" t="str">
        <f>IFERROR(INDEX(Table5[#All],MATCH(date_master[[#All],[date ]],Table5[[#All],[Date]],0),3),"")</f>
        <v/>
      </c>
      <c r="M641" s="3" t="str">
        <f>IFERROR(INDEX(Table5[#All],MATCH(date_master[[#All],[date ]],Table5[[#All],[Date]],0),4),"")</f>
        <v/>
      </c>
    </row>
    <row r="642" spans="1:13" x14ac:dyDescent="0.2">
      <c r="A642" s="1">
        <v>41915</v>
      </c>
      <c r="B642" s="2">
        <f>IFERROR(YEAR(date_master[[#This Row],[date ]]),"")</f>
        <v>2014</v>
      </c>
      <c r="C642">
        <f t="shared" ref="C642:C705" si="40">IFERROR(MONTH(A642),"")</f>
        <v>10</v>
      </c>
      <c r="D642">
        <f t="shared" ref="D642:D705" si="41">IFERROR(DAY(A642),"")</f>
        <v>3</v>
      </c>
      <c r="E642">
        <f t="shared" ref="E642:E705" si="42">IFERROR(WEEKDAY(A642),"")</f>
        <v>6</v>
      </c>
      <c r="F642">
        <f t="shared" ref="F642:F705" si="43">IFERROR(_xlfn.ISOWEEKNUM(A642),"")</f>
        <v>40</v>
      </c>
      <c r="G642" t="str">
        <f>IFERROR(INDEX(weekday_map[#All],MATCH(date_master[[#All],[weekday_num]],weekday_map[[#All],[weekday_num]],0),2),"")</f>
        <v>Friday</v>
      </c>
      <c r="H642" t="str">
        <f>IFERROR(INDEX(month_map[#All],MATCH(date_master[[#All],[month_num]],month_map[[#All],[month_num]],0),2),"")</f>
        <v>October</v>
      </c>
      <c r="I642" t="str">
        <f>IFERROR(INDEX(month_map[#All],MATCH(date_master[[#All],[month_num]],month_map[[#All],[month_num]],0),3),"")</f>
        <v>Autum</v>
      </c>
      <c r="J642" s="3">
        <f>IFERROR(INDEX(month_map[#All],MATCH(date_master[[#All],[month_num]],month_map[[#All],[month_num]],0),4),"")</f>
        <v>4</v>
      </c>
      <c r="K642" t="str">
        <f>IFERROR(INDEX(Table5[#All],MATCH(date_master[[#All],[date ]],Table5[[#All],[Date]],0),2),"")</f>
        <v>Day of German Unity</v>
      </c>
      <c r="L642" s="3" t="str">
        <f>IFERROR(INDEX(Table5[#All],MATCH(date_master[[#All],[date ]],Table5[[#All],[Date]],0),3),"")</f>
        <v>National holiday</v>
      </c>
      <c r="M642" s="3" t="str">
        <f>IFERROR(INDEX(Table5[#All],MATCH(date_master[[#All],[date ]],Table5[[#All],[Date]],0),4),"")</f>
        <v/>
      </c>
    </row>
    <row r="643" spans="1:13" x14ac:dyDescent="0.2">
      <c r="A643" s="1">
        <v>41916</v>
      </c>
      <c r="B643" s="2">
        <f>IFERROR(YEAR(date_master[[#This Row],[date ]]),"")</f>
        <v>2014</v>
      </c>
      <c r="C643">
        <f t="shared" si="40"/>
        <v>10</v>
      </c>
      <c r="D643">
        <f t="shared" si="41"/>
        <v>4</v>
      </c>
      <c r="E643">
        <f t="shared" si="42"/>
        <v>7</v>
      </c>
      <c r="F643">
        <f t="shared" si="43"/>
        <v>40</v>
      </c>
      <c r="G643" t="str">
        <f>IFERROR(INDEX(weekday_map[#All],MATCH(date_master[[#All],[weekday_num]],weekday_map[[#All],[weekday_num]],0),2),"")</f>
        <v>Saturday</v>
      </c>
      <c r="H643" t="str">
        <f>IFERROR(INDEX(month_map[#All],MATCH(date_master[[#All],[month_num]],month_map[[#All],[month_num]],0),2),"")</f>
        <v>October</v>
      </c>
      <c r="I643" t="str">
        <f>IFERROR(INDEX(month_map[#All],MATCH(date_master[[#All],[month_num]],month_map[[#All],[month_num]],0),3),"")</f>
        <v>Autum</v>
      </c>
      <c r="J643" s="3">
        <f>IFERROR(INDEX(month_map[#All],MATCH(date_master[[#All],[month_num]],month_map[[#All],[month_num]],0),4),"")</f>
        <v>4</v>
      </c>
      <c r="K643" t="str">
        <f>IFERROR(INDEX(Table5[#All],MATCH(date_master[[#All],[date ]],Table5[[#All],[Date]],0),2),"")</f>
        <v>German Food Bank Day</v>
      </c>
      <c r="L643" s="3" t="str">
        <f>IFERROR(INDEX(Table5[#All],MATCH(date_master[[#All],[date ]],Table5[[#All],[Date]],0),3),"")</f>
        <v>Observance</v>
      </c>
      <c r="M643" s="3" t="str">
        <f>IFERROR(INDEX(Table5[#All],MATCH(date_master[[#All],[date ]],Table5[[#All],[Date]],0),4),"")</f>
        <v/>
      </c>
    </row>
    <row r="644" spans="1:13" x14ac:dyDescent="0.2">
      <c r="A644" s="1">
        <v>41917</v>
      </c>
      <c r="B644" s="2">
        <f>IFERROR(YEAR(date_master[[#This Row],[date ]]),"")</f>
        <v>2014</v>
      </c>
      <c r="C644">
        <f t="shared" si="40"/>
        <v>10</v>
      </c>
      <c r="D644">
        <f t="shared" si="41"/>
        <v>5</v>
      </c>
      <c r="E644">
        <f t="shared" si="42"/>
        <v>1</v>
      </c>
      <c r="F644">
        <f t="shared" si="43"/>
        <v>40</v>
      </c>
      <c r="G644" t="str">
        <f>IFERROR(INDEX(weekday_map[#All],MATCH(date_master[[#All],[weekday_num]],weekday_map[[#All],[weekday_num]],0),2),"")</f>
        <v>Sunday</v>
      </c>
      <c r="H644" t="str">
        <f>IFERROR(INDEX(month_map[#All],MATCH(date_master[[#All],[month_num]],month_map[[#All],[month_num]],0),2),"")</f>
        <v>October</v>
      </c>
      <c r="I644" t="str">
        <f>IFERROR(INDEX(month_map[#All],MATCH(date_master[[#All],[month_num]],month_map[[#All],[month_num]],0),3),"")</f>
        <v>Autum</v>
      </c>
      <c r="J644" s="3">
        <f>IFERROR(INDEX(month_map[#All],MATCH(date_master[[#All],[month_num]],month_map[[#All],[month_num]],0),4),"")</f>
        <v>4</v>
      </c>
      <c r="K644" t="str">
        <f>IFERROR(INDEX(Table5[#All],MATCH(date_master[[#All],[date ]],Table5[[#All],[Date]],0),2),"")</f>
        <v>Harvest Festival</v>
      </c>
      <c r="L644" s="3" t="str">
        <f>IFERROR(INDEX(Table5[#All],MATCH(date_master[[#All],[date ]],Table5[[#All],[Date]],0),3),"")</f>
        <v>Observance</v>
      </c>
      <c r="M644" s="3" t="str">
        <f>IFERROR(INDEX(Table5[#All],MATCH(date_master[[#All],[date ]],Table5[[#All],[Date]],0),4),"")</f>
        <v/>
      </c>
    </row>
    <row r="645" spans="1:13" x14ac:dyDescent="0.2">
      <c r="A645" s="1">
        <v>41918</v>
      </c>
      <c r="B645" s="2">
        <f>IFERROR(YEAR(date_master[[#This Row],[date ]]),"")</f>
        <v>2014</v>
      </c>
      <c r="C645">
        <f t="shared" si="40"/>
        <v>10</v>
      </c>
      <c r="D645">
        <f t="shared" si="41"/>
        <v>6</v>
      </c>
      <c r="E645">
        <f t="shared" si="42"/>
        <v>2</v>
      </c>
      <c r="F645">
        <f t="shared" si="43"/>
        <v>41</v>
      </c>
      <c r="G645" t="str">
        <f>IFERROR(INDEX(weekday_map[#All],MATCH(date_master[[#All],[weekday_num]],weekday_map[[#All],[weekday_num]],0),2),"")</f>
        <v>Monday</v>
      </c>
      <c r="H645" t="str">
        <f>IFERROR(INDEX(month_map[#All],MATCH(date_master[[#All],[month_num]],month_map[[#All],[month_num]],0),2),"")</f>
        <v>October</v>
      </c>
      <c r="I645" t="str">
        <f>IFERROR(INDEX(month_map[#All],MATCH(date_master[[#All],[month_num]],month_map[[#All],[month_num]],0),3),"")</f>
        <v>Autum</v>
      </c>
      <c r="J645" s="3">
        <f>IFERROR(INDEX(month_map[#All],MATCH(date_master[[#All],[month_num]],month_map[[#All],[month_num]],0),4),"")</f>
        <v>4</v>
      </c>
      <c r="K645" t="str">
        <f>IFERROR(INDEX(Table5[#All],MATCH(date_master[[#All],[date ]],Table5[[#All],[Date]],0),2),"")</f>
        <v/>
      </c>
      <c r="L645" s="3" t="str">
        <f>IFERROR(INDEX(Table5[#All],MATCH(date_master[[#All],[date ]],Table5[[#All],[Date]],0),3),"")</f>
        <v/>
      </c>
      <c r="M645" s="3" t="str">
        <f>IFERROR(INDEX(Table5[#All],MATCH(date_master[[#All],[date ]],Table5[[#All],[Date]],0),4),"")</f>
        <v/>
      </c>
    </row>
    <row r="646" spans="1:13" x14ac:dyDescent="0.2">
      <c r="A646" s="1">
        <v>41919</v>
      </c>
      <c r="B646" s="2">
        <f>IFERROR(YEAR(date_master[[#This Row],[date ]]),"")</f>
        <v>2014</v>
      </c>
      <c r="C646">
        <f t="shared" si="40"/>
        <v>10</v>
      </c>
      <c r="D646">
        <f t="shared" si="41"/>
        <v>7</v>
      </c>
      <c r="E646">
        <f t="shared" si="42"/>
        <v>3</v>
      </c>
      <c r="F646">
        <f t="shared" si="43"/>
        <v>41</v>
      </c>
      <c r="G646" t="str">
        <f>IFERROR(INDEX(weekday_map[#All],MATCH(date_master[[#All],[weekday_num]],weekday_map[[#All],[weekday_num]],0),2),"")</f>
        <v>Tuesday</v>
      </c>
      <c r="H646" t="str">
        <f>IFERROR(INDEX(month_map[#All],MATCH(date_master[[#All],[month_num]],month_map[[#All],[month_num]],0),2),"")</f>
        <v>October</v>
      </c>
      <c r="I646" t="str">
        <f>IFERROR(INDEX(month_map[#All],MATCH(date_master[[#All],[month_num]],month_map[[#All],[month_num]],0),3),"")</f>
        <v>Autum</v>
      </c>
      <c r="J646" s="3">
        <f>IFERROR(INDEX(month_map[#All],MATCH(date_master[[#All],[month_num]],month_map[[#All],[month_num]],0),4),"")</f>
        <v>4</v>
      </c>
      <c r="K646" t="str">
        <f>IFERROR(INDEX(Table5[#All],MATCH(date_master[[#All],[date ]],Table5[[#All],[Date]],0),2),"")</f>
        <v/>
      </c>
      <c r="L646" s="3" t="str">
        <f>IFERROR(INDEX(Table5[#All],MATCH(date_master[[#All],[date ]],Table5[[#All],[Date]],0),3),"")</f>
        <v/>
      </c>
      <c r="M646" s="3" t="str">
        <f>IFERROR(INDEX(Table5[#All],MATCH(date_master[[#All],[date ]],Table5[[#All],[Date]],0),4),"")</f>
        <v/>
      </c>
    </row>
    <row r="647" spans="1:13" x14ac:dyDescent="0.2">
      <c r="A647" s="1">
        <v>41920</v>
      </c>
      <c r="B647" s="2">
        <f>IFERROR(YEAR(date_master[[#This Row],[date ]]),"")</f>
        <v>2014</v>
      </c>
      <c r="C647">
        <f t="shared" si="40"/>
        <v>10</v>
      </c>
      <c r="D647">
        <f t="shared" si="41"/>
        <v>8</v>
      </c>
      <c r="E647">
        <f t="shared" si="42"/>
        <v>4</v>
      </c>
      <c r="F647">
        <f t="shared" si="43"/>
        <v>41</v>
      </c>
      <c r="G647" t="str">
        <f>IFERROR(INDEX(weekday_map[#All],MATCH(date_master[[#All],[weekday_num]],weekday_map[[#All],[weekday_num]],0),2),"")</f>
        <v>Wednesday</v>
      </c>
      <c r="H647" t="str">
        <f>IFERROR(INDEX(month_map[#All],MATCH(date_master[[#All],[month_num]],month_map[[#All],[month_num]],0),2),"")</f>
        <v>October</v>
      </c>
      <c r="I647" t="str">
        <f>IFERROR(INDEX(month_map[#All],MATCH(date_master[[#All],[month_num]],month_map[[#All],[month_num]],0),3),"")</f>
        <v>Autum</v>
      </c>
      <c r="J647" s="3">
        <f>IFERROR(INDEX(month_map[#All],MATCH(date_master[[#All],[month_num]],month_map[[#All],[month_num]],0),4),"")</f>
        <v>4</v>
      </c>
      <c r="K647" t="str">
        <f>IFERROR(INDEX(Table5[#All],MATCH(date_master[[#All],[date ]],Table5[[#All],[Date]],0),2),"")</f>
        <v/>
      </c>
      <c r="L647" s="3" t="str">
        <f>IFERROR(INDEX(Table5[#All],MATCH(date_master[[#All],[date ]],Table5[[#All],[Date]],0),3),"")</f>
        <v/>
      </c>
      <c r="M647" s="3" t="str">
        <f>IFERROR(INDEX(Table5[#All],MATCH(date_master[[#All],[date ]],Table5[[#All],[Date]],0),4),"")</f>
        <v/>
      </c>
    </row>
    <row r="648" spans="1:13" x14ac:dyDescent="0.2">
      <c r="A648" s="1">
        <v>41921</v>
      </c>
      <c r="B648" s="2">
        <f>IFERROR(YEAR(date_master[[#This Row],[date ]]),"")</f>
        <v>2014</v>
      </c>
      <c r="C648">
        <f t="shared" si="40"/>
        <v>10</v>
      </c>
      <c r="D648">
        <f t="shared" si="41"/>
        <v>9</v>
      </c>
      <c r="E648">
        <f t="shared" si="42"/>
        <v>5</v>
      </c>
      <c r="F648">
        <f t="shared" si="43"/>
        <v>41</v>
      </c>
      <c r="G648" t="str">
        <f>IFERROR(INDEX(weekday_map[#All],MATCH(date_master[[#All],[weekday_num]],weekday_map[[#All],[weekday_num]],0),2),"")</f>
        <v>Thursday</v>
      </c>
      <c r="H648" t="str">
        <f>IFERROR(INDEX(month_map[#All],MATCH(date_master[[#All],[month_num]],month_map[[#All],[month_num]],0),2),"")</f>
        <v>October</v>
      </c>
      <c r="I648" t="str">
        <f>IFERROR(INDEX(month_map[#All],MATCH(date_master[[#All],[month_num]],month_map[[#All],[month_num]],0),3),"")</f>
        <v>Autum</v>
      </c>
      <c r="J648" s="3">
        <f>IFERROR(INDEX(month_map[#All],MATCH(date_master[[#All],[month_num]],month_map[[#All],[month_num]],0),4),"")</f>
        <v>4</v>
      </c>
      <c r="K648" t="str">
        <f>IFERROR(INDEX(Table5[#All],MATCH(date_master[[#All],[date ]],Table5[[#All],[Date]],0),2),"")</f>
        <v/>
      </c>
      <c r="L648" s="3" t="str">
        <f>IFERROR(INDEX(Table5[#All],MATCH(date_master[[#All],[date ]],Table5[[#All],[Date]],0),3),"")</f>
        <v/>
      </c>
      <c r="M648" s="3" t="str">
        <f>IFERROR(INDEX(Table5[#All],MATCH(date_master[[#All],[date ]],Table5[[#All],[Date]],0),4),"")</f>
        <v/>
      </c>
    </row>
    <row r="649" spans="1:13" x14ac:dyDescent="0.2">
      <c r="A649" s="1">
        <v>41922</v>
      </c>
      <c r="B649" s="2">
        <f>IFERROR(YEAR(date_master[[#This Row],[date ]]),"")</f>
        <v>2014</v>
      </c>
      <c r="C649">
        <f t="shared" si="40"/>
        <v>10</v>
      </c>
      <c r="D649">
        <f t="shared" si="41"/>
        <v>10</v>
      </c>
      <c r="E649">
        <f t="shared" si="42"/>
        <v>6</v>
      </c>
      <c r="F649">
        <f t="shared" si="43"/>
        <v>41</v>
      </c>
      <c r="G649" t="str">
        <f>IFERROR(INDEX(weekday_map[#All],MATCH(date_master[[#All],[weekday_num]],weekday_map[[#All],[weekday_num]],0),2),"")</f>
        <v>Friday</v>
      </c>
      <c r="H649" t="str">
        <f>IFERROR(INDEX(month_map[#All],MATCH(date_master[[#All],[month_num]],month_map[[#All],[month_num]],0),2),"")</f>
        <v>October</v>
      </c>
      <c r="I649" t="str">
        <f>IFERROR(INDEX(month_map[#All],MATCH(date_master[[#All],[month_num]],month_map[[#All],[month_num]],0),3),"")</f>
        <v>Autum</v>
      </c>
      <c r="J649" s="3">
        <f>IFERROR(INDEX(month_map[#All],MATCH(date_master[[#All],[month_num]],month_map[[#All],[month_num]],0),4),"")</f>
        <v>4</v>
      </c>
      <c r="K649" t="str">
        <f>IFERROR(INDEX(Table5[#All],MATCH(date_master[[#All],[date ]],Table5[[#All],[Date]],0),2),"")</f>
        <v/>
      </c>
      <c r="L649" s="3" t="str">
        <f>IFERROR(INDEX(Table5[#All],MATCH(date_master[[#All],[date ]],Table5[[#All],[Date]],0),3),"")</f>
        <v/>
      </c>
      <c r="M649" s="3" t="str">
        <f>IFERROR(INDEX(Table5[#All],MATCH(date_master[[#All],[date ]],Table5[[#All],[Date]],0),4),"")</f>
        <v/>
      </c>
    </row>
    <row r="650" spans="1:13" x14ac:dyDescent="0.2">
      <c r="A650" s="1">
        <v>41923</v>
      </c>
      <c r="B650" s="2">
        <f>IFERROR(YEAR(date_master[[#This Row],[date ]]),"")</f>
        <v>2014</v>
      </c>
      <c r="C650">
        <f t="shared" si="40"/>
        <v>10</v>
      </c>
      <c r="D650">
        <f t="shared" si="41"/>
        <v>11</v>
      </c>
      <c r="E650">
        <f t="shared" si="42"/>
        <v>7</v>
      </c>
      <c r="F650">
        <f t="shared" si="43"/>
        <v>41</v>
      </c>
      <c r="G650" t="str">
        <f>IFERROR(INDEX(weekday_map[#All],MATCH(date_master[[#All],[weekday_num]],weekday_map[[#All],[weekday_num]],0),2),"")</f>
        <v>Saturday</v>
      </c>
      <c r="H650" t="str">
        <f>IFERROR(INDEX(month_map[#All],MATCH(date_master[[#All],[month_num]],month_map[[#All],[month_num]],0),2),"")</f>
        <v>October</v>
      </c>
      <c r="I650" t="str">
        <f>IFERROR(INDEX(month_map[#All],MATCH(date_master[[#All],[month_num]],month_map[[#All],[month_num]],0),3),"")</f>
        <v>Autum</v>
      </c>
      <c r="J650" s="3">
        <f>IFERROR(INDEX(month_map[#All],MATCH(date_master[[#All],[month_num]],month_map[[#All],[month_num]],0),4),"")</f>
        <v>4</v>
      </c>
      <c r="K650" t="str">
        <f>IFERROR(INDEX(Table5[#All],MATCH(date_master[[#All],[date ]],Table5[[#All],[Date]],0),2),"")</f>
        <v/>
      </c>
      <c r="L650" s="3" t="str">
        <f>IFERROR(INDEX(Table5[#All],MATCH(date_master[[#All],[date ]],Table5[[#All],[Date]],0),3),"")</f>
        <v/>
      </c>
      <c r="M650" s="3" t="str">
        <f>IFERROR(INDEX(Table5[#All],MATCH(date_master[[#All],[date ]],Table5[[#All],[Date]],0),4),"")</f>
        <v/>
      </c>
    </row>
    <row r="651" spans="1:13" x14ac:dyDescent="0.2">
      <c r="A651" s="1">
        <v>41924</v>
      </c>
      <c r="B651" s="2">
        <f>IFERROR(YEAR(date_master[[#This Row],[date ]]),"")</f>
        <v>2014</v>
      </c>
      <c r="C651">
        <f t="shared" si="40"/>
        <v>10</v>
      </c>
      <c r="D651">
        <f t="shared" si="41"/>
        <v>12</v>
      </c>
      <c r="E651">
        <f t="shared" si="42"/>
        <v>1</v>
      </c>
      <c r="F651">
        <f t="shared" si="43"/>
        <v>41</v>
      </c>
      <c r="G651" t="str">
        <f>IFERROR(INDEX(weekday_map[#All],MATCH(date_master[[#All],[weekday_num]],weekday_map[[#All],[weekday_num]],0),2),"")</f>
        <v>Sunday</v>
      </c>
      <c r="H651" t="str">
        <f>IFERROR(INDEX(month_map[#All],MATCH(date_master[[#All],[month_num]],month_map[[#All],[month_num]],0),2),"")</f>
        <v>October</v>
      </c>
      <c r="I651" t="str">
        <f>IFERROR(INDEX(month_map[#All],MATCH(date_master[[#All],[month_num]],month_map[[#All],[month_num]],0),3),"")</f>
        <v>Autum</v>
      </c>
      <c r="J651" s="3">
        <f>IFERROR(INDEX(month_map[#All],MATCH(date_master[[#All],[month_num]],month_map[[#All],[month_num]],0),4),"")</f>
        <v>4</v>
      </c>
      <c r="K651" t="str">
        <f>IFERROR(INDEX(Table5[#All],MATCH(date_master[[#All],[date ]],Table5[[#All],[Date]],0),2),"")</f>
        <v/>
      </c>
      <c r="L651" s="3" t="str">
        <f>IFERROR(INDEX(Table5[#All],MATCH(date_master[[#All],[date ]],Table5[[#All],[Date]],0),3),"")</f>
        <v/>
      </c>
      <c r="M651" s="3" t="str">
        <f>IFERROR(INDEX(Table5[#All],MATCH(date_master[[#All],[date ]],Table5[[#All],[Date]],0),4),"")</f>
        <v/>
      </c>
    </row>
    <row r="652" spans="1:13" x14ac:dyDescent="0.2">
      <c r="A652" s="1">
        <v>41925</v>
      </c>
      <c r="B652" s="2">
        <f>IFERROR(YEAR(date_master[[#This Row],[date ]]),"")</f>
        <v>2014</v>
      </c>
      <c r="C652">
        <f t="shared" si="40"/>
        <v>10</v>
      </c>
      <c r="D652">
        <f t="shared" si="41"/>
        <v>13</v>
      </c>
      <c r="E652">
        <f t="shared" si="42"/>
        <v>2</v>
      </c>
      <c r="F652">
        <f t="shared" si="43"/>
        <v>42</v>
      </c>
      <c r="G652" t="str">
        <f>IFERROR(INDEX(weekday_map[#All],MATCH(date_master[[#All],[weekday_num]],weekday_map[[#All],[weekday_num]],0),2),"")</f>
        <v>Monday</v>
      </c>
      <c r="H652" t="str">
        <f>IFERROR(INDEX(month_map[#All],MATCH(date_master[[#All],[month_num]],month_map[[#All],[month_num]],0),2),"")</f>
        <v>October</v>
      </c>
      <c r="I652" t="str">
        <f>IFERROR(INDEX(month_map[#All],MATCH(date_master[[#All],[month_num]],month_map[[#All],[month_num]],0),3),"")</f>
        <v>Autum</v>
      </c>
      <c r="J652" s="3">
        <f>IFERROR(INDEX(month_map[#All],MATCH(date_master[[#All],[month_num]],month_map[[#All],[month_num]],0),4),"")</f>
        <v>4</v>
      </c>
      <c r="K652" t="str">
        <f>IFERROR(INDEX(Table5[#All],MATCH(date_master[[#All],[date ]],Table5[[#All],[Date]],0),2),"")</f>
        <v/>
      </c>
      <c r="L652" s="3" t="str">
        <f>IFERROR(INDEX(Table5[#All],MATCH(date_master[[#All],[date ]],Table5[[#All],[Date]],0),3),"")</f>
        <v/>
      </c>
      <c r="M652" s="3" t="str">
        <f>IFERROR(INDEX(Table5[#All],MATCH(date_master[[#All],[date ]],Table5[[#All],[Date]],0),4),"")</f>
        <v/>
      </c>
    </row>
    <row r="653" spans="1:13" x14ac:dyDescent="0.2">
      <c r="A653" s="1">
        <v>41926</v>
      </c>
      <c r="B653" s="2">
        <f>IFERROR(YEAR(date_master[[#This Row],[date ]]),"")</f>
        <v>2014</v>
      </c>
      <c r="C653">
        <f t="shared" si="40"/>
        <v>10</v>
      </c>
      <c r="D653">
        <f t="shared" si="41"/>
        <v>14</v>
      </c>
      <c r="E653">
        <f t="shared" si="42"/>
        <v>3</v>
      </c>
      <c r="F653">
        <f t="shared" si="43"/>
        <v>42</v>
      </c>
      <c r="G653" t="str">
        <f>IFERROR(INDEX(weekday_map[#All],MATCH(date_master[[#All],[weekday_num]],weekday_map[[#All],[weekday_num]],0),2),"")</f>
        <v>Tuesday</v>
      </c>
      <c r="H653" t="str">
        <f>IFERROR(INDEX(month_map[#All],MATCH(date_master[[#All],[month_num]],month_map[[#All],[month_num]],0),2),"")</f>
        <v>October</v>
      </c>
      <c r="I653" t="str">
        <f>IFERROR(INDEX(month_map[#All],MATCH(date_master[[#All],[month_num]],month_map[[#All],[month_num]],0),3),"")</f>
        <v>Autum</v>
      </c>
      <c r="J653" s="3">
        <f>IFERROR(INDEX(month_map[#All],MATCH(date_master[[#All],[month_num]],month_map[[#All],[month_num]],0),4),"")</f>
        <v>4</v>
      </c>
      <c r="K653" t="str">
        <f>IFERROR(INDEX(Table5[#All],MATCH(date_master[[#All],[date ]],Table5[[#All],[Date]],0),2),"")</f>
        <v/>
      </c>
      <c r="L653" s="3" t="str">
        <f>IFERROR(INDEX(Table5[#All],MATCH(date_master[[#All],[date ]],Table5[[#All],[Date]],0),3),"")</f>
        <v/>
      </c>
      <c r="M653" s="3" t="str">
        <f>IFERROR(INDEX(Table5[#All],MATCH(date_master[[#All],[date ]],Table5[[#All],[Date]],0),4),"")</f>
        <v/>
      </c>
    </row>
    <row r="654" spans="1:13" x14ac:dyDescent="0.2">
      <c r="A654" s="1">
        <v>41927</v>
      </c>
      <c r="B654" s="2">
        <f>IFERROR(YEAR(date_master[[#This Row],[date ]]),"")</f>
        <v>2014</v>
      </c>
      <c r="C654">
        <f t="shared" si="40"/>
        <v>10</v>
      </c>
      <c r="D654">
        <f t="shared" si="41"/>
        <v>15</v>
      </c>
      <c r="E654">
        <f t="shared" si="42"/>
        <v>4</v>
      </c>
      <c r="F654">
        <f t="shared" si="43"/>
        <v>42</v>
      </c>
      <c r="G654" t="str">
        <f>IFERROR(INDEX(weekday_map[#All],MATCH(date_master[[#All],[weekday_num]],weekday_map[[#All],[weekday_num]],0),2),"")</f>
        <v>Wednesday</v>
      </c>
      <c r="H654" t="str">
        <f>IFERROR(INDEX(month_map[#All],MATCH(date_master[[#All],[month_num]],month_map[[#All],[month_num]],0),2),"")</f>
        <v>October</v>
      </c>
      <c r="I654" t="str">
        <f>IFERROR(INDEX(month_map[#All],MATCH(date_master[[#All],[month_num]],month_map[[#All],[month_num]],0),3),"")</f>
        <v>Autum</v>
      </c>
      <c r="J654" s="3">
        <f>IFERROR(INDEX(month_map[#All],MATCH(date_master[[#All],[month_num]],month_map[[#All],[month_num]],0),4),"")</f>
        <v>4</v>
      </c>
      <c r="K654" t="str">
        <f>IFERROR(INDEX(Table5[#All],MATCH(date_master[[#All],[date ]],Table5[[#All],[Date]],0),2),"")</f>
        <v/>
      </c>
      <c r="L654" s="3" t="str">
        <f>IFERROR(INDEX(Table5[#All],MATCH(date_master[[#All],[date ]],Table5[[#All],[Date]],0),3),"")</f>
        <v/>
      </c>
      <c r="M654" s="3" t="str">
        <f>IFERROR(INDEX(Table5[#All],MATCH(date_master[[#All],[date ]],Table5[[#All],[Date]],0),4),"")</f>
        <v/>
      </c>
    </row>
    <row r="655" spans="1:13" x14ac:dyDescent="0.2">
      <c r="A655" s="1">
        <v>41928</v>
      </c>
      <c r="B655" s="2">
        <f>IFERROR(YEAR(date_master[[#This Row],[date ]]),"")</f>
        <v>2014</v>
      </c>
      <c r="C655">
        <f t="shared" si="40"/>
        <v>10</v>
      </c>
      <c r="D655">
        <f t="shared" si="41"/>
        <v>16</v>
      </c>
      <c r="E655">
        <f t="shared" si="42"/>
        <v>5</v>
      </c>
      <c r="F655">
        <f t="shared" si="43"/>
        <v>42</v>
      </c>
      <c r="G655" t="str">
        <f>IFERROR(INDEX(weekday_map[#All],MATCH(date_master[[#All],[weekday_num]],weekday_map[[#All],[weekday_num]],0),2),"")</f>
        <v>Thursday</v>
      </c>
      <c r="H655" t="str">
        <f>IFERROR(INDEX(month_map[#All],MATCH(date_master[[#All],[month_num]],month_map[[#All],[month_num]],0),2),"")</f>
        <v>October</v>
      </c>
      <c r="I655" t="str">
        <f>IFERROR(INDEX(month_map[#All],MATCH(date_master[[#All],[month_num]],month_map[[#All],[month_num]],0),3),"")</f>
        <v>Autum</v>
      </c>
      <c r="J655" s="3">
        <f>IFERROR(INDEX(month_map[#All],MATCH(date_master[[#All],[month_num]],month_map[[#All],[month_num]],0),4),"")</f>
        <v>4</v>
      </c>
      <c r="K655" t="str">
        <f>IFERROR(INDEX(Table5[#All],MATCH(date_master[[#All],[date ]],Table5[[#All],[Date]],0),2),"")</f>
        <v/>
      </c>
      <c r="L655" s="3" t="str">
        <f>IFERROR(INDEX(Table5[#All],MATCH(date_master[[#All],[date ]],Table5[[#All],[Date]],0),3),"")</f>
        <v/>
      </c>
      <c r="M655" s="3" t="str">
        <f>IFERROR(INDEX(Table5[#All],MATCH(date_master[[#All],[date ]],Table5[[#All],[Date]],0),4),"")</f>
        <v/>
      </c>
    </row>
    <row r="656" spans="1:13" x14ac:dyDescent="0.2">
      <c r="A656" s="1">
        <v>41929</v>
      </c>
      <c r="B656" s="2">
        <f>IFERROR(YEAR(date_master[[#This Row],[date ]]),"")</f>
        <v>2014</v>
      </c>
      <c r="C656">
        <f t="shared" si="40"/>
        <v>10</v>
      </c>
      <c r="D656">
        <f t="shared" si="41"/>
        <v>17</v>
      </c>
      <c r="E656">
        <f t="shared" si="42"/>
        <v>6</v>
      </c>
      <c r="F656">
        <f t="shared" si="43"/>
        <v>42</v>
      </c>
      <c r="G656" t="str">
        <f>IFERROR(INDEX(weekday_map[#All],MATCH(date_master[[#All],[weekday_num]],weekday_map[[#All],[weekday_num]],0),2),"")</f>
        <v>Friday</v>
      </c>
      <c r="H656" t="str">
        <f>IFERROR(INDEX(month_map[#All],MATCH(date_master[[#All],[month_num]],month_map[[#All],[month_num]],0),2),"")</f>
        <v>October</v>
      </c>
      <c r="I656" t="str">
        <f>IFERROR(INDEX(month_map[#All],MATCH(date_master[[#All],[month_num]],month_map[[#All],[month_num]],0),3),"")</f>
        <v>Autum</v>
      </c>
      <c r="J656" s="3">
        <f>IFERROR(INDEX(month_map[#All],MATCH(date_master[[#All],[month_num]],month_map[[#All],[month_num]],0),4),"")</f>
        <v>4</v>
      </c>
      <c r="K656" t="str">
        <f>IFERROR(INDEX(Table5[#All],MATCH(date_master[[#All],[date ]],Table5[[#All],[Date]],0),2),"")</f>
        <v/>
      </c>
      <c r="L656" s="3" t="str">
        <f>IFERROR(INDEX(Table5[#All],MATCH(date_master[[#All],[date ]],Table5[[#All],[Date]],0),3),"")</f>
        <v/>
      </c>
      <c r="M656" s="3" t="str">
        <f>IFERROR(INDEX(Table5[#All],MATCH(date_master[[#All],[date ]],Table5[[#All],[Date]],0),4),"")</f>
        <v/>
      </c>
    </row>
    <row r="657" spans="1:13" x14ac:dyDescent="0.2">
      <c r="A657" s="1">
        <v>41930</v>
      </c>
      <c r="B657" s="2">
        <f>IFERROR(YEAR(date_master[[#This Row],[date ]]),"")</f>
        <v>2014</v>
      </c>
      <c r="C657">
        <f t="shared" si="40"/>
        <v>10</v>
      </c>
      <c r="D657">
        <f t="shared" si="41"/>
        <v>18</v>
      </c>
      <c r="E657">
        <f t="shared" si="42"/>
        <v>7</v>
      </c>
      <c r="F657">
        <f t="shared" si="43"/>
        <v>42</v>
      </c>
      <c r="G657" t="str">
        <f>IFERROR(INDEX(weekday_map[#All],MATCH(date_master[[#All],[weekday_num]],weekday_map[[#All],[weekday_num]],0),2),"")</f>
        <v>Saturday</v>
      </c>
      <c r="H657" t="str">
        <f>IFERROR(INDEX(month_map[#All],MATCH(date_master[[#All],[month_num]],month_map[[#All],[month_num]],0),2),"")</f>
        <v>October</v>
      </c>
      <c r="I657" t="str">
        <f>IFERROR(INDEX(month_map[#All],MATCH(date_master[[#All],[month_num]],month_map[[#All],[month_num]],0),3),"")</f>
        <v>Autum</v>
      </c>
      <c r="J657" s="3">
        <f>IFERROR(INDEX(month_map[#All],MATCH(date_master[[#All],[month_num]],month_map[[#All],[month_num]],0),4),"")</f>
        <v>4</v>
      </c>
      <c r="K657" t="str">
        <f>IFERROR(INDEX(Table5[#All],MATCH(date_master[[#All],[date ]],Table5[[#All],[Date]],0),2),"")</f>
        <v/>
      </c>
      <c r="L657" s="3" t="str">
        <f>IFERROR(INDEX(Table5[#All],MATCH(date_master[[#All],[date ]],Table5[[#All],[Date]],0),3),"")</f>
        <v/>
      </c>
      <c r="M657" s="3" t="str">
        <f>IFERROR(INDEX(Table5[#All],MATCH(date_master[[#All],[date ]],Table5[[#All],[Date]],0),4),"")</f>
        <v/>
      </c>
    </row>
    <row r="658" spans="1:13" x14ac:dyDescent="0.2">
      <c r="A658" s="1">
        <v>41931</v>
      </c>
      <c r="B658" s="2">
        <f>IFERROR(YEAR(date_master[[#This Row],[date ]]),"")</f>
        <v>2014</v>
      </c>
      <c r="C658">
        <f t="shared" si="40"/>
        <v>10</v>
      </c>
      <c r="D658">
        <f t="shared" si="41"/>
        <v>19</v>
      </c>
      <c r="E658">
        <f t="shared" si="42"/>
        <v>1</v>
      </c>
      <c r="F658">
        <f t="shared" si="43"/>
        <v>42</v>
      </c>
      <c r="G658" t="str">
        <f>IFERROR(INDEX(weekday_map[#All],MATCH(date_master[[#All],[weekday_num]],weekday_map[[#All],[weekday_num]],0),2),"")</f>
        <v>Sunday</v>
      </c>
      <c r="H658" t="str">
        <f>IFERROR(INDEX(month_map[#All],MATCH(date_master[[#All],[month_num]],month_map[[#All],[month_num]],0),2),"")</f>
        <v>October</v>
      </c>
      <c r="I658" t="str">
        <f>IFERROR(INDEX(month_map[#All],MATCH(date_master[[#All],[month_num]],month_map[[#All],[month_num]],0),3),"")</f>
        <v>Autum</v>
      </c>
      <c r="J658" s="3">
        <f>IFERROR(INDEX(month_map[#All],MATCH(date_master[[#All],[month_num]],month_map[[#All],[month_num]],0),4),"")</f>
        <v>4</v>
      </c>
      <c r="K658" t="str">
        <f>IFERROR(INDEX(Table5[#All],MATCH(date_master[[#All],[date ]],Table5[[#All],[Date]],0),2),"")</f>
        <v/>
      </c>
      <c r="L658" s="3" t="str">
        <f>IFERROR(INDEX(Table5[#All],MATCH(date_master[[#All],[date ]],Table5[[#All],[Date]],0),3),"")</f>
        <v/>
      </c>
      <c r="M658" s="3" t="str">
        <f>IFERROR(INDEX(Table5[#All],MATCH(date_master[[#All],[date ]],Table5[[#All],[Date]],0),4),"")</f>
        <v/>
      </c>
    </row>
    <row r="659" spans="1:13" x14ac:dyDescent="0.2">
      <c r="A659" s="1">
        <v>41932</v>
      </c>
      <c r="B659" s="2">
        <f>IFERROR(YEAR(date_master[[#This Row],[date ]]),"")</f>
        <v>2014</v>
      </c>
      <c r="C659">
        <f t="shared" si="40"/>
        <v>10</v>
      </c>
      <c r="D659">
        <f t="shared" si="41"/>
        <v>20</v>
      </c>
      <c r="E659">
        <f t="shared" si="42"/>
        <v>2</v>
      </c>
      <c r="F659">
        <f t="shared" si="43"/>
        <v>43</v>
      </c>
      <c r="G659" t="str">
        <f>IFERROR(INDEX(weekday_map[#All],MATCH(date_master[[#All],[weekday_num]],weekday_map[[#All],[weekday_num]],0),2),"")</f>
        <v>Monday</v>
      </c>
      <c r="H659" t="str">
        <f>IFERROR(INDEX(month_map[#All],MATCH(date_master[[#All],[month_num]],month_map[[#All],[month_num]],0),2),"")</f>
        <v>October</v>
      </c>
      <c r="I659" t="str">
        <f>IFERROR(INDEX(month_map[#All],MATCH(date_master[[#All],[month_num]],month_map[[#All],[month_num]],0),3),"")</f>
        <v>Autum</v>
      </c>
      <c r="J659" s="3">
        <f>IFERROR(INDEX(month_map[#All],MATCH(date_master[[#All],[month_num]],month_map[[#All],[month_num]],0),4),"")</f>
        <v>4</v>
      </c>
      <c r="K659" t="str">
        <f>IFERROR(INDEX(Table5[#All],MATCH(date_master[[#All],[date ]],Table5[[#All],[Date]],0),2),"")</f>
        <v/>
      </c>
      <c r="L659" s="3" t="str">
        <f>IFERROR(INDEX(Table5[#All],MATCH(date_master[[#All],[date ]],Table5[[#All],[Date]],0),3),"")</f>
        <v/>
      </c>
      <c r="M659" s="3" t="str">
        <f>IFERROR(INDEX(Table5[#All],MATCH(date_master[[#All],[date ]],Table5[[#All],[Date]],0),4),"")</f>
        <v/>
      </c>
    </row>
    <row r="660" spans="1:13" x14ac:dyDescent="0.2">
      <c r="A660" s="1">
        <v>41933</v>
      </c>
      <c r="B660" s="2">
        <f>IFERROR(YEAR(date_master[[#This Row],[date ]]),"")</f>
        <v>2014</v>
      </c>
      <c r="C660">
        <f t="shared" si="40"/>
        <v>10</v>
      </c>
      <c r="D660">
        <f t="shared" si="41"/>
        <v>21</v>
      </c>
      <c r="E660">
        <f t="shared" si="42"/>
        <v>3</v>
      </c>
      <c r="F660">
        <f t="shared" si="43"/>
        <v>43</v>
      </c>
      <c r="G660" t="str">
        <f>IFERROR(INDEX(weekday_map[#All],MATCH(date_master[[#All],[weekday_num]],weekday_map[[#All],[weekday_num]],0),2),"")</f>
        <v>Tuesday</v>
      </c>
      <c r="H660" t="str">
        <f>IFERROR(INDEX(month_map[#All],MATCH(date_master[[#All],[month_num]],month_map[[#All],[month_num]],0),2),"")</f>
        <v>October</v>
      </c>
      <c r="I660" t="str">
        <f>IFERROR(INDEX(month_map[#All],MATCH(date_master[[#All],[month_num]],month_map[[#All],[month_num]],0),3),"")</f>
        <v>Autum</v>
      </c>
      <c r="J660" s="3">
        <f>IFERROR(INDEX(month_map[#All],MATCH(date_master[[#All],[month_num]],month_map[[#All],[month_num]],0),4),"")</f>
        <v>4</v>
      </c>
      <c r="K660" t="str">
        <f>IFERROR(INDEX(Table5[#All],MATCH(date_master[[#All],[date ]],Table5[[#All],[Date]],0),2),"")</f>
        <v/>
      </c>
      <c r="L660" s="3" t="str">
        <f>IFERROR(INDEX(Table5[#All],MATCH(date_master[[#All],[date ]],Table5[[#All],[Date]],0),3),"")</f>
        <v/>
      </c>
      <c r="M660" s="3" t="str">
        <f>IFERROR(INDEX(Table5[#All],MATCH(date_master[[#All],[date ]],Table5[[#All],[Date]],0),4),"")</f>
        <v/>
      </c>
    </row>
    <row r="661" spans="1:13" x14ac:dyDescent="0.2">
      <c r="A661" s="1">
        <v>41934</v>
      </c>
      <c r="B661" s="2">
        <f>IFERROR(YEAR(date_master[[#This Row],[date ]]),"")</f>
        <v>2014</v>
      </c>
      <c r="C661">
        <f t="shared" si="40"/>
        <v>10</v>
      </c>
      <c r="D661">
        <f t="shared" si="41"/>
        <v>22</v>
      </c>
      <c r="E661">
        <f t="shared" si="42"/>
        <v>4</v>
      </c>
      <c r="F661">
        <f t="shared" si="43"/>
        <v>43</v>
      </c>
      <c r="G661" t="str">
        <f>IFERROR(INDEX(weekday_map[#All],MATCH(date_master[[#All],[weekday_num]],weekday_map[[#All],[weekday_num]],0),2),"")</f>
        <v>Wednesday</v>
      </c>
      <c r="H661" t="str">
        <f>IFERROR(INDEX(month_map[#All],MATCH(date_master[[#All],[month_num]],month_map[[#All],[month_num]],0),2),"")</f>
        <v>October</v>
      </c>
      <c r="I661" t="str">
        <f>IFERROR(INDEX(month_map[#All],MATCH(date_master[[#All],[month_num]],month_map[[#All],[month_num]],0),3),"")</f>
        <v>Autum</v>
      </c>
      <c r="J661" s="3">
        <f>IFERROR(INDEX(month_map[#All],MATCH(date_master[[#All],[month_num]],month_map[[#All],[month_num]],0),4),"")</f>
        <v>4</v>
      </c>
      <c r="K661" t="str">
        <f>IFERROR(INDEX(Table5[#All],MATCH(date_master[[#All],[date ]],Table5[[#All],[Date]],0),2),"")</f>
        <v/>
      </c>
      <c r="L661" s="3" t="str">
        <f>IFERROR(INDEX(Table5[#All],MATCH(date_master[[#All],[date ]],Table5[[#All],[Date]],0),3),"")</f>
        <v/>
      </c>
      <c r="M661" s="3" t="str">
        <f>IFERROR(INDEX(Table5[#All],MATCH(date_master[[#All],[date ]],Table5[[#All],[Date]],0),4),"")</f>
        <v/>
      </c>
    </row>
    <row r="662" spans="1:13" x14ac:dyDescent="0.2">
      <c r="A662" s="1">
        <v>41935</v>
      </c>
      <c r="B662" s="2">
        <f>IFERROR(YEAR(date_master[[#This Row],[date ]]),"")</f>
        <v>2014</v>
      </c>
      <c r="C662">
        <f t="shared" si="40"/>
        <v>10</v>
      </c>
      <c r="D662">
        <f t="shared" si="41"/>
        <v>23</v>
      </c>
      <c r="E662">
        <f t="shared" si="42"/>
        <v>5</v>
      </c>
      <c r="F662">
        <f t="shared" si="43"/>
        <v>43</v>
      </c>
      <c r="G662" t="str">
        <f>IFERROR(INDEX(weekday_map[#All],MATCH(date_master[[#All],[weekday_num]],weekday_map[[#All],[weekday_num]],0),2),"")</f>
        <v>Thursday</v>
      </c>
      <c r="H662" t="str">
        <f>IFERROR(INDEX(month_map[#All],MATCH(date_master[[#All],[month_num]],month_map[[#All],[month_num]],0),2),"")</f>
        <v>October</v>
      </c>
      <c r="I662" t="str">
        <f>IFERROR(INDEX(month_map[#All],MATCH(date_master[[#All],[month_num]],month_map[[#All],[month_num]],0),3),"")</f>
        <v>Autum</v>
      </c>
      <c r="J662" s="3">
        <f>IFERROR(INDEX(month_map[#All],MATCH(date_master[[#All],[month_num]],month_map[[#All],[month_num]],0),4),"")</f>
        <v>4</v>
      </c>
      <c r="K662" t="str">
        <f>IFERROR(INDEX(Table5[#All],MATCH(date_master[[#All],[date ]],Table5[[#All],[Date]],0),2),"")</f>
        <v/>
      </c>
      <c r="L662" s="3" t="str">
        <f>IFERROR(INDEX(Table5[#All],MATCH(date_master[[#All],[date ]],Table5[[#All],[Date]],0),3),"")</f>
        <v/>
      </c>
      <c r="M662" s="3" t="str">
        <f>IFERROR(INDEX(Table5[#All],MATCH(date_master[[#All],[date ]],Table5[[#All],[Date]],0),4),"")</f>
        <v/>
      </c>
    </row>
    <row r="663" spans="1:13" x14ac:dyDescent="0.2">
      <c r="A663" s="1">
        <v>41936</v>
      </c>
      <c r="B663" s="2">
        <f>IFERROR(YEAR(date_master[[#This Row],[date ]]),"")</f>
        <v>2014</v>
      </c>
      <c r="C663">
        <f t="shared" si="40"/>
        <v>10</v>
      </c>
      <c r="D663">
        <f t="shared" si="41"/>
        <v>24</v>
      </c>
      <c r="E663">
        <f t="shared" si="42"/>
        <v>6</v>
      </c>
      <c r="F663">
        <f t="shared" si="43"/>
        <v>43</v>
      </c>
      <c r="G663" t="str">
        <f>IFERROR(INDEX(weekday_map[#All],MATCH(date_master[[#All],[weekday_num]],weekday_map[[#All],[weekday_num]],0),2),"")</f>
        <v>Friday</v>
      </c>
      <c r="H663" t="str">
        <f>IFERROR(INDEX(month_map[#All],MATCH(date_master[[#All],[month_num]],month_map[[#All],[month_num]],0),2),"")</f>
        <v>October</v>
      </c>
      <c r="I663" t="str">
        <f>IFERROR(INDEX(month_map[#All],MATCH(date_master[[#All],[month_num]],month_map[[#All],[month_num]],0),3),"")</f>
        <v>Autum</v>
      </c>
      <c r="J663" s="3">
        <f>IFERROR(INDEX(month_map[#All],MATCH(date_master[[#All],[month_num]],month_map[[#All],[month_num]],0),4),"")</f>
        <v>4</v>
      </c>
      <c r="K663" t="str">
        <f>IFERROR(INDEX(Table5[#All],MATCH(date_master[[#All],[date ]],Table5[[#All],[Date]],0),2),"")</f>
        <v>Day of the Libraries</v>
      </c>
      <c r="L663" s="3" t="str">
        <f>IFERROR(INDEX(Table5[#All],MATCH(date_master[[#All],[date ]],Table5[[#All],[Date]],0),3),"")</f>
        <v>Observance</v>
      </c>
      <c r="M663" s="3" t="str">
        <f>IFERROR(INDEX(Table5[#All],MATCH(date_master[[#All],[date ]],Table5[[#All],[Date]],0),4),"")</f>
        <v/>
      </c>
    </row>
    <row r="664" spans="1:13" x14ac:dyDescent="0.2">
      <c r="A664" s="1">
        <v>41937</v>
      </c>
      <c r="B664" s="2">
        <f>IFERROR(YEAR(date_master[[#This Row],[date ]]),"")</f>
        <v>2014</v>
      </c>
      <c r="C664">
        <f t="shared" si="40"/>
        <v>10</v>
      </c>
      <c r="D664">
        <f t="shared" si="41"/>
        <v>25</v>
      </c>
      <c r="E664">
        <f t="shared" si="42"/>
        <v>7</v>
      </c>
      <c r="F664">
        <f t="shared" si="43"/>
        <v>43</v>
      </c>
      <c r="G664" t="str">
        <f>IFERROR(INDEX(weekday_map[#All],MATCH(date_master[[#All],[weekday_num]],weekday_map[[#All],[weekday_num]],0),2),"")</f>
        <v>Saturday</v>
      </c>
      <c r="H664" t="str">
        <f>IFERROR(INDEX(month_map[#All],MATCH(date_master[[#All],[month_num]],month_map[[#All],[month_num]],0),2),"")</f>
        <v>October</v>
      </c>
      <c r="I664" t="str">
        <f>IFERROR(INDEX(month_map[#All],MATCH(date_master[[#All],[month_num]],month_map[[#All],[month_num]],0),3),"")</f>
        <v>Autum</v>
      </c>
      <c r="J664" s="3">
        <f>IFERROR(INDEX(month_map[#All],MATCH(date_master[[#All],[month_num]],month_map[[#All],[month_num]],0),4),"")</f>
        <v>4</v>
      </c>
      <c r="K664" t="str">
        <f>IFERROR(INDEX(Table5[#All],MATCH(date_master[[#All],[date ]],Table5[[#All],[Date]],0),2),"")</f>
        <v/>
      </c>
      <c r="L664" s="3" t="str">
        <f>IFERROR(INDEX(Table5[#All],MATCH(date_master[[#All],[date ]],Table5[[#All],[Date]],0),3),"")</f>
        <v/>
      </c>
      <c r="M664" s="3" t="str">
        <f>IFERROR(INDEX(Table5[#All],MATCH(date_master[[#All],[date ]],Table5[[#All],[Date]],0),4),"")</f>
        <v/>
      </c>
    </row>
    <row r="665" spans="1:13" x14ac:dyDescent="0.2">
      <c r="A665" s="1">
        <v>41938</v>
      </c>
      <c r="B665" s="2">
        <f>IFERROR(YEAR(date_master[[#This Row],[date ]]),"")</f>
        <v>2014</v>
      </c>
      <c r="C665">
        <f t="shared" si="40"/>
        <v>10</v>
      </c>
      <c r="D665">
        <f t="shared" si="41"/>
        <v>26</v>
      </c>
      <c r="E665">
        <f t="shared" si="42"/>
        <v>1</v>
      </c>
      <c r="F665">
        <f t="shared" si="43"/>
        <v>43</v>
      </c>
      <c r="G665" t="str">
        <f>IFERROR(INDEX(weekday_map[#All],MATCH(date_master[[#All],[weekday_num]],weekday_map[[#All],[weekday_num]],0),2),"")</f>
        <v>Sunday</v>
      </c>
      <c r="H665" t="str">
        <f>IFERROR(INDEX(month_map[#All],MATCH(date_master[[#All],[month_num]],month_map[[#All],[month_num]],0),2),"")</f>
        <v>October</v>
      </c>
      <c r="I665" t="str">
        <f>IFERROR(INDEX(month_map[#All],MATCH(date_master[[#All],[month_num]],month_map[[#All],[month_num]],0),3),"")</f>
        <v>Autum</v>
      </c>
      <c r="J665" s="3">
        <f>IFERROR(INDEX(month_map[#All],MATCH(date_master[[#All],[month_num]],month_map[[#All],[month_num]],0),4),"")</f>
        <v>4</v>
      </c>
      <c r="K665" t="str">
        <f>IFERROR(INDEX(Table5[#All],MATCH(date_master[[#All],[date ]],Table5[[#All],[Date]],0),2),"")</f>
        <v>Daylight Saving Time ends</v>
      </c>
      <c r="L665" s="3" t="str">
        <f>IFERROR(INDEX(Table5[#All],MATCH(date_master[[#All],[date ]],Table5[[#All],[Date]],0),3),"")</f>
        <v>Clock change/Daylight Saving Time</v>
      </c>
      <c r="M665" s="3" t="str">
        <f>IFERROR(INDEX(Table5[#All],MATCH(date_master[[#All],[date ]],Table5[[#All],[Date]],0),4),"")</f>
        <v/>
      </c>
    </row>
    <row r="666" spans="1:13" x14ac:dyDescent="0.2">
      <c r="A666" s="1">
        <v>41939</v>
      </c>
      <c r="B666" s="2">
        <f>IFERROR(YEAR(date_master[[#This Row],[date ]]),"")</f>
        <v>2014</v>
      </c>
      <c r="C666">
        <f t="shared" si="40"/>
        <v>10</v>
      </c>
      <c r="D666">
        <f t="shared" si="41"/>
        <v>27</v>
      </c>
      <c r="E666">
        <f t="shared" si="42"/>
        <v>2</v>
      </c>
      <c r="F666">
        <f t="shared" si="43"/>
        <v>44</v>
      </c>
      <c r="G666" t="str">
        <f>IFERROR(INDEX(weekday_map[#All],MATCH(date_master[[#All],[weekday_num]],weekday_map[[#All],[weekday_num]],0),2),"")</f>
        <v>Monday</v>
      </c>
      <c r="H666" t="str">
        <f>IFERROR(INDEX(month_map[#All],MATCH(date_master[[#All],[month_num]],month_map[[#All],[month_num]],0),2),"")</f>
        <v>October</v>
      </c>
      <c r="I666" t="str">
        <f>IFERROR(INDEX(month_map[#All],MATCH(date_master[[#All],[month_num]],month_map[[#All],[month_num]],0),3),"")</f>
        <v>Autum</v>
      </c>
      <c r="J666" s="3">
        <f>IFERROR(INDEX(month_map[#All],MATCH(date_master[[#All],[month_num]],month_map[[#All],[month_num]],0),4),"")</f>
        <v>4</v>
      </c>
      <c r="K666" t="str">
        <f>IFERROR(INDEX(Table5[#All],MATCH(date_master[[#All],[date ]],Table5[[#All],[Date]],0),2),"")</f>
        <v/>
      </c>
      <c r="L666" s="3" t="str">
        <f>IFERROR(INDEX(Table5[#All],MATCH(date_master[[#All],[date ]],Table5[[#All],[Date]],0),3),"")</f>
        <v/>
      </c>
      <c r="M666" s="3" t="str">
        <f>IFERROR(INDEX(Table5[#All],MATCH(date_master[[#All],[date ]],Table5[[#All],[Date]],0),4),"")</f>
        <v/>
      </c>
    </row>
    <row r="667" spans="1:13" x14ac:dyDescent="0.2">
      <c r="A667" s="1">
        <v>41940</v>
      </c>
      <c r="B667" s="2">
        <f>IFERROR(YEAR(date_master[[#This Row],[date ]]),"")</f>
        <v>2014</v>
      </c>
      <c r="C667">
        <f t="shared" si="40"/>
        <v>10</v>
      </c>
      <c r="D667">
        <f t="shared" si="41"/>
        <v>28</v>
      </c>
      <c r="E667">
        <f t="shared" si="42"/>
        <v>3</v>
      </c>
      <c r="F667">
        <f t="shared" si="43"/>
        <v>44</v>
      </c>
      <c r="G667" t="str">
        <f>IFERROR(INDEX(weekday_map[#All],MATCH(date_master[[#All],[weekday_num]],weekday_map[[#All],[weekday_num]],0),2),"")</f>
        <v>Tuesday</v>
      </c>
      <c r="H667" t="str">
        <f>IFERROR(INDEX(month_map[#All],MATCH(date_master[[#All],[month_num]],month_map[[#All],[month_num]],0),2),"")</f>
        <v>October</v>
      </c>
      <c r="I667" t="str">
        <f>IFERROR(INDEX(month_map[#All],MATCH(date_master[[#All],[month_num]],month_map[[#All],[month_num]],0),3),"")</f>
        <v>Autum</v>
      </c>
      <c r="J667" s="3">
        <f>IFERROR(INDEX(month_map[#All],MATCH(date_master[[#All],[month_num]],month_map[[#All],[month_num]],0),4),"")</f>
        <v>4</v>
      </c>
      <c r="K667" t="str">
        <f>IFERROR(INDEX(Table5[#All],MATCH(date_master[[#All],[date ]],Table5[[#All],[Date]],0),2),"")</f>
        <v/>
      </c>
      <c r="L667" s="3" t="str">
        <f>IFERROR(INDEX(Table5[#All],MATCH(date_master[[#All],[date ]],Table5[[#All],[Date]],0),3),"")</f>
        <v/>
      </c>
      <c r="M667" s="3" t="str">
        <f>IFERROR(INDEX(Table5[#All],MATCH(date_master[[#All],[date ]],Table5[[#All],[Date]],0),4),"")</f>
        <v/>
      </c>
    </row>
    <row r="668" spans="1:13" x14ac:dyDescent="0.2">
      <c r="A668" s="1">
        <v>41941</v>
      </c>
      <c r="B668" s="2">
        <f>IFERROR(YEAR(date_master[[#This Row],[date ]]),"")</f>
        <v>2014</v>
      </c>
      <c r="C668">
        <f t="shared" si="40"/>
        <v>10</v>
      </c>
      <c r="D668">
        <f t="shared" si="41"/>
        <v>29</v>
      </c>
      <c r="E668">
        <f t="shared" si="42"/>
        <v>4</v>
      </c>
      <c r="F668">
        <f t="shared" si="43"/>
        <v>44</v>
      </c>
      <c r="G668" t="str">
        <f>IFERROR(INDEX(weekday_map[#All],MATCH(date_master[[#All],[weekday_num]],weekday_map[[#All],[weekday_num]],0),2),"")</f>
        <v>Wednesday</v>
      </c>
      <c r="H668" t="str">
        <f>IFERROR(INDEX(month_map[#All],MATCH(date_master[[#All],[month_num]],month_map[[#All],[month_num]],0),2),"")</f>
        <v>October</v>
      </c>
      <c r="I668" t="str">
        <f>IFERROR(INDEX(month_map[#All],MATCH(date_master[[#All],[month_num]],month_map[[#All],[month_num]],0),3),"")</f>
        <v>Autum</v>
      </c>
      <c r="J668" s="3">
        <f>IFERROR(INDEX(month_map[#All],MATCH(date_master[[#All],[month_num]],month_map[[#All],[month_num]],0),4),"")</f>
        <v>4</v>
      </c>
      <c r="K668" t="str">
        <f>IFERROR(INDEX(Table5[#All],MATCH(date_master[[#All],[date ]],Table5[[#All],[Date]],0),2),"")</f>
        <v/>
      </c>
      <c r="L668" s="3" t="str">
        <f>IFERROR(INDEX(Table5[#All],MATCH(date_master[[#All],[date ]],Table5[[#All],[Date]],0),3),"")</f>
        <v/>
      </c>
      <c r="M668" s="3" t="str">
        <f>IFERROR(INDEX(Table5[#All],MATCH(date_master[[#All],[date ]],Table5[[#All],[Date]],0),4),"")</f>
        <v/>
      </c>
    </row>
    <row r="669" spans="1:13" x14ac:dyDescent="0.2">
      <c r="A669" s="1">
        <v>41942</v>
      </c>
      <c r="B669" s="2">
        <f>IFERROR(YEAR(date_master[[#This Row],[date ]]),"")</f>
        <v>2014</v>
      </c>
      <c r="C669">
        <f t="shared" si="40"/>
        <v>10</v>
      </c>
      <c r="D669">
        <f t="shared" si="41"/>
        <v>30</v>
      </c>
      <c r="E669">
        <f t="shared" si="42"/>
        <v>5</v>
      </c>
      <c r="F669">
        <f t="shared" si="43"/>
        <v>44</v>
      </c>
      <c r="G669" t="str">
        <f>IFERROR(INDEX(weekday_map[#All],MATCH(date_master[[#All],[weekday_num]],weekday_map[[#All],[weekday_num]],0),2),"")</f>
        <v>Thursday</v>
      </c>
      <c r="H669" t="str">
        <f>IFERROR(INDEX(month_map[#All],MATCH(date_master[[#All],[month_num]],month_map[[#All],[month_num]],0),2),"")</f>
        <v>October</v>
      </c>
      <c r="I669" t="str">
        <f>IFERROR(INDEX(month_map[#All],MATCH(date_master[[#All],[month_num]],month_map[[#All],[month_num]],0),3),"")</f>
        <v>Autum</v>
      </c>
      <c r="J669" s="3">
        <f>IFERROR(INDEX(month_map[#All],MATCH(date_master[[#All],[month_num]],month_map[[#All],[month_num]],0),4),"")</f>
        <v>4</v>
      </c>
      <c r="K669" t="str">
        <f>IFERROR(INDEX(Table5[#All],MATCH(date_master[[#All],[date ]],Table5[[#All],[Date]],0),2),"")</f>
        <v>World Thrift Day</v>
      </c>
      <c r="L669" s="3" t="str">
        <f>IFERROR(INDEX(Table5[#All],MATCH(date_master[[#All],[date ]],Table5[[#All],[Date]],0),3),"")</f>
        <v>Observance</v>
      </c>
      <c r="M669" s="3" t="str">
        <f>IFERROR(INDEX(Table5[#All],MATCH(date_master[[#All],[date ]],Table5[[#All],[Date]],0),4),"")</f>
        <v/>
      </c>
    </row>
    <row r="670" spans="1:13" x14ac:dyDescent="0.2">
      <c r="A670" s="1">
        <v>41943</v>
      </c>
      <c r="B670" s="2">
        <f>IFERROR(YEAR(date_master[[#This Row],[date ]]),"")</f>
        <v>2014</v>
      </c>
      <c r="C670">
        <f t="shared" si="40"/>
        <v>10</v>
      </c>
      <c r="D670">
        <f t="shared" si="41"/>
        <v>31</v>
      </c>
      <c r="E670">
        <f t="shared" si="42"/>
        <v>6</v>
      </c>
      <c r="F670">
        <f t="shared" si="43"/>
        <v>44</v>
      </c>
      <c r="G670" t="str">
        <f>IFERROR(INDEX(weekday_map[#All],MATCH(date_master[[#All],[weekday_num]],weekday_map[[#All],[weekday_num]],0),2),"")</f>
        <v>Friday</v>
      </c>
      <c r="H670" t="str">
        <f>IFERROR(INDEX(month_map[#All],MATCH(date_master[[#All],[month_num]],month_map[[#All],[month_num]],0),2),"")</f>
        <v>October</v>
      </c>
      <c r="I670" t="str">
        <f>IFERROR(INDEX(month_map[#All],MATCH(date_master[[#All],[month_num]],month_map[[#All],[month_num]],0),3),"")</f>
        <v>Autum</v>
      </c>
      <c r="J670" s="3">
        <f>IFERROR(INDEX(month_map[#All],MATCH(date_master[[#All],[month_num]],month_map[[#All],[month_num]],0),4),"")</f>
        <v>4</v>
      </c>
      <c r="K670" t="str">
        <f>IFERROR(INDEX(Table5[#All],MATCH(date_master[[#All],[date ]],Table5[[#All],[Date]],0),2),"")</f>
        <v>Reformation Day</v>
      </c>
      <c r="L670" s="3" t="str">
        <f>IFERROR(INDEX(Table5[#All],MATCH(date_master[[#All],[date ]],Table5[[#All],[Date]],0),3),"")</f>
        <v>Common local holiday</v>
      </c>
      <c r="M670" s="3" t="str">
        <f>IFERROR(INDEX(Table5[#All],MATCH(date_master[[#All],[date ]],Table5[[#All],[Date]],0),4),"")</f>
        <v>BB, MVP, SN, ST, TH</v>
      </c>
    </row>
    <row r="671" spans="1:13" x14ac:dyDescent="0.2">
      <c r="A671" s="1">
        <v>41944</v>
      </c>
      <c r="B671" s="2">
        <f>IFERROR(YEAR(date_master[[#This Row],[date ]]),"")</f>
        <v>2014</v>
      </c>
      <c r="C671">
        <f t="shared" si="40"/>
        <v>11</v>
      </c>
      <c r="D671">
        <f t="shared" si="41"/>
        <v>1</v>
      </c>
      <c r="E671">
        <f t="shared" si="42"/>
        <v>7</v>
      </c>
      <c r="F671">
        <f t="shared" si="43"/>
        <v>44</v>
      </c>
      <c r="G671" t="str">
        <f>IFERROR(INDEX(weekday_map[#All],MATCH(date_master[[#All],[weekday_num]],weekday_map[[#All],[weekday_num]],0),2),"")</f>
        <v>Saturday</v>
      </c>
      <c r="H671" t="str">
        <f>IFERROR(INDEX(month_map[#All],MATCH(date_master[[#All],[month_num]],month_map[[#All],[month_num]],0),2),"")</f>
        <v>November</v>
      </c>
      <c r="I671" t="str">
        <f>IFERROR(INDEX(month_map[#All],MATCH(date_master[[#All],[month_num]],month_map[[#All],[month_num]],0),3),"")</f>
        <v>Autum</v>
      </c>
      <c r="J671" s="3">
        <f>IFERROR(INDEX(month_map[#All],MATCH(date_master[[#All],[month_num]],month_map[[#All],[month_num]],0),4),"")</f>
        <v>4</v>
      </c>
      <c r="K671" t="str">
        <f>IFERROR(INDEX(Table5[#All],MATCH(date_master[[#All],[date ]],Table5[[#All],[Date]],0),2),"")</f>
        <v>All Saints' Day</v>
      </c>
      <c r="L671" s="3" t="str">
        <f>IFERROR(INDEX(Table5[#All],MATCH(date_master[[#All],[date ]],Table5[[#All],[Date]],0),3),"")</f>
        <v>Silent Day, public holiday</v>
      </c>
      <c r="M671" s="3" t="str">
        <f>IFERROR(INDEX(Table5[#All],MATCH(date_master[[#All],[date ]],Table5[[#All],[Date]],0),4),"")</f>
        <v>BW, BY, NRW, RLP, SL</v>
      </c>
    </row>
    <row r="672" spans="1:13" x14ac:dyDescent="0.2">
      <c r="A672" s="1">
        <v>41945</v>
      </c>
      <c r="B672" s="2">
        <f>IFERROR(YEAR(date_master[[#This Row],[date ]]),"")</f>
        <v>2014</v>
      </c>
      <c r="C672">
        <f t="shared" si="40"/>
        <v>11</v>
      </c>
      <c r="D672">
        <f t="shared" si="41"/>
        <v>2</v>
      </c>
      <c r="E672">
        <f t="shared" si="42"/>
        <v>1</v>
      </c>
      <c r="F672">
        <f t="shared" si="43"/>
        <v>44</v>
      </c>
      <c r="G672" t="str">
        <f>IFERROR(INDEX(weekday_map[#All],MATCH(date_master[[#All],[weekday_num]],weekday_map[[#All],[weekday_num]],0),2),"")</f>
        <v>Sunday</v>
      </c>
      <c r="H672" t="str">
        <f>IFERROR(INDEX(month_map[#All],MATCH(date_master[[#All],[month_num]],month_map[[#All],[month_num]],0),2),"")</f>
        <v>November</v>
      </c>
      <c r="I672" t="str">
        <f>IFERROR(INDEX(month_map[#All],MATCH(date_master[[#All],[month_num]],month_map[[#All],[month_num]],0),3),"")</f>
        <v>Autum</v>
      </c>
      <c r="J672" s="3">
        <f>IFERROR(INDEX(month_map[#All],MATCH(date_master[[#All],[month_num]],month_map[[#All],[month_num]],0),4),"")</f>
        <v>4</v>
      </c>
      <c r="K672" t="str">
        <f>IFERROR(INDEX(Table5[#All],MATCH(date_master[[#All],[date ]],Table5[[#All],[Date]],0),2),"")</f>
        <v/>
      </c>
      <c r="L672" s="3" t="str">
        <f>IFERROR(INDEX(Table5[#All],MATCH(date_master[[#All],[date ]],Table5[[#All],[Date]],0),3),"")</f>
        <v/>
      </c>
      <c r="M672" s="3" t="str">
        <f>IFERROR(INDEX(Table5[#All],MATCH(date_master[[#All],[date ]],Table5[[#All],[Date]],0),4),"")</f>
        <v/>
      </c>
    </row>
    <row r="673" spans="1:13" x14ac:dyDescent="0.2">
      <c r="A673" s="1">
        <v>41946</v>
      </c>
      <c r="B673" s="2">
        <f>IFERROR(YEAR(date_master[[#This Row],[date ]]),"")</f>
        <v>2014</v>
      </c>
      <c r="C673">
        <f t="shared" si="40"/>
        <v>11</v>
      </c>
      <c r="D673">
        <f t="shared" si="41"/>
        <v>3</v>
      </c>
      <c r="E673">
        <f t="shared" si="42"/>
        <v>2</v>
      </c>
      <c r="F673">
        <f t="shared" si="43"/>
        <v>45</v>
      </c>
      <c r="G673" t="str">
        <f>IFERROR(INDEX(weekday_map[#All],MATCH(date_master[[#All],[weekday_num]],weekday_map[[#All],[weekday_num]],0),2),"")</f>
        <v>Monday</v>
      </c>
      <c r="H673" t="str">
        <f>IFERROR(INDEX(month_map[#All],MATCH(date_master[[#All],[month_num]],month_map[[#All],[month_num]],0),2),"")</f>
        <v>November</v>
      </c>
      <c r="I673" t="str">
        <f>IFERROR(INDEX(month_map[#All],MATCH(date_master[[#All],[month_num]],month_map[[#All],[month_num]],0),3),"")</f>
        <v>Autum</v>
      </c>
      <c r="J673" s="3">
        <f>IFERROR(INDEX(month_map[#All],MATCH(date_master[[#All],[month_num]],month_map[[#All],[month_num]],0),4),"")</f>
        <v>4</v>
      </c>
      <c r="K673" t="str">
        <f>IFERROR(INDEX(Table5[#All],MATCH(date_master[[#All],[date ]],Table5[[#All],[Date]],0),2),"")</f>
        <v/>
      </c>
      <c r="L673" s="3" t="str">
        <f>IFERROR(INDEX(Table5[#All],MATCH(date_master[[#All],[date ]],Table5[[#All],[Date]],0),3),"")</f>
        <v/>
      </c>
      <c r="M673" s="3" t="str">
        <f>IFERROR(INDEX(Table5[#All],MATCH(date_master[[#All],[date ]],Table5[[#All],[Date]],0),4),"")</f>
        <v/>
      </c>
    </row>
    <row r="674" spans="1:13" x14ac:dyDescent="0.2">
      <c r="A674" s="1">
        <v>41947</v>
      </c>
      <c r="B674" s="2">
        <f>IFERROR(YEAR(date_master[[#This Row],[date ]]),"")</f>
        <v>2014</v>
      </c>
      <c r="C674">
        <f t="shared" si="40"/>
        <v>11</v>
      </c>
      <c r="D674">
        <f t="shared" si="41"/>
        <v>4</v>
      </c>
      <c r="E674">
        <f t="shared" si="42"/>
        <v>3</v>
      </c>
      <c r="F674">
        <f t="shared" si="43"/>
        <v>45</v>
      </c>
      <c r="G674" t="str">
        <f>IFERROR(INDEX(weekday_map[#All],MATCH(date_master[[#All],[weekday_num]],weekday_map[[#All],[weekday_num]],0),2),"")</f>
        <v>Tuesday</v>
      </c>
      <c r="H674" t="str">
        <f>IFERROR(INDEX(month_map[#All],MATCH(date_master[[#All],[month_num]],month_map[[#All],[month_num]],0),2),"")</f>
        <v>November</v>
      </c>
      <c r="I674" t="str">
        <f>IFERROR(INDEX(month_map[#All],MATCH(date_master[[#All],[month_num]],month_map[[#All],[month_num]],0),3),"")</f>
        <v>Autum</v>
      </c>
      <c r="J674" s="3">
        <f>IFERROR(INDEX(month_map[#All],MATCH(date_master[[#All],[month_num]],month_map[[#All],[month_num]],0),4),"")</f>
        <v>4</v>
      </c>
      <c r="K674" t="str">
        <f>IFERROR(INDEX(Table5[#All],MATCH(date_master[[#All],[date ]],Table5[[#All],[Date]],0),2),"")</f>
        <v/>
      </c>
      <c r="L674" s="3" t="str">
        <f>IFERROR(INDEX(Table5[#All],MATCH(date_master[[#All],[date ]],Table5[[#All],[Date]],0),3),"")</f>
        <v/>
      </c>
      <c r="M674" s="3" t="str">
        <f>IFERROR(INDEX(Table5[#All],MATCH(date_master[[#All],[date ]],Table5[[#All],[Date]],0),4),"")</f>
        <v/>
      </c>
    </row>
    <row r="675" spans="1:13" x14ac:dyDescent="0.2">
      <c r="A675" s="1">
        <v>41948</v>
      </c>
      <c r="B675" s="2">
        <f>IFERROR(YEAR(date_master[[#This Row],[date ]]),"")</f>
        <v>2014</v>
      </c>
      <c r="C675">
        <f t="shared" si="40"/>
        <v>11</v>
      </c>
      <c r="D675">
        <f t="shared" si="41"/>
        <v>5</v>
      </c>
      <c r="E675">
        <f t="shared" si="42"/>
        <v>4</v>
      </c>
      <c r="F675">
        <f t="shared" si="43"/>
        <v>45</v>
      </c>
      <c r="G675" t="str">
        <f>IFERROR(INDEX(weekday_map[#All],MATCH(date_master[[#All],[weekday_num]],weekday_map[[#All],[weekday_num]],0),2),"")</f>
        <v>Wednesday</v>
      </c>
      <c r="H675" t="str">
        <f>IFERROR(INDEX(month_map[#All],MATCH(date_master[[#All],[month_num]],month_map[[#All],[month_num]],0),2),"")</f>
        <v>November</v>
      </c>
      <c r="I675" t="str">
        <f>IFERROR(INDEX(month_map[#All],MATCH(date_master[[#All],[month_num]],month_map[[#All],[month_num]],0),3),"")</f>
        <v>Autum</v>
      </c>
      <c r="J675" s="3">
        <f>IFERROR(INDEX(month_map[#All],MATCH(date_master[[#All],[month_num]],month_map[[#All],[month_num]],0),4),"")</f>
        <v>4</v>
      </c>
      <c r="K675" t="str">
        <f>IFERROR(INDEX(Table5[#All],MATCH(date_master[[#All],[date ]],Table5[[#All],[Date]],0),2),"")</f>
        <v/>
      </c>
      <c r="L675" s="3" t="str">
        <f>IFERROR(INDEX(Table5[#All],MATCH(date_master[[#All],[date ]],Table5[[#All],[Date]],0),3),"")</f>
        <v/>
      </c>
      <c r="M675" s="3" t="str">
        <f>IFERROR(INDEX(Table5[#All],MATCH(date_master[[#All],[date ]],Table5[[#All],[Date]],0),4),"")</f>
        <v/>
      </c>
    </row>
    <row r="676" spans="1:13" x14ac:dyDescent="0.2">
      <c r="A676" s="1">
        <v>41949</v>
      </c>
      <c r="B676" s="2">
        <f>IFERROR(YEAR(date_master[[#This Row],[date ]]),"")</f>
        <v>2014</v>
      </c>
      <c r="C676">
        <f t="shared" si="40"/>
        <v>11</v>
      </c>
      <c r="D676">
        <f t="shared" si="41"/>
        <v>6</v>
      </c>
      <c r="E676">
        <f t="shared" si="42"/>
        <v>5</v>
      </c>
      <c r="F676">
        <f t="shared" si="43"/>
        <v>45</v>
      </c>
      <c r="G676" t="str">
        <f>IFERROR(INDEX(weekday_map[#All],MATCH(date_master[[#All],[weekday_num]],weekday_map[[#All],[weekday_num]],0),2),"")</f>
        <v>Thursday</v>
      </c>
      <c r="H676" t="str">
        <f>IFERROR(INDEX(month_map[#All],MATCH(date_master[[#All],[month_num]],month_map[[#All],[month_num]],0),2),"")</f>
        <v>November</v>
      </c>
      <c r="I676" t="str">
        <f>IFERROR(INDEX(month_map[#All],MATCH(date_master[[#All],[month_num]],month_map[[#All],[month_num]],0),3),"")</f>
        <v>Autum</v>
      </c>
      <c r="J676" s="3">
        <f>IFERROR(INDEX(month_map[#All],MATCH(date_master[[#All],[month_num]],month_map[[#All],[month_num]],0),4),"")</f>
        <v>4</v>
      </c>
      <c r="K676" t="str">
        <f>IFERROR(INDEX(Table5[#All],MATCH(date_master[[#All],[date ]],Table5[[#All],[Date]],0),2),"")</f>
        <v/>
      </c>
      <c r="L676" s="3" t="str">
        <f>IFERROR(INDEX(Table5[#All],MATCH(date_master[[#All],[date ]],Table5[[#All],[Date]],0),3),"")</f>
        <v/>
      </c>
      <c r="M676" s="3" t="str">
        <f>IFERROR(INDEX(Table5[#All],MATCH(date_master[[#All],[date ]],Table5[[#All],[Date]],0),4),"")</f>
        <v/>
      </c>
    </row>
    <row r="677" spans="1:13" x14ac:dyDescent="0.2">
      <c r="A677" s="1">
        <v>41950</v>
      </c>
      <c r="B677" s="2">
        <f>IFERROR(YEAR(date_master[[#This Row],[date ]]),"")</f>
        <v>2014</v>
      </c>
      <c r="C677">
        <f t="shared" si="40"/>
        <v>11</v>
      </c>
      <c r="D677">
        <f t="shared" si="41"/>
        <v>7</v>
      </c>
      <c r="E677">
        <f t="shared" si="42"/>
        <v>6</v>
      </c>
      <c r="F677">
        <f t="shared" si="43"/>
        <v>45</v>
      </c>
      <c r="G677" t="str">
        <f>IFERROR(INDEX(weekday_map[#All],MATCH(date_master[[#All],[weekday_num]],weekday_map[[#All],[weekday_num]],0),2),"")</f>
        <v>Friday</v>
      </c>
      <c r="H677" t="str">
        <f>IFERROR(INDEX(month_map[#All],MATCH(date_master[[#All],[month_num]],month_map[[#All],[month_num]],0),2),"")</f>
        <v>November</v>
      </c>
      <c r="I677" t="str">
        <f>IFERROR(INDEX(month_map[#All],MATCH(date_master[[#All],[month_num]],month_map[[#All],[month_num]],0),3),"")</f>
        <v>Autum</v>
      </c>
      <c r="J677" s="3">
        <f>IFERROR(INDEX(month_map[#All],MATCH(date_master[[#All],[month_num]],month_map[[#All],[month_num]],0),4),"")</f>
        <v>4</v>
      </c>
      <c r="K677" t="str">
        <f>IFERROR(INDEX(Table5[#All],MATCH(date_master[[#All],[date ]],Table5[[#All],[Date]],0),2),"")</f>
        <v/>
      </c>
      <c r="L677" s="3" t="str">
        <f>IFERROR(INDEX(Table5[#All],MATCH(date_master[[#All],[date ]],Table5[[#All],[Date]],0),3),"")</f>
        <v/>
      </c>
      <c r="M677" s="3" t="str">
        <f>IFERROR(INDEX(Table5[#All],MATCH(date_master[[#All],[date ]],Table5[[#All],[Date]],0),4),"")</f>
        <v/>
      </c>
    </row>
    <row r="678" spans="1:13" x14ac:dyDescent="0.2">
      <c r="A678" s="1">
        <v>41951</v>
      </c>
      <c r="B678" s="2">
        <f>IFERROR(YEAR(date_master[[#This Row],[date ]]),"")</f>
        <v>2014</v>
      </c>
      <c r="C678">
        <f t="shared" si="40"/>
        <v>11</v>
      </c>
      <c r="D678">
        <f t="shared" si="41"/>
        <v>8</v>
      </c>
      <c r="E678">
        <f t="shared" si="42"/>
        <v>7</v>
      </c>
      <c r="F678">
        <f t="shared" si="43"/>
        <v>45</v>
      </c>
      <c r="G678" t="str">
        <f>IFERROR(INDEX(weekday_map[#All],MATCH(date_master[[#All],[weekday_num]],weekday_map[[#All],[weekday_num]],0),2),"")</f>
        <v>Saturday</v>
      </c>
      <c r="H678" t="str">
        <f>IFERROR(INDEX(month_map[#All],MATCH(date_master[[#All],[month_num]],month_map[[#All],[month_num]],0),2),"")</f>
        <v>November</v>
      </c>
      <c r="I678" t="str">
        <f>IFERROR(INDEX(month_map[#All],MATCH(date_master[[#All],[month_num]],month_map[[#All],[month_num]],0),3),"")</f>
        <v>Autum</v>
      </c>
      <c r="J678" s="3">
        <f>IFERROR(INDEX(month_map[#All],MATCH(date_master[[#All],[month_num]],month_map[[#All],[month_num]],0),4),"")</f>
        <v>4</v>
      </c>
      <c r="K678" t="str">
        <f>IFERROR(INDEX(Table5[#All],MATCH(date_master[[#All],[date ]],Table5[[#All],[Date]],0),2),"")</f>
        <v/>
      </c>
      <c r="L678" s="3" t="str">
        <f>IFERROR(INDEX(Table5[#All],MATCH(date_master[[#All],[date ]],Table5[[#All],[Date]],0),3),"")</f>
        <v/>
      </c>
      <c r="M678" s="3" t="str">
        <f>IFERROR(INDEX(Table5[#All],MATCH(date_master[[#All],[date ]],Table5[[#All],[Date]],0),4),"")</f>
        <v/>
      </c>
    </row>
    <row r="679" spans="1:13" x14ac:dyDescent="0.2">
      <c r="A679" s="1">
        <v>41952</v>
      </c>
      <c r="B679" s="2">
        <f>IFERROR(YEAR(date_master[[#This Row],[date ]]),"")</f>
        <v>2014</v>
      </c>
      <c r="C679">
        <f t="shared" si="40"/>
        <v>11</v>
      </c>
      <c r="D679">
        <f t="shared" si="41"/>
        <v>9</v>
      </c>
      <c r="E679">
        <f t="shared" si="42"/>
        <v>1</v>
      </c>
      <c r="F679">
        <f t="shared" si="43"/>
        <v>45</v>
      </c>
      <c r="G679" t="str">
        <f>IFERROR(INDEX(weekday_map[#All],MATCH(date_master[[#All],[weekday_num]],weekday_map[[#All],[weekday_num]],0),2),"")</f>
        <v>Sunday</v>
      </c>
      <c r="H679" t="str">
        <f>IFERROR(INDEX(month_map[#All],MATCH(date_master[[#All],[month_num]],month_map[[#All],[month_num]],0),2),"")</f>
        <v>November</v>
      </c>
      <c r="I679" t="str">
        <f>IFERROR(INDEX(month_map[#All],MATCH(date_master[[#All],[month_num]],month_map[[#All],[month_num]],0),3),"")</f>
        <v>Autum</v>
      </c>
      <c r="J679" s="3">
        <f>IFERROR(INDEX(month_map[#All],MATCH(date_master[[#All],[month_num]],month_map[[#All],[month_num]],0),4),"")</f>
        <v>4</v>
      </c>
      <c r="K679" t="str">
        <f>IFERROR(INDEX(Table5[#All],MATCH(date_master[[#All],[date ]],Table5[[#All],[Date]],0),2),"")</f>
        <v>Night of Broken Glass Remembrance Day</v>
      </c>
      <c r="L679" s="3" t="str">
        <f>IFERROR(INDEX(Table5[#All],MATCH(date_master[[#All],[date ]],Table5[[#All],[Date]],0),3),"")</f>
        <v>Observance</v>
      </c>
      <c r="M679" s="3" t="str">
        <f>IFERROR(INDEX(Table5[#All],MATCH(date_master[[#All],[date ]],Table5[[#All],[Date]],0),4),"")</f>
        <v/>
      </c>
    </row>
    <row r="680" spans="1:13" x14ac:dyDescent="0.2">
      <c r="A680" s="1">
        <v>41953</v>
      </c>
      <c r="B680" s="2">
        <f>IFERROR(YEAR(date_master[[#This Row],[date ]]),"")</f>
        <v>2014</v>
      </c>
      <c r="C680">
        <f t="shared" si="40"/>
        <v>11</v>
      </c>
      <c r="D680">
        <f t="shared" si="41"/>
        <v>10</v>
      </c>
      <c r="E680">
        <f t="shared" si="42"/>
        <v>2</v>
      </c>
      <c r="F680">
        <f t="shared" si="43"/>
        <v>46</v>
      </c>
      <c r="G680" t="str">
        <f>IFERROR(INDEX(weekday_map[#All],MATCH(date_master[[#All],[weekday_num]],weekday_map[[#All],[weekday_num]],0),2),"")</f>
        <v>Monday</v>
      </c>
      <c r="H680" t="str">
        <f>IFERROR(INDEX(month_map[#All],MATCH(date_master[[#All],[month_num]],month_map[[#All],[month_num]],0),2),"")</f>
        <v>November</v>
      </c>
      <c r="I680" t="str">
        <f>IFERROR(INDEX(month_map[#All],MATCH(date_master[[#All],[month_num]],month_map[[#All],[month_num]],0),3),"")</f>
        <v>Autum</v>
      </c>
      <c r="J680" s="3">
        <f>IFERROR(INDEX(month_map[#All],MATCH(date_master[[#All],[month_num]],month_map[[#All],[month_num]],0),4),"")</f>
        <v>4</v>
      </c>
      <c r="K680" t="str">
        <f>IFERROR(INDEX(Table5[#All],MATCH(date_master[[#All],[date ]],Table5[[#All],[Date]],0),2),"")</f>
        <v/>
      </c>
      <c r="L680" s="3" t="str">
        <f>IFERROR(INDEX(Table5[#All],MATCH(date_master[[#All],[date ]],Table5[[#All],[Date]],0),3),"")</f>
        <v/>
      </c>
      <c r="M680" s="3" t="str">
        <f>IFERROR(INDEX(Table5[#All],MATCH(date_master[[#All],[date ]],Table5[[#All],[Date]],0),4),"")</f>
        <v/>
      </c>
    </row>
    <row r="681" spans="1:13" x14ac:dyDescent="0.2">
      <c r="A681" s="1">
        <v>41954</v>
      </c>
      <c r="B681" s="2">
        <f>IFERROR(YEAR(date_master[[#This Row],[date ]]),"")</f>
        <v>2014</v>
      </c>
      <c r="C681">
        <f t="shared" si="40"/>
        <v>11</v>
      </c>
      <c r="D681">
        <f t="shared" si="41"/>
        <v>11</v>
      </c>
      <c r="E681">
        <f t="shared" si="42"/>
        <v>3</v>
      </c>
      <c r="F681">
        <f t="shared" si="43"/>
        <v>46</v>
      </c>
      <c r="G681" t="str">
        <f>IFERROR(INDEX(weekday_map[#All],MATCH(date_master[[#All],[weekday_num]],weekday_map[[#All],[weekday_num]],0),2),"")</f>
        <v>Tuesday</v>
      </c>
      <c r="H681" t="str">
        <f>IFERROR(INDEX(month_map[#All],MATCH(date_master[[#All],[month_num]],month_map[[#All],[month_num]],0),2),"")</f>
        <v>November</v>
      </c>
      <c r="I681" t="str">
        <f>IFERROR(INDEX(month_map[#All],MATCH(date_master[[#All],[month_num]],month_map[[#All],[month_num]],0),3),"")</f>
        <v>Autum</v>
      </c>
      <c r="J681" s="3">
        <f>IFERROR(INDEX(month_map[#All],MATCH(date_master[[#All],[month_num]],month_map[[#All],[month_num]],0),4),"")</f>
        <v>4</v>
      </c>
      <c r="K681" t="str">
        <f>IFERROR(INDEX(Table5[#All],MATCH(date_master[[#All],[date ]],Table5[[#All],[Date]],0),2),"")</f>
        <v>St. Martin's Day</v>
      </c>
      <c r="L681" s="3" t="str">
        <f>IFERROR(INDEX(Table5[#All],MATCH(date_master[[#All],[date ]],Table5[[#All],[Date]],0),3),"")</f>
        <v>Observance, Christian</v>
      </c>
      <c r="M681" s="3" t="str">
        <f>IFERROR(INDEX(Table5[#All],MATCH(date_master[[#All],[date ]],Table5[[#All],[Date]],0),4),"")</f>
        <v/>
      </c>
    </row>
    <row r="682" spans="1:13" x14ac:dyDescent="0.2">
      <c r="A682" s="1">
        <v>41955</v>
      </c>
      <c r="B682" s="2">
        <f>IFERROR(YEAR(date_master[[#This Row],[date ]]),"")</f>
        <v>2014</v>
      </c>
      <c r="C682">
        <f t="shared" si="40"/>
        <v>11</v>
      </c>
      <c r="D682">
        <f t="shared" si="41"/>
        <v>12</v>
      </c>
      <c r="E682">
        <f t="shared" si="42"/>
        <v>4</v>
      </c>
      <c r="F682">
        <f t="shared" si="43"/>
        <v>46</v>
      </c>
      <c r="G682" t="str">
        <f>IFERROR(INDEX(weekday_map[#All],MATCH(date_master[[#All],[weekday_num]],weekday_map[[#All],[weekday_num]],0),2),"")</f>
        <v>Wednesday</v>
      </c>
      <c r="H682" t="str">
        <f>IFERROR(INDEX(month_map[#All],MATCH(date_master[[#All],[month_num]],month_map[[#All],[month_num]],0),2),"")</f>
        <v>November</v>
      </c>
      <c r="I682" t="str">
        <f>IFERROR(INDEX(month_map[#All],MATCH(date_master[[#All],[month_num]],month_map[[#All],[month_num]],0),3),"")</f>
        <v>Autum</v>
      </c>
      <c r="J682" s="3">
        <f>IFERROR(INDEX(month_map[#All],MATCH(date_master[[#All],[month_num]],month_map[[#All],[month_num]],0),4),"")</f>
        <v>4</v>
      </c>
      <c r="K682" t="str">
        <f>IFERROR(INDEX(Table5[#All],MATCH(date_master[[#All],[date ]],Table5[[#All],[Date]],0),2),"")</f>
        <v/>
      </c>
      <c r="L682" s="3" t="str">
        <f>IFERROR(INDEX(Table5[#All],MATCH(date_master[[#All],[date ]],Table5[[#All],[Date]],0),3),"")</f>
        <v/>
      </c>
      <c r="M682" s="3" t="str">
        <f>IFERROR(INDEX(Table5[#All],MATCH(date_master[[#All],[date ]],Table5[[#All],[Date]],0),4),"")</f>
        <v/>
      </c>
    </row>
    <row r="683" spans="1:13" x14ac:dyDescent="0.2">
      <c r="A683" s="1">
        <v>41956</v>
      </c>
      <c r="B683" s="2">
        <f>IFERROR(YEAR(date_master[[#This Row],[date ]]),"")</f>
        <v>2014</v>
      </c>
      <c r="C683">
        <f t="shared" si="40"/>
        <v>11</v>
      </c>
      <c r="D683">
        <f t="shared" si="41"/>
        <v>13</v>
      </c>
      <c r="E683">
        <f t="shared" si="42"/>
        <v>5</v>
      </c>
      <c r="F683">
        <f t="shared" si="43"/>
        <v>46</v>
      </c>
      <c r="G683" t="str">
        <f>IFERROR(INDEX(weekday_map[#All],MATCH(date_master[[#All],[weekday_num]],weekday_map[[#All],[weekday_num]],0),2),"")</f>
        <v>Thursday</v>
      </c>
      <c r="H683" t="str">
        <f>IFERROR(INDEX(month_map[#All],MATCH(date_master[[#All],[month_num]],month_map[[#All],[month_num]],0),2),"")</f>
        <v>November</v>
      </c>
      <c r="I683" t="str">
        <f>IFERROR(INDEX(month_map[#All],MATCH(date_master[[#All],[month_num]],month_map[[#All],[month_num]],0),3),"")</f>
        <v>Autum</v>
      </c>
      <c r="J683" s="3">
        <f>IFERROR(INDEX(month_map[#All],MATCH(date_master[[#All],[month_num]],month_map[[#All],[month_num]],0),4),"")</f>
        <v>4</v>
      </c>
      <c r="K683" t="str">
        <f>IFERROR(INDEX(Table5[#All],MATCH(date_master[[#All],[date ]],Table5[[#All],[Date]],0),2),"")</f>
        <v/>
      </c>
      <c r="L683" s="3" t="str">
        <f>IFERROR(INDEX(Table5[#All],MATCH(date_master[[#All],[date ]],Table5[[#All],[Date]],0),3),"")</f>
        <v/>
      </c>
      <c r="M683" s="3" t="str">
        <f>IFERROR(INDEX(Table5[#All],MATCH(date_master[[#All],[date ]],Table5[[#All],[Date]],0),4),"")</f>
        <v/>
      </c>
    </row>
    <row r="684" spans="1:13" x14ac:dyDescent="0.2">
      <c r="A684" s="1">
        <v>41957</v>
      </c>
      <c r="B684" s="2">
        <f>IFERROR(YEAR(date_master[[#This Row],[date ]]),"")</f>
        <v>2014</v>
      </c>
      <c r="C684">
        <f t="shared" si="40"/>
        <v>11</v>
      </c>
      <c r="D684">
        <f t="shared" si="41"/>
        <v>14</v>
      </c>
      <c r="E684">
        <f t="shared" si="42"/>
        <v>6</v>
      </c>
      <c r="F684">
        <f t="shared" si="43"/>
        <v>46</v>
      </c>
      <c r="G684" t="str">
        <f>IFERROR(INDEX(weekday_map[#All],MATCH(date_master[[#All],[weekday_num]],weekday_map[[#All],[weekday_num]],0),2),"")</f>
        <v>Friday</v>
      </c>
      <c r="H684" t="str">
        <f>IFERROR(INDEX(month_map[#All],MATCH(date_master[[#All],[month_num]],month_map[[#All],[month_num]],0),2),"")</f>
        <v>November</v>
      </c>
      <c r="I684" t="str">
        <f>IFERROR(INDEX(month_map[#All],MATCH(date_master[[#All],[month_num]],month_map[[#All],[month_num]],0),3),"")</f>
        <v>Autum</v>
      </c>
      <c r="J684" s="3">
        <f>IFERROR(INDEX(month_map[#All],MATCH(date_master[[#All],[month_num]],month_map[[#All],[month_num]],0),4),"")</f>
        <v>4</v>
      </c>
      <c r="K684" t="str">
        <f>IFERROR(INDEX(Table5[#All],MATCH(date_master[[#All],[date ]],Table5[[#All],[Date]],0),2),"")</f>
        <v/>
      </c>
      <c r="L684" s="3" t="str">
        <f>IFERROR(INDEX(Table5[#All],MATCH(date_master[[#All],[date ]],Table5[[#All],[Date]],0),3),"")</f>
        <v/>
      </c>
      <c r="M684" s="3" t="str">
        <f>IFERROR(INDEX(Table5[#All],MATCH(date_master[[#All],[date ]],Table5[[#All],[Date]],0),4),"")</f>
        <v/>
      </c>
    </row>
    <row r="685" spans="1:13" x14ac:dyDescent="0.2">
      <c r="A685" s="1">
        <v>41958</v>
      </c>
      <c r="B685" s="2">
        <f>IFERROR(YEAR(date_master[[#This Row],[date ]]),"")</f>
        <v>2014</v>
      </c>
      <c r="C685">
        <f t="shared" si="40"/>
        <v>11</v>
      </c>
      <c r="D685">
        <f t="shared" si="41"/>
        <v>15</v>
      </c>
      <c r="E685">
        <f t="shared" si="42"/>
        <v>7</v>
      </c>
      <c r="F685">
        <f t="shared" si="43"/>
        <v>46</v>
      </c>
      <c r="G685" t="str">
        <f>IFERROR(INDEX(weekday_map[#All],MATCH(date_master[[#All],[weekday_num]],weekday_map[[#All],[weekday_num]],0),2),"")</f>
        <v>Saturday</v>
      </c>
      <c r="H685" t="str">
        <f>IFERROR(INDEX(month_map[#All],MATCH(date_master[[#All],[month_num]],month_map[[#All],[month_num]],0),2),"")</f>
        <v>November</v>
      </c>
      <c r="I685" t="str">
        <f>IFERROR(INDEX(month_map[#All],MATCH(date_master[[#All],[month_num]],month_map[[#All],[month_num]],0),3),"")</f>
        <v>Autum</v>
      </c>
      <c r="J685" s="3">
        <f>IFERROR(INDEX(month_map[#All],MATCH(date_master[[#All],[month_num]],month_map[[#All],[month_num]],0),4),"")</f>
        <v>4</v>
      </c>
      <c r="K685" t="str">
        <f>IFERROR(INDEX(Table5[#All],MATCH(date_master[[#All],[date ]],Table5[[#All],[Date]],0),2),"")</f>
        <v/>
      </c>
      <c r="L685" s="3" t="str">
        <f>IFERROR(INDEX(Table5[#All],MATCH(date_master[[#All],[date ]],Table5[[#All],[Date]],0),3),"")</f>
        <v/>
      </c>
      <c r="M685" s="3" t="str">
        <f>IFERROR(INDEX(Table5[#All],MATCH(date_master[[#All],[date ]],Table5[[#All],[Date]],0),4),"")</f>
        <v/>
      </c>
    </row>
    <row r="686" spans="1:13" x14ac:dyDescent="0.2">
      <c r="A686" s="1">
        <v>41959</v>
      </c>
      <c r="B686" s="2">
        <f>IFERROR(YEAR(date_master[[#This Row],[date ]]),"")</f>
        <v>2014</v>
      </c>
      <c r="C686">
        <f t="shared" si="40"/>
        <v>11</v>
      </c>
      <c r="D686">
        <f t="shared" si="41"/>
        <v>16</v>
      </c>
      <c r="E686">
        <f t="shared" si="42"/>
        <v>1</v>
      </c>
      <c r="F686">
        <f t="shared" si="43"/>
        <v>46</v>
      </c>
      <c r="G686" t="str">
        <f>IFERROR(INDEX(weekday_map[#All],MATCH(date_master[[#All],[weekday_num]],weekday_map[[#All],[weekday_num]],0),2),"")</f>
        <v>Sunday</v>
      </c>
      <c r="H686" t="str">
        <f>IFERROR(INDEX(month_map[#All],MATCH(date_master[[#All],[month_num]],month_map[[#All],[month_num]],0),2),"")</f>
        <v>November</v>
      </c>
      <c r="I686" t="str">
        <f>IFERROR(INDEX(month_map[#All],MATCH(date_master[[#All],[month_num]],month_map[[#All],[month_num]],0),3),"")</f>
        <v>Autum</v>
      </c>
      <c r="J686" s="3">
        <f>IFERROR(INDEX(month_map[#All],MATCH(date_master[[#All],[month_num]],month_map[[#All],[month_num]],0),4),"")</f>
        <v>4</v>
      </c>
      <c r="K686" t="str">
        <f>IFERROR(INDEX(Table5[#All],MATCH(date_master[[#All],[date ]],Table5[[#All],[Date]],0),2),"")</f>
        <v>National Day of Mourning</v>
      </c>
      <c r="L686" s="3" t="str">
        <f>IFERROR(INDEX(Table5[#All],MATCH(date_master[[#All],[date ]],Table5[[#All],[Date]],0),3),"")</f>
        <v>Silent Day</v>
      </c>
      <c r="M686" s="3" t="str">
        <f>IFERROR(INDEX(Table5[#All],MATCH(date_master[[#All],[date ]],Table5[[#All],[Date]],0),4),"")</f>
        <v/>
      </c>
    </row>
    <row r="687" spans="1:13" x14ac:dyDescent="0.2">
      <c r="A687" s="1">
        <v>41960</v>
      </c>
      <c r="B687" s="2">
        <f>IFERROR(YEAR(date_master[[#This Row],[date ]]),"")</f>
        <v>2014</v>
      </c>
      <c r="C687">
        <f t="shared" si="40"/>
        <v>11</v>
      </c>
      <c r="D687">
        <f t="shared" si="41"/>
        <v>17</v>
      </c>
      <c r="E687">
        <f t="shared" si="42"/>
        <v>2</v>
      </c>
      <c r="F687">
        <f t="shared" si="43"/>
        <v>47</v>
      </c>
      <c r="G687" t="str">
        <f>IFERROR(INDEX(weekday_map[#All],MATCH(date_master[[#All],[weekday_num]],weekday_map[[#All],[weekday_num]],0),2),"")</f>
        <v>Monday</v>
      </c>
      <c r="H687" t="str">
        <f>IFERROR(INDEX(month_map[#All],MATCH(date_master[[#All],[month_num]],month_map[[#All],[month_num]],0),2),"")</f>
        <v>November</v>
      </c>
      <c r="I687" t="str">
        <f>IFERROR(INDEX(month_map[#All],MATCH(date_master[[#All],[month_num]],month_map[[#All],[month_num]],0),3),"")</f>
        <v>Autum</v>
      </c>
      <c r="J687" s="3">
        <f>IFERROR(INDEX(month_map[#All],MATCH(date_master[[#All],[month_num]],month_map[[#All],[month_num]],0),4),"")</f>
        <v>4</v>
      </c>
      <c r="K687" t="str">
        <f>IFERROR(INDEX(Table5[#All],MATCH(date_master[[#All],[date ]],Table5[[#All],[Date]],0),2),"")</f>
        <v/>
      </c>
      <c r="L687" s="3" t="str">
        <f>IFERROR(INDEX(Table5[#All],MATCH(date_master[[#All],[date ]],Table5[[#All],[Date]],0),3),"")</f>
        <v/>
      </c>
      <c r="M687" s="3" t="str">
        <f>IFERROR(INDEX(Table5[#All],MATCH(date_master[[#All],[date ]],Table5[[#All],[Date]],0),4),"")</f>
        <v/>
      </c>
    </row>
    <row r="688" spans="1:13" x14ac:dyDescent="0.2">
      <c r="A688" s="1">
        <v>41961</v>
      </c>
      <c r="B688" s="2">
        <f>IFERROR(YEAR(date_master[[#This Row],[date ]]),"")</f>
        <v>2014</v>
      </c>
      <c r="C688">
        <f t="shared" si="40"/>
        <v>11</v>
      </c>
      <c r="D688">
        <f t="shared" si="41"/>
        <v>18</v>
      </c>
      <c r="E688">
        <f t="shared" si="42"/>
        <v>3</v>
      </c>
      <c r="F688">
        <f t="shared" si="43"/>
        <v>47</v>
      </c>
      <c r="G688" t="str">
        <f>IFERROR(INDEX(weekday_map[#All],MATCH(date_master[[#All],[weekday_num]],weekday_map[[#All],[weekday_num]],0),2),"")</f>
        <v>Tuesday</v>
      </c>
      <c r="H688" t="str">
        <f>IFERROR(INDEX(month_map[#All],MATCH(date_master[[#All],[month_num]],month_map[[#All],[month_num]],0),2),"")</f>
        <v>November</v>
      </c>
      <c r="I688" t="str">
        <f>IFERROR(INDEX(month_map[#All],MATCH(date_master[[#All],[month_num]],month_map[[#All],[month_num]],0),3),"")</f>
        <v>Autum</v>
      </c>
      <c r="J688" s="3">
        <f>IFERROR(INDEX(month_map[#All],MATCH(date_master[[#All],[month_num]],month_map[[#All],[month_num]],0),4),"")</f>
        <v>4</v>
      </c>
      <c r="K688" t="str">
        <f>IFERROR(INDEX(Table5[#All],MATCH(date_master[[#All],[date ]],Table5[[#All],[Date]],0),2),"")</f>
        <v/>
      </c>
      <c r="L688" s="3" t="str">
        <f>IFERROR(INDEX(Table5[#All],MATCH(date_master[[#All],[date ]],Table5[[#All],[Date]],0),3),"")</f>
        <v/>
      </c>
      <c r="M688" s="3" t="str">
        <f>IFERROR(INDEX(Table5[#All],MATCH(date_master[[#All],[date ]],Table5[[#All],[Date]],0),4),"")</f>
        <v/>
      </c>
    </row>
    <row r="689" spans="1:13" x14ac:dyDescent="0.2">
      <c r="A689" s="1">
        <v>41962</v>
      </c>
      <c r="B689" s="2">
        <f>IFERROR(YEAR(date_master[[#This Row],[date ]]),"")</f>
        <v>2014</v>
      </c>
      <c r="C689">
        <f t="shared" si="40"/>
        <v>11</v>
      </c>
      <c r="D689">
        <f t="shared" si="41"/>
        <v>19</v>
      </c>
      <c r="E689">
        <f t="shared" si="42"/>
        <v>4</v>
      </c>
      <c r="F689">
        <f t="shared" si="43"/>
        <v>47</v>
      </c>
      <c r="G689" t="str">
        <f>IFERROR(INDEX(weekday_map[#All],MATCH(date_master[[#All],[weekday_num]],weekday_map[[#All],[weekday_num]],0),2),"")</f>
        <v>Wednesday</v>
      </c>
      <c r="H689" t="str">
        <f>IFERROR(INDEX(month_map[#All],MATCH(date_master[[#All],[month_num]],month_map[[#All],[month_num]],0),2),"")</f>
        <v>November</v>
      </c>
      <c r="I689" t="str">
        <f>IFERROR(INDEX(month_map[#All],MATCH(date_master[[#All],[month_num]],month_map[[#All],[month_num]],0),3),"")</f>
        <v>Autum</v>
      </c>
      <c r="J689" s="3">
        <f>IFERROR(INDEX(month_map[#All],MATCH(date_master[[#All],[month_num]],month_map[[#All],[month_num]],0),4),"")</f>
        <v>4</v>
      </c>
      <c r="K689" t="str">
        <f>IFERROR(INDEX(Table5[#All],MATCH(date_master[[#All],[date ]],Table5[[#All],[Date]],0),2),"")</f>
        <v>Repentance Day</v>
      </c>
      <c r="L689" s="3" t="str">
        <f>IFERROR(INDEX(Table5[#All],MATCH(date_master[[#All],[date ]],Table5[[#All],[Date]],0),3),"")</f>
        <v>Christian, Common local holiday</v>
      </c>
      <c r="M689" s="3" t="str">
        <f>IFERROR(INDEX(Table5[#All],MATCH(date_master[[#All],[date ]],Table5[[#All],[Date]],0),4),"")</f>
        <v>Saxony</v>
      </c>
    </row>
    <row r="690" spans="1:13" x14ac:dyDescent="0.2">
      <c r="A690" s="1">
        <v>41963</v>
      </c>
      <c r="B690" s="2">
        <f>IFERROR(YEAR(date_master[[#This Row],[date ]]),"")</f>
        <v>2014</v>
      </c>
      <c r="C690">
        <f t="shared" si="40"/>
        <v>11</v>
      </c>
      <c r="D690">
        <f t="shared" si="41"/>
        <v>20</v>
      </c>
      <c r="E690">
        <f t="shared" si="42"/>
        <v>5</v>
      </c>
      <c r="F690">
        <f t="shared" si="43"/>
        <v>47</v>
      </c>
      <c r="G690" t="str">
        <f>IFERROR(INDEX(weekday_map[#All],MATCH(date_master[[#All],[weekday_num]],weekday_map[[#All],[weekday_num]],0),2),"")</f>
        <v>Thursday</v>
      </c>
      <c r="H690" t="str">
        <f>IFERROR(INDEX(month_map[#All],MATCH(date_master[[#All],[month_num]],month_map[[#All],[month_num]],0),2),"")</f>
        <v>November</v>
      </c>
      <c r="I690" t="str">
        <f>IFERROR(INDEX(month_map[#All],MATCH(date_master[[#All],[month_num]],month_map[[#All],[month_num]],0),3),"")</f>
        <v>Autum</v>
      </c>
      <c r="J690" s="3">
        <f>IFERROR(INDEX(month_map[#All],MATCH(date_master[[#All],[month_num]],month_map[[#All],[month_num]],0),4),"")</f>
        <v>4</v>
      </c>
      <c r="K690" t="str">
        <f>IFERROR(INDEX(Table5[#All],MATCH(date_master[[#All],[date ]],Table5[[#All],[Date]],0),2),"")</f>
        <v/>
      </c>
      <c r="L690" s="3" t="str">
        <f>IFERROR(INDEX(Table5[#All],MATCH(date_master[[#All],[date ]],Table5[[#All],[Date]],0),3),"")</f>
        <v/>
      </c>
      <c r="M690" s="3" t="str">
        <f>IFERROR(INDEX(Table5[#All],MATCH(date_master[[#All],[date ]],Table5[[#All],[Date]],0),4),"")</f>
        <v/>
      </c>
    </row>
    <row r="691" spans="1:13" x14ac:dyDescent="0.2">
      <c r="A691" s="1">
        <v>41964</v>
      </c>
      <c r="B691" s="2">
        <f>IFERROR(YEAR(date_master[[#This Row],[date ]]),"")</f>
        <v>2014</v>
      </c>
      <c r="C691">
        <f t="shared" si="40"/>
        <v>11</v>
      </c>
      <c r="D691">
        <f t="shared" si="41"/>
        <v>21</v>
      </c>
      <c r="E691">
        <f t="shared" si="42"/>
        <v>6</v>
      </c>
      <c r="F691">
        <f t="shared" si="43"/>
        <v>47</v>
      </c>
      <c r="G691" t="str">
        <f>IFERROR(INDEX(weekday_map[#All],MATCH(date_master[[#All],[weekday_num]],weekday_map[[#All],[weekday_num]],0),2),"")</f>
        <v>Friday</v>
      </c>
      <c r="H691" t="str">
        <f>IFERROR(INDEX(month_map[#All],MATCH(date_master[[#All],[month_num]],month_map[[#All],[month_num]],0),2),"")</f>
        <v>November</v>
      </c>
      <c r="I691" t="str">
        <f>IFERROR(INDEX(month_map[#All],MATCH(date_master[[#All],[month_num]],month_map[[#All],[month_num]],0),3),"")</f>
        <v>Autum</v>
      </c>
      <c r="J691" s="3">
        <f>IFERROR(INDEX(month_map[#All],MATCH(date_master[[#All],[month_num]],month_map[[#All],[month_num]],0),4),"")</f>
        <v>4</v>
      </c>
      <c r="K691" t="str">
        <f>IFERROR(INDEX(Table5[#All],MATCH(date_master[[#All],[date ]],Table5[[#All],[Date]],0),2),"")</f>
        <v/>
      </c>
      <c r="L691" s="3" t="str">
        <f>IFERROR(INDEX(Table5[#All],MATCH(date_master[[#All],[date ]],Table5[[#All],[Date]],0),3),"")</f>
        <v/>
      </c>
      <c r="M691" s="3" t="str">
        <f>IFERROR(INDEX(Table5[#All],MATCH(date_master[[#All],[date ]],Table5[[#All],[Date]],0),4),"")</f>
        <v/>
      </c>
    </row>
    <row r="692" spans="1:13" x14ac:dyDescent="0.2">
      <c r="A692" s="1">
        <v>41965</v>
      </c>
      <c r="B692" s="2">
        <f>IFERROR(YEAR(date_master[[#This Row],[date ]]),"")</f>
        <v>2014</v>
      </c>
      <c r="C692">
        <f t="shared" si="40"/>
        <v>11</v>
      </c>
      <c r="D692">
        <f t="shared" si="41"/>
        <v>22</v>
      </c>
      <c r="E692">
        <f t="shared" si="42"/>
        <v>7</v>
      </c>
      <c r="F692">
        <f t="shared" si="43"/>
        <v>47</v>
      </c>
      <c r="G692" t="str">
        <f>IFERROR(INDEX(weekday_map[#All],MATCH(date_master[[#All],[weekday_num]],weekday_map[[#All],[weekday_num]],0),2),"")</f>
        <v>Saturday</v>
      </c>
      <c r="H692" t="str">
        <f>IFERROR(INDEX(month_map[#All],MATCH(date_master[[#All],[month_num]],month_map[[#All],[month_num]],0),2),"")</f>
        <v>November</v>
      </c>
      <c r="I692" t="str">
        <f>IFERROR(INDEX(month_map[#All],MATCH(date_master[[#All],[month_num]],month_map[[#All],[month_num]],0),3),"")</f>
        <v>Autum</v>
      </c>
      <c r="J692" s="3">
        <f>IFERROR(INDEX(month_map[#All],MATCH(date_master[[#All],[month_num]],month_map[[#All],[month_num]],0),4),"")</f>
        <v>4</v>
      </c>
      <c r="K692" t="str">
        <f>IFERROR(INDEX(Table5[#All],MATCH(date_master[[#All],[date ]],Table5[[#All],[Date]],0),2),"")</f>
        <v/>
      </c>
      <c r="L692" s="3" t="str">
        <f>IFERROR(INDEX(Table5[#All],MATCH(date_master[[#All],[date ]],Table5[[#All],[Date]],0),3),"")</f>
        <v/>
      </c>
      <c r="M692" s="3" t="str">
        <f>IFERROR(INDEX(Table5[#All],MATCH(date_master[[#All],[date ]],Table5[[#All],[Date]],0),4),"")</f>
        <v/>
      </c>
    </row>
    <row r="693" spans="1:13" x14ac:dyDescent="0.2">
      <c r="A693" s="1">
        <v>41966</v>
      </c>
      <c r="B693" s="2">
        <f>IFERROR(YEAR(date_master[[#This Row],[date ]]),"")</f>
        <v>2014</v>
      </c>
      <c r="C693">
        <f t="shared" si="40"/>
        <v>11</v>
      </c>
      <c r="D693">
        <f t="shared" si="41"/>
        <v>23</v>
      </c>
      <c r="E693">
        <f t="shared" si="42"/>
        <v>1</v>
      </c>
      <c r="F693">
        <f t="shared" si="43"/>
        <v>47</v>
      </c>
      <c r="G693" t="str">
        <f>IFERROR(INDEX(weekday_map[#All],MATCH(date_master[[#All],[weekday_num]],weekday_map[[#All],[weekday_num]],0),2),"")</f>
        <v>Sunday</v>
      </c>
      <c r="H693" t="str">
        <f>IFERROR(INDEX(month_map[#All],MATCH(date_master[[#All],[month_num]],month_map[[#All],[month_num]],0),2),"")</f>
        <v>November</v>
      </c>
      <c r="I693" t="str">
        <f>IFERROR(INDEX(month_map[#All],MATCH(date_master[[#All],[month_num]],month_map[[#All],[month_num]],0),3),"")</f>
        <v>Autum</v>
      </c>
      <c r="J693" s="3">
        <f>IFERROR(INDEX(month_map[#All],MATCH(date_master[[#All],[month_num]],month_map[[#All],[month_num]],0),4),"")</f>
        <v>4</v>
      </c>
      <c r="K693" t="str">
        <f>IFERROR(INDEX(Table5[#All],MATCH(date_master[[#All],[date ]],Table5[[#All],[Date]],0),2),"")</f>
        <v>Sunday of the Dead</v>
      </c>
      <c r="L693" s="3" t="str">
        <f>IFERROR(INDEX(Table5[#All],MATCH(date_master[[#All],[date ]],Table5[[#All],[Date]],0),3),"")</f>
        <v>Silent Day</v>
      </c>
      <c r="M693" s="3" t="str">
        <f>IFERROR(INDEX(Table5[#All],MATCH(date_master[[#All],[date ]],Table5[[#All],[Date]],0),4),"")</f>
        <v/>
      </c>
    </row>
    <row r="694" spans="1:13" x14ac:dyDescent="0.2">
      <c r="A694" s="1">
        <v>41967</v>
      </c>
      <c r="B694" s="2">
        <f>IFERROR(YEAR(date_master[[#This Row],[date ]]),"")</f>
        <v>2014</v>
      </c>
      <c r="C694">
        <f t="shared" si="40"/>
        <v>11</v>
      </c>
      <c r="D694">
        <f t="shared" si="41"/>
        <v>24</v>
      </c>
      <c r="E694">
        <f t="shared" si="42"/>
        <v>2</v>
      </c>
      <c r="F694">
        <f t="shared" si="43"/>
        <v>48</v>
      </c>
      <c r="G694" t="str">
        <f>IFERROR(INDEX(weekday_map[#All],MATCH(date_master[[#All],[weekday_num]],weekday_map[[#All],[weekday_num]],0),2),"")</f>
        <v>Monday</v>
      </c>
      <c r="H694" t="str">
        <f>IFERROR(INDEX(month_map[#All],MATCH(date_master[[#All],[month_num]],month_map[[#All],[month_num]],0),2),"")</f>
        <v>November</v>
      </c>
      <c r="I694" t="str">
        <f>IFERROR(INDEX(month_map[#All],MATCH(date_master[[#All],[month_num]],month_map[[#All],[month_num]],0),3),"")</f>
        <v>Autum</v>
      </c>
      <c r="J694" s="3">
        <f>IFERROR(INDEX(month_map[#All],MATCH(date_master[[#All],[month_num]],month_map[[#All],[month_num]],0),4),"")</f>
        <v>4</v>
      </c>
      <c r="K694" t="str">
        <f>IFERROR(INDEX(Table5[#All],MATCH(date_master[[#All],[date ]],Table5[[#All],[Date]],0),2),"")</f>
        <v/>
      </c>
      <c r="L694" s="3" t="str">
        <f>IFERROR(INDEX(Table5[#All],MATCH(date_master[[#All],[date ]],Table5[[#All],[Date]],0),3),"")</f>
        <v/>
      </c>
      <c r="M694" s="3" t="str">
        <f>IFERROR(INDEX(Table5[#All],MATCH(date_master[[#All],[date ]],Table5[[#All],[Date]],0),4),"")</f>
        <v/>
      </c>
    </row>
    <row r="695" spans="1:13" x14ac:dyDescent="0.2">
      <c r="A695" s="1">
        <v>41968</v>
      </c>
      <c r="B695" s="2">
        <f>IFERROR(YEAR(date_master[[#This Row],[date ]]),"")</f>
        <v>2014</v>
      </c>
      <c r="C695">
        <f t="shared" si="40"/>
        <v>11</v>
      </c>
      <c r="D695">
        <f t="shared" si="41"/>
        <v>25</v>
      </c>
      <c r="E695">
        <f t="shared" si="42"/>
        <v>3</v>
      </c>
      <c r="F695">
        <f t="shared" si="43"/>
        <v>48</v>
      </c>
      <c r="G695" t="str">
        <f>IFERROR(INDEX(weekday_map[#All],MATCH(date_master[[#All],[weekday_num]],weekday_map[[#All],[weekday_num]],0),2),"")</f>
        <v>Tuesday</v>
      </c>
      <c r="H695" t="str">
        <f>IFERROR(INDEX(month_map[#All],MATCH(date_master[[#All],[month_num]],month_map[[#All],[month_num]],0),2),"")</f>
        <v>November</v>
      </c>
      <c r="I695" t="str">
        <f>IFERROR(INDEX(month_map[#All],MATCH(date_master[[#All],[month_num]],month_map[[#All],[month_num]],0),3),"")</f>
        <v>Autum</v>
      </c>
      <c r="J695" s="3">
        <f>IFERROR(INDEX(month_map[#All],MATCH(date_master[[#All],[month_num]],month_map[[#All],[month_num]],0),4),"")</f>
        <v>4</v>
      </c>
      <c r="K695" t="str">
        <f>IFERROR(INDEX(Table5[#All],MATCH(date_master[[#All],[date ]],Table5[[#All],[Date]],0),2),"")</f>
        <v/>
      </c>
      <c r="L695" s="3" t="str">
        <f>IFERROR(INDEX(Table5[#All],MATCH(date_master[[#All],[date ]],Table5[[#All],[Date]],0),3),"")</f>
        <v/>
      </c>
      <c r="M695" s="3" t="str">
        <f>IFERROR(INDEX(Table5[#All],MATCH(date_master[[#All],[date ]],Table5[[#All],[Date]],0),4),"")</f>
        <v/>
      </c>
    </row>
    <row r="696" spans="1:13" x14ac:dyDescent="0.2">
      <c r="A696" s="1">
        <v>41969</v>
      </c>
      <c r="B696" s="2">
        <f>IFERROR(YEAR(date_master[[#This Row],[date ]]),"")</f>
        <v>2014</v>
      </c>
      <c r="C696">
        <f t="shared" si="40"/>
        <v>11</v>
      </c>
      <c r="D696">
        <f t="shared" si="41"/>
        <v>26</v>
      </c>
      <c r="E696">
        <f t="shared" si="42"/>
        <v>4</v>
      </c>
      <c r="F696">
        <f t="shared" si="43"/>
        <v>48</v>
      </c>
      <c r="G696" t="str">
        <f>IFERROR(INDEX(weekday_map[#All],MATCH(date_master[[#All],[weekday_num]],weekday_map[[#All],[weekday_num]],0),2),"")</f>
        <v>Wednesday</v>
      </c>
      <c r="H696" t="str">
        <f>IFERROR(INDEX(month_map[#All],MATCH(date_master[[#All],[month_num]],month_map[[#All],[month_num]],0),2),"")</f>
        <v>November</v>
      </c>
      <c r="I696" t="str">
        <f>IFERROR(INDEX(month_map[#All],MATCH(date_master[[#All],[month_num]],month_map[[#All],[month_num]],0),3),"")</f>
        <v>Autum</v>
      </c>
      <c r="J696" s="3">
        <f>IFERROR(INDEX(month_map[#All],MATCH(date_master[[#All],[month_num]],month_map[[#All],[month_num]],0),4),"")</f>
        <v>4</v>
      </c>
      <c r="K696" t="str">
        <f>IFERROR(INDEX(Table5[#All],MATCH(date_master[[#All],[date ]],Table5[[#All],[Date]],0),2),"")</f>
        <v/>
      </c>
      <c r="L696" s="3" t="str">
        <f>IFERROR(INDEX(Table5[#All],MATCH(date_master[[#All],[date ]],Table5[[#All],[Date]],0),3),"")</f>
        <v/>
      </c>
      <c r="M696" s="3" t="str">
        <f>IFERROR(INDEX(Table5[#All],MATCH(date_master[[#All],[date ]],Table5[[#All],[Date]],0),4),"")</f>
        <v/>
      </c>
    </row>
    <row r="697" spans="1:13" x14ac:dyDescent="0.2">
      <c r="A697" s="1">
        <v>41970</v>
      </c>
      <c r="B697" s="2">
        <f>IFERROR(YEAR(date_master[[#This Row],[date ]]),"")</f>
        <v>2014</v>
      </c>
      <c r="C697">
        <f t="shared" si="40"/>
        <v>11</v>
      </c>
      <c r="D697">
        <f t="shared" si="41"/>
        <v>27</v>
      </c>
      <c r="E697">
        <f t="shared" si="42"/>
        <v>5</v>
      </c>
      <c r="F697">
        <f t="shared" si="43"/>
        <v>48</v>
      </c>
      <c r="G697" t="str">
        <f>IFERROR(INDEX(weekday_map[#All],MATCH(date_master[[#All],[weekday_num]],weekday_map[[#All],[weekday_num]],0),2),"")</f>
        <v>Thursday</v>
      </c>
      <c r="H697" t="str">
        <f>IFERROR(INDEX(month_map[#All],MATCH(date_master[[#All],[month_num]],month_map[[#All],[month_num]],0),2),"")</f>
        <v>November</v>
      </c>
      <c r="I697" t="str">
        <f>IFERROR(INDEX(month_map[#All],MATCH(date_master[[#All],[month_num]],month_map[[#All],[month_num]],0),3),"")</f>
        <v>Autum</v>
      </c>
      <c r="J697" s="3">
        <f>IFERROR(INDEX(month_map[#All],MATCH(date_master[[#All],[month_num]],month_map[[#All],[month_num]],0),4),"")</f>
        <v>4</v>
      </c>
      <c r="K697" t="str">
        <f>IFERROR(INDEX(Table5[#All],MATCH(date_master[[#All],[date ]],Table5[[#All],[Date]],0),2),"")</f>
        <v/>
      </c>
      <c r="L697" s="3" t="str">
        <f>IFERROR(INDEX(Table5[#All],MATCH(date_master[[#All],[date ]],Table5[[#All],[Date]],0),3),"")</f>
        <v/>
      </c>
      <c r="M697" s="3" t="str">
        <f>IFERROR(INDEX(Table5[#All],MATCH(date_master[[#All],[date ]],Table5[[#All],[Date]],0),4),"")</f>
        <v/>
      </c>
    </row>
    <row r="698" spans="1:13" x14ac:dyDescent="0.2">
      <c r="A698" s="1">
        <v>41971</v>
      </c>
      <c r="B698" s="2">
        <f>IFERROR(YEAR(date_master[[#This Row],[date ]]),"")</f>
        <v>2014</v>
      </c>
      <c r="C698">
        <f t="shared" si="40"/>
        <v>11</v>
      </c>
      <c r="D698">
        <f t="shared" si="41"/>
        <v>28</v>
      </c>
      <c r="E698">
        <f t="shared" si="42"/>
        <v>6</v>
      </c>
      <c r="F698">
        <f t="shared" si="43"/>
        <v>48</v>
      </c>
      <c r="G698" t="str">
        <f>IFERROR(INDEX(weekday_map[#All],MATCH(date_master[[#All],[weekday_num]],weekday_map[[#All],[weekday_num]],0),2),"")</f>
        <v>Friday</v>
      </c>
      <c r="H698" t="str">
        <f>IFERROR(INDEX(month_map[#All],MATCH(date_master[[#All],[month_num]],month_map[[#All],[month_num]],0),2),"")</f>
        <v>November</v>
      </c>
      <c r="I698" t="str">
        <f>IFERROR(INDEX(month_map[#All],MATCH(date_master[[#All],[month_num]],month_map[[#All],[month_num]],0),3),"")</f>
        <v>Autum</v>
      </c>
      <c r="J698" s="3">
        <f>IFERROR(INDEX(month_map[#All],MATCH(date_master[[#All],[month_num]],month_map[[#All],[month_num]],0),4),"")</f>
        <v>4</v>
      </c>
      <c r="K698" t="str">
        <f>IFERROR(INDEX(Table5[#All],MATCH(date_master[[#All],[date ]],Table5[[#All],[Date]],0),2),"")</f>
        <v/>
      </c>
      <c r="L698" s="3" t="str">
        <f>IFERROR(INDEX(Table5[#All],MATCH(date_master[[#All],[date ]],Table5[[#All],[Date]],0),3),"")</f>
        <v/>
      </c>
      <c r="M698" s="3" t="str">
        <f>IFERROR(INDEX(Table5[#All],MATCH(date_master[[#All],[date ]],Table5[[#All],[Date]],0),4),"")</f>
        <v/>
      </c>
    </row>
    <row r="699" spans="1:13" x14ac:dyDescent="0.2">
      <c r="A699" s="1">
        <v>41972</v>
      </c>
      <c r="B699" s="2">
        <f>IFERROR(YEAR(date_master[[#This Row],[date ]]),"")</f>
        <v>2014</v>
      </c>
      <c r="C699">
        <f t="shared" si="40"/>
        <v>11</v>
      </c>
      <c r="D699">
        <f t="shared" si="41"/>
        <v>29</v>
      </c>
      <c r="E699">
        <f t="shared" si="42"/>
        <v>7</v>
      </c>
      <c r="F699">
        <f t="shared" si="43"/>
        <v>48</v>
      </c>
      <c r="G699" t="str">
        <f>IFERROR(INDEX(weekday_map[#All],MATCH(date_master[[#All],[weekday_num]],weekday_map[[#All],[weekday_num]],0),2),"")</f>
        <v>Saturday</v>
      </c>
      <c r="H699" t="str">
        <f>IFERROR(INDEX(month_map[#All],MATCH(date_master[[#All],[month_num]],month_map[[#All],[month_num]],0),2),"")</f>
        <v>November</v>
      </c>
      <c r="I699" t="str">
        <f>IFERROR(INDEX(month_map[#All],MATCH(date_master[[#All],[month_num]],month_map[[#All],[month_num]],0),3),"")</f>
        <v>Autum</v>
      </c>
      <c r="J699" s="3">
        <f>IFERROR(INDEX(month_map[#All],MATCH(date_master[[#All],[month_num]],month_map[[#All],[month_num]],0),4),"")</f>
        <v>4</v>
      </c>
      <c r="K699" t="str">
        <f>IFERROR(INDEX(Table5[#All],MATCH(date_master[[#All],[date ]],Table5[[#All],[Date]],0),2),"")</f>
        <v/>
      </c>
      <c r="L699" s="3" t="str">
        <f>IFERROR(INDEX(Table5[#All],MATCH(date_master[[#All],[date ]],Table5[[#All],[Date]],0),3),"")</f>
        <v/>
      </c>
      <c r="M699" s="3" t="str">
        <f>IFERROR(INDEX(Table5[#All],MATCH(date_master[[#All],[date ]],Table5[[#All],[Date]],0),4),"")</f>
        <v/>
      </c>
    </row>
    <row r="700" spans="1:13" x14ac:dyDescent="0.2">
      <c r="A700" s="1">
        <v>41973</v>
      </c>
      <c r="B700" s="2">
        <f>IFERROR(YEAR(date_master[[#This Row],[date ]]),"")</f>
        <v>2014</v>
      </c>
      <c r="C700">
        <f t="shared" si="40"/>
        <v>11</v>
      </c>
      <c r="D700">
        <f t="shared" si="41"/>
        <v>30</v>
      </c>
      <c r="E700">
        <f t="shared" si="42"/>
        <v>1</v>
      </c>
      <c r="F700">
        <f t="shared" si="43"/>
        <v>48</v>
      </c>
      <c r="G700" t="str">
        <f>IFERROR(INDEX(weekday_map[#All],MATCH(date_master[[#All],[weekday_num]],weekday_map[[#All],[weekday_num]],0),2),"")</f>
        <v>Sunday</v>
      </c>
      <c r="H700" t="str">
        <f>IFERROR(INDEX(month_map[#All],MATCH(date_master[[#All],[month_num]],month_map[[#All],[month_num]],0),2),"")</f>
        <v>November</v>
      </c>
      <c r="I700" t="str">
        <f>IFERROR(INDEX(month_map[#All],MATCH(date_master[[#All],[month_num]],month_map[[#All],[month_num]],0),3),"")</f>
        <v>Autum</v>
      </c>
      <c r="J700" s="3">
        <f>IFERROR(INDEX(month_map[#All],MATCH(date_master[[#All],[month_num]],month_map[[#All],[month_num]],0),4),"")</f>
        <v>4</v>
      </c>
      <c r="K700" t="str">
        <f>IFERROR(INDEX(Table5[#All],MATCH(date_master[[#All],[date ]],Table5[[#All],[Date]],0),2),"")</f>
        <v>First Advent Sunday</v>
      </c>
      <c r="L700" s="3" t="str">
        <f>IFERROR(INDEX(Table5[#All],MATCH(date_master[[#All],[date ]],Table5[[#All],[Date]],0),3),"")</f>
        <v>Observance, Christian</v>
      </c>
      <c r="M700" s="3" t="str">
        <f>IFERROR(INDEX(Table5[#All],MATCH(date_master[[#All],[date ]],Table5[[#All],[Date]],0),4),"")</f>
        <v/>
      </c>
    </row>
    <row r="701" spans="1:13" x14ac:dyDescent="0.2">
      <c r="A701" s="1">
        <v>41974</v>
      </c>
      <c r="B701" s="2">
        <f>IFERROR(YEAR(date_master[[#This Row],[date ]]),"")</f>
        <v>2014</v>
      </c>
      <c r="C701">
        <f t="shared" si="40"/>
        <v>12</v>
      </c>
      <c r="D701">
        <f t="shared" si="41"/>
        <v>1</v>
      </c>
      <c r="E701">
        <f t="shared" si="42"/>
        <v>2</v>
      </c>
      <c r="F701">
        <f t="shared" si="43"/>
        <v>49</v>
      </c>
      <c r="G701" t="str">
        <f>IFERROR(INDEX(weekday_map[#All],MATCH(date_master[[#All],[weekday_num]],weekday_map[[#All],[weekday_num]],0),2),"")</f>
        <v>Monday</v>
      </c>
      <c r="H701" t="str">
        <f>IFERROR(INDEX(month_map[#All],MATCH(date_master[[#All],[month_num]],month_map[[#All],[month_num]],0),2),"")</f>
        <v>December</v>
      </c>
      <c r="I701" t="str">
        <f>IFERROR(INDEX(month_map[#All],MATCH(date_master[[#All],[month_num]],month_map[[#All],[month_num]],0),3),"")</f>
        <v>Winter</v>
      </c>
      <c r="J701" s="3">
        <f>IFERROR(INDEX(month_map[#All],MATCH(date_master[[#All],[month_num]],month_map[[#All],[month_num]],0),4),"")</f>
        <v>4</v>
      </c>
      <c r="K701" t="str">
        <f>IFERROR(INDEX(Table5[#All],MATCH(date_master[[#All],[date ]],Table5[[#All],[Date]],0),2),"")</f>
        <v/>
      </c>
      <c r="L701" s="3" t="str">
        <f>IFERROR(INDEX(Table5[#All],MATCH(date_master[[#All],[date ]],Table5[[#All],[Date]],0),3),"")</f>
        <v/>
      </c>
      <c r="M701" s="3" t="str">
        <f>IFERROR(INDEX(Table5[#All],MATCH(date_master[[#All],[date ]],Table5[[#All],[Date]],0),4),"")</f>
        <v/>
      </c>
    </row>
    <row r="702" spans="1:13" x14ac:dyDescent="0.2">
      <c r="A702" s="1">
        <v>41975</v>
      </c>
      <c r="B702" s="2">
        <f>IFERROR(YEAR(date_master[[#This Row],[date ]]),"")</f>
        <v>2014</v>
      </c>
      <c r="C702">
        <f t="shared" si="40"/>
        <v>12</v>
      </c>
      <c r="D702">
        <f t="shared" si="41"/>
        <v>2</v>
      </c>
      <c r="E702">
        <f t="shared" si="42"/>
        <v>3</v>
      </c>
      <c r="F702">
        <f t="shared" si="43"/>
        <v>49</v>
      </c>
      <c r="G702" t="str">
        <f>IFERROR(INDEX(weekday_map[#All],MATCH(date_master[[#All],[weekday_num]],weekday_map[[#All],[weekday_num]],0),2),"")</f>
        <v>Tuesday</v>
      </c>
      <c r="H702" t="str">
        <f>IFERROR(INDEX(month_map[#All],MATCH(date_master[[#All],[month_num]],month_map[[#All],[month_num]],0),2),"")</f>
        <v>December</v>
      </c>
      <c r="I702" t="str">
        <f>IFERROR(INDEX(month_map[#All],MATCH(date_master[[#All],[month_num]],month_map[[#All],[month_num]],0),3),"")</f>
        <v>Winter</v>
      </c>
      <c r="J702" s="3">
        <f>IFERROR(INDEX(month_map[#All],MATCH(date_master[[#All],[month_num]],month_map[[#All],[month_num]],0),4),"")</f>
        <v>4</v>
      </c>
      <c r="K702" t="str">
        <f>IFERROR(INDEX(Table5[#All],MATCH(date_master[[#All],[date ]],Table5[[#All],[Date]],0),2),"")</f>
        <v/>
      </c>
      <c r="L702" s="3" t="str">
        <f>IFERROR(INDEX(Table5[#All],MATCH(date_master[[#All],[date ]],Table5[[#All],[Date]],0),3),"")</f>
        <v/>
      </c>
      <c r="M702" s="3" t="str">
        <f>IFERROR(INDEX(Table5[#All],MATCH(date_master[[#All],[date ]],Table5[[#All],[Date]],0),4),"")</f>
        <v/>
      </c>
    </row>
    <row r="703" spans="1:13" x14ac:dyDescent="0.2">
      <c r="A703" s="1">
        <v>41976</v>
      </c>
      <c r="B703" s="2">
        <f>IFERROR(YEAR(date_master[[#This Row],[date ]]),"")</f>
        <v>2014</v>
      </c>
      <c r="C703">
        <f t="shared" si="40"/>
        <v>12</v>
      </c>
      <c r="D703">
        <f t="shared" si="41"/>
        <v>3</v>
      </c>
      <c r="E703">
        <f t="shared" si="42"/>
        <v>4</v>
      </c>
      <c r="F703">
        <f t="shared" si="43"/>
        <v>49</v>
      </c>
      <c r="G703" t="str">
        <f>IFERROR(INDEX(weekday_map[#All],MATCH(date_master[[#All],[weekday_num]],weekday_map[[#All],[weekday_num]],0),2),"")</f>
        <v>Wednesday</v>
      </c>
      <c r="H703" t="str">
        <f>IFERROR(INDEX(month_map[#All],MATCH(date_master[[#All],[month_num]],month_map[[#All],[month_num]],0),2),"")</f>
        <v>December</v>
      </c>
      <c r="I703" t="str">
        <f>IFERROR(INDEX(month_map[#All],MATCH(date_master[[#All],[month_num]],month_map[[#All],[month_num]],0),3),"")</f>
        <v>Winter</v>
      </c>
      <c r="J703" s="3">
        <f>IFERROR(INDEX(month_map[#All],MATCH(date_master[[#All],[month_num]],month_map[[#All],[month_num]],0),4),"")</f>
        <v>4</v>
      </c>
      <c r="K703" t="str">
        <f>IFERROR(INDEX(Table5[#All],MATCH(date_master[[#All],[date ]],Table5[[#All],[Date]],0),2),"")</f>
        <v/>
      </c>
      <c r="L703" s="3" t="str">
        <f>IFERROR(INDEX(Table5[#All],MATCH(date_master[[#All],[date ]],Table5[[#All],[Date]],0),3),"")</f>
        <v/>
      </c>
      <c r="M703" s="3" t="str">
        <f>IFERROR(INDEX(Table5[#All],MATCH(date_master[[#All],[date ]],Table5[[#All],[Date]],0),4),"")</f>
        <v/>
      </c>
    </row>
    <row r="704" spans="1:13" x14ac:dyDescent="0.2">
      <c r="A704" s="1">
        <v>41977</v>
      </c>
      <c r="B704" s="2">
        <f>IFERROR(YEAR(date_master[[#This Row],[date ]]),"")</f>
        <v>2014</v>
      </c>
      <c r="C704">
        <f t="shared" si="40"/>
        <v>12</v>
      </c>
      <c r="D704">
        <f t="shared" si="41"/>
        <v>4</v>
      </c>
      <c r="E704">
        <f t="shared" si="42"/>
        <v>5</v>
      </c>
      <c r="F704">
        <f t="shared" si="43"/>
        <v>49</v>
      </c>
      <c r="G704" t="str">
        <f>IFERROR(INDEX(weekday_map[#All],MATCH(date_master[[#All],[weekday_num]],weekday_map[[#All],[weekday_num]],0),2),"")</f>
        <v>Thursday</v>
      </c>
      <c r="H704" t="str">
        <f>IFERROR(INDEX(month_map[#All],MATCH(date_master[[#All],[month_num]],month_map[[#All],[month_num]],0),2),"")</f>
        <v>December</v>
      </c>
      <c r="I704" t="str">
        <f>IFERROR(INDEX(month_map[#All],MATCH(date_master[[#All],[month_num]],month_map[[#All],[month_num]],0),3),"")</f>
        <v>Winter</v>
      </c>
      <c r="J704" s="3">
        <f>IFERROR(INDEX(month_map[#All],MATCH(date_master[[#All],[month_num]],month_map[[#All],[month_num]],0),4),"")</f>
        <v>4</v>
      </c>
      <c r="K704" t="str">
        <f>IFERROR(INDEX(Table5[#All],MATCH(date_master[[#All],[date ]],Table5[[#All],[Date]],0),2),"")</f>
        <v/>
      </c>
      <c r="L704" s="3" t="str">
        <f>IFERROR(INDEX(Table5[#All],MATCH(date_master[[#All],[date ]],Table5[[#All],[Date]],0),3),"")</f>
        <v/>
      </c>
      <c r="M704" s="3" t="str">
        <f>IFERROR(INDEX(Table5[#All],MATCH(date_master[[#All],[date ]],Table5[[#All],[Date]],0),4),"")</f>
        <v/>
      </c>
    </row>
    <row r="705" spans="1:13" x14ac:dyDescent="0.2">
      <c r="A705" s="1">
        <v>41978</v>
      </c>
      <c r="B705" s="2">
        <f>IFERROR(YEAR(date_master[[#This Row],[date ]]),"")</f>
        <v>2014</v>
      </c>
      <c r="C705">
        <f t="shared" si="40"/>
        <v>12</v>
      </c>
      <c r="D705">
        <f t="shared" si="41"/>
        <v>5</v>
      </c>
      <c r="E705">
        <f t="shared" si="42"/>
        <v>6</v>
      </c>
      <c r="F705">
        <f t="shared" si="43"/>
        <v>49</v>
      </c>
      <c r="G705" t="str">
        <f>IFERROR(INDEX(weekday_map[#All],MATCH(date_master[[#All],[weekday_num]],weekday_map[[#All],[weekday_num]],0),2),"")</f>
        <v>Friday</v>
      </c>
      <c r="H705" t="str">
        <f>IFERROR(INDEX(month_map[#All],MATCH(date_master[[#All],[month_num]],month_map[[#All],[month_num]],0),2),"")</f>
        <v>December</v>
      </c>
      <c r="I705" t="str">
        <f>IFERROR(INDEX(month_map[#All],MATCH(date_master[[#All],[month_num]],month_map[[#All],[month_num]],0),3),"")</f>
        <v>Winter</v>
      </c>
      <c r="J705" s="3">
        <f>IFERROR(INDEX(month_map[#All],MATCH(date_master[[#All],[month_num]],month_map[[#All],[month_num]],0),4),"")</f>
        <v>4</v>
      </c>
      <c r="K705" t="str">
        <f>IFERROR(INDEX(Table5[#All],MATCH(date_master[[#All],[date ]],Table5[[#All],[Date]],0),2),"")</f>
        <v/>
      </c>
      <c r="L705" s="3" t="str">
        <f>IFERROR(INDEX(Table5[#All],MATCH(date_master[[#All],[date ]],Table5[[#All],[Date]],0),3),"")</f>
        <v/>
      </c>
      <c r="M705" s="3" t="str">
        <f>IFERROR(INDEX(Table5[#All],MATCH(date_master[[#All],[date ]],Table5[[#All],[Date]],0),4),"")</f>
        <v/>
      </c>
    </row>
    <row r="706" spans="1:13" x14ac:dyDescent="0.2">
      <c r="A706" s="1">
        <v>41979</v>
      </c>
      <c r="B706" s="2">
        <f>IFERROR(YEAR(date_master[[#This Row],[date ]]),"")</f>
        <v>2014</v>
      </c>
      <c r="C706">
        <f t="shared" ref="C706:C769" si="44">IFERROR(MONTH(A706),"")</f>
        <v>12</v>
      </c>
      <c r="D706">
        <f t="shared" ref="D706:D769" si="45">IFERROR(DAY(A706),"")</f>
        <v>6</v>
      </c>
      <c r="E706">
        <f t="shared" ref="E706:E769" si="46">IFERROR(WEEKDAY(A706),"")</f>
        <v>7</v>
      </c>
      <c r="F706">
        <f t="shared" ref="F706:F769" si="47">IFERROR(_xlfn.ISOWEEKNUM(A706),"")</f>
        <v>49</v>
      </c>
      <c r="G706" t="str">
        <f>IFERROR(INDEX(weekday_map[#All],MATCH(date_master[[#All],[weekday_num]],weekday_map[[#All],[weekday_num]],0),2),"")</f>
        <v>Saturday</v>
      </c>
      <c r="H706" t="str">
        <f>IFERROR(INDEX(month_map[#All],MATCH(date_master[[#All],[month_num]],month_map[[#All],[month_num]],0),2),"")</f>
        <v>December</v>
      </c>
      <c r="I706" t="str">
        <f>IFERROR(INDEX(month_map[#All],MATCH(date_master[[#All],[month_num]],month_map[[#All],[month_num]],0),3),"")</f>
        <v>Winter</v>
      </c>
      <c r="J706" s="3">
        <f>IFERROR(INDEX(month_map[#All],MATCH(date_master[[#All],[month_num]],month_map[[#All],[month_num]],0),4),"")</f>
        <v>4</v>
      </c>
      <c r="K706" t="str">
        <f>IFERROR(INDEX(Table5[#All],MATCH(date_master[[#All],[date ]],Table5[[#All],[Date]],0),2),"")</f>
        <v>Saint Nicholas Day</v>
      </c>
      <c r="L706" s="3" t="str">
        <f>IFERROR(INDEX(Table5[#All],MATCH(date_master[[#All],[date ]],Table5[[#All],[Date]],0),3),"")</f>
        <v>Observance, Christian</v>
      </c>
      <c r="M706" s="3" t="str">
        <f>IFERROR(INDEX(Table5[#All],MATCH(date_master[[#All],[date ]],Table5[[#All],[Date]],0),4),"")</f>
        <v/>
      </c>
    </row>
    <row r="707" spans="1:13" x14ac:dyDescent="0.2">
      <c r="A707" s="1">
        <v>41980</v>
      </c>
      <c r="B707" s="2">
        <f>IFERROR(YEAR(date_master[[#This Row],[date ]]),"")</f>
        <v>2014</v>
      </c>
      <c r="C707">
        <f t="shared" si="44"/>
        <v>12</v>
      </c>
      <c r="D707">
        <f t="shared" si="45"/>
        <v>7</v>
      </c>
      <c r="E707">
        <f t="shared" si="46"/>
        <v>1</v>
      </c>
      <c r="F707">
        <f t="shared" si="47"/>
        <v>49</v>
      </c>
      <c r="G707" t="str">
        <f>IFERROR(INDEX(weekday_map[#All],MATCH(date_master[[#All],[weekday_num]],weekday_map[[#All],[weekday_num]],0),2),"")</f>
        <v>Sunday</v>
      </c>
      <c r="H707" t="str">
        <f>IFERROR(INDEX(month_map[#All],MATCH(date_master[[#All],[month_num]],month_map[[#All],[month_num]],0),2),"")</f>
        <v>December</v>
      </c>
      <c r="I707" t="str">
        <f>IFERROR(INDEX(month_map[#All],MATCH(date_master[[#All],[month_num]],month_map[[#All],[month_num]],0),3),"")</f>
        <v>Winter</v>
      </c>
      <c r="J707" s="3">
        <f>IFERROR(INDEX(month_map[#All],MATCH(date_master[[#All],[month_num]],month_map[[#All],[month_num]],0),4),"")</f>
        <v>4</v>
      </c>
      <c r="K707" t="str">
        <f>IFERROR(INDEX(Table5[#All],MATCH(date_master[[#All],[date ]],Table5[[#All],[Date]],0),2),"")</f>
        <v>Second Advent Sunday</v>
      </c>
      <c r="L707" s="3" t="str">
        <f>IFERROR(INDEX(Table5[#All],MATCH(date_master[[#All],[date ]],Table5[[#All],[Date]],0),3),"")</f>
        <v>Observance, Christian</v>
      </c>
      <c r="M707" s="3" t="str">
        <f>IFERROR(INDEX(Table5[#All],MATCH(date_master[[#All],[date ]],Table5[[#All],[Date]],0),4),"")</f>
        <v/>
      </c>
    </row>
    <row r="708" spans="1:13" x14ac:dyDescent="0.2">
      <c r="A708" s="1">
        <v>41981</v>
      </c>
      <c r="B708" s="2">
        <f>IFERROR(YEAR(date_master[[#This Row],[date ]]),"")</f>
        <v>2014</v>
      </c>
      <c r="C708">
        <f t="shared" si="44"/>
        <v>12</v>
      </c>
      <c r="D708">
        <f t="shared" si="45"/>
        <v>8</v>
      </c>
      <c r="E708">
        <f t="shared" si="46"/>
        <v>2</v>
      </c>
      <c r="F708">
        <f t="shared" si="47"/>
        <v>50</v>
      </c>
      <c r="G708" t="str">
        <f>IFERROR(INDEX(weekday_map[#All],MATCH(date_master[[#All],[weekday_num]],weekday_map[[#All],[weekday_num]],0),2),"")</f>
        <v>Monday</v>
      </c>
      <c r="H708" t="str">
        <f>IFERROR(INDEX(month_map[#All],MATCH(date_master[[#All],[month_num]],month_map[[#All],[month_num]],0),2),"")</f>
        <v>December</v>
      </c>
      <c r="I708" t="str">
        <f>IFERROR(INDEX(month_map[#All],MATCH(date_master[[#All],[month_num]],month_map[[#All],[month_num]],0),3),"")</f>
        <v>Winter</v>
      </c>
      <c r="J708" s="3">
        <f>IFERROR(INDEX(month_map[#All],MATCH(date_master[[#All],[month_num]],month_map[[#All],[month_num]],0),4),"")</f>
        <v>4</v>
      </c>
      <c r="K708" t="str">
        <f>IFERROR(INDEX(Table5[#All],MATCH(date_master[[#All],[date ]],Table5[[#All],[Date]],0),2),"")</f>
        <v/>
      </c>
      <c r="L708" s="3" t="str">
        <f>IFERROR(INDEX(Table5[#All],MATCH(date_master[[#All],[date ]],Table5[[#All],[Date]],0),3),"")</f>
        <v/>
      </c>
      <c r="M708" s="3" t="str">
        <f>IFERROR(INDEX(Table5[#All],MATCH(date_master[[#All],[date ]],Table5[[#All],[Date]],0),4),"")</f>
        <v/>
      </c>
    </row>
    <row r="709" spans="1:13" x14ac:dyDescent="0.2">
      <c r="A709" s="1">
        <v>41982</v>
      </c>
      <c r="B709" s="2">
        <f>IFERROR(YEAR(date_master[[#This Row],[date ]]),"")</f>
        <v>2014</v>
      </c>
      <c r="C709">
        <f t="shared" si="44"/>
        <v>12</v>
      </c>
      <c r="D709">
        <f t="shared" si="45"/>
        <v>9</v>
      </c>
      <c r="E709">
        <f t="shared" si="46"/>
        <v>3</v>
      </c>
      <c r="F709">
        <f t="shared" si="47"/>
        <v>50</v>
      </c>
      <c r="G709" t="str">
        <f>IFERROR(INDEX(weekday_map[#All],MATCH(date_master[[#All],[weekday_num]],weekday_map[[#All],[weekday_num]],0),2),"")</f>
        <v>Tuesday</v>
      </c>
      <c r="H709" t="str">
        <f>IFERROR(INDEX(month_map[#All],MATCH(date_master[[#All],[month_num]],month_map[[#All],[month_num]],0),2),"")</f>
        <v>December</v>
      </c>
      <c r="I709" t="str">
        <f>IFERROR(INDEX(month_map[#All],MATCH(date_master[[#All],[month_num]],month_map[[#All],[month_num]],0),3),"")</f>
        <v>Winter</v>
      </c>
      <c r="J709" s="3">
        <f>IFERROR(INDEX(month_map[#All],MATCH(date_master[[#All],[month_num]],month_map[[#All],[month_num]],0),4),"")</f>
        <v>4</v>
      </c>
      <c r="K709" t="str">
        <f>IFERROR(INDEX(Table5[#All],MATCH(date_master[[#All],[date ]],Table5[[#All],[Date]],0),2),"")</f>
        <v/>
      </c>
      <c r="L709" s="3" t="str">
        <f>IFERROR(INDEX(Table5[#All],MATCH(date_master[[#All],[date ]],Table5[[#All],[Date]],0),3),"")</f>
        <v/>
      </c>
      <c r="M709" s="3" t="str">
        <f>IFERROR(INDEX(Table5[#All],MATCH(date_master[[#All],[date ]],Table5[[#All],[Date]],0),4),"")</f>
        <v/>
      </c>
    </row>
    <row r="710" spans="1:13" x14ac:dyDescent="0.2">
      <c r="A710" s="1">
        <v>41983</v>
      </c>
      <c r="B710" s="2">
        <f>IFERROR(YEAR(date_master[[#This Row],[date ]]),"")</f>
        <v>2014</v>
      </c>
      <c r="C710">
        <f t="shared" si="44"/>
        <v>12</v>
      </c>
      <c r="D710">
        <f t="shared" si="45"/>
        <v>10</v>
      </c>
      <c r="E710">
        <f t="shared" si="46"/>
        <v>4</v>
      </c>
      <c r="F710">
        <f t="shared" si="47"/>
        <v>50</v>
      </c>
      <c r="G710" t="str">
        <f>IFERROR(INDEX(weekday_map[#All],MATCH(date_master[[#All],[weekday_num]],weekday_map[[#All],[weekday_num]],0),2),"")</f>
        <v>Wednesday</v>
      </c>
      <c r="H710" t="str">
        <f>IFERROR(INDEX(month_map[#All],MATCH(date_master[[#All],[month_num]],month_map[[#All],[month_num]],0),2),"")</f>
        <v>December</v>
      </c>
      <c r="I710" t="str">
        <f>IFERROR(INDEX(month_map[#All],MATCH(date_master[[#All],[month_num]],month_map[[#All],[month_num]],0),3),"")</f>
        <v>Winter</v>
      </c>
      <c r="J710" s="3">
        <f>IFERROR(INDEX(month_map[#All],MATCH(date_master[[#All],[month_num]],month_map[[#All],[month_num]],0),4),"")</f>
        <v>4</v>
      </c>
      <c r="K710" t="str">
        <f>IFERROR(INDEX(Table5[#All],MATCH(date_master[[#All],[date ]],Table5[[#All],[Date]],0),2),"")</f>
        <v/>
      </c>
      <c r="L710" s="3" t="str">
        <f>IFERROR(INDEX(Table5[#All],MATCH(date_master[[#All],[date ]],Table5[[#All],[Date]],0),3),"")</f>
        <v/>
      </c>
      <c r="M710" s="3" t="str">
        <f>IFERROR(INDEX(Table5[#All],MATCH(date_master[[#All],[date ]],Table5[[#All],[Date]],0),4),"")</f>
        <v/>
      </c>
    </row>
    <row r="711" spans="1:13" x14ac:dyDescent="0.2">
      <c r="A711" s="1">
        <v>41984</v>
      </c>
      <c r="B711" s="2">
        <f>IFERROR(YEAR(date_master[[#This Row],[date ]]),"")</f>
        <v>2014</v>
      </c>
      <c r="C711">
        <f t="shared" si="44"/>
        <v>12</v>
      </c>
      <c r="D711">
        <f t="shared" si="45"/>
        <v>11</v>
      </c>
      <c r="E711">
        <f t="shared" si="46"/>
        <v>5</v>
      </c>
      <c r="F711">
        <f t="shared" si="47"/>
        <v>50</v>
      </c>
      <c r="G711" t="str">
        <f>IFERROR(INDEX(weekday_map[#All],MATCH(date_master[[#All],[weekday_num]],weekday_map[[#All],[weekday_num]],0),2),"")</f>
        <v>Thursday</v>
      </c>
      <c r="H711" t="str">
        <f>IFERROR(INDEX(month_map[#All],MATCH(date_master[[#All],[month_num]],month_map[[#All],[month_num]],0),2),"")</f>
        <v>December</v>
      </c>
      <c r="I711" t="str">
        <f>IFERROR(INDEX(month_map[#All],MATCH(date_master[[#All],[month_num]],month_map[[#All],[month_num]],0),3),"")</f>
        <v>Winter</v>
      </c>
      <c r="J711" s="3">
        <f>IFERROR(INDEX(month_map[#All],MATCH(date_master[[#All],[month_num]],month_map[[#All],[month_num]],0),4),"")</f>
        <v>4</v>
      </c>
      <c r="K711" t="str">
        <f>IFERROR(INDEX(Table5[#All],MATCH(date_master[[#All],[date ]],Table5[[#All],[Date]],0),2),"")</f>
        <v/>
      </c>
      <c r="L711" s="3" t="str">
        <f>IFERROR(INDEX(Table5[#All],MATCH(date_master[[#All],[date ]],Table5[[#All],[Date]],0),3),"")</f>
        <v/>
      </c>
      <c r="M711" s="3" t="str">
        <f>IFERROR(INDEX(Table5[#All],MATCH(date_master[[#All],[date ]],Table5[[#All],[Date]],0),4),"")</f>
        <v/>
      </c>
    </row>
    <row r="712" spans="1:13" x14ac:dyDescent="0.2">
      <c r="A712" s="1">
        <v>41985</v>
      </c>
      <c r="B712" s="2">
        <f>IFERROR(YEAR(date_master[[#This Row],[date ]]),"")</f>
        <v>2014</v>
      </c>
      <c r="C712">
        <f t="shared" si="44"/>
        <v>12</v>
      </c>
      <c r="D712">
        <f t="shared" si="45"/>
        <v>12</v>
      </c>
      <c r="E712">
        <f t="shared" si="46"/>
        <v>6</v>
      </c>
      <c r="F712">
        <f t="shared" si="47"/>
        <v>50</v>
      </c>
      <c r="G712" t="str">
        <f>IFERROR(INDEX(weekday_map[#All],MATCH(date_master[[#All],[weekday_num]],weekday_map[[#All],[weekday_num]],0),2),"")</f>
        <v>Friday</v>
      </c>
      <c r="H712" t="str">
        <f>IFERROR(INDEX(month_map[#All],MATCH(date_master[[#All],[month_num]],month_map[[#All],[month_num]],0),2),"")</f>
        <v>December</v>
      </c>
      <c r="I712" t="str">
        <f>IFERROR(INDEX(month_map[#All],MATCH(date_master[[#All],[month_num]],month_map[[#All],[month_num]],0),3),"")</f>
        <v>Winter</v>
      </c>
      <c r="J712" s="3">
        <f>IFERROR(INDEX(month_map[#All],MATCH(date_master[[#All],[month_num]],month_map[[#All],[month_num]],0),4),"")</f>
        <v>4</v>
      </c>
      <c r="K712" t="str">
        <f>IFERROR(INDEX(Table5[#All],MATCH(date_master[[#All],[date ]],Table5[[#All],[Date]],0),2),"")</f>
        <v/>
      </c>
      <c r="L712" s="3" t="str">
        <f>IFERROR(INDEX(Table5[#All],MATCH(date_master[[#All],[date ]],Table5[[#All],[Date]],0),3),"")</f>
        <v/>
      </c>
      <c r="M712" s="3" t="str">
        <f>IFERROR(INDEX(Table5[#All],MATCH(date_master[[#All],[date ]],Table5[[#All],[Date]],0),4),"")</f>
        <v/>
      </c>
    </row>
    <row r="713" spans="1:13" x14ac:dyDescent="0.2">
      <c r="A713" s="1">
        <v>41986</v>
      </c>
      <c r="B713" s="2">
        <f>IFERROR(YEAR(date_master[[#This Row],[date ]]),"")</f>
        <v>2014</v>
      </c>
      <c r="C713">
        <f t="shared" si="44"/>
        <v>12</v>
      </c>
      <c r="D713">
        <f t="shared" si="45"/>
        <v>13</v>
      </c>
      <c r="E713">
        <f t="shared" si="46"/>
        <v>7</v>
      </c>
      <c r="F713">
        <f t="shared" si="47"/>
        <v>50</v>
      </c>
      <c r="G713" t="str">
        <f>IFERROR(INDEX(weekday_map[#All],MATCH(date_master[[#All],[weekday_num]],weekday_map[[#All],[weekday_num]],0),2),"")</f>
        <v>Saturday</v>
      </c>
      <c r="H713" t="str">
        <f>IFERROR(INDEX(month_map[#All],MATCH(date_master[[#All],[month_num]],month_map[[#All],[month_num]],0),2),"")</f>
        <v>December</v>
      </c>
      <c r="I713" t="str">
        <f>IFERROR(INDEX(month_map[#All],MATCH(date_master[[#All],[month_num]],month_map[[#All],[month_num]],0),3),"")</f>
        <v>Winter</v>
      </c>
      <c r="J713" s="3">
        <f>IFERROR(INDEX(month_map[#All],MATCH(date_master[[#All],[month_num]],month_map[[#All],[month_num]],0),4),"")</f>
        <v>4</v>
      </c>
      <c r="K713" t="str">
        <f>IFERROR(INDEX(Table5[#All],MATCH(date_master[[#All],[date ]],Table5[[#All],[Date]],0),2),"")</f>
        <v/>
      </c>
      <c r="L713" s="3" t="str">
        <f>IFERROR(INDEX(Table5[#All],MATCH(date_master[[#All],[date ]],Table5[[#All],[Date]],0),3),"")</f>
        <v/>
      </c>
      <c r="M713" s="3" t="str">
        <f>IFERROR(INDEX(Table5[#All],MATCH(date_master[[#All],[date ]],Table5[[#All],[Date]],0),4),"")</f>
        <v/>
      </c>
    </row>
    <row r="714" spans="1:13" x14ac:dyDescent="0.2">
      <c r="A714" s="1">
        <v>41987</v>
      </c>
      <c r="B714" s="2">
        <f>IFERROR(YEAR(date_master[[#This Row],[date ]]),"")</f>
        <v>2014</v>
      </c>
      <c r="C714">
        <f t="shared" si="44"/>
        <v>12</v>
      </c>
      <c r="D714">
        <f t="shared" si="45"/>
        <v>14</v>
      </c>
      <c r="E714">
        <f t="shared" si="46"/>
        <v>1</v>
      </c>
      <c r="F714">
        <f t="shared" si="47"/>
        <v>50</v>
      </c>
      <c r="G714" t="str">
        <f>IFERROR(INDEX(weekday_map[#All],MATCH(date_master[[#All],[weekday_num]],weekday_map[[#All],[weekday_num]],0),2),"")</f>
        <v>Sunday</v>
      </c>
      <c r="H714" t="str">
        <f>IFERROR(INDEX(month_map[#All],MATCH(date_master[[#All],[month_num]],month_map[[#All],[month_num]],0),2),"")</f>
        <v>December</v>
      </c>
      <c r="I714" t="str">
        <f>IFERROR(INDEX(month_map[#All],MATCH(date_master[[#All],[month_num]],month_map[[#All],[month_num]],0),3),"")</f>
        <v>Winter</v>
      </c>
      <c r="J714" s="3">
        <f>IFERROR(INDEX(month_map[#All],MATCH(date_master[[#All],[month_num]],month_map[[#All],[month_num]],0),4),"")</f>
        <v>4</v>
      </c>
      <c r="K714" t="str">
        <f>IFERROR(INDEX(Table5[#All],MATCH(date_master[[#All],[date ]],Table5[[#All],[Date]],0),2),"")</f>
        <v>Third Advent Sunday</v>
      </c>
      <c r="L714" s="3" t="str">
        <f>IFERROR(INDEX(Table5[#All],MATCH(date_master[[#All],[date ]],Table5[[#All],[Date]],0),3),"")</f>
        <v>Observance, Christian</v>
      </c>
      <c r="M714" s="3" t="str">
        <f>IFERROR(INDEX(Table5[#All],MATCH(date_master[[#All],[date ]],Table5[[#All],[Date]],0),4),"")</f>
        <v/>
      </c>
    </row>
    <row r="715" spans="1:13" x14ac:dyDescent="0.2">
      <c r="A715" s="1">
        <v>41988</v>
      </c>
      <c r="B715" s="2">
        <f>IFERROR(YEAR(date_master[[#This Row],[date ]]),"")</f>
        <v>2014</v>
      </c>
      <c r="C715">
        <f t="shared" si="44"/>
        <v>12</v>
      </c>
      <c r="D715">
        <f t="shared" si="45"/>
        <v>15</v>
      </c>
      <c r="E715">
        <f t="shared" si="46"/>
        <v>2</v>
      </c>
      <c r="F715">
        <f t="shared" si="47"/>
        <v>51</v>
      </c>
      <c r="G715" t="str">
        <f>IFERROR(INDEX(weekday_map[#All],MATCH(date_master[[#All],[weekday_num]],weekday_map[[#All],[weekday_num]],0),2),"")</f>
        <v>Monday</v>
      </c>
      <c r="H715" t="str">
        <f>IFERROR(INDEX(month_map[#All],MATCH(date_master[[#All],[month_num]],month_map[[#All],[month_num]],0),2),"")</f>
        <v>December</v>
      </c>
      <c r="I715" t="str">
        <f>IFERROR(INDEX(month_map[#All],MATCH(date_master[[#All],[month_num]],month_map[[#All],[month_num]],0),3),"")</f>
        <v>Winter</v>
      </c>
      <c r="J715" s="3">
        <f>IFERROR(INDEX(month_map[#All],MATCH(date_master[[#All],[month_num]],month_map[[#All],[month_num]],0),4),"")</f>
        <v>4</v>
      </c>
      <c r="K715" t="str">
        <f>IFERROR(INDEX(Table5[#All],MATCH(date_master[[#All],[date ]],Table5[[#All],[Date]],0),2),"")</f>
        <v/>
      </c>
      <c r="L715" s="3" t="str">
        <f>IFERROR(INDEX(Table5[#All],MATCH(date_master[[#All],[date ]],Table5[[#All],[Date]],0),3),"")</f>
        <v/>
      </c>
      <c r="M715" s="3" t="str">
        <f>IFERROR(INDEX(Table5[#All],MATCH(date_master[[#All],[date ]],Table5[[#All],[Date]],0),4),"")</f>
        <v/>
      </c>
    </row>
    <row r="716" spans="1:13" x14ac:dyDescent="0.2">
      <c r="A716" s="1">
        <v>41989</v>
      </c>
      <c r="B716" s="2">
        <f>IFERROR(YEAR(date_master[[#This Row],[date ]]),"")</f>
        <v>2014</v>
      </c>
      <c r="C716">
        <f t="shared" si="44"/>
        <v>12</v>
      </c>
      <c r="D716">
        <f t="shared" si="45"/>
        <v>16</v>
      </c>
      <c r="E716">
        <f t="shared" si="46"/>
        <v>3</v>
      </c>
      <c r="F716">
        <f t="shared" si="47"/>
        <v>51</v>
      </c>
      <c r="G716" t="str">
        <f>IFERROR(INDEX(weekday_map[#All],MATCH(date_master[[#All],[weekday_num]],weekday_map[[#All],[weekday_num]],0),2),"")</f>
        <v>Tuesday</v>
      </c>
      <c r="H716" t="str">
        <f>IFERROR(INDEX(month_map[#All],MATCH(date_master[[#All],[month_num]],month_map[[#All],[month_num]],0),2),"")</f>
        <v>December</v>
      </c>
      <c r="I716" t="str">
        <f>IFERROR(INDEX(month_map[#All],MATCH(date_master[[#All],[month_num]],month_map[[#All],[month_num]],0),3),"")</f>
        <v>Winter</v>
      </c>
      <c r="J716" s="3">
        <f>IFERROR(INDEX(month_map[#All],MATCH(date_master[[#All],[month_num]],month_map[[#All],[month_num]],0),4),"")</f>
        <v>4</v>
      </c>
      <c r="K716" t="str">
        <f>IFERROR(INDEX(Table5[#All],MATCH(date_master[[#All],[date ]],Table5[[#All],[Date]],0),2),"")</f>
        <v/>
      </c>
      <c r="L716" s="3" t="str">
        <f>IFERROR(INDEX(Table5[#All],MATCH(date_master[[#All],[date ]],Table5[[#All],[Date]],0),3),"")</f>
        <v/>
      </c>
      <c r="M716" s="3" t="str">
        <f>IFERROR(INDEX(Table5[#All],MATCH(date_master[[#All],[date ]],Table5[[#All],[Date]],0),4),"")</f>
        <v/>
      </c>
    </row>
    <row r="717" spans="1:13" x14ac:dyDescent="0.2">
      <c r="A717" s="1">
        <v>41990</v>
      </c>
      <c r="B717" s="2">
        <f>IFERROR(YEAR(date_master[[#This Row],[date ]]),"")</f>
        <v>2014</v>
      </c>
      <c r="C717">
        <f t="shared" si="44"/>
        <v>12</v>
      </c>
      <c r="D717">
        <f t="shared" si="45"/>
        <v>17</v>
      </c>
      <c r="E717">
        <f t="shared" si="46"/>
        <v>4</v>
      </c>
      <c r="F717">
        <f t="shared" si="47"/>
        <v>51</v>
      </c>
      <c r="G717" t="str">
        <f>IFERROR(INDEX(weekday_map[#All],MATCH(date_master[[#All],[weekday_num]],weekday_map[[#All],[weekday_num]],0),2),"")</f>
        <v>Wednesday</v>
      </c>
      <c r="H717" t="str">
        <f>IFERROR(INDEX(month_map[#All],MATCH(date_master[[#All],[month_num]],month_map[[#All],[month_num]],0),2),"")</f>
        <v>December</v>
      </c>
      <c r="I717" t="str">
        <f>IFERROR(INDEX(month_map[#All],MATCH(date_master[[#All],[month_num]],month_map[[#All],[month_num]],0),3),"")</f>
        <v>Winter</v>
      </c>
      <c r="J717" s="3">
        <f>IFERROR(INDEX(month_map[#All],MATCH(date_master[[#All],[month_num]],month_map[[#All],[month_num]],0),4),"")</f>
        <v>4</v>
      </c>
      <c r="K717" t="str">
        <f>IFERROR(INDEX(Table5[#All],MATCH(date_master[[#All],[date ]],Table5[[#All],[Date]],0),2),"")</f>
        <v/>
      </c>
      <c r="L717" s="3" t="str">
        <f>IFERROR(INDEX(Table5[#All],MATCH(date_master[[#All],[date ]],Table5[[#All],[Date]],0),3),"")</f>
        <v/>
      </c>
      <c r="M717" s="3" t="str">
        <f>IFERROR(INDEX(Table5[#All],MATCH(date_master[[#All],[date ]],Table5[[#All],[Date]],0),4),"")</f>
        <v/>
      </c>
    </row>
    <row r="718" spans="1:13" x14ac:dyDescent="0.2">
      <c r="A718" s="1">
        <v>41991</v>
      </c>
      <c r="B718" s="2">
        <f>IFERROR(YEAR(date_master[[#This Row],[date ]]),"")</f>
        <v>2014</v>
      </c>
      <c r="C718">
        <f t="shared" si="44"/>
        <v>12</v>
      </c>
      <c r="D718">
        <f t="shared" si="45"/>
        <v>18</v>
      </c>
      <c r="E718">
        <f t="shared" si="46"/>
        <v>5</v>
      </c>
      <c r="F718">
        <f t="shared" si="47"/>
        <v>51</v>
      </c>
      <c r="G718" t="str">
        <f>IFERROR(INDEX(weekday_map[#All],MATCH(date_master[[#All],[weekday_num]],weekday_map[[#All],[weekday_num]],0),2),"")</f>
        <v>Thursday</v>
      </c>
      <c r="H718" t="str">
        <f>IFERROR(INDEX(month_map[#All],MATCH(date_master[[#All],[month_num]],month_map[[#All],[month_num]],0),2),"")</f>
        <v>December</v>
      </c>
      <c r="I718" t="str">
        <f>IFERROR(INDEX(month_map[#All],MATCH(date_master[[#All],[month_num]],month_map[[#All],[month_num]],0),3),"")</f>
        <v>Winter</v>
      </c>
      <c r="J718" s="3">
        <f>IFERROR(INDEX(month_map[#All],MATCH(date_master[[#All],[month_num]],month_map[[#All],[month_num]],0),4),"")</f>
        <v>4</v>
      </c>
      <c r="K718" t="str">
        <f>IFERROR(INDEX(Table5[#All],MATCH(date_master[[#All],[date ]],Table5[[#All],[Date]],0),2),"")</f>
        <v/>
      </c>
      <c r="L718" s="3" t="str">
        <f>IFERROR(INDEX(Table5[#All],MATCH(date_master[[#All],[date ]],Table5[[#All],[Date]],0),3),"")</f>
        <v/>
      </c>
      <c r="M718" s="3" t="str">
        <f>IFERROR(INDEX(Table5[#All],MATCH(date_master[[#All],[date ]],Table5[[#All],[Date]],0),4),"")</f>
        <v/>
      </c>
    </row>
    <row r="719" spans="1:13" x14ac:dyDescent="0.2">
      <c r="A719" s="1">
        <v>41992</v>
      </c>
      <c r="B719" s="2">
        <f>IFERROR(YEAR(date_master[[#This Row],[date ]]),"")</f>
        <v>2014</v>
      </c>
      <c r="C719">
        <f t="shared" si="44"/>
        <v>12</v>
      </c>
      <c r="D719">
        <f t="shared" si="45"/>
        <v>19</v>
      </c>
      <c r="E719">
        <f t="shared" si="46"/>
        <v>6</v>
      </c>
      <c r="F719">
        <f t="shared" si="47"/>
        <v>51</v>
      </c>
      <c r="G719" t="str">
        <f>IFERROR(INDEX(weekday_map[#All],MATCH(date_master[[#All],[weekday_num]],weekday_map[[#All],[weekday_num]],0),2),"")</f>
        <v>Friday</v>
      </c>
      <c r="H719" t="str">
        <f>IFERROR(INDEX(month_map[#All],MATCH(date_master[[#All],[month_num]],month_map[[#All],[month_num]],0),2),"")</f>
        <v>December</v>
      </c>
      <c r="I719" t="str">
        <f>IFERROR(INDEX(month_map[#All],MATCH(date_master[[#All],[month_num]],month_map[[#All],[month_num]],0),3),"")</f>
        <v>Winter</v>
      </c>
      <c r="J719" s="3">
        <f>IFERROR(INDEX(month_map[#All],MATCH(date_master[[#All],[month_num]],month_map[[#All],[month_num]],0),4),"")</f>
        <v>4</v>
      </c>
      <c r="K719" t="str">
        <f>IFERROR(INDEX(Table5[#All],MATCH(date_master[[#All],[date ]],Table5[[#All],[Date]],0),2),"")</f>
        <v>Remembrance Day for Roma and Sinti killed by Genocide</v>
      </c>
      <c r="L719" s="3" t="str">
        <f>IFERROR(INDEX(Table5[#All],MATCH(date_master[[#All],[date ]],Table5[[#All],[Date]],0),3),"")</f>
        <v>Observance</v>
      </c>
      <c r="M719" s="3" t="str">
        <f>IFERROR(INDEX(Table5[#All],MATCH(date_master[[#All],[date ]],Table5[[#All],[Date]],0),4),"")</f>
        <v/>
      </c>
    </row>
    <row r="720" spans="1:13" x14ac:dyDescent="0.2">
      <c r="A720" s="1">
        <v>41993</v>
      </c>
      <c r="B720" s="2">
        <f>IFERROR(YEAR(date_master[[#This Row],[date ]]),"")</f>
        <v>2014</v>
      </c>
      <c r="C720">
        <f t="shared" si="44"/>
        <v>12</v>
      </c>
      <c r="D720">
        <f t="shared" si="45"/>
        <v>20</v>
      </c>
      <c r="E720">
        <f t="shared" si="46"/>
        <v>7</v>
      </c>
      <c r="F720">
        <f t="shared" si="47"/>
        <v>51</v>
      </c>
      <c r="G720" t="str">
        <f>IFERROR(INDEX(weekday_map[#All],MATCH(date_master[[#All],[weekday_num]],weekday_map[[#All],[weekday_num]],0),2),"")</f>
        <v>Saturday</v>
      </c>
      <c r="H720" t="str">
        <f>IFERROR(INDEX(month_map[#All],MATCH(date_master[[#All],[month_num]],month_map[[#All],[month_num]],0),2),"")</f>
        <v>December</v>
      </c>
      <c r="I720" t="str">
        <f>IFERROR(INDEX(month_map[#All],MATCH(date_master[[#All],[month_num]],month_map[[#All],[month_num]],0),3),"")</f>
        <v>Winter</v>
      </c>
      <c r="J720" s="3">
        <f>IFERROR(INDEX(month_map[#All],MATCH(date_master[[#All],[month_num]],month_map[[#All],[month_num]],0),4),"")</f>
        <v>4</v>
      </c>
      <c r="K720" t="str">
        <f>IFERROR(INDEX(Table5[#All],MATCH(date_master[[#All],[date ]],Table5[[#All],[Date]],0),2),"")</f>
        <v/>
      </c>
      <c r="L720" s="3" t="str">
        <f>IFERROR(INDEX(Table5[#All],MATCH(date_master[[#All],[date ]],Table5[[#All],[Date]],0),3),"")</f>
        <v/>
      </c>
      <c r="M720" s="3" t="str">
        <f>IFERROR(INDEX(Table5[#All],MATCH(date_master[[#All],[date ]],Table5[[#All],[Date]],0),4),"")</f>
        <v/>
      </c>
    </row>
    <row r="721" spans="1:13" x14ac:dyDescent="0.2">
      <c r="A721" s="1">
        <v>41994</v>
      </c>
      <c r="B721" s="2">
        <f>IFERROR(YEAR(date_master[[#This Row],[date ]]),"")</f>
        <v>2014</v>
      </c>
      <c r="C721">
        <f t="shared" si="44"/>
        <v>12</v>
      </c>
      <c r="D721">
        <f t="shared" si="45"/>
        <v>21</v>
      </c>
      <c r="E721">
        <f t="shared" si="46"/>
        <v>1</v>
      </c>
      <c r="F721">
        <f t="shared" si="47"/>
        <v>51</v>
      </c>
      <c r="G721" t="str">
        <f>IFERROR(INDEX(weekday_map[#All],MATCH(date_master[[#All],[weekday_num]],weekday_map[[#All],[weekday_num]],0),2),"")</f>
        <v>Sunday</v>
      </c>
      <c r="H721" t="str">
        <f>IFERROR(INDEX(month_map[#All],MATCH(date_master[[#All],[month_num]],month_map[[#All],[month_num]],0),2),"")</f>
        <v>December</v>
      </c>
      <c r="I721" t="str">
        <f>IFERROR(INDEX(month_map[#All],MATCH(date_master[[#All],[month_num]],month_map[[#All],[month_num]],0),3),"")</f>
        <v>Winter</v>
      </c>
      <c r="J721" s="3">
        <f>IFERROR(INDEX(month_map[#All],MATCH(date_master[[#All],[month_num]],month_map[[#All],[month_num]],0),4),"")</f>
        <v>4</v>
      </c>
      <c r="K721" t="str">
        <f>IFERROR(INDEX(Table5[#All],MATCH(date_master[[#All],[date ]],Table5[[#All],[Date]],0),2),"")</f>
        <v>Fourth Advent Sunday</v>
      </c>
      <c r="L721" s="3" t="str">
        <f>IFERROR(INDEX(Table5[#All],MATCH(date_master[[#All],[date ]],Table5[[#All],[Date]],0),3),"")</f>
        <v>Observance, Christian</v>
      </c>
      <c r="M721" s="3" t="str">
        <f>IFERROR(INDEX(Table5[#All],MATCH(date_master[[#All],[date ]],Table5[[#All],[Date]],0),4),"")</f>
        <v/>
      </c>
    </row>
    <row r="722" spans="1:13" x14ac:dyDescent="0.2">
      <c r="A722" s="1">
        <v>41995</v>
      </c>
      <c r="B722" s="2">
        <f>IFERROR(YEAR(date_master[[#This Row],[date ]]),"")</f>
        <v>2014</v>
      </c>
      <c r="C722">
        <f t="shared" si="44"/>
        <v>12</v>
      </c>
      <c r="D722">
        <f t="shared" si="45"/>
        <v>22</v>
      </c>
      <c r="E722">
        <f t="shared" si="46"/>
        <v>2</v>
      </c>
      <c r="F722">
        <f t="shared" si="47"/>
        <v>52</v>
      </c>
      <c r="G722" t="str">
        <f>IFERROR(INDEX(weekday_map[#All],MATCH(date_master[[#All],[weekday_num]],weekday_map[[#All],[weekday_num]],0),2),"")</f>
        <v>Monday</v>
      </c>
      <c r="H722" t="str">
        <f>IFERROR(INDEX(month_map[#All],MATCH(date_master[[#All],[month_num]],month_map[[#All],[month_num]],0),2),"")</f>
        <v>December</v>
      </c>
      <c r="I722" t="str">
        <f>IFERROR(INDEX(month_map[#All],MATCH(date_master[[#All],[month_num]],month_map[[#All],[month_num]],0),3),"")</f>
        <v>Winter</v>
      </c>
      <c r="J722" s="3">
        <f>IFERROR(INDEX(month_map[#All],MATCH(date_master[[#All],[month_num]],month_map[[#All],[month_num]],0),4),"")</f>
        <v>4</v>
      </c>
      <c r="K722" t="str">
        <f>IFERROR(INDEX(Table5[#All],MATCH(date_master[[#All],[date ]],Table5[[#All],[Date]],0),2),"")</f>
        <v>December Solstice</v>
      </c>
      <c r="L722" s="3" t="str">
        <f>IFERROR(INDEX(Table5[#All],MATCH(date_master[[#All],[date ]],Table5[[#All],[Date]],0),3),"")</f>
        <v>Season</v>
      </c>
      <c r="M722" s="3" t="str">
        <f>IFERROR(INDEX(Table5[#All],MATCH(date_master[[#All],[date ]],Table5[[#All],[Date]],0),4),"")</f>
        <v/>
      </c>
    </row>
    <row r="723" spans="1:13" x14ac:dyDescent="0.2">
      <c r="A723" s="1">
        <v>41996</v>
      </c>
      <c r="B723" s="2">
        <f>IFERROR(YEAR(date_master[[#This Row],[date ]]),"")</f>
        <v>2014</v>
      </c>
      <c r="C723">
        <f t="shared" si="44"/>
        <v>12</v>
      </c>
      <c r="D723">
        <f t="shared" si="45"/>
        <v>23</v>
      </c>
      <c r="E723">
        <f t="shared" si="46"/>
        <v>3</v>
      </c>
      <c r="F723">
        <f t="shared" si="47"/>
        <v>52</v>
      </c>
      <c r="G723" t="str">
        <f>IFERROR(INDEX(weekday_map[#All],MATCH(date_master[[#All],[weekday_num]],weekday_map[[#All],[weekday_num]],0),2),"")</f>
        <v>Tuesday</v>
      </c>
      <c r="H723" t="str">
        <f>IFERROR(INDEX(month_map[#All],MATCH(date_master[[#All],[month_num]],month_map[[#All],[month_num]],0),2),"")</f>
        <v>December</v>
      </c>
      <c r="I723" t="str">
        <f>IFERROR(INDEX(month_map[#All],MATCH(date_master[[#All],[month_num]],month_map[[#All],[month_num]],0),3),"")</f>
        <v>Winter</v>
      </c>
      <c r="J723" s="3">
        <f>IFERROR(INDEX(month_map[#All],MATCH(date_master[[#All],[month_num]],month_map[[#All],[month_num]],0),4),"")</f>
        <v>4</v>
      </c>
      <c r="K723" t="str">
        <f>IFERROR(INDEX(Table5[#All],MATCH(date_master[[#All],[date ]],Table5[[#All],[Date]],0),2),"")</f>
        <v/>
      </c>
      <c r="L723" s="3" t="str">
        <f>IFERROR(INDEX(Table5[#All],MATCH(date_master[[#All],[date ]],Table5[[#All],[Date]],0),3),"")</f>
        <v/>
      </c>
      <c r="M723" s="3" t="str">
        <f>IFERROR(INDEX(Table5[#All],MATCH(date_master[[#All],[date ]],Table5[[#All],[Date]],0),4),"")</f>
        <v/>
      </c>
    </row>
    <row r="724" spans="1:13" x14ac:dyDescent="0.2">
      <c r="A724" s="1">
        <v>41997</v>
      </c>
      <c r="B724" s="2">
        <f>IFERROR(YEAR(date_master[[#This Row],[date ]]),"")</f>
        <v>2014</v>
      </c>
      <c r="C724">
        <f t="shared" si="44"/>
        <v>12</v>
      </c>
      <c r="D724">
        <f t="shared" si="45"/>
        <v>24</v>
      </c>
      <c r="E724">
        <f t="shared" si="46"/>
        <v>4</v>
      </c>
      <c r="F724">
        <f t="shared" si="47"/>
        <v>52</v>
      </c>
      <c r="G724" t="str">
        <f>IFERROR(INDEX(weekday_map[#All],MATCH(date_master[[#All],[weekday_num]],weekday_map[[#All],[weekday_num]],0),2),"")</f>
        <v>Wednesday</v>
      </c>
      <c r="H724" t="str">
        <f>IFERROR(INDEX(month_map[#All],MATCH(date_master[[#All],[month_num]],month_map[[#All],[month_num]],0),2),"")</f>
        <v>December</v>
      </c>
      <c r="I724" t="str">
        <f>IFERROR(INDEX(month_map[#All],MATCH(date_master[[#All],[month_num]],month_map[[#All],[month_num]],0),3),"")</f>
        <v>Winter</v>
      </c>
      <c r="J724" s="3">
        <f>IFERROR(INDEX(month_map[#All],MATCH(date_master[[#All],[month_num]],month_map[[#All],[month_num]],0),4),"")</f>
        <v>4</v>
      </c>
      <c r="K724" t="str">
        <f>IFERROR(INDEX(Table5[#All],MATCH(date_master[[#All],[date ]],Table5[[#All],[Date]],0),2),"")</f>
        <v>Christmas Eve</v>
      </c>
      <c r="L724" s="3" t="str">
        <f>IFERROR(INDEX(Table5[#All],MATCH(date_master[[#All],[date ]],Table5[[#All],[Date]],0),3),"")</f>
        <v>Silent Day</v>
      </c>
      <c r="M724" s="3" t="str">
        <f>IFERROR(INDEX(Table5[#All],MATCH(date_master[[#All],[date ]],Table5[[#All],[Date]],0),4),"")</f>
        <v/>
      </c>
    </row>
    <row r="725" spans="1:13" x14ac:dyDescent="0.2">
      <c r="A725" s="1">
        <v>41998</v>
      </c>
      <c r="B725" s="2">
        <f>IFERROR(YEAR(date_master[[#This Row],[date ]]),"")</f>
        <v>2014</v>
      </c>
      <c r="C725">
        <f t="shared" si="44"/>
        <v>12</v>
      </c>
      <c r="D725">
        <f t="shared" si="45"/>
        <v>25</v>
      </c>
      <c r="E725">
        <f t="shared" si="46"/>
        <v>5</v>
      </c>
      <c r="F725">
        <f t="shared" si="47"/>
        <v>52</v>
      </c>
      <c r="G725" t="str">
        <f>IFERROR(INDEX(weekday_map[#All],MATCH(date_master[[#All],[weekday_num]],weekday_map[[#All],[weekday_num]],0),2),"")</f>
        <v>Thursday</v>
      </c>
      <c r="H725" t="str">
        <f>IFERROR(INDEX(month_map[#All],MATCH(date_master[[#All],[month_num]],month_map[[#All],[month_num]],0),2),"")</f>
        <v>December</v>
      </c>
      <c r="I725" t="str">
        <f>IFERROR(INDEX(month_map[#All],MATCH(date_master[[#All],[month_num]],month_map[[#All],[month_num]],0),3),"")</f>
        <v>Winter</v>
      </c>
      <c r="J725" s="3">
        <f>IFERROR(INDEX(month_map[#All],MATCH(date_master[[#All],[month_num]],month_map[[#All],[month_num]],0),4),"")</f>
        <v>4</v>
      </c>
      <c r="K725" t="str">
        <f>IFERROR(INDEX(Table5[#All],MATCH(date_master[[#All],[date ]],Table5[[#All],[Date]],0),2),"")</f>
        <v>Christmas Day</v>
      </c>
      <c r="L725" s="3" t="str">
        <f>IFERROR(INDEX(Table5[#All],MATCH(date_master[[#All],[date ]],Table5[[#All],[Date]],0),3),"")</f>
        <v>National holiday, Christian</v>
      </c>
      <c r="M725" s="3" t="str">
        <f>IFERROR(INDEX(Table5[#All],MATCH(date_master[[#All],[date ]],Table5[[#All],[Date]],0),4),"")</f>
        <v/>
      </c>
    </row>
    <row r="726" spans="1:13" x14ac:dyDescent="0.2">
      <c r="A726" s="1">
        <v>41999</v>
      </c>
      <c r="B726" s="2">
        <f>IFERROR(YEAR(date_master[[#This Row],[date ]]),"")</f>
        <v>2014</v>
      </c>
      <c r="C726">
        <f t="shared" si="44"/>
        <v>12</v>
      </c>
      <c r="D726">
        <f t="shared" si="45"/>
        <v>26</v>
      </c>
      <c r="E726">
        <f t="shared" si="46"/>
        <v>6</v>
      </c>
      <c r="F726">
        <f t="shared" si="47"/>
        <v>52</v>
      </c>
      <c r="G726" t="str">
        <f>IFERROR(INDEX(weekday_map[#All],MATCH(date_master[[#All],[weekday_num]],weekday_map[[#All],[weekday_num]],0),2),"")</f>
        <v>Friday</v>
      </c>
      <c r="H726" t="str">
        <f>IFERROR(INDEX(month_map[#All],MATCH(date_master[[#All],[month_num]],month_map[[#All],[month_num]],0),2),"")</f>
        <v>December</v>
      </c>
      <c r="I726" t="str">
        <f>IFERROR(INDEX(month_map[#All],MATCH(date_master[[#All],[month_num]],month_map[[#All],[month_num]],0),3),"")</f>
        <v>Winter</v>
      </c>
      <c r="J726" s="3">
        <f>IFERROR(INDEX(month_map[#All],MATCH(date_master[[#All],[month_num]],month_map[[#All],[month_num]],0),4),"")</f>
        <v>4</v>
      </c>
      <c r="K726" t="str">
        <f>IFERROR(INDEX(Table5[#All],MATCH(date_master[[#All],[date ]],Table5[[#All],[Date]],0),2),"")</f>
        <v>Boxing Day</v>
      </c>
      <c r="L726" s="3" t="str">
        <f>IFERROR(INDEX(Table5[#All],MATCH(date_master[[#All],[date ]],Table5[[#All],[Date]],0),3),"")</f>
        <v>National holiday, Christian</v>
      </c>
      <c r="M726" s="3" t="str">
        <f>IFERROR(INDEX(Table5[#All],MATCH(date_master[[#All],[date ]],Table5[[#All],[Date]],0),4),"")</f>
        <v/>
      </c>
    </row>
    <row r="727" spans="1:13" x14ac:dyDescent="0.2">
      <c r="A727" s="1">
        <v>42000</v>
      </c>
      <c r="B727" s="2">
        <f>IFERROR(YEAR(date_master[[#This Row],[date ]]),"")</f>
        <v>2014</v>
      </c>
      <c r="C727">
        <f t="shared" si="44"/>
        <v>12</v>
      </c>
      <c r="D727">
        <f t="shared" si="45"/>
        <v>27</v>
      </c>
      <c r="E727">
        <f t="shared" si="46"/>
        <v>7</v>
      </c>
      <c r="F727">
        <f t="shared" si="47"/>
        <v>52</v>
      </c>
      <c r="G727" t="str">
        <f>IFERROR(INDEX(weekday_map[#All],MATCH(date_master[[#All],[weekday_num]],weekday_map[[#All],[weekday_num]],0),2),"")</f>
        <v>Saturday</v>
      </c>
      <c r="H727" t="str">
        <f>IFERROR(INDEX(month_map[#All],MATCH(date_master[[#All],[month_num]],month_map[[#All],[month_num]],0),2),"")</f>
        <v>December</v>
      </c>
      <c r="I727" t="str">
        <f>IFERROR(INDEX(month_map[#All],MATCH(date_master[[#All],[month_num]],month_map[[#All],[month_num]],0),3),"")</f>
        <v>Winter</v>
      </c>
      <c r="J727" s="3">
        <f>IFERROR(INDEX(month_map[#All],MATCH(date_master[[#All],[month_num]],month_map[[#All],[month_num]],0),4),"")</f>
        <v>4</v>
      </c>
      <c r="K727" t="str">
        <f>IFERROR(INDEX(Table5[#All],MATCH(date_master[[#All],[date ]],Table5[[#All],[Date]],0),2),"")</f>
        <v/>
      </c>
      <c r="L727" s="3" t="str">
        <f>IFERROR(INDEX(Table5[#All],MATCH(date_master[[#All],[date ]],Table5[[#All],[Date]],0),3),"")</f>
        <v/>
      </c>
      <c r="M727" s="3" t="str">
        <f>IFERROR(INDEX(Table5[#All],MATCH(date_master[[#All],[date ]],Table5[[#All],[Date]],0),4),"")</f>
        <v/>
      </c>
    </row>
    <row r="728" spans="1:13" x14ac:dyDescent="0.2">
      <c r="A728" s="1">
        <v>42001</v>
      </c>
      <c r="B728" s="2">
        <f>IFERROR(YEAR(date_master[[#This Row],[date ]]),"")</f>
        <v>2014</v>
      </c>
      <c r="C728">
        <f t="shared" si="44"/>
        <v>12</v>
      </c>
      <c r="D728">
        <f t="shared" si="45"/>
        <v>28</v>
      </c>
      <c r="E728">
        <f t="shared" si="46"/>
        <v>1</v>
      </c>
      <c r="F728">
        <f t="shared" si="47"/>
        <v>52</v>
      </c>
      <c r="G728" t="str">
        <f>IFERROR(INDEX(weekday_map[#All],MATCH(date_master[[#All],[weekday_num]],weekday_map[[#All],[weekday_num]],0),2),"")</f>
        <v>Sunday</v>
      </c>
      <c r="H728" t="str">
        <f>IFERROR(INDEX(month_map[#All],MATCH(date_master[[#All],[month_num]],month_map[[#All],[month_num]],0),2),"")</f>
        <v>December</v>
      </c>
      <c r="I728" t="str">
        <f>IFERROR(INDEX(month_map[#All],MATCH(date_master[[#All],[month_num]],month_map[[#All],[month_num]],0),3),"")</f>
        <v>Winter</v>
      </c>
      <c r="J728" s="3">
        <f>IFERROR(INDEX(month_map[#All],MATCH(date_master[[#All],[month_num]],month_map[[#All],[month_num]],0),4),"")</f>
        <v>4</v>
      </c>
      <c r="K728" t="str">
        <f>IFERROR(INDEX(Table5[#All],MATCH(date_master[[#All],[date ]],Table5[[#All],[Date]],0),2),"")</f>
        <v/>
      </c>
      <c r="L728" s="3" t="str">
        <f>IFERROR(INDEX(Table5[#All],MATCH(date_master[[#All],[date ]],Table5[[#All],[Date]],0),3),"")</f>
        <v/>
      </c>
      <c r="M728" s="3" t="str">
        <f>IFERROR(INDEX(Table5[#All],MATCH(date_master[[#All],[date ]],Table5[[#All],[Date]],0),4),"")</f>
        <v/>
      </c>
    </row>
    <row r="729" spans="1:13" x14ac:dyDescent="0.2">
      <c r="A729" s="1">
        <v>42002</v>
      </c>
      <c r="B729" s="2">
        <f>IFERROR(YEAR(date_master[[#This Row],[date ]]),"")</f>
        <v>2014</v>
      </c>
      <c r="C729">
        <f t="shared" si="44"/>
        <v>12</v>
      </c>
      <c r="D729">
        <f t="shared" si="45"/>
        <v>29</v>
      </c>
      <c r="E729">
        <f t="shared" si="46"/>
        <v>2</v>
      </c>
      <c r="F729">
        <f t="shared" si="47"/>
        <v>1</v>
      </c>
      <c r="G729" t="str">
        <f>IFERROR(INDEX(weekday_map[#All],MATCH(date_master[[#All],[weekday_num]],weekday_map[[#All],[weekday_num]],0),2),"")</f>
        <v>Monday</v>
      </c>
      <c r="H729" t="str">
        <f>IFERROR(INDEX(month_map[#All],MATCH(date_master[[#All],[month_num]],month_map[[#All],[month_num]],0),2),"")</f>
        <v>December</v>
      </c>
      <c r="I729" t="str">
        <f>IFERROR(INDEX(month_map[#All],MATCH(date_master[[#All],[month_num]],month_map[[#All],[month_num]],0),3),"")</f>
        <v>Winter</v>
      </c>
      <c r="J729" s="3">
        <f>IFERROR(INDEX(month_map[#All],MATCH(date_master[[#All],[month_num]],month_map[[#All],[month_num]],0),4),"")</f>
        <v>4</v>
      </c>
      <c r="K729" t="str">
        <f>IFERROR(INDEX(Table5[#All],MATCH(date_master[[#All],[date ]],Table5[[#All],[Date]],0),2),"")</f>
        <v/>
      </c>
      <c r="L729" s="3" t="str">
        <f>IFERROR(INDEX(Table5[#All],MATCH(date_master[[#All],[date ]],Table5[[#All],[Date]],0),3),"")</f>
        <v/>
      </c>
      <c r="M729" s="3" t="str">
        <f>IFERROR(INDEX(Table5[#All],MATCH(date_master[[#All],[date ]],Table5[[#All],[Date]],0),4),"")</f>
        <v/>
      </c>
    </row>
    <row r="730" spans="1:13" x14ac:dyDescent="0.2">
      <c r="A730" s="1">
        <v>42003</v>
      </c>
      <c r="B730" s="2">
        <f>IFERROR(YEAR(date_master[[#This Row],[date ]]),"")</f>
        <v>2014</v>
      </c>
      <c r="C730">
        <f t="shared" si="44"/>
        <v>12</v>
      </c>
      <c r="D730">
        <f t="shared" si="45"/>
        <v>30</v>
      </c>
      <c r="E730">
        <f t="shared" si="46"/>
        <v>3</v>
      </c>
      <c r="F730">
        <f t="shared" si="47"/>
        <v>1</v>
      </c>
      <c r="G730" t="str">
        <f>IFERROR(INDEX(weekday_map[#All],MATCH(date_master[[#All],[weekday_num]],weekday_map[[#All],[weekday_num]],0),2),"")</f>
        <v>Tuesday</v>
      </c>
      <c r="H730" t="str">
        <f>IFERROR(INDEX(month_map[#All],MATCH(date_master[[#All],[month_num]],month_map[[#All],[month_num]],0),2),"")</f>
        <v>December</v>
      </c>
      <c r="I730" t="str">
        <f>IFERROR(INDEX(month_map[#All],MATCH(date_master[[#All],[month_num]],month_map[[#All],[month_num]],0),3),"")</f>
        <v>Winter</v>
      </c>
      <c r="J730" s="3">
        <f>IFERROR(INDEX(month_map[#All],MATCH(date_master[[#All],[month_num]],month_map[[#All],[month_num]],0),4),"")</f>
        <v>4</v>
      </c>
      <c r="K730" t="str">
        <f>IFERROR(INDEX(Table5[#All],MATCH(date_master[[#All],[date ]],Table5[[#All],[Date]],0),2),"")</f>
        <v/>
      </c>
      <c r="L730" s="3" t="str">
        <f>IFERROR(INDEX(Table5[#All],MATCH(date_master[[#All],[date ]],Table5[[#All],[Date]],0),3),"")</f>
        <v/>
      </c>
      <c r="M730" s="3" t="str">
        <f>IFERROR(INDEX(Table5[#All],MATCH(date_master[[#All],[date ]],Table5[[#All],[Date]],0),4),"")</f>
        <v/>
      </c>
    </row>
    <row r="731" spans="1:13" x14ac:dyDescent="0.2">
      <c r="A731" s="1">
        <v>42004</v>
      </c>
      <c r="B731" s="2">
        <f>IFERROR(YEAR(date_master[[#This Row],[date ]]),"")</f>
        <v>2014</v>
      </c>
      <c r="C731">
        <f t="shared" si="44"/>
        <v>12</v>
      </c>
      <c r="D731">
        <f t="shared" si="45"/>
        <v>31</v>
      </c>
      <c r="E731">
        <f t="shared" si="46"/>
        <v>4</v>
      </c>
      <c r="F731">
        <f t="shared" si="47"/>
        <v>1</v>
      </c>
      <c r="G731" t="str">
        <f>IFERROR(INDEX(weekday_map[#All],MATCH(date_master[[#All],[weekday_num]],weekday_map[[#All],[weekday_num]],0),2),"")</f>
        <v>Wednesday</v>
      </c>
      <c r="H731" t="str">
        <f>IFERROR(INDEX(month_map[#All],MATCH(date_master[[#All],[month_num]],month_map[[#All],[month_num]],0),2),"")</f>
        <v>December</v>
      </c>
      <c r="I731" t="str">
        <f>IFERROR(INDEX(month_map[#All],MATCH(date_master[[#All],[month_num]],month_map[[#All],[month_num]],0),3),"")</f>
        <v>Winter</v>
      </c>
      <c r="J731" s="3">
        <f>IFERROR(INDEX(month_map[#All],MATCH(date_master[[#All],[month_num]],month_map[[#All],[month_num]],0),4),"")</f>
        <v>4</v>
      </c>
      <c r="K731" t="str">
        <f>IFERROR(INDEX(Table5[#All],MATCH(date_master[[#All],[date ]],Table5[[#All],[Date]],0),2),"")</f>
        <v>New Year's Eve</v>
      </c>
      <c r="L731" s="3" t="str">
        <f>IFERROR(INDEX(Table5[#All],MATCH(date_master[[#All],[date ]],Table5[[#All],[Date]],0),3),"")</f>
        <v>Bank holiday</v>
      </c>
      <c r="M731" s="3" t="str">
        <f>IFERROR(INDEX(Table5[#All],MATCH(date_master[[#All],[date ]],Table5[[#All],[Date]],0),4),"")</f>
        <v/>
      </c>
    </row>
    <row r="732" spans="1:13" x14ac:dyDescent="0.2">
      <c r="A732" s="1">
        <v>42005</v>
      </c>
      <c r="B732" s="2">
        <f>IFERROR(YEAR(date_master[[#This Row],[date ]]),"")</f>
        <v>2015</v>
      </c>
      <c r="C732">
        <f t="shared" si="44"/>
        <v>1</v>
      </c>
      <c r="D732">
        <f t="shared" si="45"/>
        <v>1</v>
      </c>
      <c r="E732">
        <f t="shared" si="46"/>
        <v>5</v>
      </c>
      <c r="F732">
        <f t="shared" si="47"/>
        <v>1</v>
      </c>
      <c r="G732" t="str">
        <f>IFERROR(INDEX(weekday_map[#All],MATCH(date_master[[#All],[weekday_num]],weekday_map[[#All],[weekday_num]],0),2),"")</f>
        <v>Thursday</v>
      </c>
      <c r="H732" t="str">
        <f>IFERROR(INDEX(month_map[#All],MATCH(date_master[[#All],[month_num]],month_map[[#All],[month_num]],0),2),"")</f>
        <v>January</v>
      </c>
      <c r="I732" t="str">
        <f>IFERROR(INDEX(month_map[#All],MATCH(date_master[[#All],[month_num]],month_map[[#All],[month_num]],0),3),"")</f>
        <v>Winter</v>
      </c>
      <c r="J732" s="3">
        <f>IFERROR(INDEX(month_map[#All],MATCH(date_master[[#All],[month_num]],month_map[[#All],[month_num]],0),4),"")</f>
        <v>1</v>
      </c>
      <c r="K732" t="str">
        <f>IFERROR(INDEX(Table5[#All],MATCH(date_master[[#All],[date ]],Table5[[#All],[Date]],0),2),"")</f>
        <v>New Year's Day</v>
      </c>
      <c r="L732" s="3" t="str">
        <f>IFERROR(INDEX(Table5[#All],MATCH(date_master[[#All],[date ]],Table5[[#All],[Date]],0),3),"")</f>
        <v>National holiday</v>
      </c>
      <c r="M732" s="3" t="str">
        <f>IFERROR(INDEX(Table5[#All],MATCH(date_master[[#All],[date ]],Table5[[#All],[Date]],0),4),"")</f>
        <v/>
      </c>
    </row>
    <row r="733" spans="1:13" x14ac:dyDescent="0.2">
      <c r="A733" s="1">
        <v>42006</v>
      </c>
      <c r="B733" s="2">
        <f>IFERROR(YEAR(date_master[[#This Row],[date ]]),"")</f>
        <v>2015</v>
      </c>
      <c r="C733">
        <f t="shared" si="44"/>
        <v>1</v>
      </c>
      <c r="D733">
        <f t="shared" si="45"/>
        <v>2</v>
      </c>
      <c r="E733">
        <f t="shared" si="46"/>
        <v>6</v>
      </c>
      <c r="F733">
        <f t="shared" si="47"/>
        <v>1</v>
      </c>
      <c r="G733" t="str">
        <f>IFERROR(INDEX(weekday_map[#All],MATCH(date_master[[#All],[weekday_num]],weekday_map[[#All],[weekday_num]],0),2),"")</f>
        <v>Friday</v>
      </c>
      <c r="H733" t="str">
        <f>IFERROR(INDEX(month_map[#All],MATCH(date_master[[#All],[month_num]],month_map[[#All],[month_num]],0),2),"")</f>
        <v>January</v>
      </c>
      <c r="I733" t="str">
        <f>IFERROR(INDEX(month_map[#All],MATCH(date_master[[#All],[month_num]],month_map[[#All],[month_num]],0),3),"")</f>
        <v>Winter</v>
      </c>
      <c r="J733" s="3">
        <f>IFERROR(INDEX(month_map[#All],MATCH(date_master[[#All],[month_num]],month_map[[#All],[month_num]],0),4),"")</f>
        <v>1</v>
      </c>
      <c r="K733" t="str">
        <f>IFERROR(INDEX(Table5[#All],MATCH(date_master[[#All],[date ]],Table5[[#All],[Date]],0),2),"")</f>
        <v/>
      </c>
      <c r="L733" s="3" t="str">
        <f>IFERROR(INDEX(Table5[#All],MATCH(date_master[[#All],[date ]],Table5[[#All],[Date]],0),3),"")</f>
        <v/>
      </c>
      <c r="M733" s="3" t="str">
        <f>IFERROR(INDEX(Table5[#All],MATCH(date_master[[#All],[date ]],Table5[[#All],[Date]],0),4),"")</f>
        <v/>
      </c>
    </row>
    <row r="734" spans="1:13" x14ac:dyDescent="0.2">
      <c r="A734" s="1">
        <v>42007</v>
      </c>
      <c r="B734" s="2">
        <f>IFERROR(YEAR(date_master[[#This Row],[date ]]),"")</f>
        <v>2015</v>
      </c>
      <c r="C734">
        <f t="shared" si="44"/>
        <v>1</v>
      </c>
      <c r="D734">
        <f t="shared" si="45"/>
        <v>3</v>
      </c>
      <c r="E734">
        <f t="shared" si="46"/>
        <v>7</v>
      </c>
      <c r="F734">
        <f t="shared" si="47"/>
        <v>1</v>
      </c>
      <c r="G734" t="str">
        <f>IFERROR(INDEX(weekday_map[#All],MATCH(date_master[[#All],[weekday_num]],weekday_map[[#All],[weekday_num]],0),2),"")</f>
        <v>Saturday</v>
      </c>
      <c r="H734" t="str">
        <f>IFERROR(INDEX(month_map[#All],MATCH(date_master[[#All],[month_num]],month_map[[#All],[month_num]],0),2),"")</f>
        <v>January</v>
      </c>
      <c r="I734" t="str">
        <f>IFERROR(INDEX(month_map[#All],MATCH(date_master[[#All],[month_num]],month_map[[#All],[month_num]],0),3),"")</f>
        <v>Winter</v>
      </c>
      <c r="J734" s="3">
        <f>IFERROR(INDEX(month_map[#All],MATCH(date_master[[#All],[month_num]],month_map[[#All],[month_num]],0),4),"")</f>
        <v>1</v>
      </c>
      <c r="K734" t="str">
        <f>IFERROR(INDEX(Table5[#All],MATCH(date_master[[#All],[date ]],Table5[[#All],[Date]],0),2),"")</f>
        <v/>
      </c>
      <c r="L734" s="3" t="str">
        <f>IFERROR(INDEX(Table5[#All],MATCH(date_master[[#All],[date ]],Table5[[#All],[Date]],0),3),"")</f>
        <v/>
      </c>
      <c r="M734" s="3" t="str">
        <f>IFERROR(INDEX(Table5[#All],MATCH(date_master[[#All],[date ]],Table5[[#All],[Date]],0),4),"")</f>
        <v/>
      </c>
    </row>
    <row r="735" spans="1:13" x14ac:dyDescent="0.2">
      <c r="A735" s="1">
        <v>42008</v>
      </c>
      <c r="B735" s="2">
        <f>IFERROR(YEAR(date_master[[#This Row],[date ]]),"")</f>
        <v>2015</v>
      </c>
      <c r="C735">
        <f t="shared" si="44"/>
        <v>1</v>
      </c>
      <c r="D735">
        <f t="shared" si="45"/>
        <v>4</v>
      </c>
      <c r="E735">
        <f t="shared" si="46"/>
        <v>1</v>
      </c>
      <c r="F735">
        <f t="shared" si="47"/>
        <v>1</v>
      </c>
      <c r="G735" t="str">
        <f>IFERROR(INDEX(weekday_map[#All],MATCH(date_master[[#All],[weekday_num]],weekday_map[[#All],[weekday_num]],0),2),"")</f>
        <v>Sunday</v>
      </c>
      <c r="H735" t="str">
        <f>IFERROR(INDEX(month_map[#All],MATCH(date_master[[#All],[month_num]],month_map[[#All],[month_num]],0),2),"")</f>
        <v>January</v>
      </c>
      <c r="I735" t="str">
        <f>IFERROR(INDEX(month_map[#All],MATCH(date_master[[#All],[month_num]],month_map[[#All],[month_num]],0),3),"")</f>
        <v>Winter</v>
      </c>
      <c r="J735" s="3">
        <f>IFERROR(INDEX(month_map[#All],MATCH(date_master[[#All],[month_num]],month_map[[#All],[month_num]],0),4),"")</f>
        <v>1</v>
      </c>
      <c r="K735" t="str">
        <f>IFERROR(INDEX(Table5[#All],MATCH(date_master[[#All],[date ]],Table5[[#All],[Date]],0),2),"")</f>
        <v/>
      </c>
      <c r="L735" s="3" t="str">
        <f>IFERROR(INDEX(Table5[#All],MATCH(date_master[[#All],[date ]],Table5[[#All],[Date]],0),3),"")</f>
        <v/>
      </c>
      <c r="M735" s="3" t="str">
        <f>IFERROR(INDEX(Table5[#All],MATCH(date_master[[#All],[date ]],Table5[[#All],[Date]],0),4),"")</f>
        <v/>
      </c>
    </row>
    <row r="736" spans="1:13" x14ac:dyDescent="0.2">
      <c r="A736" s="1">
        <v>42009</v>
      </c>
      <c r="B736" s="2">
        <f>IFERROR(YEAR(date_master[[#This Row],[date ]]),"")</f>
        <v>2015</v>
      </c>
      <c r="C736">
        <f t="shared" si="44"/>
        <v>1</v>
      </c>
      <c r="D736">
        <f t="shared" si="45"/>
        <v>5</v>
      </c>
      <c r="E736">
        <f t="shared" si="46"/>
        <v>2</v>
      </c>
      <c r="F736">
        <f t="shared" si="47"/>
        <v>2</v>
      </c>
      <c r="G736" t="str">
        <f>IFERROR(INDEX(weekday_map[#All],MATCH(date_master[[#All],[weekday_num]],weekday_map[[#All],[weekday_num]],0),2),"")</f>
        <v>Monday</v>
      </c>
      <c r="H736" t="str">
        <f>IFERROR(INDEX(month_map[#All],MATCH(date_master[[#All],[month_num]],month_map[[#All],[month_num]],0),2),"")</f>
        <v>January</v>
      </c>
      <c r="I736" t="str">
        <f>IFERROR(INDEX(month_map[#All],MATCH(date_master[[#All],[month_num]],month_map[[#All],[month_num]],0),3),"")</f>
        <v>Winter</v>
      </c>
      <c r="J736" s="3">
        <f>IFERROR(INDEX(month_map[#All],MATCH(date_master[[#All],[month_num]],month_map[[#All],[month_num]],0),4),"")</f>
        <v>1</v>
      </c>
      <c r="K736" t="str">
        <f>IFERROR(INDEX(Table5[#All],MATCH(date_master[[#All],[date ]],Table5[[#All],[Date]],0),2),"")</f>
        <v/>
      </c>
      <c r="L736" s="3" t="str">
        <f>IFERROR(INDEX(Table5[#All],MATCH(date_master[[#All],[date ]],Table5[[#All],[Date]],0),3),"")</f>
        <v/>
      </c>
      <c r="M736" s="3" t="str">
        <f>IFERROR(INDEX(Table5[#All],MATCH(date_master[[#All],[date ]],Table5[[#All],[Date]],0),4),"")</f>
        <v/>
      </c>
    </row>
    <row r="737" spans="1:13" x14ac:dyDescent="0.2">
      <c r="A737" s="1">
        <v>42010</v>
      </c>
      <c r="B737" s="2">
        <f>IFERROR(YEAR(date_master[[#This Row],[date ]]),"")</f>
        <v>2015</v>
      </c>
      <c r="C737">
        <f t="shared" si="44"/>
        <v>1</v>
      </c>
      <c r="D737">
        <f t="shared" si="45"/>
        <v>6</v>
      </c>
      <c r="E737">
        <f t="shared" si="46"/>
        <v>3</v>
      </c>
      <c r="F737">
        <f t="shared" si="47"/>
        <v>2</v>
      </c>
      <c r="G737" t="str">
        <f>IFERROR(INDEX(weekday_map[#All],MATCH(date_master[[#All],[weekday_num]],weekday_map[[#All],[weekday_num]],0),2),"")</f>
        <v>Tuesday</v>
      </c>
      <c r="H737" t="str">
        <f>IFERROR(INDEX(month_map[#All],MATCH(date_master[[#All],[month_num]],month_map[[#All],[month_num]],0),2),"")</f>
        <v>January</v>
      </c>
      <c r="I737" t="str">
        <f>IFERROR(INDEX(month_map[#All],MATCH(date_master[[#All],[month_num]],month_map[[#All],[month_num]],0),3),"")</f>
        <v>Winter</v>
      </c>
      <c r="J737" s="3">
        <f>IFERROR(INDEX(month_map[#All],MATCH(date_master[[#All],[month_num]],month_map[[#All],[month_num]],0),4),"")</f>
        <v>1</v>
      </c>
      <c r="K737" t="str">
        <f>IFERROR(INDEX(Table5[#All],MATCH(date_master[[#All],[date ]],Table5[[#All],[Date]],0),2),"")</f>
        <v>Epiphany</v>
      </c>
      <c r="L737" s="3" t="str">
        <f>IFERROR(INDEX(Table5[#All],MATCH(date_master[[#All],[date ]],Table5[[#All],[Date]],0),3),"")</f>
        <v>Christian, Common local holiday</v>
      </c>
      <c r="M737" s="3" t="str">
        <f>IFERROR(INDEX(Table5[#All],MATCH(date_master[[#All],[date ]],Table5[[#All],[Date]],0),4),"")</f>
        <v>BW, BY, ST</v>
      </c>
    </row>
    <row r="738" spans="1:13" x14ac:dyDescent="0.2">
      <c r="A738" s="1">
        <v>42011</v>
      </c>
      <c r="B738" s="2">
        <f>IFERROR(YEAR(date_master[[#This Row],[date ]]),"")</f>
        <v>2015</v>
      </c>
      <c r="C738">
        <f t="shared" si="44"/>
        <v>1</v>
      </c>
      <c r="D738">
        <f t="shared" si="45"/>
        <v>7</v>
      </c>
      <c r="E738">
        <f t="shared" si="46"/>
        <v>4</v>
      </c>
      <c r="F738">
        <f t="shared" si="47"/>
        <v>2</v>
      </c>
      <c r="G738" t="str">
        <f>IFERROR(INDEX(weekday_map[#All],MATCH(date_master[[#All],[weekday_num]],weekday_map[[#All],[weekday_num]],0),2),"")</f>
        <v>Wednesday</v>
      </c>
      <c r="H738" t="str">
        <f>IFERROR(INDEX(month_map[#All],MATCH(date_master[[#All],[month_num]],month_map[[#All],[month_num]],0),2),"")</f>
        <v>January</v>
      </c>
      <c r="I738" t="str">
        <f>IFERROR(INDEX(month_map[#All],MATCH(date_master[[#All],[month_num]],month_map[[#All],[month_num]],0),3),"")</f>
        <v>Winter</v>
      </c>
      <c r="J738" s="3">
        <f>IFERROR(INDEX(month_map[#All],MATCH(date_master[[#All],[month_num]],month_map[[#All],[month_num]],0),4),"")</f>
        <v>1</v>
      </c>
      <c r="K738" t="str">
        <f>IFERROR(INDEX(Table5[#All],MATCH(date_master[[#All],[date ]],Table5[[#All],[Date]],0),2),"")</f>
        <v/>
      </c>
      <c r="L738" s="3" t="str">
        <f>IFERROR(INDEX(Table5[#All],MATCH(date_master[[#All],[date ]],Table5[[#All],[Date]],0),3),"")</f>
        <v/>
      </c>
      <c r="M738" s="3" t="str">
        <f>IFERROR(INDEX(Table5[#All],MATCH(date_master[[#All],[date ]],Table5[[#All],[Date]],0),4),"")</f>
        <v/>
      </c>
    </row>
    <row r="739" spans="1:13" x14ac:dyDescent="0.2">
      <c r="A739" s="1">
        <v>42012</v>
      </c>
      <c r="B739" s="2">
        <f>IFERROR(YEAR(date_master[[#This Row],[date ]]),"")</f>
        <v>2015</v>
      </c>
      <c r="C739">
        <f t="shared" si="44"/>
        <v>1</v>
      </c>
      <c r="D739">
        <f t="shared" si="45"/>
        <v>8</v>
      </c>
      <c r="E739">
        <f t="shared" si="46"/>
        <v>5</v>
      </c>
      <c r="F739">
        <f t="shared" si="47"/>
        <v>2</v>
      </c>
      <c r="G739" t="str">
        <f>IFERROR(INDEX(weekday_map[#All],MATCH(date_master[[#All],[weekday_num]],weekday_map[[#All],[weekday_num]],0),2),"")</f>
        <v>Thursday</v>
      </c>
      <c r="H739" t="str">
        <f>IFERROR(INDEX(month_map[#All],MATCH(date_master[[#All],[month_num]],month_map[[#All],[month_num]],0),2),"")</f>
        <v>January</v>
      </c>
      <c r="I739" t="str">
        <f>IFERROR(INDEX(month_map[#All],MATCH(date_master[[#All],[month_num]],month_map[[#All],[month_num]],0),3),"")</f>
        <v>Winter</v>
      </c>
      <c r="J739" s="3">
        <f>IFERROR(INDEX(month_map[#All],MATCH(date_master[[#All],[month_num]],month_map[[#All],[month_num]],0),4),"")</f>
        <v>1</v>
      </c>
      <c r="K739" t="str">
        <f>IFERROR(INDEX(Table5[#All],MATCH(date_master[[#All],[date ]],Table5[[#All],[Date]],0),2),"")</f>
        <v/>
      </c>
      <c r="L739" s="3" t="str">
        <f>IFERROR(INDEX(Table5[#All],MATCH(date_master[[#All],[date ]],Table5[[#All],[Date]],0),3),"")</f>
        <v/>
      </c>
      <c r="M739" s="3" t="str">
        <f>IFERROR(INDEX(Table5[#All],MATCH(date_master[[#All],[date ]],Table5[[#All],[Date]],0),4),"")</f>
        <v/>
      </c>
    </row>
    <row r="740" spans="1:13" x14ac:dyDescent="0.2">
      <c r="A740" s="1">
        <v>42013</v>
      </c>
      <c r="B740" s="2">
        <f>IFERROR(YEAR(date_master[[#This Row],[date ]]),"")</f>
        <v>2015</v>
      </c>
      <c r="C740">
        <f t="shared" si="44"/>
        <v>1</v>
      </c>
      <c r="D740">
        <f t="shared" si="45"/>
        <v>9</v>
      </c>
      <c r="E740">
        <f t="shared" si="46"/>
        <v>6</v>
      </c>
      <c r="F740">
        <f t="shared" si="47"/>
        <v>2</v>
      </c>
      <c r="G740" t="str">
        <f>IFERROR(INDEX(weekday_map[#All],MATCH(date_master[[#All],[weekday_num]],weekday_map[[#All],[weekday_num]],0),2),"")</f>
        <v>Friday</v>
      </c>
      <c r="H740" t="str">
        <f>IFERROR(INDEX(month_map[#All],MATCH(date_master[[#All],[month_num]],month_map[[#All],[month_num]],0),2),"")</f>
        <v>January</v>
      </c>
      <c r="I740" t="str">
        <f>IFERROR(INDEX(month_map[#All],MATCH(date_master[[#All],[month_num]],month_map[[#All],[month_num]],0),3),"")</f>
        <v>Winter</v>
      </c>
      <c r="J740" s="3">
        <f>IFERROR(INDEX(month_map[#All],MATCH(date_master[[#All],[month_num]],month_map[[#All],[month_num]],0),4),"")</f>
        <v>1</v>
      </c>
      <c r="K740" t="str">
        <f>IFERROR(INDEX(Table5[#All],MATCH(date_master[[#All],[date ]],Table5[[#All],[Date]],0),2),"")</f>
        <v/>
      </c>
      <c r="L740" s="3" t="str">
        <f>IFERROR(INDEX(Table5[#All],MATCH(date_master[[#All],[date ]],Table5[[#All],[Date]],0),3),"")</f>
        <v/>
      </c>
      <c r="M740" s="3" t="str">
        <f>IFERROR(INDEX(Table5[#All],MATCH(date_master[[#All],[date ]],Table5[[#All],[Date]],0),4),"")</f>
        <v/>
      </c>
    </row>
    <row r="741" spans="1:13" x14ac:dyDescent="0.2">
      <c r="A741" s="1">
        <v>42014</v>
      </c>
      <c r="B741" s="2">
        <f>IFERROR(YEAR(date_master[[#This Row],[date ]]),"")</f>
        <v>2015</v>
      </c>
      <c r="C741">
        <f t="shared" si="44"/>
        <v>1</v>
      </c>
      <c r="D741">
        <f t="shared" si="45"/>
        <v>10</v>
      </c>
      <c r="E741">
        <f t="shared" si="46"/>
        <v>7</v>
      </c>
      <c r="F741">
        <f t="shared" si="47"/>
        <v>2</v>
      </c>
      <c r="G741" t="str">
        <f>IFERROR(INDEX(weekday_map[#All],MATCH(date_master[[#All],[weekday_num]],weekday_map[[#All],[weekday_num]],0),2),"")</f>
        <v>Saturday</v>
      </c>
      <c r="H741" t="str">
        <f>IFERROR(INDEX(month_map[#All],MATCH(date_master[[#All],[month_num]],month_map[[#All],[month_num]],0),2),"")</f>
        <v>January</v>
      </c>
      <c r="I741" t="str">
        <f>IFERROR(INDEX(month_map[#All],MATCH(date_master[[#All],[month_num]],month_map[[#All],[month_num]],0),3),"")</f>
        <v>Winter</v>
      </c>
      <c r="J741" s="3">
        <f>IFERROR(INDEX(month_map[#All],MATCH(date_master[[#All],[month_num]],month_map[[#All],[month_num]],0),4),"")</f>
        <v>1</v>
      </c>
      <c r="K741" t="str">
        <f>IFERROR(INDEX(Table5[#All],MATCH(date_master[[#All],[date ]],Table5[[#All],[Date]],0),2),"")</f>
        <v/>
      </c>
      <c r="L741" s="3" t="str">
        <f>IFERROR(INDEX(Table5[#All],MATCH(date_master[[#All],[date ]],Table5[[#All],[Date]],0),3),"")</f>
        <v/>
      </c>
      <c r="M741" s="3" t="str">
        <f>IFERROR(INDEX(Table5[#All],MATCH(date_master[[#All],[date ]],Table5[[#All],[Date]],0),4),"")</f>
        <v/>
      </c>
    </row>
    <row r="742" spans="1:13" x14ac:dyDescent="0.2">
      <c r="A742" s="1">
        <v>42015</v>
      </c>
      <c r="B742" s="2">
        <f>IFERROR(YEAR(date_master[[#This Row],[date ]]),"")</f>
        <v>2015</v>
      </c>
      <c r="C742">
        <f t="shared" si="44"/>
        <v>1</v>
      </c>
      <c r="D742">
        <f t="shared" si="45"/>
        <v>11</v>
      </c>
      <c r="E742">
        <f t="shared" si="46"/>
        <v>1</v>
      </c>
      <c r="F742">
        <f t="shared" si="47"/>
        <v>2</v>
      </c>
      <c r="G742" t="str">
        <f>IFERROR(INDEX(weekday_map[#All],MATCH(date_master[[#All],[weekday_num]],weekday_map[[#All],[weekday_num]],0),2),"")</f>
        <v>Sunday</v>
      </c>
      <c r="H742" t="str">
        <f>IFERROR(INDEX(month_map[#All],MATCH(date_master[[#All],[month_num]],month_map[[#All],[month_num]],0),2),"")</f>
        <v>January</v>
      </c>
      <c r="I742" t="str">
        <f>IFERROR(INDEX(month_map[#All],MATCH(date_master[[#All],[month_num]],month_map[[#All],[month_num]],0),3),"")</f>
        <v>Winter</v>
      </c>
      <c r="J742" s="3">
        <f>IFERROR(INDEX(month_map[#All],MATCH(date_master[[#All],[month_num]],month_map[[#All],[month_num]],0),4),"")</f>
        <v>1</v>
      </c>
      <c r="K742" t="str">
        <f>IFERROR(INDEX(Table5[#All],MATCH(date_master[[#All],[date ]],Table5[[#All],[Date]],0),2),"")</f>
        <v/>
      </c>
      <c r="L742" s="3" t="str">
        <f>IFERROR(INDEX(Table5[#All],MATCH(date_master[[#All],[date ]],Table5[[#All],[Date]],0),3),"")</f>
        <v/>
      </c>
      <c r="M742" s="3" t="str">
        <f>IFERROR(INDEX(Table5[#All],MATCH(date_master[[#All],[date ]],Table5[[#All],[Date]],0),4),"")</f>
        <v/>
      </c>
    </row>
    <row r="743" spans="1:13" x14ac:dyDescent="0.2">
      <c r="A743" s="1">
        <v>42016</v>
      </c>
      <c r="B743" s="2">
        <f>IFERROR(YEAR(date_master[[#This Row],[date ]]),"")</f>
        <v>2015</v>
      </c>
      <c r="C743">
        <f t="shared" si="44"/>
        <v>1</v>
      </c>
      <c r="D743">
        <f t="shared" si="45"/>
        <v>12</v>
      </c>
      <c r="E743">
        <f t="shared" si="46"/>
        <v>2</v>
      </c>
      <c r="F743">
        <f t="shared" si="47"/>
        <v>3</v>
      </c>
      <c r="G743" t="str">
        <f>IFERROR(INDEX(weekday_map[#All],MATCH(date_master[[#All],[weekday_num]],weekday_map[[#All],[weekday_num]],0),2),"")</f>
        <v>Monday</v>
      </c>
      <c r="H743" t="str">
        <f>IFERROR(INDEX(month_map[#All],MATCH(date_master[[#All],[month_num]],month_map[[#All],[month_num]],0),2),"")</f>
        <v>January</v>
      </c>
      <c r="I743" t="str">
        <f>IFERROR(INDEX(month_map[#All],MATCH(date_master[[#All],[month_num]],month_map[[#All],[month_num]],0),3),"")</f>
        <v>Winter</v>
      </c>
      <c r="J743" s="3">
        <f>IFERROR(INDEX(month_map[#All],MATCH(date_master[[#All],[month_num]],month_map[[#All],[month_num]],0),4),"")</f>
        <v>1</v>
      </c>
      <c r="K743" t="str">
        <f>IFERROR(INDEX(Table5[#All],MATCH(date_master[[#All],[date ]],Table5[[#All],[Date]],0),2),"")</f>
        <v/>
      </c>
      <c r="L743" s="3" t="str">
        <f>IFERROR(INDEX(Table5[#All],MATCH(date_master[[#All],[date ]],Table5[[#All],[Date]],0),3),"")</f>
        <v/>
      </c>
      <c r="M743" s="3" t="str">
        <f>IFERROR(INDEX(Table5[#All],MATCH(date_master[[#All],[date ]],Table5[[#All],[Date]],0),4),"")</f>
        <v/>
      </c>
    </row>
    <row r="744" spans="1:13" x14ac:dyDescent="0.2">
      <c r="A744" s="1">
        <v>42017</v>
      </c>
      <c r="B744" s="2">
        <f>IFERROR(YEAR(date_master[[#This Row],[date ]]),"")</f>
        <v>2015</v>
      </c>
      <c r="C744">
        <f t="shared" si="44"/>
        <v>1</v>
      </c>
      <c r="D744">
        <f t="shared" si="45"/>
        <v>13</v>
      </c>
      <c r="E744">
        <f t="shared" si="46"/>
        <v>3</v>
      </c>
      <c r="F744">
        <f t="shared" si="47"/>
        <v>3</v>
      </c>
      <c r="G744" t="str">
        <f>IFERROR(INDEX(weekday_map[#All],MATCH(date_master[[#All],[weekday_num]],weekday_map[[#All],[weekday_num]],0),2),"")</f>
        <v>Tuesday</v>
      </c>
      <c r="H744" t="str">
        <f>IFERROR(INDEX(month_map[#All],MATCH(date_master[[#All],[month_num]],month_map[[#All],[month_num]],0),2),"")</f>
        <v>January</v>
      </c>
      <c r="I744" t="str">
        <f>IFERROR(INDEX(month_map[#All],MATCH(date_master[[#All],[month_num]],month_map[[#All],[month_num]],0),3),"")</f>
        <v>Winter</v>
      </c>
      <c r="J744" s="3">
        <f>IFERROR(INDEX(month_map[#All],MATCH(date_master[[#All],[month_num]],month_map[[#All],[month_num]],0),4),"")</f>
        <v>1</v>
      </c>
      <c r="K744" t="str">
        <f>IFERROR(INDEX(Table5[#All],MATCH(date_master[[#All],[date ]],Table5[[#All],[Date]],0),2),"")</f>
        <v/>
      </c>
      <c r="L744" s="3" t="str">
        <f>IFERROR(INDEX(Table5[#All],MATCH(date_master[[#All],[date ]],Table5[[#All],[Date]],0),3),"")</f>
        <v/>
      </c>
      <c r="M744" s="3" t="str">
        <f>IFERROR(INDEX(Table5[#All],MATCH(date_master[[#All],[date ]],Table5[[#All],[Date]],0),4),"")</f>
        <v/>
      </c>
    </row>
    <row r="745" spans="1:13" x14ac:dyDescent="0.2">
      <c r="A745" s="1">
        <v>42018</v>
      </c>
      <c r="B745" s="2">
        <f>IFERROR(YEAR(date_master[[#This Row],[date ]]),"")</f>
        <v>2015</v>
      </c>
      <c r="C745">
        <f t="shared" si="44"/>
        <v>1</v>
      </c>
      <c r="D745">
        <f t="shared" si="45"/>
        <v>14</v>
      </c>
      <c r="E745">
        <f t="shared" si="46"/>
        <v>4</v>
      </c>
      <c r="F745">
        <f t="shared" si="47"/>
        <v>3</v>
      </c>
      <c r="G745" t="str">
        <f>IFERROR(INDEX(weekday_map[#All],MATCH(date_master[[#All],[weekday_num]],weekday_map[[#All],[weekday_num]],0),2),"")</f>
        <v>Wednesday</v>
      </c>
      <c r="H745" t="str">
        <f>IFERROR(INDEX(month_map[#All],MATCH(date_master[[#All],[month_num]],month_map[[#All],[month_num]],0),2),"")</f>
        <v>January</v>
      </c>
      <c r="I745" t="str">
        <f>IFERROR(INDEX(month_map[#All],MATCH(date_master[[#All],[month_num]],month_map[[#All],[month_num]],0),3),"")</f>
        <v>Winter</v>
      </c>
      <c r="J745" s="3">
        <f>IFERROR(INDEX(month_map[#All],MATCH(date_master[[#All],[month_num]],month_map[[#All],[month_num]],0),4),"")</f>
        <v>1</v>
      </c>
      <c r="K745" t="str">
        <f>IFERROR(INDEX(Table5[#All],MATCH(date_master[[#All],[date ]],Table5[[#All],[Date]],0),2),"")</f>
        <v/>
      </c>
      <c r="L745" s="3" t="str">
        <f>IFERROR(INDEX(Table5[#All],MATCH(date_master[[#All],[date ]],Table5[[#All],[Date]],0),3),"")</f>
        <v/>
      </c>
      <c r="M745" s="3" t="str">
        <f>IFERROR(INDEX(Table5[#All],MATCH(date_master[[#All],[date ]],Table5[[#All],[Date]],0),4),"")</f>
        <v/>
      </c>
    </row>
    <row r="746" spans="1:13" x14ac:dyDescent="0.2">
      <c r="A746" s="1">
        <v>42019</v>
      </c>
      <c r="B746" s="2">
        <f>IFERROR(YEAR(date_master[[#This Row],[date ]]),"")</f>
        <v>2015</v>
      </c>
      <c r="C746">
        <f t="shared" si="44"/>
        <v>1</v>
      </c>
      <c r="D746">
        <f t="shared" si="45"/>
        <v>15</v>
      </c>
      <c r="E746">
        <f t="shared" si="46"/>
        <v>5</v>
      </c>
      <c r="F746">
        <f t="shared" si="47"/>
        <v>3</v>
      </c>
      <c r="G746" t="str">
        <f>IFERROR(INDEX(weekday_map[#All],MATCH(date_master[[#All],[weekday_num]],weekday_map[[#All],[weekday_num]],0),2),"")</f>
        <v>Thursday</v>
      </c>
      <c r="H746" t="str">
        <f>IFERROR(INDEX(month_map[#All],MATCH(date_master[[#All],[month_num]],month_map[[#All],[month_num]],0),2),"")</f>
        <v>January</v>
      </c>
      <c r="I746" t="str">
        <f>IFERROR(INDEX(month_map[#All],MATCH(date_master[[#All],[month_num]],month_map[[#All],[month_num]],0),3),"")</f>
        <v>Winter</v>
      </c>
      <c r="J746" s="3">
        <f>IFERROR(INDEX(month_map[#All],MATCH(date_master[[#All],[month_num]],month_map[[#All],[month_num]],0),4),"")</f>
        <v>1</v>
      </c>
      <c r="K746" t="str">
        <f>IFERROR(INDEX(Table5[#All],MATCH(date_master[[#All],[date ]],Table5[[#All],[Date]],0),2),"")</f>
        <v/>
      </c>
      <c r="L746" s="3" t="str">
        <f>IFERROR(INDEX(Table5[#All],MATCH(date_master[[#All],[date ]],Table5[[#All],[Date]],0),3),"")</f>
        <v/>
      </c>
      <c r="M746" s="3" t="str">
        <f>IFERROR(INDEX(Table5[#All],MATCH(date_master[[#All],[date ]],Table5[[#All],[Date]],0),4),"")</f>
        <v/>
      </c>
    </row>
    <row r="747" spans="1:13" x14ac:dyDescent="0.2">
      <c r="A747" s="1">
        <v>42020</v>
      </c>
      <c r="B747" s="2">
        <f>IFERROR(YEAR(date_master[[#This Row],[date ]]),"")</f>
        <v>2015</v>
      </c>
      <c r="C747">
        <f t="shared" si="44"/>
        <v>1</v>
      </c>
      <c r="D747">
        <f t="shared" si="45"/>
        <v>16</v>
      </c>
      <c r="E747">
        <f t="shared" si="46"/>
        <v>6</v>
      </c>
      <c r="F747">
        <f t="shared" si="47"/>
        <v>3</v>
      </c>
      <c r="G747" t="str">
        <f>IFERROR(INDEX(weekday_map[#All],MATCH(date_master[[#All],[weekday_num]],weekday_map[[#All],[weekday_num]],0),2),"")</f>
        <v>Friday</v>
      </c>
      <c r="H747" t="str">
        <f>IFERROR(INDEX(month_map[#All],MATCH(date_master[[#All],[month_num]],month_map[[#All],[month_num]],0),2),"")</f>
        <v>January</v>
      </c>
      <c r="I747" t="str">
        <f>IFERROR(INDEX(month_map[#All],MATCH(date_master[[#All],[month_num]],month_map[[#All],[month_num]],0),3),"")</f>
        <v>Winter</v>
      </c>
      <c r="J747" s="3">
        <f>IFERROR(INDEX(month_map[#All],MATCH(date_master[[#All],[month_num]],month_map[[#All],[month_num]],0),4),"")</f>
        <v>1</v>
      </c>
      <c r="K747" t="str">
        <f>IFERROR(INDEX(Table5[#All],MATCH(date_master[[#All],[date ]],Table5[[#All],[Date]],0),2),"")</f>
        <v/>
      </c>
      <c r="L747" s="3" t="str">
        <f>IFERROR(INDEX(Table5[#All],MATCH(date_master[[#All],[date ]],Table5[[#All],[Date]],0),3),"")</f>
        <v/>
      </c>
      <c r="M747" s="3" t="str">
        <f>IFERROR(INDEX(Table5[#All],MATCH(date_master[[#All],[date ]],Table5[[#All],[Date]],0),4),"")</f>
        <v/>
      </c>
    </row>
    <row r="748" spans="1:13" x14ac:dyDescent="0.2">
      <c r="A748" s="1">
        <v>42021</v>
      </c>
      <c r="B748" s="2">
        <f>IFERROR(YEAR(date_master[[#This Row],[date ]]),"")</f>
        <v>2015</v>
      </c>
      <c r="C748">
        <f t="shared" si="44"/>
        <v>1</v>
      </c>
      <c r="D748">
        <f t="shared" si="45"/>
        <v>17</v>
      </c>
      <c r="E748">
        <f t="shared" si="46"/>
        <v>7</v>
      </c>
      <c r="F748">
        <f t="shared" si="47"/>
        <v>3</v>
      </c>
      <c r="G748" t="str">
        <f>IFERROR(INDEX(weekday_map[#All],MATCH(date_master[[#All],[weekday_num]],weekday_map[[#All],[weekday_num]],0),2),"")</f>
        <v>Saturday</v>
      </c>
      <c r="H748" t="str">
        <f>IFERROR(INDEX(month_map[#All],MATCH(date_master[[#All],[month_num]],month_map[[#All],[month_num]],0),2),"")</f>
        <v>January</v>
      </c>
      <c r="I748" t="str">
        <f>IFERROR(INDEX(month_map[#All],MATCH(date_master[[#All],[month_num]],month_map[[#All],[month_num]],0),3),"")</f>
        <v>Winter</v>
      </c>
      <c r="J748" s="3">
        <f>IFERROR(INDEX(month_map[#All],MATCH(date_master[[#All],[month_num]],month_map[[#All],[month_num]],0),4),"")</f>
        <v>1</v>
      </c>
      <c r="K748" t="str">
        <f>IFERROR(INDEX(Table5[#All],MATCH(date_master[[#All],[date ]],Table5[[#All],[Date]],0),2),"")</f>
        <v/>
      </c>
      <c r="L748" s="3" t="str">
        <f>IFERROR(INDEX(Table5[#All],MATCH(date_master[[#All],[date ]],Table5[[#All],[Date]],0),3),"")</f>
        <v/>
      </c>
      <c r="M748" s="3" t="str">
        <f>IFERROR(INDEX(Table5[#All],MATCH(date_master[[#All],[date ]],Table5[[#All],[Date]],0),4),"")</f>
        <v/>
      </c>
    </row>
    <row r="749" spans="1:13" x14ac:dyDescent="0.2">
      <c r="A749" s="1">
        <v>42022</v>
      </c>
      <c r="B749" s="2">
        <f>IFERROR(YEAR(date_master[[#This Row],[date ]]),"")</f>
        <v>2015</v>
      </c>
      <c r="C749">
        <f t="shared" si="44"/>
        <v>1</v>
      </c>
      <c r="D749">
        <f t="shared" si="45"/>
        <v>18</v>
      </c>
      <c r="E749">
        <f t="shared" si="46"/>
        <v>1</v>
      </c>
      <c r="F749">
        <f t="shared" si="47"/>
        <v>3</v>
      </c>
      <c r="G749" t="str">
        <f>IFERROR(INDEX(weekday_map[#All],MATCH(date_master[[#All],[weekday_num]],weekday_map[[#All],[weekday_num]],0),2),"")</f>
        <v>Sunday</v>
      </c>
      <c r="H749" t="str">
        <f>IFERROR(INDEX(month_map[#All],MATCH(date_master[[#All],[month_num]],month_map[[#All],[month_num]],0),2),"")</f>
        <v>January</v>
      </c>
      <c r="I749" t="str">
        <f>IFERROR(INDEX(month_map[#All],MATCH(date_master[[#All],[month_num]],month_map[[#All],[month_num]],0),3),"")</f>
        <v>Winter</v>
      </c>
      <c r="J749" s="3">
        <f>IFERROR(INDEX(month_map[#All],MATCH(date_master[[#All],[month_num]],month_map[[#All],[month_num]],0),4),"")</f>
        <v>1</v>
      </c>
      <c r="K749" t="str">
        <f>IFERROR(INDEX(Table5[#All],MATCH(date_master[[#All],[date ]],Table5[[#All],[Date]],0),2),"")</f>
        <v/>
      </c>
      <c r="L749" s="3" t="str">
        <f>IFERROR(INDEX(Table5[#All],MATCH(date_master[[#All],[date ]],Table5[[#All],[Date]],0),3),"")</f>
        <v/>
      </c>
      <c r="M749" s="3" t="str">
        <f>IFERROR(INDEX(Table5[#All],MATCH(date_master[[#All],[date ]],Table5[[#All],[Date]],0),4),"")</f>
        <v/>
      </c>
    </row>
    <row r="750" spans="1:13" x14ac:dyDescent="0.2">
      <c r="A750" s="1">
        <v>42023</v>
      </c>
      <c r="B750" s="2">
        <f>IFERROR(YEAR(date_master[[#This Row],[date ]]),"")</f>
        <v>2015</v>
      </c>
      <c r="C750">
        <f t="shared" si="44"/>
        <v>1</v>
      </c>
      <c r="D750">
        <f t="shared" si="45"/>
        <v>19</v>
      </c>
      <c r="E750">
        <f t="shared" si="46"/>
        <v>2</v>
      </c>
      <c r="F750">
        <f t="shared" si="47"/>
        <v>4</v>
      </c>
      <c r="G750" t="str">
        <f>IFERROR(INDEX(weekday_map[#All],MATCH(date_master[[#All],[weekday_num]],weekday_map[[#All],[weekday_num]],0),2),"")</f>
        <v>Monday</v>
      </c>
      <c r="H750" t="str">
        <f>IFERROR(INDEX(month_map[#All],MATCH(date_master[[#All],[month_num]],month_map[[#All],[month_num]],0),2),"")</f>
        <v>January</v>
      </c>
      <c r="I750" t="str">
        <f>IFERROR(INDEX(month_map[#All],MATCH(date_master[[#All],[month_num]],month_map[[#All],[month_num]],0),3),"")</f>
        <v>Winter</v>
      </c>
      <c r="J750" s="3">
        <f>IFERROR(INDEX(month_map[#All],MATCH(date_master[[#All],[month_num]],month_map[[#All],[month_num]],0),4),"")</f>
        <v>1</v>
      </c>
      <c r="K750" t="str">
        <f>IFERROR(INDEX(Table5[#All],MATCH(date_master[[#All],[date ]],Table5[[#All],[Date]],0),2),"")</f>
        <v/>
      </c>
      <c r="L750" s="3" t="str">
        <f>IFERROR(INDEX(Table5[#All],MATCH(date_master[[#All],[date ]],Table5[[#All],[Date]],0),3),"")</f>
        <v/>
      </c>
      <c r="M750" s="3" t="str">
        <f>IFERROR(INDEX(Table5[#All],MATCH(date_master[[#All],[date ]],Table5[[#All],[Date]],0),4),"")</f>
        <v/>
      </c>
    </row>
    <row r="751" spans="1:13" x14ac:dyDescent="0.2">
      <c r="A751" s="1">
        <v>42024</v>
      </c>
      <c r="B751" s="2">
        <f>IFERROR(YEAR(date_master[[#This Row],[date ]]),"")</f>
        <v>2015</v>
      </c>
      <c r="C751">
        <f t="shared" si="44"/>
        <v>1</v>
      </c>
      <c r="D751">
        <f t="shared" si="45"/>
        <v>20</v>
      </c>
      <c r="E751">
        <f t="shared" si="46"/>
        <v>3</v>
      </c>
      <c r="F751">
        <f t="shared" si="47"/>
        <v>4</v>
      </c>
      <c r="G751" t="str">
        <f>IFERROR(INDEX(weekday_map[#All],MATCH(date_master[[#All],[weekday_num]],weekday_map[[#All],[weekday_num]],0),2),"")</f>
        <v>Tuesday</v>
      </c>
      <c r="H751" t="str">
        <f>IFERROR(INDEX(month_map[#All],MATCH(date_master[[#All],[month_num]],month_map[[#All],[month_num]],0),2),"")</f>
        <v>January</v>
      </c>
      <c r="I751" t="str">
        <f>IFERROR(INDEX(month_map[#All],MATCH(date_master[[#All],[month_num]],month_map[[#All],[month_num]],0),3),"")</f>
        <v>Winter</v>
      </c>
      <c r="J751" s="3">
        <f>IFERROR(INDEX(month_map[#All],MATCH(date_master[[#All],[month_num]],month_map[[#All],[month_num]],0),4),"")</f>
        <v>1</v>
      </c>
      <c r="K751" t="str">
        <f>IFERROR(INDEX(Table5[#All],MATCH(date_master[[#All],[date ]],Table5[[#All],[Date]],0),2),"")</f>
        <v/>
      </c>
      <c r="L751" s="3" t="str">
        <f>IFERROR(INDEX(Table5[#All],MATCH(date_master[[#All],[date ]],Table5[[#All],[Date]],0),3),"")</f>
        <v/>
      </c>
      <c r="M751" s="3" t="str">
        <f>IFERROR(INDEX(Table5[#All],MATCH(date_master[[#All],[date ]],Table5[[#All],[Date]],0),4),"")</f>
        <v/>
      </c>
    </row>
    <row r="752" spans="1:13" x14ac:dyDescent="0.2">
      <c r="A752" s="1">
        <v>42025</v>
      </c>
      <c r="B752" s="2">
        <f>IFERROR(YEAR(date_master[[#This Row],[date ]]),"")</f>
        <v>2015</v>
      </c>
      <c r="C752">
        <f t="shared" si="44"/>
        <v>1</v>
      </c>
      <c r="D752">
        <f t="shared" si="45"/>
        <v>21</v>
      </c>
      <c r="E752">
        <f t="shared" si="46"/>
        <v>4</v>
      </c>
      <c r="F752">
        <f t="shared" si="47"/>
        <v>4</v>
      </c>
      <c r="G752" t="str">
        <f>IFERROR(INDEX(weekday_map[#All],MATCH(date_master[[#All],[weekday_num]],weekday_map[[#All],[weekday_num]],0),2),"")</f>
        <v>Wednesday</v>
      </c>
      <c r="H752" t="str">
        <f>IFERROR(INDEX(month_map[#All],MATCH(date_master[[#All],[month_num]],month_map[[#All],[month_num]],0),2),"")</f>
        <v>January</v>
      </c>
      <c r="I752" t="str">
        <f>IFERROR(INDEX(month_map[#All],MATCH(date_master[[#All],[month_num]],month_map[[#All],[month_num]],0),3),"")</f>
        <v>Winter</v>
      </c>
      <c r="J752" s="3">
        <f>IFERROR(INDEX(month_map[#All],MATCH(date_master[[#All],[month_num]],month_map[[#All],[month_num]],0),4),"")</f>
        <v>1</v>
      </c>
      <c r="K752" t="str">
        <f>IFERROR(INDEX(Table5[#All],MATCH(date_master[[#All],[date ]],Table5[[#All],[Date]],0),2),"")</f>
        <v/>
      </c>
      <c r="L752" s="3" t="str">
        <f>IFERROR(INDEX(Table5[#All],MATCH(date_master[[#All],[date ]],Table5[[#All],[Date]],0),3),"")</f>
        <v/>
      </c>
      <c r="M752" s="3" t="str">
        <f>IFERROR(INDEX(Table5[#All],MATCH(date_master[[#All],[date ]],Table5[[#All],[Date]],0),4),"")</f>
        <v/>
      </c>
    </row>
    <row r="753" spans="1:13" x14ac:dyDescent="0.2">
      <c r="A753" s="1">
        <v>42026</v>
      </c>
      <c r="B753" s="2">
        <f>IFERROR(YEAR(date_master[[#This Row],[date ]]),"")</f>
        <v>2015</v>
      </c>
      <c r="C753">
        <f t="shared" si="44"/>
        <v>1</v>
      </c>
      <c r="D753">
        <f t="shared" si="45"/>
        <v>22</v>
      </c>
      <c r="E753">
        <f t="shared" si="46"/>
        <v>5</v>
      </c>
      <c r="F753">
        <f t="shared" si="47"/>
        <v>4</v>
      </c>
      <c r="G753" t="str">
        <f>IFERROR(INDEX(weekday_map[#All],MATCH(date_master[[#All],[weekday_num]],weekday_map[[#All],[weekday_num]],0),2),"")</f>
        <v>Thursday</v>
      </c>
      <c r="H753" t="str">
        <f>IFERROR(INDEX(month_map[#All],MATCH(date_master[[#All],[month_num]],month_map[[#All],[month_num]],0),2),"")</f>
        <v>January</v>
      </c>
      <c r="I753" t="str">
        <f>IFERROR(INDEX(month_map[#All],MATCH(date_master[[#All],[month_num]],month_map[[#All],[month_num]],0),3),"")</f>
        <v>Winter</v>
      </c>
      <c r="J753" s="3">
        <f>IFERROR(INDEX(month_map[#All],MATCH(date_master[[#All],[month_num]],month_map[[#All],[month_num]],0),4),"")</f>
        <v>1</v>
      </c>
      <c r="K753" t="str">
        <f>IFERROR(INDEX(Table5[#All],MATCH(date_master[[#All],[date ]],Table5[[#All],[Date]],0),2),"")</f>
        <v>Franco-German Day</v>
      </c>
      <c r="L753" s="3" t="str">
        <f>IFERROR(INDEX(Table5[#All],MATCH(date_master[[#All],[date ]],Table5[[#All],[Date]],0),3),"")</f>
        <v>Observance</v>
      </c>
      <c r="M753" s="3" t="str">
        <f>IFERROR(INDEX(Table5[#All],MATCH(date_master[[#All],[date ]],Table5[[#All],[Date]],0),4),"")</f>
        <v/>
      </c>
    </row>
    <row r="754" spans="1:13" x14ac:dyDescent="0.2">
      <c r="A754" s="1">
        <v>42027</v>
      </c>
      <c r="B754" s="2">
        <f>IFERROR(YEAR(date_master[[#This Row],[date ]]),"")</f>
        <v>2015</v>
      </c>
      <c r="C754">
        <f t="shared" si="44"/>
        <v>1</v>
      </c>
      <c r="D754">
        <f t="shared" si="45"/>
        <v>23</v>
      </c>
      <c r="E754">
        <f t="shared" si="46"/>
        <v>6</v>
      </c>
      <c r="F754">
        <f t="shared" si="47"/>
        <v>4</v>
      </c>
      <c r="G754" t="str">
        <f>IFERROR(INDEX(weekday_map[#All],MATCH(date_master[[#All],[weekday_num]],weekday_map[[#All],[weekday_num]],0),2),"")</f>
        <v>Friday</v>
      </c>
      <c r="H754" t="str">
        <f>IFERROR(INDEX(month_map[#All],MATCH(date_master[[#All],[month_num]],month_map[[#All],[month_num]],0),2),"")</f>
        <v>January</v>
      </c>
      <c r="I754" t="str">
        <f>IFERROR(INDEX(month_map[#All],MATCH(date_master[[#All],[month_num]],month_map[[#All],[month_num]],0),3),"")</f>
        <v>Winter</v>
      </c>
      <c r="J754" s="3">
        <f>IFERROR(INDEX(month_map[#All],MATCH(date_master[[#All],[month_num]],month_map[[#All],[month_num]],0),4),"")</f>
        <v>1</v>
      </c>
      <c r="K754" t="str">
        <f>IFERROR(INDEX(Table5[#All],MATCH(date_master[[#All],[date ]],Table5[[#All],[Date]],0),2),"")</f>
        <v/>
      </c>
      <c r="L754" s="3" t="str">
        <f>IFERROR(INDEX(Table5[#All],MATCH(date_master[[#All],[date ]],Table5[[#All],[Date]],0),3),"")</f>
        <v/>
      </c>
      <c r="M754" s="3" t="str">
        <f>IFERROR(INDEX(Table5[#All],MATCH(date_master[[#All],[date ]],Table5[[#All],[Date]],0),4),"")</f>
        <v/>
      </c>
    </row>
    <row r="755" spans="1:13" x14ac:dyDescent="0.2">
      <c r="A755" s="1">
        <v>42028</v>
      </c>
      <c r="B755" s="2">
        <f>IFERROR(YEAR(date_master[[#This Row],[date ]]),"")</f>
        <v>2015</v>
      </c>
      <c r="C755">
        <f t="shared" si="44"/>
        <v>1</v>
      </c>
      <c r="D755">
        <f t="shared" si="45"/>
        <v>24</v>
      </c>
      <c r="E755">
        <f t="shared" si="46"/>
        <v>7</v>
      </c>
      <c r="F755">
        <f t="shared" si="47"/>
        <v>4</v>
      </c>
      <c r="G755" t="str">
        <f>IFERROR(INDEX(weekday_map[#All],MATCH(date_master[[#All],[weekday_num]],weekday_map[[#All],[weekday_num]],0),2),"")</f>
        <v>Saturday</v>
      </c>
      <c r="H755" t="str">
        <f>IFERROR(INDEX(month_map[#All],MATCH(date_master[[#All],[month_num]],month_map[[#All],[month_num]],0),2),"")</f>
        <v>January</v>
      </c>
      <c r="I755" t="str">
        <f>IFERROR(INDEX(month_map[#All],MATCH(date_master[[#All],[month_num]],month_map[[#All],[month_num]],0),3),"")</f>
        <v>Winter</v>
      </c>
      <c r="J755" s="3">
        <f>IFERROR(INDEX(month_map[#All],MATCH(date_master[[#All],[month_num]],month_map[[#All],[month_num]],0),4),"")</f>
        <v>1</v>
      </c>
      <c r="K755" t="str">
        <f>IFERROR(INDEX(Table5[#All],MATCH(date_master[[#All],[date ]],Table5[[#All],[Date]],0),2),"")</f>
        <v/>
      </c>
      <c r="L755" s="3" t="str">
        <f>IFERROR(INDEX(Table5[#All],MATCH(date_master[[#All],[date ]],Table5[[#All],[Date]],0),3),"")</f>
        <v/>
      </c>
      <c r="M755" s="3" t="str">
        <f>IFERROR(INDEX(Table5[#All],MATCH(date_master[[#All],[date ]],Table5[[#All],[Date]],0),4),"")</f>
        <v/>
      </c>
    </row>
    <row r="756" spans="1:13" x14ac:dyDescent="0.2">
      <c r="A756" s="1">
        <v>42029</v>
      </c>
      <c r="B756" s="2">
        <f>IFERROR(YEAR(date_master[[#This Row],[date ]]),"")</f>
        <v>2015</v>
      </c>
      <c r="C756">
        <f t="shared" si="44"/>
        <v>1</v>
      </c>
      <c r="D756">
        <f t="shared" si="45"/>
        <v>25</v>
      </c>
      <c r="E756">
        <f t="shared" si="46"/>
        <v>1</v>
      </c>
      <c r="F756">
        <f t="shared" si="47"/>
        <v>4</v>
      </c>
      <c r="G756" t="str">
        <f>IFERROR(INDEX(weekday_map[#All],MATCH(date_master[[#All],[weekday_num]],weekday_map[[#All],[weekday_num]],0),2),"")</f>
        <v>Sunday</v>
      </c>
      <c r="H756" t="str">
        <f>IFERROR(INDEX(month_map[#All],MATCH(date_master[[#All],[month_num]],month_map[[#All],[month_num]],0),2),"")</f>
        <v>January</v>
      </c>
      <c r="I756" t="str">
        <f>IFERROR(INDEX(month_map[#All],MATCH(date_master[[#All],[month_num]],month_map[[#All],[month_num]],0),3),"")</f>
        <v>Winter</v>
      </c>
      <c r="J756" s="3">
        <f>IFERROR(INDEX(month_map[#All],MATCH(date_master[[#All],[month_num]],month_map[[#All],[month_num]],0),4),"")</f>
        <v>1</v>
      </c>
      <c r="K756" t="str">
        <f>IFERROR(INDEX(Table5[#All],MATCH(date_master[[#All],[date ]],Table5[[#All],[Date]],0),2),"")</f>
        <v/>
      </c>
      <c r="L756" s="3" t="str">
        <f>IFERROR(INDEX(Table5[#All],MATCH(date_master[[#All],[date ]],Table5[[#All],[Date]],0),3),"")</f>
        <v/>
      </c>
      <c r="M756" s="3" t="str">
        <f>IFERROR(INDEX(Table5[#All],MATCH(date_master[[#All],[date ]],Table5[[#All],[Date]],0),4),"")</f>
        <v/>
      </c>
    </row>
    <row r="757" spans="1:13" x14ac:dyDescent="0.2">
      <c r="A757" s="1">
        <v>42030</v>
      </c>
      <c r="B757" s="2">
        <f>IFERROR(YEAR(date_master[[#This Row],[date ]]),"")</f>
        <v>2015</v>
      </c>
      <c r="C757">
        <f t="shared" si="44"/>
        <v>1</v>
      </c>
      <c r="D757">
        <f t="shared" si="45"/>
        <v>26</v>
      </c>
      <c r="E757">
        <f t="shared" si="46"/>
        <v>2</v>
      </c>
      <c r="F757">
        <f t="shared" si="47"/>
        <v>5</v>
      </c>
      <c r="G757" t="str">
        <f>IFERROR(INDEX(weekday_map[#All],MATCH(date_master[[#All],[weekday_num]],weekday_map[[#All],[weekday_num]],0),2),"")</f>
        <v>Monday</v>
      </c>
      <c r="H757" t="str">
        <f>IFERROR(INDEX(month_map[#All],MATCH(date_master[[#All],[month_num]],month_map[[#All],[month_num]],0),2),"")</f>
        <v>January</v>
      </c>
      <c r="I757" t="str">
        <f>IFERROR(INDEX(month_map[#All],MATCH(date_master[[#All],[month_num]],month_map[[#All],[month_num]],0),3),"")</f>
        <v>Winter</v>
      </c>
      <c r="J757" s="3">
        <f>IFERROR(INDEX(month_map[#All],MATCH(date_master[[#All],[month_num]],month_map[[#All],[month_num]],0),4),"")</f>
        <v>1</v>
      </c>
      <c r="K757" t="str">
        <f>IFERROR(INDEX(Table5[#All],MATCH(date_master[[#All],[date ]],Table5[[#All],[Date]],0),2),"")</f>
        <v/>
      </c>
      <c r="L757" s="3" t="str">
        <f>IFERROR(INDEX(Table5[#All],MATCH(date_master[[#All],[date ]],Table5[[#All],[Date]],0),3),"")</f>
        <v/>
      </c>
      <c r="M757" s="3" t="str">
        <f>IFERROR(INDEX(Table5[#All],MATCH(date_master[[#All],[date ]],Table5[[#All],[Date]],0),4),"")</f>
        <v/>
      </c>
    </row>
    <row r="758" spans="1:13" x14ac:dyDescent="0.2">
      <c r="A758" s="1">
        <v>42031</v>
      </c>
      <c r="B758" s="2">
        <f>IFERROR(YEAR(date_master[[#This Row],[date ]]),"")</f>
        <v>2015</v>
      </c>
      <c r="C758">
        <f t="shared" si="44"/>
        <v>1</v>
      </c>
      <c r="D758">
        <f t="shared" si="45"/>
        <v>27</v>
      </c>
      <c r="E758">
        <f t="shared" si="46"/>
        <v>3</v>
      </c>
      <c r="F758">
        <f t="shared" si="47"/>
        <v>5</v>
      </c>
      <c r="G758" t="str">
        <f>IFERROR(INDEX(weekday_map[#All],MATCH(date_master[[#All],[weekday_num]],weekday_map[[#All],[weekday_num]],0),2),"")</f>
        <v>Tuesday</v>
      </c>
      <c r="H758" t="str">
        <f>IFERROR(INDEX(month_map[#All],MATCH(date_master[[#All],[month_num]],month_map[[#All],[month_num]],0),2),"")</f>
        <v>January</v>
      </c>
      <c r="I758" t="str">
        <f>IFERROR(INDEX(month_map[#All],MATCH(date_master[[#All],[month_num]],month_map[[#All],[month_num]],0),3),"")</f>
        <v>Winter</v>
      </c>
      <c r="J758" s="3">
        <f>IFERROR(INDEX(month_map[#All],MATCH(date_master[[#All],[month_num]],month_map[[#All],[month_num]],0),4),"")</f>
        <v>1</v>
      </c>
      <c r="K758" t="str">
        <f>IFERROR(INDEX(Table5[#All],MATCH(date_master[[#All],[date ]],Table5[[#All],[Date]],0),2),"")</f>
        <v>Remembrance Day for the Victims of National Socialism</v>
      </c>
      <c r="L758" s="3" t="str">
        <f>IFERROR(INDEX(Table5[#All],MATCH(date_master[[#All],[date ]],Table5[[#All],[Date]],0),3),"")</f>
        <v>Observance</v>
      </c>
      <c r="M758" s="3" t="str">
        <f>IFERROR(INDEX(Table5[#All],MATCH(date_master[[#All],[date ]],Table5[[#All],[Date]],0),4),"")</f>
        <v/>
      </c>
    </row>
    <row r="759" spans="1:13" x14ac:dyDescent="0.2">
      <c r="A759" s="1">
        <v>42032</v>
      </c>
      <c r="B759" s="2">
        <f>IFERROR(YEAR(date_master[[#This Row],[date ]]),"")</f>
        <v>2015</v>
      </c>
      <c r="C759">
        <f t="shared" si="44"/>
        <v>1</v>
      </c>
      <c r="D759">
        <f t="shared" si="45"/>
        <v>28</v>
      </c>
      <c r="E759">
        <f t="shared" si="46"/>
        <v>4</v>
      </c>
      <c r="F759">
        <f t="shared" si="47"/>
        <v>5</v>
      </c>
      <c r="G759" t="str">
        <f>IFERROR(INDEX(weekday_map[#All],MATCH(date_master[[#All],[weekday_num]],weekday_map[[#All],[weekday_num]],0),2),"")</f>
        <v>Wednesday</v>
      </c>
      <c r="H759" t="str">
        <f>IFERROR(INDEX(month_map[#All],MATCH(date_master[[#All],[month_num]],month_map[[#All],[month_num]],0),2),"")</f>
        <v>January</v>
      </c>
      <c r="I759" t="str">
        <f>IFERROR(INDEX(month_map[#All],MATCH(date_master[[#All],[month_num]],month_map[[#All],[month_num]],0),3),"")</f>
        <v>Winter</v>
      </c>
      <c r="J759" s="3">
        <f>IFERROR(INDEX(month_map[#All],MATCH(date_master[[#All],[month_num]],month_map[[#All],[month_num]],0),4),"")</f>
        <v>1</v>
      </c>
      <c r="K759" t="str">
        <f>IFERROR(INDEX(Table5[#All],MATCH(date_master[[#All],[date ]],Table5[[#All],[Date]],0),2),"")</f>
        <v>European Privacy Day</v>
      </c>
      <c r="L759" s="3" t="str">
        <f>IFERROR(INDEX(Table5[#All],MATCH(date_master[[#All],[date ]],Table5[[#All],[Date]],0),3),"")</f>
        <v>Observance</v>
      </c>
      <c r="M759" s="3" t="str">
        <f>IFERROR(INDEX(Table5[#All],MATCH(date_master[[#All],[date ]],Table5[[#All],[Date]],0),4),"")</f>
        <v/>
      </c>
    </row>
    <row r="760" spans="1:13" x14ac:dyDescent="0.2">
      <c r="A760" s="1">
        <v>42033</v>
      </c>
      <c r="B760" s="2">
        <f>IFERROR(YEAR(date_master[[#This Row],[date ]]),"")</f>
        <v>2015</v>
      </c>
      <c r="C760">
        <f t="shared" si="44"/>
        <v>1</v>
      </c>
      <c r="D760">
        <f t="shared" si="45"/>
        <v>29</v>
      </c>
      <c r="E760">
        <f t="shared" si="46"/>
        <v>5</v>
      </c>
      <c r="F760">
        <f t="shared" si="47"/>
        <v>5</v>
      </c>
      <c r="G760" t="str">
        <f>IFERROR(INDEX(weekday_map[#All],MATCH(date_master[[#All],[weekday_num]],weekday_map[[#All],[weekday_num]],0),2),"")</f>
        <v>Thursday</v>
      </c>
      <c r="H760" t="str">
        <f>IFERROR(INDEX(month_map[#All],MATCH(date_master[[#All],[month_num]],month_map[[#All],[month_num]],0),2),"")</f>
        <v>January</v>
      </c>
      <c r="I760" t="str">
        <f>IFERROR(INDEX(month_map[#All],MATCH(date_master[[#All],[month_num]],month_map[[#All],[month_num]],0),3),"")</f>
        <v>Winter</v>
      </c>
      <c r="J760" s="3">
        <f>IFERROR(INDEX(month_map[#All],MATCH(date_master[[#All],[month_num]],month_map[[#All],[month_num]],0),4),"")</f>
        <v>1</v>
      </c>
      <c r="K760" t="str">
        <f>IFERROR(INDEX(Table5[#All],MATCH(date_master[[#All],[date ]],Table5[[#All],[Date]],0),2),"")</f>
        <v/>
      </c>
      <c r="L760" s="3" t="str">
        <f>IFERROR(INDEX(Table5[#All],MATCH(date_master[[#All],[date ]],Table5[[#All],[Date]],0),3),"")</f>
        <v/>
      </c>
      <c r="M760" s="3" t="str">
        <f>IFERROR(INDEX(Table5[#All],MATCH(date_master[[#All],[date ]],Table5[[#All],[Date]],0),4),"")</f>
        <v/>
      </c>
    </row>
    <row r="761" spans="1:13" x14ac:dyDescent="0.2">
      <c r="A761" s="1">
        <v>42034</v>
      </c>
      <c r="B761" s="2">
        <f>IFERROR(YEAR(date_master[[#This Row],[date ]]),"")</f>
        <v>2015</v>
      </c>
      <c r="C761">
        <f t="shared" si="44"/>
        <v>1</v>
      </c>
      <c r="D761">
        <f t="shared" si="45"/>
        <v>30</v>
      </c>
      <c r="E761">
        <f t="shared" si="46"/>
        <v>6</v>
      </c>
      <c r="F761">
        <f t="shared" si="47"/>
        <v>5</v>
      </c>
      <c r="G761" t="str">
        <f>IFERROR(INDEX(weekday_map[#All],MATCH(date_master[[#All],[weekday_num]],weekday_map[[#All],[weekday_num]],0),2),"")</f>
        <v>Friday</v>
      </c>
      <c r="H761" t="str">
        <f>IFERROR(INDEX(month_map[#All],MATCH(date_master[[#All],[month_num]],month_map[[#All],[month_num]],0),2),"")</f>
        <v>January</v>
      </c>
      <c r="I761" t="str">
        <f>IFERROR(INDEX(month_map[#All],MATCH(date_master[[#All],[month_num]],month_map[[#All],[month_num]],0),3),"")</f>
        <v>Winter</v>
      </c>
      <c r="J761" s="3">
        <f>IFERROR(INDEX(month_map[#All],MATCH(date_master[[#All],[month_num]],month_map[[#All],[month_num]],0),4),"")</f>
        <v>1</v>
      </c>
      <c r="K761" t="str">
        <f>IFERROR(INDEX(Table5[#All],MATCH(date_master[[#All],[date ]],Table5[[#All],[Date]],0),2),"")</f>
        <v/>
      </c>
      <c r="L761" s="3" t="str">
        <f>IFERROR(INDEX(Table5[#All],MATCH(date_master[[#All],[date ]],Table5[[#All],[Date]],0),3),"")</f>
        <v/>
      </c>
      <c r="M761" s="3" t="str">
        <f>IFERROR(INDEX(Table5[#All],MATCH(date_master[[#All],[date ]],Table5[[#All],[Date]],0),4),"")</f>
        <v/>
      </c>
    </row>
    <row r="762" spans="1:13" x14ac:dyDescent="0.2">
      <c r="A762" s="1">
        <v>42035</v>
      </c>
      <c r="B762" s="2">
        <f>IFERROR(YEAR(date_master[[#This Row],[date ]]),"")</f>
        <v>2015</v>
      </c>
      <c r="C762">
        <f t="shared" si="44"/>
        <v>1</v>
      </c>
      <c r="D762">
        <f t="shared" si="45"/>
        <v>31</v>
      </c>
      <c r="E762">
        <f t="shared" si="46"/>
        <v>7</v>
      </c>
      <c r="F762">
        <f t="shared" si="47"/>
        <v>5</v>
      </c>
      <c r="G762" t="str">
        <f>IFERROR(INDEX(weekday_map[#All],MATCH(date_master[[#All],[weekday_num]],weekday_map[[#All],[weekday_num]],0),2),"")</f>
        <v>Saturday</v>
      </c>
      <c r="H762" t="str">
        <f>IFERROR(INDEX(month_map[#All],MATCH(date_master[[#All],[month_num]],month_map[[#All],[month_num]],0),2),"")</f>
        <v>January</v>
      </c>
      <c r="I762" t="str">
        <f>IFERROR(INDEX(month_map[#All],MATCH(date_master[[#All],[month_num]],month_map[[#All],[month_num]],0),3),"")</f>
        <v>Winter</v>
      </c>
      <c r="J762" s="3">
        <f>IFERROR(INDEX(month_map[#All],MATCH(date_master[[#All],[month_num]],month_map[[#All],[month_num]],0),4),"")</f>
        <v>1</v>
      </c>
      <c r="K762" t="str">
        <f>IFERROR(INDEX(Table5[#All],MATCH(date_master[[#All],[date ]],Table5[[#All],[Date]],0),2),"")</f>
        <v/>
      </c>
      <c r="L762" s="3" t="str">
        <f>IFERROR(INDEX(Table5[#All],MATCH(date_master[[#All],[date ]],Table5[[#All],[Date]],0),3),"")</f>
        <v/>
      </c>
      <c r="M762" s="3" t="str">
        <f>IFERROR(INDEX(Table5[#All],MATCH(date_master[[#All],[date ]],Table5[[#All],[Date]],0),4),"")</f>
        <v/>
      </c>
    </row>
    <row r="763" spans="1:13" x14ac:dyDescent="0.2">
      <c r="A763" s="1">
        <v>42036</v>
      </c>
      <c r="B763" s="2">
        <f>IFERROR(YEAR(date_master[[#This Row],[date ]]),"")</f>
        <v>2015</v>
      </c>
      <c r="C763">
        <f t="shared" si="44"/>
        <v>2</v>
      </c>
      <c r="D763">
        <f t="shared" si="45"/>
        <v>1</v>
      </c>
      <c r="E763">
        <f t="shared" si="46"/>
        <v>1</v>
      </c>
      <c r="F763">
        <f t="shared" si="47"/>
        <v>5</v>
      </c>
      <c r="G763" t="str">
        <f>IFERROR(INDEX(weekday_map[#All],MATCH(date_master[[#All],[weekday_num]],weekday_map[[#All],[weekday_num]],0),2),"")</f>
        <v>Sunday</v>
      </c>
      <c r="H763" t="str">
        <f>IFERROR(INDEX(month_map[#All],MATCH(date_master[[#All],[month_num]],month_map[[#All],[month_num]],0),2),"")</f>
        <v>February</v>
      </c>
      <c r="I763" t="str">
        <f>IFERROR(INDEX(month_map[#All],MATCH(date_master[[#All],[month_num]],month_map[[#All],[month_num]],0),3),"")</f>
        <v>Winter</v>
      </c>
      <c r="J763" s="3">
        <f>IFERROR(INDEX(month_map[#All],MATCH(date_master[[#All],[month_num]],month_map[[#All],[month_num]],0),4),"")</f>
        <v>1</v>
      </c>
      <c r="K763" t="str">
        <f>IFERROR(INDEX(Table5[#All],MATCH(date_master[[#All],[date ]],Table5[[#All],[Date]],0),2),"")</f>
        <v/>
      </c>
      <c r="L763" s="3" t="str">
        <f>IFERROR(INDEX(Table5[#All],MATCH(date_master[[#All],[date ]],Table5[[#All],[Date]],0),3),"")</f>
        <v/>
      </c>
      <c r="M763" s="3" t="str">
        <f>IFERROR(INDEX(Table5[#All],MATCH(date_master[[#All],[date ]],Table5[[#All],[Date]],0),4),"")</f>
        <v/>
      </c>
    </row>
    <row r="764" spans="1:13" x14ac:dyDescent="0.2">
      <c r="A764" s="1">
        <v>42037</v>
      </c>
      <c r="B764" s="2">
        <f>IFERROR(YEAR(date_master[[#This Row],[date ]]),"")</f>
        <v>2015</v>
      </c>
      <c r="C764">
        <f t="shared" si="44"/>
        <v>2</v>
      </c>
      <c r="D764">
        <f t="shared" si="45"/>
        <v>2</v>
      </c>
      <c r="E764">
        <f t="shared" si="46"/>
        <v>2</v>
      </c>
      <c r="F764">
        <f t="shared" si="47"/>
        <v>6</v>
      </c>
      <c r="G764" t="str">
        <f>IFERROR(INDEX(weekday_map[#All],MATCH(date_master[[#All],[weekday_num]],weekday_map[[#All],[weekday_num]],0),2),"")</f>
        <v>Monday</v>
      </c>
      <c r="H764" t="str">
        <f>IFERROR(INDEX(month_map[#All],MATCH(date_master[[#All],[month_num]],month_map[[#All],[month_num]],0),2),"")</f>
        <v>February</v>
      </c>
      <c r="I764" t="str">
        <f>IFERROR(INDEX(month_map[#All],MATCH(date_master[[#All],[month_num]],month_map[[#All],[month_num]],0),3),"")</f>
        <v>Winter</v>
      </c>
      <c r="J764" s="3">
        <f>IFERROR(INDEX(month_map[#All],MATCH(date_master[[#All],[month_num]],month_map[[#All],[month_num]],0),4),"")</f>
        <v>1</v>
      </c>
      <c r="K764" t="str">
        <f>IFERROR(INDEX(Table5[#All],MATCH(date_master[[#All],[date ]],Table5[[#All],[Date]],0),2),"")</f>
        <v/>
      </c>
      <c r="L764" s="3" t="str">
        <f>IFERROR(INDEX(Table5[#All],MATCH(date_master[[#All],[date ]],Table5[[#All],[Date]],0),3),"")</f>
        <v/>
      </c>
      <c r="M764" s="3" t="str">
        <f>IFERROR(INDEX(Table5[#All],MATCH(date_master[[#All],[date ]],Table5[[#All],[Date]],0),4),"")</f>
        <v/>
      </c>
    </row>
    <row r="765" spans="1:13" x14ac:dyDescent="0.2">
      <c r="A765" s="1">
        <v>42038</v>
      </c>
      <c r="B765" s="2">
        <f>IFERROR(YEAR(date_master[[#This Row],[date ]]),"")</f>
        <v>2015</v>
      </c>
      <c r="C765">
        <f t="shared" si="44"/>
        <v>2</v>
      </c>
      <c r="D765">
        <f t="shared" si="45"/>
        <v>3</v>
      </c>
      <c r="E765">
        <f t="shared" si="46"/>
        <v>3</v>
      </c>
      <c r="F765">
        <f t="shared" si="47"/>
        <v>6</v>
      </c>
      <c r="G765" t="str">
        <f>IFERROR(INDEX(weekday_map[#All],MATCH(date_master[[#All],[weekday_num]],weekday_map[[#All],[weekday_num]],0),2),"")</f>
        <v>Tuesday</v>
      </c>
      <c r="H765" t="str">
        <f>IFERROR(INDEX(month_map[#All],MATCH(date_master[[#All],[month_num]],month_map[[#All],[month_num]],0),2),"")</f>
        <v>February</v>
      </c>
      <c r="I765" t="str">
        <f>IFERROR(INDEX(month_map[#All],MATCH(date_master[[#All],[month_num]],month_map[[#All],[month_num]],0),3),"")</f>
        <v>Winter</v>
      </c>
      <c r="J765" s="3">
        <f>IFERROR(INDEX(month_map[#All],MATCH(date_master[[#All],[month_num]],month_map[[#All],[month_num]],0),4),"")</f>
        <v>1</v>
      </c>
      <c r="K765" t="str">
        <f>IFERROR(INDEX(Table5[#All],MATCH(date_master[[#All],[date ]],Table5[[#All],[Date]],0),2),"")</f>
        <v/>
      </c>
      <c r="L765" s="3" t="str">
        <f>IFERROR(INDEX(Table5[#All],MATCH(date_master[[#All],[date ]],Table5[[#All],[Date]],0),3),"")</f>
        <v/>
      </c>
      <c r="M765" s="3" t="str">
        <f>IFERROR(INDEX(Table5[#All],MATCH(date_master[[#All],[date ]],Table5[[#All],[Date]],0),4),"")</f>
        <v/>
      </c>
    </row>
    <row r="766" spans="1:13" x14ac:dyDescent="0.2">
      <c r="A766" s="1">
        <v>42039</v>
      </c>
      <c r="B766" s="2">
        <f>IFERROR(YEAR(date_master[[#This Row],[date ]]),"")</f>
        <v>2015</v>
      </c>
      <c r="C766">
        <f t="shared" si="44"/>
        <v>2</v>
      </c>
      <c r="D766">
        <f t="shared" si="45"/>
        <v>4</v>
      </c>
      <c r="E766">
        <f t="shared" si="46"/>
        <v>4</v>
      </c>
      <c r="F766">
        <f t="shared" si="47"/>
        <v>6</v>
      </c>
      <c r="G766" t="str">
        <f>IFERROR(INDEX(weekday_map[#All],MATCH(date_master[[#All],[weekday_num]],weekday_map[[#All],[weekday_num]],0),2),"")</f>
        <v>Wednesday</v>
      </c>
      <c r="H766" t="str">
        <f>IFERROR(INDEX(month_map[#All],MATCH(date_master[[#All],[month_num]],month_map[[#All],[month_num]],0),2),"")</f>
        <v>February</v>
      </c>
      <c r="I766" t="str">
        <f>IFERROR(INDEX(month_map[#All],MATCH(date_master[[#All],[month_num]],month_map[[#All],[month_num]],0),3),"")</f>
        <v>Winter</v>
      </c>
      <c r="J766" s="3">
        <f>IFERROR(INDEX(month_map[#All],MATCH(date_master[[#All],[month_num]],month_map[[#All],[month_num]],0),4),"")</f>
        <v>1</v>
      </c>
      <c r="K766" t="str">
        <f>IFERROR(INDEX(Table5[#All],MATCH(date_master[[#All],[date ]],Table5[[#All],[Date]],0),2),"")</f>
        <v/>
      </c>
      <c r="L766" s="3" t="str">
        <f>IFERROR(INDEX(Table5[#All],MATCH(date_master[[#All],[date ]],Table5[[#All],[Date]],0),3),"")</f>
        <v/>
      </c>
      <c r="M766" s="3" t="str">
        <f>IFERROR(INDEX(Table5[#All],MATCH(date_master[[#All],[date ]],Table5[[#All],[Date]],0),4),"")</f>
        <v/>
      </c>
    </row>
    <row r="767" spans="1:13" x14ac:dyDescent="0.2">
      <c r="A767" s="1">
        <v>42040</v>
      </c>
      <c r="B767" s="2">
        <f>IFERROR(YEAR(date_master[[#This Row],[date ]]),"")</f>
        <v>2015</v>
      </c>
      <c r="C767">
        <f t="shared" si="44"/>
        <v>2</v>
      </c>
      <c r="D767">
        <f t="shared" si="45"/>
        <v>5</v>
      </c>
      <c r="E767">
        <f t="shared" si="46"/>
        <v>5</v>
      </c>
      <c r="F767">
        <f t="shared" si="47"/>
        <v>6</v>
      </c>
      <c r="G767" t="str">
        <f>IFERROR(INDEX(weekday_map[#All],MATCH(date_master[[#All],[weekday_num]],weekday_map[[#All],[weekday_num]],0),2),"")</f>
        <v>Thursday</v>
      </c>
      <c r="H767" t="str">
        <f>IFERROR(INDEX(month_map[#All],MATCH(date_master[[#All],[month_num]],month_map[[#All],[month_num]],0),2),"")</f>
        <v>February</v>
      </c>
      <c r="I767" t="str">
        <f>IFERROR(INDEX(month_map[#All],MATCH(date_master[[#All],[month_num]],month_map[[#All],[month_num]],0),3),"")</f>
        <v>Winter</v>
      </c>
      <c r="J767" s="3">
        <f>IFERROR(INDEX(month_map[#All],MATCH(date_master[[#All],[month_num]],month_map[[#All],[month_num]],0),4),"")</f>
        <v>1</v>
      </c>
      <c r="K767" t="str">
        <f>IFERROR(INDEX(Table5[#All],MATCH(date_master[[#All],[date ]],Table5[[#All],[Date]],0),2),"")</f>
        <v/>
      </c>
      <c r="L767" s="3" t="str">
        <f>IFERROR(INDEX(Table5[#All],MATCH(date_master[[#All],[date ]],Table5[[#All],[Date]],0),3),"")</f>
        <v/>
      </c>
      <c r="M767" s="3" t="str">
        <f>IFERROR(INDEX(Table5[#All],MATCH(date_master[[#All],[date ]],Table5[[#All],[Date]],0),4),"")</f>
        <v/>
      </c>
    </row>
    <row r="768" spans="1:13" x14ac:dyDescent="0.2">
      <c r="A768" s="1">
        <v>42041</v>
      </c>
      <c r="B768" s="2">
        <f>IFERROR(YEAR(date_master[[#This Row],[date ]]),"")</f>
        <v>2015</v>
      </c>
      <c r="C768">
        <f t="shared" si="44"/>
        <v>2</v>
      </c>
      <c r="D768">
        <f t="shared" si="45"/>
        <v>6</v>
      </c>
      <c r="E768">
        <f t="shared" si="46"/>
        <v>6</v>
      </c>
      <c r="F768">
        <f t="shared" si="47"/>
        <v>6</v>
      </c>
      <c r="G768" t="str">
        <f>IFERROR(INDEX(weekday_map[#All],MATCH(date_master[[#All],[weekday_num]],weekday_map[[#All],[weekday_num]],0),2),"")</f>
        <v>Friday</v>
      </c>
      <c r="H768" t="str">
        <f>IFERROR(INDEX(month_map[#All],MATCH(date_master[[#All],[month_num]],month_map[[#All],[month_num]],0),2),"")</f>
        <v>February</v>
      </c>
      <c r="I768" t="str">
        <f>IFERROR(INDEX(month_map[#All],MATCH(date_master[[#All],[month_num]],month_map[[#All],[month_num]],0),3),"")</f>
        <v>Winter</v>
      </c>
      <c r="J768" s="3">
        <f>IFERROR(INDEX(month_map[#All],MATCH(date_master[[#All],[month_num]],month_map[[#All],[month_num]],0),4),"")</f>
        <v>1</v>
      </c>
      <c r="K768" t="str">
        <f>IFERROR(INDEX(Table5[#All],MATCH(date_master[[#All],[date ]],Table5[[#All],[Date]],0),2),"")</f>
        <v/>
      </c>
      <c r="L768" s="3" t="str">
        <f>IFERROR(INDEX(Table5[#All],MATCH(date_master[[#All],[date ]],Table5[[#All],[Date]],0),3),"")</f>
        <v/>
      </c>
      <c r="M768" s="3" t="str">
        <f>IFERROR(INDEX(Table5[#All],MATCH(date_master[[#All],[date ]],Table5[[#All],[Date]],0),4),"")</f>
        <v/>
      </c>
    </row>
    <row r="769" spans="1:13" x14ac:dyDescent="0.2">
      <c r="A769" s="1">
        <v>42042</v>
      </c>
      <c r="B769" s="2">
        <f>IFERROR(YEAR(date_master[[#This Row],[date ]]),"")</f>
        <v>2015</v>
      </c>
      <c r="C769">
        <f t="shared" si="44"/>
        <v>2</v>
      </c>
      <c r="D769">
        <f t="shared" si="45"/>
        <v>7</v>
      </c>
      <c r="E769">
        <f t="shared" si="46"/>
        <v>7</v>
      </c>
      <c r="F769">
        <f t="shared" si="47"/>
        <v>6</v>
      </c>
      <c r="G769" t="str">
        <f>IFERROR(INDEX(weekday_map[#All],MATCH(date_master[[#All],[weekday_num]],weekday_map[[#All],[weekday_num]],0),2),"")</f>
        <v>Saturday</v>
      </c>
      <c r="H769" t="str">
        <f>IFERROR(INDEX(month_map[#All],MATCH(date_master[[#All],[month_num]],month_map[[#All],[month_num]],0),2),"")</f>
        <v>February</v>
      </c>
      <c r="I769" t="str">
        <f>IFERROR(INDEX(month_map[#All],MATCH(date_master[[#All],[month_num]],month_map[[#All],[month_num]],0),3),"")</f>
        <v>Winter</v>
      </c>
      <c r="J769" s="3">
        <f>IFERROR(INDEX(month_map[#All],MATCH(date_master[[#All],[month_num]],month_map[[#All],[month_num]],0),4),"")</f>
        <v>1</v>
      </c>
      <c r="K769" t="str">
        <f>IFERROR(INDEX(Table5[#All],MATCH(date_master[[#All],[date ]],Table5[[#All],[Date]],0),2),"")</f>
        <v/>
      </c>
      <c r="L769" s="3" t="str">
        <f>IFERROR(INDEX(Table5[#All],MATCH(date_master[[#All],[date ]],Table5[[#All],[Date]],0),3),"")</f>
        <v/>
      </c>
      <c r="M769" s="3" t="str">
        <f>IFERROR(INDEX(Table5[#All],MATCH(date_master[[#All],[date ]],Table5[[#All],[Date]],0),4),"")</f>
        <v/>
      </c>
    </row>
    <row r="770" spans="1:13" x14ac:dyDescent="0.2">
      <c r="A770" s="1">
        <v>42043</v>
      </c>
      <c r="B770" s="2">
        <f>IFERROR(YEAR(date_master[[#This Row],[date ]]),"")</f>
        <v>2015</v>
      </c>
      <c r="C770">
        <f t="shared" ref="C770:C833" si="48">IFERROR(MONTH(A770),"")</f>
        <v>2</v>
      </c>
      <c r="D770">
        <f t="shared" ref="D770:D833" si="49">IFERROR(DAY(A770),"")</f>
        <v>8</v>
      </c>
      <c r="E770">
        <f t="shared" ref="E770:E833" si="50">IFERROR(WEEKDAY(A770),"")</f>
        <v>1</v>
      </c>
      <c r="F770">
        <f t="shared" ref="F770:F833" si="51">IFERROR(_xlfn.ISOWEEKNUM(A770),"")</f>
        <v>6</v>
      </c>
      <c r="G770" t="str">
        <f>IFERROR(INDEX(weekday_map[#All],MATCH(date_master[[#All],[weekday_num]],weekday_map[[#All],[weekday_num]],0),2),"")</f>
        <v>Sunday</v>
      </c>
      <c r="H770" t="str">
        <f>IFERROR(INDEX(month_map[#All],MATCH(date_master[[#All],[month_num]],month_map[[#All],[month_num]],0),2),"")</f>
        <v>February</v>
      </c>
      <c r="I770" t="str">
        <f>IFERROR(INDEX(month_map[#All],MATCH(date_master[[#All],[month_num]],month_map[[#All],[month_num]],0),3),"")</f>
        <v>Winter</v>
      </c>
      <c r="J770" s="3">
        <f>IFERROR(INDEX(month_map[#All],MATCH(date_master[[#All],[month_num]],month_map[[#All],[month_num]],0),4),"")</f>
        <v>1</v>
      </c>
      <c r="K770" t="str">
        <f>IFERROR(INDEX(Table5[#All],MATCH(date_master[[#All],[date ]],Table5[[#All],[Date]],0),2),"")</f>
        <v/>
      </c>
      <c r="L770" s="3" t="str">
        <f>IFERROR(INDEX(Table5[#All],MATCH(date_master[[#All],[date ]],Table5[[#All],[Date]],0),3),"")</f>
        <v/>
      </c>
      <c r="M770" s="3" t="str">
        <f>IFERROR(INDEX(Table5[#All],MATCH(date_master[[#All],[date ]],Table5[[#All],[Date]],0),4),"")</f>
        <v/>
      </c>
    </row>
    <row r="771" spans="1:13" x14ac:dyDescent="0.2">
      <c r="A771" s="1">
        <v>42044</v>
      </c>
      <c r="B771" s="2">
        <f>IFERROR(YEAR(date_master[[#This Row],[date ]]),"")</f>
        <v>2015</v>
      </c>
      <c r="C771">
        <f t="shared" si="48"/>
        <v>2</v>
      </c>
      <c r="D771">
        <f t="shared" si="49"/>
        <v>9</v>
      </c>
      <c r="E771">
        <f t="shared" si="50"/>
        <v>2</v>
      </c>
      <c r="F771">
        <f t="shared" si="51"/>
        <v>7</v>
      </c>
      <c r="G771" t="str">
        <f>IFERROR(INDEX(weekday_map[#All],MATCH(date_master[[#All],[weekday_num]],weekday_map[[#All],[weekday_num]],0),2),"")</f>
        <v>Monday</v>
      </c>
      <c r="H771" t="str">
        <f>IFERROR(INDEX(month_map[#All],MATCH(date_master[[#All],[month_num]],month_map[[#All],[month_num]],0),2),"")</f>
        <v>February</v>
      </c>
      <c r="I771" t="str">
        <f>IFERROR(INDEX(month_map[#All],MATCH(date_master[[#All],[month_num]],month_map[[#All],[month_num]],0),3),"")</f>
        <v>Winter</v>
      </c>
      <c r="J771" s="3">
        <f>IFERROR(INDEX(month_map[#All],MATCH(date_master[[#All],[month_num]],month_map[[#All],[month_num]],0),4),"")</f>
        <v>1</v>
      </c>
      <c r="K771" t="str">
        <f>IFERROR(INDEX(Table5[#All],MATCH(date_master[[#All],[date ]],Table5[[#All],[Date]],0),2),"")</f>
        <v/>
      </c>
      <c r="L771" s="3" t="str">
        <f>IFERROR(INDEX(Table5[#All],MATCH(date_master[[#All],[date ]],Table5[[#All],[Date]],0),3),"")</f>
        <v/>
      </c>
      <c r="M771" s="3" t="str">
        <f>IFERROR(INDEX(Table5[#All],MATCH(date_master[[#All],[date ]],Table5[[#All],[Date]],0),4),"")</f>
        <v/>
      </c>
    </row>
    <row r="772" spans="1:13" x14ac:dyDescent="0.2">
      <c r="A772" s="1">
        <v>42045</v>
      </c>
      <c r="B772" s="2">
        <f>IFERROR(YEAR(date_master[[#This Row],[date ]]),"")</f>
        <v>2015</v>
      </c>
      <c r="C772">
        <f t="shared" si="48"/>
        <v>2</v>
      </c>
      <c r="D772">
        <f t="shared" si="49"/>
        <v>10</v>
      </c>
      <c r="E772">
        <f t="shared" si="50"/>
        <v>3</v>
      </c>
      <c r="F772">
        <f t="shared" si="51"/>
        <v>7</v>
      </c>
      <c r="G772" t="str">
        <f>IFERROR(INDEX(weekday_map[#All],MATCH(date_master[[#All],[weekday_num]],weekday_map[[#All],[weekday_num]],0),2),"")</f>
        <v>Tuesday</v>
      </c>
      <c r="H772" t="str">
        <f>IFERROR(INDEX(month_map[#All],MATCH(date_master[[#All],[month_num]],month_map[[#All],[month_num]],0),2),"")</f>
        <v>February</v>
      </c>
      <c r="I772" t="str">
        <f>IFERROR(INDEX(month_map[#All],MATCH(date_master[[#All],[month_num]],month_map[[#All],[month_num]],0),3),"")</f>
        <v>Winter</v>
      </c>
      <c r="J772" s="3">
        <f>IFERROR(INDEX(month_map[#All],MATCH(date_master[[#All],[month_num]],month_map[[#All],[month_num]],0),4),"")</f>
        <v>1</v>
      </c>
      <c r="K772" t="str">
        <f>IFERROR(INDEX(Table5[#All],MATCH(date_master[[#All],[date ]],Table5[[#All],[Date]],0),2),"")</f>
        <v>Children's Hospice Day</v>
      </c>
      <c r="L772" s="3" t="str">
        <f>IFERROR(INDEX(Table5[#All],MATCH(date_master[[#All],[date ]],Table5[[#All],[Date]],0),3),"")</f>
        <v>Observance</v>
      </c>
      <c r="M772" s="3" t="str">
        <f>IFERROR(INDEX(Table5[#All],MATCH(date_master[[#All],[date ]],Table5[[#All],[Date]],0),4),"")</f>
        <v/>
      </c>
    </row>
    <row r="773" spans="1:13" x14ac:dyDescent="0.2">
      <c r="A773" s="1">
        <v>42046</v>
      </c>
      <c r="B773" s="2">
        <f>IFERROR(YEAR(date_master[[#This Row],[date ]]),"")</f>
        <v>2015</v>
      </c>
      <c r="C773">
        <f t="shared" si="48"/>
        <v>2</v>
      </c>
      <c r="D773">
        <f t="shared" si="49"/>
        <v>11</v>
      </c>
      <c r="E773">
        <f t="shared" si="50"/>
        <v>4</v>
      </c>
      <c r="F773">
        <f t="shared" si="51"/>
        <v>7</v>
      </c>
      <c r="G773" t="str">
        <f>IFERROR(INDEX(weekday_map[#All],MATCH(date_master[[#All],[weekday_num]],weekday_map[[#All],[weekday_num]],0),2),"")</f>
        <v>Wednesday</v>
      </c>
      <c r="H773" t="str">
        <f>IFERROR(INDEX(month_map[#All],MATCH(date_master[[#All],[month_num]],month_map[[#All],[month_num]],0),2),"")</f>
        <v>February</v>
      </c>
      <c r="I773" t="str">
        <f>IFERROR(INDEX(month_map[#All],MATCH(date_master[[#All],[month_num]],month_map[[#All],[month_num]],0),3),"")</f>
        <v>Winter</v>
      </c>
      <c r="J773" s="3">
        <f>IFERROR(INDEX(month_map[#All],MATCH(date_master[[#All],[month_num]],month_map[[#All],[month_num]],0),4),"")</f>
        <v>1</v>
      </c>
      <c r="K773" t="str">
        <f>IFERROR(INDEX(Table5[#All],MATCH(date_master[[#All],[date ]],Table5[[#All],[Date]],0),2),"")</f>
        <v/>
      </c>
      <c r="L773" s="3" t="str">
        <f>IFERROR(INDEX(Table5[#All],MATCH(date_master[[#All],[date ]],Table5[[#All],[Date]],0),3),"")</f>
        <v/>
      </c>
      <c r="M773" s="3" t="str">
        <f>IFERROR(INDEX(Table5[#All],MATCH(date_master[[#All],[date ]],Table5[[#All],[Date]],0),4),"")</f>
        <v/>
      </c>
    </row>
    <row r="774" spans="1:13" x14ac:dyDescent="0.2">
      <c r="A774" s="1">
        <v>42047</v>
      </c>
      <c r="B774" s="2">
        <f>IFERROR(YEAR(date_master[[#This Row],[date ]]),"")</f>
        <v>2015</v>
      </c>
      <c r="C774">
        <f t="shared" si="48"/>
        <v>2</v>
      </c>
      <c r="D774">
        <f t="shared" si="49"/>
        <v>12</v>
      </c>
      <c r="E774">
        <f t="shared" si="50"/>
        <v>5</v>
      </c>
      <c r="F774">
        <f t="shared" si="51"/>
        <v>7</v>
      </c>
      <c r="G774" t="str">
        <f>IFERROR(INDEX(weekday_map[#All],MATCH(date_master[[#All],[weekday_num]],weekday_map[[#All],[weekday_num]],0),2),"")</f>
        <v>Thursday</v>
      </c>
      <c r="H774" t="str">
        <f>IFERROR(INDEX(month_map[#All],MATCH(date_master[[#All],[month_num]],month_map[[#All],[month_num]],0),2),"")</f>
        <v>February</v>
      </c>
      <c r="I774" t="str">
        <f>IFERROR(INDEX(month_map[#All],MATCH(date_master[[#All],[month_num]],month_map[[#All],[month_num]],0),3),"")</f>
        <v>Winter</v>
      </c>
      <c r="J774" s="3">
        <f>IFERROR(INDEX(month_map[#All],MATCH(date_master[[#All],[month_num]],month_map[[#All],[month_num]],0),4),"")</f>
        <v>1</v>
      </c>
      <c r="K774" t="str">
        <f>IFERROR(INDEX(Table5[#All],MATCH(date_master[[#All],[date ]],Table5[[#All],[Date]],0),2),"")</f>
        <v/>
      </c>
      <c r="L774" s="3" t="str">
        <f>IFERROR(INDEX(Table5[#All],MATCH(date_master[[#All],[date ]],Table5[[#All],[Date]],0),3),"")</f>
        <v/>
      </c>
      <c r="M774" s="3" t="str">
        <f>IFERROR(INDEX(Table5[#All],MATCH(date_master[[#All],[date ]],Table5[[#All],[Date]],0),4),"")</f>
        <v/>
      </c>
    </row>
    <row r="775" spans="1:13" x14ac:dyDescent="0.2">
      <c r="A775" s="1">
        <v>42048</v>
      </c>
      <c r="B775" s="2">
        <f>IFERROR(YEAR(date_master[[#This Row],[date ]]),"")</f>
        <v>2015</v>
      </c>
      <c r="C775">
        <f t="shared" si="48"/>
        <v>2</v>
      </c>
      <c r="D775">
        <f t="shared" si="49"/>
        <v>13</v>
      </c>
      <c r="E775">
        <f t="shared" si="50"/>
        <v>6</v>
      </c>
      <c r="F775">
        <f t="shared" si="51"/>
        <v>7</v>
      </c>
      <c r="G775" t="str">
        <f>IFERROR(INDEX(weekday_map[#All],MATCH(date_master[[#All],[weekday_num]],weekday_map[[#All],[weekday_num]],0),2),"")</f>
        <v>Friday</v>
      </c>
      <c r="H775" t="str">
        <f>IFERROR(INDEX(month_map[#All],MATCH(date_master[[#All],[month_num]],month_map[[#All],[month_num]],0),2),"")</f>
        <v>February</v>
      </c>
      <c r="I775" t="str">
        <f>IFERROR(INDEX(month_map[#All],MATCH(date_master[[#All],[month_num]],month_map[[#All],[month_num]],0),3),"")</f>
        <v>Winter</v>
      </c>
      <c r="J775" s="3">
        <f>IFERROR(INDEX(month_map[#All],MATCH(date_master[[#All],[month_num]],month_map[[#All],[month_num]],0),4),"")</f>
        <v>1</v>
      </c>
      <c r="K775" t="str">
        <f>IFERROR(INDEX(Table5[#All],MATCH(date_master[[#All],[date ]],Table5[[#All],[Date]],0),2),"")</f>
        <v/>
      </c>
      <c r="L775" s="3" t="str">
        <f>IFERROR(INDEX(Table5[#All],MATCH(date_master[[#All],[date ]],Table5[[#All],[Date]],0),3),"")</f>
        <v/>
      </c>
      <c r="M775" s="3" t="str">
        <f>IFERROR(INDEX(Table5[#All],MATCH(date_master[[#All],[date ]],Table5[[#All],[Date]],0),4),"")</f>
        <v/>
      </c>
    </row>
    <row r="776" spans="1:13" x14ac:dyDescent="0.2">
      <c r="A776" s="1">
        <v>42049</v>
      </c>
      <c r="B776" s="2">
        <f>IFERROR(YEAR(date_master[[#This Row],[date ]]),"")</f>
        <v>2015</v>
      </c>
      <c r="C776">
        <f t="shared" si="48"/>
        <v>2</v>
      </c>
      <c r="D776">
        <f t="shared" si="49"/>
        <v>14</v>
      </c>
      <c r="E776">
        <f t="shared" si="50"/>
        <v>7</v>
      </c>
      <c r="F776">
        <f t="shared" si="51"/>
        <v>7</v>
      </c>
      <c r="G776" t="str">
        <f>IFERROR(INDEX(weekday_map[#All],MATCH(date_master[[#All],[weekday_num]],weekday_map[[#All],[weekday_num]],0),2),"")</f>
        <v>Saturday</v>
      </c>
      <c r="H776" t="str">
        <f>IFERROR(INDEX(month_map[#All],MATCH(date_master[[#All],[month_num]],month_map[[#All],[month_num]],0),2),"")</f>
        <v>February</v>
      </c>
      <c r="I776" t="str">
        <f>IFERROR(INDEX(month_map[#All],MATCH(date_master[[#All],[month_num]],month_map[[#All],[month_num]],0),3),"")</f>
        <v>Winter</v>
      </c>
      <c r="J776" s="3">
        <f>IFERROR(INDEX(month_map[#All],MATCH(date_master[[#All],[month_num]],month_map[[#All],[month_num]],0),4),"")</f>
        <v>1</v>
      </c>
      <c r="K776" t="str">
        <f>IFERROR(INDEX(Table5[#All],MATCH(date_master[[#All],[date ]],Table5[[#All],[Date]],0),2),"")</f>
        <v>Valentine's Day</v>
      </c>
      <c r="L776" s="3" t="str">
        <f>IFERROR(INDEX(Table5[#All],MATCH(date_master[[#All],[date ]],Table5[[#All],[Date]],0),3),"")</f>
        <v>Observance</v>
      </c>
      <c r="M776" s="3" t="str">
        <f>IFERROR(INDEX(Table5[#All],MATCH(date_master[[#All],[date ]],Table5[[#All],[Date]],0),4),"")</f>
        <v/>
      </c>
    </row>
    <row r="777" spans="1:13" x14ac:dyDescent="0.2">
      <c r="A777" s="1">
        <v>42050</v>
      </c>
      <c r="B777" s="2">
        <f>IFERROR(YEAR(date_master[[#This Row],[date ]]),"")</f>
        <v>2015</v>
      </c>
      <c r="C777">
        <f t="shared" si="48"/>
        <v>2</v>
      </c>
      <c r="D777">
        <f t="shared" si="49"/>
        <v>15</v>
      </c>
      <c r="E777">
        <f t="shared" si="50"/>
        <v>1</v>
      </c>
      <c r="F777">
        <f t="shared" si="51"/>
        <v>7</v>
      </c>
      <c r="G777" t="str">
        <f>IFERROR(INDEX(weekday_map[#All],MATCH(date_master[[#All],[weekday_num]],weekday_map[[#All],[weekday_num]],0),2),"")</f>
        <v>Sunday</v>
      </c>
      <c r="H777" t="str">
        <f>IFERROR(INDEX(month_map[#All],MATCH(date_master[[#All],[month_num]],month_map[[#All],[month_num]],0),2),"")</f>
        <v>February</v>
      </c>
      <c r="I777" t="str">
        <f>IFERROR(INDEX(month_map[#All],MATCH(date_master[[#All],[month_num]],month_map[[#All],[month_num]],0),3),"")</f>
        <v>Winter</v>
      </c>
      <c r="J777" s="3">
        <f>IFERROR(INDEX(month_map[#All],MATCH(date_master[[#All],[month_num]],month_map[[#All],[month_num]],0),4),"")</f>
        <v>1</v>
      </c>
      <c r="K777" t="str">
        <f>IFERROR(INDEX(Table5[#All],MATCH(date_master[[#All],[date ]],Table5[[#All],[Date]],0),2),"")</f>
        <v/>
      </c>
      <c r="L777" s="3" t="str">
        <f>IFERROR(INDEX(Table5[#All],MATCH(date_master[[#All],[date ]],Table5[[#All],[Date]],0),3),"")</f>
        <v/>
      </c>
      <c r="M777" s="3" t="str">
        <f>IFERROR(INDEX(Table5[#All],MATCH(date_master[[#All],[date ]],Table5[[#All],[Date]],0),4),"")</f>
        <v/>
      </c>
    </row>
    <row r="778" spans="1:13" x14ac:dyDescent="0.2">
      <c r="A778" s="1">
        <v>42051</v>
      </c>
      <c r="B778" s="2">
        <f>IFERROR(YEAR(date_master[[#This Row],[date ]]),"")</f>
        <v>2015</v>
      </c>
      <c r="C778">
        <f t="shared" si="48"/>
        <v>2</v>
      </c>
      <c r="D778">
        <f t="shared" si="49"/>
        <v>16</v>
      </c>
      <c r="E778">
        <f t="shared" si="50"/>
        <v>2</v>
      </c>
      <c r="F778">
        <f t="shared" si="51"/>
        <v>8</v>
      </c>
      <c r="G778" t="str">
        <f>IFERROR(INDEX(weekday_map[#All],MATCH(date_master[[#All],[weekday_num]],weekday_map[[#All],[weekday_num]],0),2),"")</f>
        <v>Monday</v>
      </c>
      <c r="H778" t="str">
        <f>IFERROR(INDEX(month_map[#All],MATCH(date_master[[#All],[month_num]],month_map[[#All],[month_num]],0),2),"")</f>
        <v>February</v>
      </c>
      <c r="I778" t="str">
        <f>IFERROR(INDEX(month_map[#All],MATCH(date_master[[#All],[month_num]],month_map[[#All],[month_num]],0),3),"")</f>
        <v>Winter</v>
      </c>
      <c r="J778" s="3">
        <f>IFERROR(INDEX(month_map[#All],MATCH(date_master[[#All],[month_num]],month_map[[#All],[month_num]],0),4),"")</f>
        <v>1</v>
      </c>
      <c r="K778" t="str">
        <f>IFERROR(INDEX(Table5[#All],MATCH(date_master[[#All],[date ]],Table5[[#All],[Date]],0),2),"")</f>
        <v>Shrove Monday</v>
      </c>
      <c r="L778" s="3" t="str">
        <f>IFERROR(INDEX(Table5[#All],MATCH(date_master[[#All],[date ]],Table5[[#All],[Date]],0),3),"")</f>
        <v>Observance</v>
      </c>
      <c r="M778" s="3" t="str">
        <f>IFERROR(INDEX(Table5[#All],MATCH(date_master[[#All],[date ]],Table5[[#All],[Date]],0),4),"")</f>
        <v/>
      </c>
    </row>
    <row r="779" spans="1:13" x14ac:dyDescent="0.2">
      <c r="A779" s="1">
        <v>42052</v>
      </c>
      <c r="B779" s="2">
        <f>IFERROR(YEAR(date_master[[#This Row],[date ]]),"")</f>
        <v>2015</v>
      </c>
      <c r="C779">
        <f t="shared" si="48"/>
        <v>2</v>
      </c>
      <c r="D779">
        <f t="shared" si="49"/>
        <v>17</v>
      </c>
      <c r="E779">
        <f t="shared" si="50"/>
        <v>3</v>
      </c>
      <c r="F779">
        <f t="shared" si="51"/>
        <v>8</v>
      </c>
      <c r="G779" t="str">
        <f>IFERROR(INDEX(weekday_map[#All],MATCH(date_master[[#All],[weekday_num]],weekday_map[[#All],[weekday_num]],0),2),"")</f>
        <v>Tuesday</v>
      </c>
      <c r="H779" t="str">
        <f>IFERROR(INDEX(month_map[#All],MATCH(date_master[[#All],[month_num]],month_map[[#All],[month_num]],0),2),"")</f>
        <v>February</v>
      </c>
      <c r="I779" t="str">
        <f>IFERROR(INDEX(month_map[#All],MATCH(date_master[[#All],[month_num]],month_map[[#All],[month_num]],0),3),"")</f>
        <v>Winter</v>
      </c>
      <c r="J779" s="3">
        <f>IFERROR(INDEX(month_map[#All],MATCH(date_master[[#All],[month_num]],month_map[[#All],[month_num]],0),4),"")</f>
        <v>1</v>
      </c>
      <c r="K779" t="str">
        <f>IFERROR(INDEX(Table5[#All],MATCH(date_master[[#All],[date ]],Table5[[#All],[Date]],0),2),"")</f>
        <v>Carnival/Shrove Tuesday</v>
      </c>
      <c r="L779" s="3" t="str">
        <f>IFERROR(INDEX(Table5[#All],MATCH(date_master[[#All],[date ]],Table5[[#All],[Date]],0),3),"")</f>
        <v>Observance, Christian</v>
      </c>
      <c r="M779" s="3" t="str">
        <f>IFERROR(INDEX(Table5[#All],MATCH(date_master[[#All],[date ]],Table5[[#All],[Date]],0),4),"")</f>
        <v/>
      </c>
    </row>
    <row r="780" spans="1:13" x14ac:dyDescent="0.2">
      <c r="A780" s="1">
        <v>42053</v>
      </c>
      <c r="B780" s="2">
        <f>IFERROR(YEAR(date_master[[#This Row],[date ]]),"")</f>
        <v>2015</v>
      </c>
      <c r="C780">
        <f t="shared" si="48"/>
        <v>2</v>
      </c>
      <c r="D780">
        <f t="shared" si="49"/>
        <v>18</v>
      </c>
      <c r="E780">
        <f t="shared" si="50"/>
        <v>4</v>
      </c>
      <c r="F780">
        <f t="shared" si="51"/>
        <v>8</v>
      </c>
      <c r="G780" t="str">
        <f>IFERROR(INDEX(weekday_map[#All],MATCH(date_master[[#All],[weekday_num]],weekday_map[[#All],[weekday_num]],0),2),"")</f>
        <v>Wednesday</v>
      </c>
      <c r="H780" t="str">
        <f>IFERROR(INDEX(month_map[#All],MATCH(date_master[[#All],[month_num]],month_map[[#All],[month_num]],0),2),"")</f>
        <v>February</v>
      </c>
      <c r="I780" t="str">
        <f>IFERROR(INDEX(month_map[#All],MATCH(date_master[[#All],[month_num]],month_map[[#All],[month_num]],0),3),"")</f>
        <v>Winter</v>
      </c>
      <c r="J780" s="3">
        <f>IFERROR(INDEX(month_map[#All],MATCH(date_master[[#All],[month_num]],month_map[[#All],[month_num]],0),4),"")</f>
        <v>1</v>
      </c>
      <c r="K780" t="str">
        <f>IFERROR(INDEX(Table5[#All],MATCH(date_master[[#All],[date ]],Table5[[#All],[Date]],0),2),"")</f>
        <v>Carnival/Ash Wednesday</v>
      </c>
      <c r="L780" s="3" t="str">
        <f>IFERROR(INDEX(Table5[#All],MATCH(date_master[[#All],[date ]],Table5[[#All],[Date]],0),3),"")</f>
        <v>Silent Day</v>
      </c>
      <c r="M780" s="3" t="str">
        <f>IFERROR(INDEX(Table5[#All],MATCH(date_master[[#All],[date ]],Table5[[#All],[Date]],0),4),"")</f>
        <v/>
      </c>
    </row>
    <row r="781" spans="1:13" x14ac:dyDescent="0.2">
      <c r="A781" s="1">
        <v>42054</v>
      </c>
      <c r="B781" s="2">
        <f>IFERROR(YEAR(date_master[[#This Row],[date ]]),"")</f>
        <v>2015</v>
      </c>
      <c r="C781">
        <f t="shared" si="48"/>
        <v>2</v>
      </c>
      <c r="D781">
        <f t="shared" si="49"/>
        <v>19</v>
      </c>
      <c r="E781">
        <f t="shared" si="50"/>
        <v>5</v>
      </c>
      <c r="F781">
        <f t="shared" si="51"/>
        <v>8</v>
      </c>
      <c r="G781" t="str">
        <f>IFERROR(INDEX(weekday_map[#All],MATCH(date_master[[#All],[weekday_num]],weekday_map[[#All],[weekday_num]],0),2),"")</f>
        <v>Thursday</v>
      </c>
      <c r="H781" t="str">
        <f>IFERROR(INDEX(month_map[#All],MATCH(date_master[[#All],[month_num]],month_map[[#All],[month_num]],0),2),"")</f>
        <v>February</v>
      </c>
      <c r="I781" t="str">
        <f>IFERROR(INDEX(month_map[#All],MATCH(date_master[[#All],[month_num]],month_map[[#All],[month_num]],0),3),"")</f>
        <v>Winter</v>
      </c>
      <c r="J781" s="3">
        <f>IFERROR(INDEX(month_map[#All],MATCH(date_master[[#All],[month_num]],month_map[[#All],[month_num]],0),4),"")</f>
        <v>1</v>
      </c>
      <c r="K781" t="str">
        <f>IFERROR(INDEX(Table5[#All],MATCH(date_master[[#All],[date ]],Table5[[#All],[Date]],0),2),"")</f>
        <v/>
      </c>
      <c r="L781" s="3" t="str">
        <f>IFERROR(INDEX(Table5[#All],MATCH(date_master[[#All],[date ]],Table5[[#All],[Date]],0),3),"")</f>
        <v/>
      </c>
      <c r="M781" s="3" t="str">
        <f>IFERROR(INDEX(Table5[#All],MATCH(date_master[[#All],[date ]],Table5[[#All],[Date]],0),4),"")</f>
        <v/>
      </c>
    </row>
    <row r="782" spans="1:13" x14ac:dyDescent="0.2">
      <c r="A782" s="1">
        <v>42055</v>
      </c>
      <c r="B782" s="2">
        <f>IFERROR(YEAR(date_master[[#This Row],[date ]]),"")</f>
        <v>2015</v>
      </c>
      <c r="C782">
        <f t="shared" si="48"/>
        <v>2</v>
      </c>
      <c r="D782">
        <f t="shared" si="49"/>
        <v>20</v>
      </c>
      <c r="E782">
        <f t="shared" si="50"/>
        <v>6</v>
      </c>
      <c r="F782">
        <f t="shared" si="51"/>
        <v>8</v>
      </c>
      <c r="G782" t="str">
        <f>IFERROR(INDEX(weekday_map[#All],MATCH(date_master[[#All],[weekday_num]],weekday_map[[#All],[weekday_num]],0),2),"")</f>
        <v>Friday</v>
      </c>
      <c r="H782" t="str">
        <f>IFERROR(INDEX(month_map[#All],MATCH(date_master[[#All],[month_num]],month_map[[#All],[month_num]],0),2),"")</f>
        <v>February</v>
      </c>
      <c r="I782" t="str">
        <f>IFERROR(INDEX(month_map[#All],MATCH(date_master[[#All],[month_num]],month_map[[#All],[month_num]],0),3),"")</f>
        <v>Winter</v>
      </c>
      <c r="J782" s="3">
        <f>IFERROR(INDEX(month_map[#All],MATCH(date_master[[#All],[month_num]],month_map[[#All],[month_num]],0),4),"")</f>
        <v>1</v>
      </c>
      <c r="K782" t="str">
        <f>IFERROR(INDEX(Table5[#All],MATCH(date_master[[#All],[date ]],Table5[[#All],[Date]],0),2),"")</f>
        <v/>
      </c>
      <c r="L782" s="3" t="str">
        <f>IFERROR(INDEX(Table5[#All],MATCH(date_master[[#All],[date ]],Table5[[#All],[Date]],0),3),"")</f>
        <v/>
      </c>
      <c r="M782" s="3" t="str">
        <f>IFERROR(INDEX(Table5[#All],MATCH(date_master[[#All],[date ]],Table5[[#All],[Date]],0),4),"")</f>
        <v/>
      </c>
    </row>
    <row r="783" spans="1:13" x14ac:dyDescent="0.2">
      <c r="A783" s="1">
        <v>42056</v>
      </c>
      <c r="B783" s="2">
        <f>IFERROR(YEAR(date_master[[#This Row],[date ]]),"")</f>
        <v>2015</v>
      </c>
      <c r="C783">
        <f t="shared" si="48"/>
        <v>2</v>
      </c>
      <c r="D783">
        <f t="shared" si="49"/>
        <v>21</v>
      </c>
      <c r="E783">
        <f t="shared" si="50"/>
        <v>7</v>
      </c>
      <c r="F783">
        <f t="shared" si="51"/>
        <v>8</v>
      </c>
      <c r="G783" t="str">
        <f>IFERROR(INDEX(weekday_map[#All],MATCH(date_master[[#All],[weekday_num]],weekday_map[[#All],[weekday_num]],0),2),"")</f>
        <v>Saturday</v>
      </c>
      <c r="H783" t="str">
        <f>IFERROR(INDEX(month_map[#All],MATCH(date_master[[#All],[month_num]],month_map[[#All],[month_num]],0),2),"")</f>
        <v>February</v>
      </c>
      <c r="I783" t="str">
        <f>IFERROR(INDEX(month_map[#All],MATCH(date_master[[#All],[month_num]],month_map[[#All],[month_num]],0),3),"")</f>
        <v>Winter</v>
      </c>
      <c r="J783" s="3">
        <f>IFERROR(INDEX(month_map[#All],MATCH(date_master[[#All],[month_num]],month_map[[#All],[month_num]],0),4),"")</f>
        <v>1</v>
      </c>
      <c r="K783" t="str">
        <f>IFERROR(INDEX(Table5[#All],MATCH(date_master[[#All],[date ]],Table5[[#All],[Date]],0),2),"")</f>
        <v/>
      </c>
      <c r="L783" s="3" t="str">
        <f>IFERROR(INDEX(Table5[#All],MATCH(date_master[[#All],[date ]],Table5[[#All],[Date]],0),3),"")</f>
        <v/>
      </c>
      <c r="M783" s="3" t="str">
        <f>IFERROR(INDEX(Table5[#All],MATCH(date_master[[#All],[date ]],Table5[[#All],[Date]],0),4),"")</f>
        <v/>
      </c>
    </row>
    <row r="784" spans="1:13" x14ac:dyDescent="0.2">
      <c r="A784" s="1">
        <v>42057</v>
      </c>
      <c r="B784" s="2">
        <f>IFERROR(YEAR(date_master[[#This Row],[date ]]),"")</f>
        <v>2015</v>
      </c>
      <c r="C784">
        <f t="shared" si="48"/>
        <v>2</v>
      </c>
      <c r="D784">
        <f t="shared" si="49"/>
        <v>22</v>
      </c>
      <c r="E784">
        <f t="shared" si="50"/>
        <v>1</v>
      </c>
      <c r="F784">
        <f t="shared" si="51"/>
        <v>8</v>
      </c>
      <c r="G784" t="str">
        <f>IFERROR(INDEX(weekday_map[#All],MATCH(date_master[[#All],[weekday_num]],weekday_map[[#All],[weekday_num]],0),2),"")</f>
        <v>Sunday</v>
      </c>
      <c r="H784" t="str">
        <f>IFERROR(INDEX(month_map[#All],MATCH(date_master[[#All],[month_num]],month_map[[#All],[month_num]],0),2),"")</f>
        <v>February</v>
      </c>
      <c r="I784" t="str">
        <f>IFERROR(INDEX(month_map[#All],MATCH(date_master[[#All],[month_num]],month_map[[#All],[month_num]],0),3),"")</f>
        <v>Winter</v>
      </c>
      <c r="J784" s="3">
        <f>IFERROR(INDEX(month_map[#All],MATCH(date_master[[#All],[month_num]],month_map[[#All],[month_num]],0),4),"")</f>
        <v>1</v>
      </c>
      <c r="K784" t="str">
        <f>IFERROR(INDEX(Table5[#All],MATCH(date_master[[#All],[date ]],Table5[[#All],[Date]],0),2),"")</f>
        <v/>
      </c>
      <c r="L784" s="3" t="str">
        <f>IFERROR(INDEX(Table5[#All],MATCH(date_master[[#All],[date ]],Table5[[#All],[Date]],0),3),"")</f>
        <v/>
      </c>
      <c r="M784" s="3" t="str">
        <f>IFERROR(INDEX(Table5[#All],MATCH(date_master[[#All],[date ]],Table5[[#All],[Date]],0),4),"")</f>
        <v/>
      </c>
    </row>
    <row r="785" spans="1:13" x14ac:dyDescent="0.2">
      <c r="A785" s="1">
        <v>42058</v>
      </c>
      <c r="B785" s="2">
        <f>IFERROR(YEAR(date_master[[#This Row],[date ]]),"")</f>
        <v>2015</v>
      </c>
      <c r="C785">
        <f t="shared" si="48"/>
        <v>2</v>
      </c>
      <c r="D785">
        <f t="shared" si="49"/>
        <v>23</v>
      </c>
      <c r="E785">
        <f t="shared" si="50"/>
        <v>2</v>
      </c>
      <c r="F785">
        <f t="shared" si="51"/>
        <v>9</v>
      </c>
      <c r="G785" t="str">
        <f>IFERROR(INDEX(weekday_map[#All],MATCH(date_master[[#All],[weekday_num]],weekday_map[[#All],[weekday_num]],0),2),"")</f>
        <v>Monday</v>
      </c>
      <c r="H785" t="str">
        <f>IFERROR(INDEX(month_map[#All],MATCH(date_master[[#All],[month_num]],month_map[[#All],[month_num]],0),2),"")</f>
        <v>February</v>
      </c>
      <c r="I785" t="str">
        <f>IFERROR(INDEX(month_map[#All],MATCH(date_master[[#All],[month_num]],month_map[[#All],[month_num]],0),3),"")</f>
        <v>Winter</v>
      </c>
      <c r="J785" s="3">
        <f>IFERROR(INDEX(month_map[#All],MATCH(date_master[[#All],[month_num]],month_map[[#All],[month_num]],0),4),"")</f>
        <v>1</v>
      </c>
      <c r="K785" t="str">
        <f>IFERROR(INDEX(Table5[#All],MATCH(date_master[[#All],[date ]],Table5[[#All],[Date]],0),2),"")</f>
        <v/>
      </c>
      <c r="L785" s="3" t="str">
        <f>IFERROR(INDEX(Table5[#All],MATCH(date_master[[#All],[date ]],Table5[[#All],[Date]],0),3),"")</f>
        <v/>
      </c>
      <c r="M785" s="3" t="str">
        <f>IFERROR(INDEX(Table5[#All],MATCH(date_master[[#All],[date ]],Table5[[#All],[Date]],0),4),"")</f>
        <v/>
      </c>
    </row>
    <row r="786" spans="1:13" x14ac:dyDescent="0.2">
      <c r="A786" s="1">
        <v>42059</v>
      </c>
      <c r="B786" s="2">
        <f>IFERROR(YEAR(date_master[[#This Row],[date ]]),"")</f>
        <v>2015</v>
      </c>
      <c r="C786">
        <f t="shared" si="48"/>
        <v>2</v>
      </c>
      <c r="D786">
        <f t="shared" si="49"/>
        <v>24</v>
      </c>
      <c r="E786">
        <f t="shared" si="50"/>
        <v>3</v>
      </c>
      <c r="F786">
        <f t="shared" si="51"/>
        <v>9</v>
      </c>
      <c r="G786" t="str">
        <f>IFERROR(INDEX(weekday_map[#All],MATCH(date_master[[#All],[weekday_num]],weekday_map[[#All],[weekday_num]],0),2),"")</f>
        <v>Tuesday</v>
      </c>
      <c r="H786" t="str">
        <f>IFERROR(INDEX(month_map[#All],MATCH(date_master[[#All],[month_num]],month_map[[#All],[month_num]],0),2),"")</f>
        <v>February</v>
      </c>
      <c r="I786" t="str">
        <f>IFERROR(INDEX(month_map[#All],MATCH(date_master[[#All],[month_num]],month_map[[#All],[month_num]],0),3),"")</f>
        <v>Winter</v>
      </c>
      <c r="J786" s="3">
        <f>IFERROR(INDEX(month_map[#All],MATCH(date_master[[#All],[month_num]],month_map[[#All],[month_num]],0),4),"")</f>
        <v>1</v>
      </c>
      <c r="K786" t="str">
        <f>IFERROR(INDEX(Table5[#All],MATCH(date_master[[#All],[date ]],Table5[[#All],[Date]],0),2),"")</f>
        <v/>
      </c>
      <c r="L786" s="3" t="str">
        <f>IFERROR(INDEX(Table5[#All],MATCH(date_master[[#All],[date ]],Table5[[#All],[Date]],0),3),"")</f>
        <v/>
      </c>
      <c r="M786" s="3" t="str">
        <f>IFERROR(INDEX(Table5[#All],MATCH(date_master[[#All],[date ]],Table5[[#All],[Date]],0),4),"")</f>
        <v/>
      </c>
    </row>
    <row r="787" spans="1:13" x14ac:dyDescent="0.2">
      <c r="A787" s="1">
        <v>42060</v>
      </c>
      <c r="B787" s="2">
        <f>IFERROR(YEAR(date_master[[#This Row],[date ]]),"")</f>
        <v>2015</v>
      </c>
      <c r="C787">
        <f t="shared" si="48"/>
        <v>2</v>
      </c>
      <c r="D787">
        <f t="shared" si="49"/>
        <v>25</v>
      </c>
      <c r="E787">
        <f t="shared" si="50"/>
        <v>4</v>
      </c>
      <c r="F787">
        <f t="shared" si="51"/>
        <v>9</v>
      </c>
      <c r="G787" t="str">
        <f>IFERROR(INDEX(weekday_map[#All],MATCH(date_master[[#All],[weekday_num]],weekday_map[[#All],[weekday_num]],0),2),"")</f>
        <v>Wednesday</v>
      </c>
      <c r="H787" t="str">
        <f>IFERROR(INDEX(month_map[#All],MATCH(date_master[[#All],[month_num]],month_map[[#All],[month_num]],0),2),"")</f>
        <v>February</v>
      </c>
      <c r="I787" t="str">
        <f>IFERROR(INDEX(month_map[#All],MATCH(date_master[[#All],[month_num]],month_map[[#All],[month_num]],0),3),"")</f>
        <v>Winter</v>
      </c>
      <c r="J787" s="3">
        <f>IFERROR(INDEX(month_map[#All],MATCH(date_master[[#All],[month_num]],month_map[[#All],[month_num]],0),4),"")</f>
        <v>1</v>
      </c>
      <c r="K787" t="str">
        <f>IFERROR(INDEX(Table5[#All],MATCH(date_master[[#All],[date ]],Table5[[#All],[Date]],0),2),"")</f>
        <v/>
      </c>
      <c r="L787" s="3" t="str">
        <f>IFERROR(INDEX(Table5[#All],MATCH(date_master[[#All],[date ]],Table5[[#All],[Date]],0),3),"")</f>
        <v/>
      </c>
      <c r="M787" s="3" t="str">
        <f>IFERROR(INDEX(Table5[#All],MATCH(date_master[[#All],[date ]],Table5[[#All],[Date]],0),4),"")</f>
        <v/>
      </c>
    </row>
    <row r="788" spans="1:13" x14ac:dyDescent="0.2">
      <c r="A788" s="1">
        <v>42061</v>
      </c>
      <c r="B788" s="2">
        <f>IFERROR(YEAR(date_master[[#This Row],[date ]]),"")</f>
        <v>2015</v>
      </c>
      <c r="C788">
        <f t="shared" si="48"/>
        <v>2</v>
      </c>
      <c r="D788">
        <f t="shared" si="49"/>
        <v>26</v>
      </c>
      <c r="E788">
        <f t="shared" si="50"/>
        <v>5</v>
      </c>
      <c r="F788">
        <f t="shared" si="51"/>
        <v>9</v>
      </c>
      <c r="G788" t="str">
        <f>IFERROR(INDEX(weekday_map[#All],MATCH(date_master[[#All],[weekday_num]],weekday_map[[#All],[weekday_num]],0),2),"")</f>
        <v>Thursday</v>
      </c>
      <c r="H788" t="str">
        <f>IFERROR(INDEX(month_map[#All],MATCH(date_master[[#All],[month_num]],month_map[[#All],[month_num]],0),2),"")</f>
        <v>February</v>
      </c>
      <c r="I788" t="str">
        <f>IFERROR(INDEX(month_map[#All],MATCH(date_master[[#All],[month_num]],month_map[[#All],[month_num]],0),3),"")</f>
        <v>Winter</v>
      </c>
      <c r="J788" s="3">
        <f>IFERROR(INDEX(month_map[#All],MATCH(date_master[[#All],[month_num]],month_map[[#All],[month_num]],0),4),"")</f>
        <v>1</v>
      </c>
      <c r="K788" t="str">
        <f>IFERROR(INDEX(Table5[#All],MATCH(date_master[[#All],[date ]],Table5[[#All],[Date]],0),2),"")</f>
        <v/>
      </c>
      <c r="L788" s="3" t="str">
        <f>IFERROR(INDEX(Table5[#All],MATCH(date_master[[#All],[date ]],Table5[[#All],[Date]],0),3),"")</f>
        <v/>
      </c>
      <c r="M788" s="3" t="str">
        <f>IFERROR(INDEX(Table5[#All],MATCH(date_master[[#All],[date ]],Table5[[#All],[Date]],0),4),"")</f>
        <v/>
      </c>
    </row>
    <row r="789" spans="1:13" x14ac:dyDescent="0.2">
      <c r="A789" s="1">
        <v>42062</v>
      </c>
      <c r="B789" s="2">
        <f>IFERROR(YEAR(date_master[[#This Row],[date ]]),"")</f>
        <v>2015</v>
      </c>
      <c r="C789">
        <f t="shared" si="48"/>
        <v>2</v>
      </c>
      <c r="D789">
        <f t="shared" si="49"/>
        <v>27</v>
      </c>
      <c r="E789">
        <f t="shared" si="50"/>
        <v>6</v>
      </c>
      <c r="F789">
        <f t="shared" si="51"/>
        <v>9</v>
      </c>
      <c r="G789" t="str">
        <f>IFERROR(INDEX(weekday_map[#All],MATCH(date_master[[#All],[weekday_num]],weekday_map[[#All],[weekday_num]],0),2),"")</f>
        <v>Friday</v>
      </c>
      <c r="H789" t="str">
        <f>IFERROR(INDEX(month_map[#All],MATCH(date_master[[#All],[month_num]],month_map[[#All],[month_num]],0),2),"")</f>
        <v>February</v>
      </c>
      <c r="I789" t="str">
        <f>IFERROR(INDEX(month_map[#All],MATCH(date_master[[#All],[month_num]],month_map[[#All],[month_num]],0),3),"")</f>
        <v>Winter</v>
      </c>
      <c r="J789" s="3">
        <f>IFERROR(INDEX(month_map[#All],MATCH(date_master[[#All],[month_num]],month_map[[#All],[month_num]],0),4),"")</f>
        <v>1</v>
      </c>
      <c r="K789" t="str">
        <f>IFERROR(INDEX(Table5[#All],MATCH(date_master[[#All],[date ]],Table5[[#All],[Date]],0),2),"")</f>
        <v/>
      </c>
      <c r="L789" s="3" t="str">
        <f>IFERROR(INDEX(Table5[#All],MATCH(date_master[[#All],[date ]],Table5[[#All],[Date]],0),3),"")</f>
        <v/>
      </c>
      <c r="M789" s="3" t="str">
        <f>IFERROR(INDEX(Table5[#All],MATCH(date_master[[#All],[date ]],Table5[[#All],[Date]],0),4),"")</f>
        <v/>
      </c>
    </row>
    <row r="790" spans="1:13" x14ac:dyDescent="0.2">
      <c r="A790" s="1">
        <v>42063</v>
      </c>
      <c r="B790" s="2">
        <f>IFERROR(YEAR(date_master[[#This Row],[date ]]),"")</f>
        <v>2015</v>
      </c>
      <c r="C790">
        <f t="shared" si="48"/>
        <v>2</v>
      </c>
      <c r="D790">
        <f t="shared" si="49"/>
        <v>28</v>
      </c>
      <c r="E790">
        <f t="shared" si="50"/>
        <v>7</v>
      </c>
      <c r="F790">
        <f t="shared" si="51"/>
        <v>9</v>
      </c>
      <c r="G790" t="str">
        <f>IFERROR(INDEX(weekday_map[#All],MATCH(date_master[[#All],[weekday_num]],weekday_map[[#All],[weekday_num]],0),2),"")</f>
        <v>Saturday</v>
      </c>
      <c r="H790" t="str">
        <f>IFERROR(INDEX(month_map[#All],MATCH(date_master[[#All],[month_num]],month_map[[#All],[month_num]],0),2),"")</f>
        <v>February</v>
      </c>
      <c r="I790" t="str">
        <f>IFERROR(INDEX(month_map[#All],MATCH(date_master[[#All],[month_num]],month_map[[#All],[month_num]],0),3),"")</f>
        <v>Winter</v>
      </c>
      <c r="J790" s="3">
        <f>IFERROR(INDEX(month_map[#All],MATCH(date_master[[#All],[month_num]],month_map[[#All],[month_num]],0),4),"")</f>
        <v>1</v>
      </c>
      <c r="K790" t="str">
        <f>IFERROR(INDEX(Table5[#All],MATCH(date_master[[#All],[date ]],Table5[[#All],[Date]],0),2),"")</f>
        <v/>
      </c>
      <c r="L790" s="3" t="str">
        <f>IFERROR(INDEX(Table5[#All],MATCH(date_master[[#All],[date ]],Table5[[#All],[Date]],0),3),"")</f>
        <v/>
      </c>
      <c r="M790" s="3" t="str">
        <f>IFERROR(INDEX(Table5[#All],MATCH(date_master[[#All],[date ]],Table5[[#All],[Date]],0),4),"")</f>
        <v/>
      </c>
    </row>
    <row r="791" spans="1:13" x14ac:dyDescent="0.2">
      <c r="A791" s="1">
        <v>42064</v>
      </c>
      <c r="B791" s="2">
        <f>IFERROR(YEAR(date_master[[#This Row],[date ]]),"")</f>
        <v>2015</v>
      </c>
      <c r="C791">
        <f t="shared" si="48"/>
        <v>3</v>
      </c>
      <c r="D791">
        <f t="shared" si="49"/>
        <v>1</v>
      </c>
      <c r="E791">
        <f t="shared" si="50"/>
        <v>1</v>
      </c>
      <c r="F791">
        <f t="shared" si="51"/>
        <v>9</v>
      </c>
      <c r="G791" t="str">
        <f>IFERROR(INDEX(weekday_map[#All],MATCH(date_master[[#All],[weekday_num]],weekday_map[[#All],[weekday_num]],0),2),"")</f>
        <v>Sunday</v>
      </c>
      <c r="H791" t="str">
        <f>IFERROR(INDEX(month_map[#All],MATCH(date_master[[#All],[month_num]],month_map[[#All],[month_num]],0),2),"")</f>
        <v>March</v>
      </c>
      <c r="I791" t="str">
        <f>IFERROR(INDEX(month_map[#All],MATCH(date_master[[#All],[month_num]],month_map[[#All],[month_num]],0),3),"")</f>
        <v>Spring</v>
      </c>
      <c r="J791" s="3">
        <f>IFERROR(INDEX(month_map[#All],MATCH(date_master[[#All],[month_num]],month_map[[#All],[month_num]],0),4),"")</f>
        <v>1</v>
      </c>
      <c r="K791" t="str">
        <f>IFERROR(INDEX(Table5[#All],MATCH(date_master[[#All],[date ]],Table5[[#All],[Date]],0),2),"")</f>
        <v/>
      </c>
      <c r="L791" s="3" t="str">
        <f>IFERROR(INDEX(Table5[#All],MATCH(date_master[[#All],[date ]],Table5[[#All],[Date]],0),3),"")</f>
        <v/>
      </c>
      <c r="M791" s="3" t="str">
        <f>IFERROR(INDEX(Table5[#All],MATCH(date_master[[#All],[date ]],Table5[[#All],[Date]],0),4),"")</f>
        <v/>
      </c>
    </row>
    <row r="792" spans="1:13" x14ac:dyDescent="0.2">
      <c r="A792" s="1">
        <v>42065</v>
      </c>
      <c r="B792" s="2">
        <f>IFERROR(YEAR(date_master[[#This Row],[date ]]),"")</f>
        <v>2015</v>
      </c>
      <c r="C792">
        <f t="shared" si="48"/>
        <v>3</v>
      </c>
      <c r="D792">
        <f t="shared" si="49"/>
        <v>2</v>
      </c>
      <c r="E792">
        <f t="shared" si="50"/>
        <v>2</v>
      </c>
      <c r="F792">
        <f t="shared" si="51"/>
        <v>10</v>
      </c>
      <c r="G792" t="str">
        <f>IFERROR(INDEX(weekday_map[#All],MATCH(date_master[[#All],[weekday_num]],weekday_map[[#All],[weekday_num]],0),2),"")</f>
        <v>Monday</v>
      </c>
      <c r="H792" t="str">
        <f>IFERROR(INDEX(month_map[#All],MATCH(date_master[[#All],[month_num]],month_map[[#All],[month_num]],0),2),"")</f>
        <v>March</v>
      </c>
      <c r="I792" t="str">
        <f>IFERROR(INDEX(month_map[#All],MATCH(date_master[[#All],[month_num]],month_map[[#All],[month_num]],0),3),"")</f>
        <v>Spring</v>
      </c>
      <c r="J792" s="3">
        <f>IFERROR(INDEX(month_map[#All],MATCH(date_master[[#All],[month_num]],month_map[[#All],[month_num]],0),4),"")</f>
        <v>1</v>
      </c>
      <c r="K792" t="str">
        <f>IFERROR(INDEX(Table5[#All],MATCH(date_master[[#All],[date ]],Table5[[#All],[Date]],0),2),"")</f>
        <v/>
      </c>
      <c r="L792" s="3" t="str">
        <f>IFERROR(INDEX(Table5[#All],MATCH(date_master[[#All],[date ]],Table5[[#All],[Date]],0),3),"")</f>
        <v/>
      </c>
      <c r="M792" s="3" t="str">
        <f>IFERROR(INDEX(Table5[#All],MATCH(date_master[[#All],[date ]],Table5[[#All],[Date]],0),4),"")</f>
        <v/>
      </c>
    </row>
    <row r="793" spans="1:13" x14ac:dyDescent="0.2">
      <c r="A793" s="1">
        <v>42066</v>
      </c>
      <c r="B793" s="2">
        <f>IFERROR(YEAR(date_master[[#This Row],[date ]]),"")</f>
        <v>2015</v>
      </c>
      <c r="C793">
        <f t="shared" si="48"/>
        <v>3</v>
      </c>
      <c r="D793">
        <f t="shared" si="49"/>
        <v>3</v>
      </c>
      <c r="E793">
        <f t="shared" si="50"/>
        <v>3</v>
      </c>
      <c r="F793">
        <f t="shared" si="51"/>
        <v>10</v>
      </c>
      <c r="G793" t="str">
        <f>IFERROR(INDEX(weekday_map[#All],MATCH(date_master[[#All],[weekday_num]],weekday_map[[#All],[weekday_num]],0),2),"")</f>
        <v>Tuesday</v>
      </c>
      <c r="H793" t="str">
        <f>IFERROR(INDEX(month_map[#All],MATCH(date_master[[#All],[month_num]],month_map[[#All],[month_num]],0),2),"")</f>
        <v>March</v>
      </c>
      <c r="I793" t="str">
        <f>IFERROR(INDEX(month_map[#All],MATCH(date_master[[#All],[month_num]],month_map[[#All],[month_num]],0),3),"")</f>
        <v>Spring</v>
      </c>
      <c r="J793" s="3">
        <f>IFERROR(INDEX(month_map[#All],MATCH(date_master[[#All],[month_num]],month_map[[#All],[month_num]],0),4),"")</f>
        <v>1</v>
      </c>
      <c r="K793" t="str">
        <f>IFERROR(INDEX(Table5[#All],MATCH(date_master[[#All],[date ]],Table5[[#All],[Date]],0),2),"")</f>
        <v/>
      </c>
      <c r="L793" s="3" t="str">
        <f>IFERROR(INDEX(Table5[#All],MATCH(date_master[[#All],[date ]],Table5[[#All],[Date]],0),3),"")</f>
        <v/>
      </c>
      <c r="M793" s="3" t="str">
        <f>IFERROR(INDEX(Table5[#All],MATCH(date_master[[#All],[date ]],Table5[[#All],[Date]],0),4),"")</f>
        <v/>
      </c>
    </row>
    <row r="794" spans="1:13" x14ac:dyDescent="0.2">
      <c r="A794" s="1">
        <v>42067</v>
      </c>
      <c r="B794" s="2">
        <f>IFERROR(YEAR(date_master[[#This Row],[date ]]),"")</f>
        <v>2015</v>
      </c>
      <c r="C794">
        <f t="shared" si="48"/>
        <v>3</v>
      </c>
      <c r="D794">
        <f t="shared" si="49"/>
        <v>4</v>
      </c>
      <c r="E794">
        <f t="shared" si="50"/>
        <v>4</v>
      </c>
      <c r="F794">
        <f t="shared" si="51"/>
        <v>10</v>
      </c>
      <c r="G794" t="str">
        <f>IFERROR(INDEX(weekday_map[#All],MATCH(date_master[[#All],[weekday_num]],weekday_map[[#All],[weekday_num]],0),2),"")</f>
        <v>Wednesday</v>
      </c>
      <c r="H794" t="str">
        <f>IFERROR(INDEX(month_map[#All],MATCH(date_master[[#All],[month_num]],month_map[[#All],[month_num]],0),2),"")</f>
        <v>March</v>
      </c>
      <c r="I794" t="str">
        <f>IFERROR(INDEX(month_map[#All],MATCH(date_master[[#All],[month_num]],month_map[[#All],[month_num]],0),3),"")</f>
        <v>Spring</v>
      </c>
      <c r="J794" s="3">
        <f>IFERROR(INDEX(month_map[#All],MATCH(date_master[[#All],[month_num]],month_map[[#All],[month_num]],0),4),"")</f>
        <v>1</v>
      </c>
      <c r="K794" t="str">
        <f>IFERROR(INDEX(Table5[#All],MATCH(date_master[[#All],[date ]],Table5[[#All],[Date]],0),2),"")</f>
        <v/>
      </c>
      <c r="L794" s="3" t="str">
        <f>IFERROR(INDEX(Table5[#All],MATCH(date_master[[#All],[date ]],Table5[[#All],[Date]],0),3),"")</f>
        <v/>
      </c>
      <c r="M794" s="3" t="str">
        <f>IFERROR(INDEX(Table5[#All],MATCH(date_master[[#All],[date ]],Table5[[#All],[Date]],0),4),"")</f>
        <v/>
      </c>
    </row>
    <row r="795" spans="1:13" x14ac:dyDescent="0.2">
      <c r="A795" s="1">
        <v>42068</v>
      </c>
      <c r="B795" s="2">
        <f>IFERROR(YEAR(date_master[[#This Row],[date ]]),"")</f>
        <v>2015</v>
      </c>
      <c r="C795">
        <f t="shared" si="48"/>
        <v>3</v>
      </c>
      <c r="D795">
        <f t="shared" si="49"/>
        <v>5</v>
      </c>
      <c r="E795">
        <f t="shared" si="50"/>
        <v>5</v>
      </c>
      <c r="F795">
        <f t="shared" si="51"/>
        <v>10</v>
      </c>
      <c r="G795" t="str">
        <f>IFERROR(INDEX(weekday_map[#All],MATCH(date_master[[#All],[weekday_num]],weekday_map[[#All],[weekday_num]],0),2),"")</f>
        <v>Thursday</v>
      </c>
      <c r="H795" t="str">
        <f>IFERROR(INDEX(month_map[#All],MATCH(date_master[[#All],[month_num]],month_map[[#All],[month_num]],0),2),"")</f>
        <v>March</v>
      </c>
      <c r="I795" t="str">
        <f>IFERROR(INDEX(month_map[#All],MATCH(date_master[[#All],[month_num]],month_map[[#All],[month_num]],0),3),"")</f>
        <v>Spring</v>
      </c>
      <c r="J795" s="3">
        <f>IFERROR(INDEX(month_map[#All],MATCH(date_master[[#All],[month_num]],month_map[[#All],[month_num]],0),4),"")</f>
        <v>1</v>
      </c>
      <c r="K795" t="str">
        <f>IFERROR(INDEX(Table5[#All],MATCH(date_master[[#All],[date ]],Table5[[#All],[Date]],0),2),"")</f>
        <v/>
      </c>
      <c r="L795" s="3" t="str">
        <f>IFERROR(INDEX(Table5[#All],MATCH(date_master[[#All],[date ]],Table5[[#All],[Date]],0),3),"")</f>
        <v/>
      </c>
      <c r="M795" s="3" t="str">
        <f>IFERROR(INDEX(Table5[#All],MATCH(date_master[[#All],[date ]],Table5[[#All],[Date]],0),4),"")</f>
        <v/>
      </c>
    </row>
    <row r="796" spans="1:13" x14ac:dyDescent="0.2">
      <c r="A796" s="1">
        <v>42069</v>
      </c>
      <c r="B796" s="2">
        <f>IFERROR(YEAR(date_master[[#This Row],[date ]]),"")</f>
        <v>2015</v>
      </c>
      <c r="C796">
        <f t="shared" si="48"/>
        <v>3</v>
      </c>
      <c r="D796">
        <f t="shared" si="49"/>
        <v>6</v>
      </c>
      <c r="E796">
        <f t="shared" si="50"/>
        <v>6</v>
      </c>
      <c r="F796">
        <f t="shared" si="51"/>
        <v>10</v>
      </c>
      <c r="G796" t="str">
        <f>IFERROR(INDEX(weekday_map[#All],MATCH(date_master[[#All],[weekday_num]],weekday_map[[#All],[weekday_num]],0),2),"")</f>
        <v>Friday</v>
      </c>
      <c r="H796" t="str">
        <f>IFERROR(INDEX(month_map[#All],MATCH(date_master[[#All],[month_num]],month_map[[#All],[month_num]],0),2),"")</f>
        <v>March</v>
      </c>
      <c r="I796" t="str">
        <f>IFERROR(INDEX(month_map[#All],MATCH(date_master[[#All],[month_num]],month_map[[#All],[month_num]],0),3),"")</f>
        <v>Spring</v>
      </c>
      <c r="J796" s="3">
        <f>IFERROR(INDEX(month_map[#All],MATCH(date_master[[#All],[month_num]],month_map[[#All],[month_num]],0),4),"")</f>
        <v>1</v>
      </c>
      <c r="K796" t="str">
        <f>IFERROR(INDEX(Table5[#All],MATCH(date_master[[#All],[date ]],Table5[[#All],[Date]],0),2),"")</f>
        <v/>
      </c>
      <c r="L796" s="3" t="str">
        <f>IFERROR(INDEX(Table5[#All],MATCH(date_master[[#All],[date ]],Table5[[#All],[Date]],0),3),"")</f>
        <v/>
      </c>
      <c r="M796" s="3" t="str">
        <f>IFERROR(INDEX(Table5[#All],MATCH(date_master[[#All],[date ]],Table5[[#All],[Date]],0),4),"")</f>
        <v/>
      </c>
    </row>
    <row r="797" spans="1:13" x14ac:dyDescent="0.2">
      <c r="A797" s="1">
        <v>42070</v>
      </c>
      <c r="B797" s="2">
        <f>IFERROR(YEAR(date_master[[#This Row],[date ]]),"")</f>
        <v>2015</v>
      </c>
      <c r="C797">
        <f t="shared" si="48"/>
        <v>3</v>
      </c>
      <c r="D797">
        <f t="shared" si="49"/>
        <v>7</v>
      </c>
      <c r="E797">
        <f t="shared" si="50"/>
        <v>7</v>
      </c>
      <c r="F797">
        <f t="shared" si="51"/>
        <v>10</v>
      </c>
      <c r="G797" t="str">
        <f>IFERROR(INDEX(weekday_map[#All],MATCH(date_master[[#All],[weekday_num]],weekday_map[[#All],[weekday_num]],0),2),"")</f>
        <v>Saturday</v>
      </c>
      <c r="H797" t="str">
        <f>IFERROR(INDEX(month_map[#All],MATCH(date_master[[#All],[month_num]],month_map[[#All],[month_num]],0),2),"")</f>
        <v>March</v>
      </c>
      <c r="I797" t="str">
        <f>IFERROR(INDEX(month_map[#All],MATCH(date_master[[#All],[month_num]],month_map[[#All],[month_num]],0),3),"")</f>
        <v>Spring</v>
      </c>
      <c r="J797" s="3">
        <f>IFERROR(INDEX(month_map[#All],MATCH(date_master[[#All],[month_num]],month_map[[#All],[month_num]],0),4),"")</f>
        <v>1</v>
      </c>
      <c r="K797" t="str">
        <f>IFERROR(INDEX(Table5[#All],MATCH(date_master[[#All],[date ]],Table5[[#All],[Date]],0),2),"")</f>
        <v/>
      </c>
      <c r="L797" s="3" t="str">
        <f>IFERROR(INDEX(Table5[#All],MATCH(date_master[[#All],[date ]],Table5[[#All],[Date]],0),3),"")</f>
        <v/>
      </c>
      <c r="M797" s="3" t="str">
        <f>IFERROR(INDEX(Table5[#All],MATCH(date_master[[#All],[date ]],Table5[[#All],[Date]],0),4),"")</f>
        <v/>
      </c>
    </row>
    <row r="798" spans="1:13" x14ac:dyDescent="0.2">
      <c r="A798" s="1">
        <v>42071</v>
      </c>
      <c r="B798" s="2">
        <f>IFERROR(YEAR(date_master[[#This Row],[date ]]),"")</f>
        <v>2015</v>
      </c>
      <c r="C798">
        <f t="shared" si="48"/>
        <v>3</v>
      </c>
      <c r="D798">
        <f t="shared" si="49"/>
        <v>8</v>
      </c>
      <c r="E798">
        <f t="shared" si="50"/>
        <v>1</v>
      </c>
      <c r="F798">
        <f t="shared" si="51"/>
        <v>10</v>
      </c>
      <c r="G798" t="str">
        <f>IFERROR(INDEX(weekday_map[#All],MATCH(date_master[[#All],[weekday_num]],weekday_map[[#All],[weekday_num]],0),2),"")</f>
        <v>Sunday</v>
      </c>
      <c r="H798" t="str">
        <f>IFERROR(INDEX(month_map[#All],MATCH(date_master[[#All],[month_num]],month_map[[#All],[month_num]],0),2),"")</f>
        <v>March</v>
      </c>
      <c r="I798" t="str">
        <f>IFERROR(INDEX(month_map[#All],MATCH(date_master[[#All],[month_num]],month_map[[#All],[month_num]],0),3),"")</f>
        <v>Spring</v>
      </c>
      <c r="J798" s="3">
        <f>IFERROR(INDEX(month_map[#All],MATCH(date_master[[#All],[month_num]],month_map[[#All],[month_num]],0),4),"")</f>
        <v>1</v>
      </c>
      <c r="K798" t="str">
        <f>IFERROR(INDEX(Table5[#All],MATCH(date_master[[#All],[date ]],Table5[[#All],[Date]],0),2),"")</f>
        <v>International Women's Day</v>
      </c>
      <c r="L798" s="3" t="str">
        <f>IFERROR(INDEX(Table5[#All],MATCH(date_master[[#All],[date ]],Table5[[#All],[Date]],0),3),"")</f>
        <v>Observance</v>
      </c>
      <c r="M798" s="3" t="str">
        <f>IFERROR(INDEX(Table5[#All],MATCH(date_master[[#All],[date ]],Table5[[#All],[Date]],0),4),"")</f>
        <v/>
      </c>
    </row>
    <row r="799" spans="1:13" x14ac:dyDescent="0.2">
      <c r="A799" s="1">
        <v>42072</v>
      </c>
      <c r="B799" s="2">
        <f>IFERROR(YEAR(date_master[[#This Row],[date ]]),"")</f>
        <v>2015</v>
      </c>
      <c r="C799">
        <f t="shared" si="48"/>
        <v>3</v>
      </c>
      <c r="D799">
        <f t="shared" si="49"/>
        <v>9</v>
      </c>
      <c r="E799">
        <f t="shared" si="50"/>
        <v>2</v>
      </c>
      <c r="F799">
        <f t="shared" si="51"/>
        <v>11</v>
      </c>
      <c r="G799" t="str">
        <f>IFERROR(INDEX(weekday_map[#All],MATCH(date_master[[#All],[weekday_num]],weekday_map[[#All],[weekday_num]],0),2),"")</f>
        <v>Monday</v>
      </c>
      <c r="H799" t="str">
        <f>IFERROR(INDEX(month_map[#All],MATCH(date_master[[#All],[month_num]],month_map[[#All],[month_num]],0),2),"")</f>
        <v>March</v>
      </c>
      <c r="I799" t="str">
        <f>IFERROR(INDEX(month_map[#All],MATCH(date_master[[#All],[month_num]],month_map[[#All],[month_num]],0),3),"")</f>
        <v>Spring</v>
      </c>
      <c r="J799" s="3">
        <f>IFERROR(INDEX(month_map[#All],MATCH(date_master[[#All],[month_num]],month_map[[#All],[month_num]],0),4),"")</f>
        <v>1</v>
      </c>
      <c r="K799" t="str">
        <f>IFERROR(INDEX(Table5[#All],MATCH(date_master[[#All],[date ]],Table5[[#All],[Date]],0),2),"")</f>
        <v/>
      </c>
      <c r="L799" s="3" t="str">
        <f>IFERROR(INDEX(Table5[#All],MATCH(date_master[[#All],[date ]],Table5[[#All],[Date]],0),3),"")</f>
        <v/>
      </c>
      <c r="M799" s="3" t="str">
        <f>IFERROR(INDEX(Table5[#All],MATCH(date_master[[#All],[date ]],Table5[[#All],[Date]],0),4),"")</f>
        <v/>
      </c>
    </row>
    <row r="800" spans="1:13" x14ac:dyDescent="0.2">
      <c r="A800" s="1">
        <v>42073</v>
      </c>
      <c r="B800" s="2">
        <f>IFERROR(YEAR(date_master[[#This Row],[date ]]),"")</f>
        <v>2015</v>
      </c>
      <c r="C800">
        <f t="shared" si="48"/>
        <v>3</v>
      </c>
      <c r="D800">
        <f t="shared" si="49"/>
        <v>10</v>
      </c>
      <c r="E800">
        <f t="shared" si="50"/>
        <v>3</v>
      </c>
      <c r="F800">
        <f t="shared" si="51"/>
        <v>11</v>
      </c>
      <c r="G800" t="str">
        <f>IFERROR(INDEX(weekday_map[#All],MATCH(date_master[[#All],[weekday_num]],weekday_map[[#All],[weekday_num]],0),2),"")</f>
        <v>Tuesday</v>
      </c>
      <c r="H800" t="str">
        <f>IFERROR(INDEX(month_map[#All],MATCH(date_master[[#All],[month_num]],month_map[[#All],[month_num]],0),2),"")</f>
        <v>March</v>
      </c>
      <c r="I800" t="str">
        <f>IFERROR(INDEX(month_map[#All],MATCH(date_master[[#All],[month_num]],month_map[[#All],[month_num]],0),3),"")</f>
        <v>Spring</v>
      </c>
      <c r="J800" s="3">
        <f>IFERROR(INDEX(month_map[#All],MATCH(date_master[[#All],[month_num]],month_map[[#All],[month_num]],0),4),"")</f>
        <v>1</v>
      </c>
      <c r="K800" t="str">
        <f>IFERROR(INDEX(Table5[#All],MATCH(date_master[[#All],[date ]],Table5[[#All],[Date]],0),2),"")</f>
        <v/>
      </c>
      <c r="L800" s="3" t="str">
        <f>IFERROR(INDEX(Table5[#All],MATCH(date_master[[#All],[date ]],Table5[[#All],[Date]],0),3),"")</f>
        <v/>
      </c>
      <c r="M800" s="3" t="str">
        <f>IFERROR(INDEX(Table5[#All],MATCH(date_master[[#All],[date ]],Table5[[#All],[Date]],0),4),"")</f>
        <v/>
      </c>
    </row>
    <row r="801" spans="1:13" x14ac:dyDescent="0.2">
      <c r="A801" s="1">
        <v>42074</v>
      </c>
      <c r="B801" s="2">
        <f>IFERROR(YEAR(date_master[[#This Row],[date ]]),"")</f>
        <v>2015</v>
      </c>
      <c r="C801">
        <f t="shared" si="48"/>
        <v>3</v>
      </c>
      <c r="D801">
        <f t="shared" si="49"/>
        <v>11</v>
      </c>
      <c r="E801">
        <f t="shared" si="50"/>
        <v>4</v>
      </c>
      <c r="F801">
        <f t="shared" si="51"/>
        <v>11</v>
      </c>
      <c r="G801" t="str">
        <f>IFERROR(INDEX(weekday_map[#All],MATCH(date_master[[#All],[weekday_num]],weekday_map[[#All],[weekday_num]],0),2),"")</f>
        <v>Wednesday</v>
      </c>
      <c r="H801" t="str">
        <f>IFERROR(INDEX(month_map[#All],MATCH(date_master[[#All],[month_num]],month_map[[#All],[month_num]],0),2),"")</f>
        <v>March</v>
      </c>
      <c r="I801" t="str">
        <f>IFERROR(INDEX(month_map[#All],MATCH(date_master[[#All],[month_num]],month_map[[#All],[month_num]],0),3),"")</f>
        <v>Spring</v>
      </c>
      <c r="J801" s="3">
        <f>IFERROR(INDEX(month_map[#All],MATCH(date_master[[#All],[month_num]],month_map[[#All],[month_num]],0),4),"")</f>
        <v>1</v>
      </c>
      <c r="K801" t="str">
        <f>IFERROR(INDEX(Table5[#All],MATCH(date_master[[#All],[date ]],Table5[[#All],[Date]],0),2),"")</f>
        <v/>
      </c>
      <c r="L801" s="3" t="str">
        <f>IFERROR(INDEX(Table5[#All],MATCH(date_master[[#All],[date ]],Table5[[#All],[Date]],0),3),"")</f>
        <v/>
      </c>
      <c r="M801" s="3" t="str">
        <f>IFERROR(INDEX(Table5[#All],MATCH(date_master[[#All],[date ]],Table5[[#All],[Date]],0),4),"")</f>
        <v/>
      </c>
    </row>
    <row r="802" spans="1:13" x14ac:dyDescent="0.2">
      <c r="A802" s="1">
        <v>42075</v>
      </c>
      <c r="B802" s="2">
        <f>IFERROR(YEAR(date_master[[#This Row],[date ]]),"")</f>
        <v>2015</v>
      </c>
      <c r="C802">
        <f t="shared" si="48"/>
        <v>3</v>
      </c>
      <c r="D802">
        <f t="shared" si="49"/>
        <v>12</v>
      </c>
      <c r="E802">
        <f t="shared" si="50"/>
        <v>5</v>
      </c>
      <c r="F802">
        <f t="shared" si="51"/>
        <v>11</v>
      </c>
      <c r="G802" t="str">
        <f>IFERROR(INDEX(weekday_map[#All],MATCH(date_master[[#All],[weekday_num]],weekday_map[[#All],[weekday_num]],0),2),"")</f>
        <v>Thursday</v>
      </c>
      <c r="H802" t="str">
        <f>IFERROR(INDEX(month_map[#All],MATCH(date_master[[#All],[month_num]],month_map[[#All],[month_num]],0),2),"")</f>
        <v>March</v>
      </c>
      <c r="I802" t="str">
        <f>IFERROR(INDEX(month_map[#All],MATCH(date_master[[#All],[month_num]],month_map[[#All],[month_num]],0),3),"")</f>
        <v>Spring</v>
      </c>
      <c r="J802" s="3">
        <f>IFERROR(INDEX(month_map[#All],MATCH(date_master[[#All],[month_num]],month_map[[#All],[month_num]],0),4),"")</f>
        <v>1</v>
      </c>
      <c r="K802" t="str">
        <f>IFERROR(INDEX(Table5[#All],MATCH(date_master[[#All],[date ]],Table5[[#All],[Date]],0),2),"")</f>
        <v/>
      </c>
      <c r="L802" s="3" t="str">
        <f>IFERROR(INDEX(Table5[#All],MATCH(date_master[[#All],[date ]],Table5[[#All],[Date]],0),3),"")</f>
        <v/>
      </c>
      <c r="M802" s="3" t="str">
        <f>IFERROR(INDEX(Table5[#All],MATCH(date_master[[#All],[date ]],Table5[[#All],[Date]],0),4),"")</f>
        <v/>
      </c>
    </row>
    <row r="803" spans="1:13" x14ac:dyDescent="0.2">
      <c r="A803" s="1">
        <v>42076</v>
      </c>
      <c r="B803" s="2">
        <f>IFERROR(YEAR(date_master[[#This Row],[date ]]),"")</f>
        <v>2015</v>
      </c>
      <c r="C803">
        <f t="shared" si="48"/>
        <v>3</v>
      </c>
      <c r="D803">
        <f t="shared" si="49"/>
        <v>13</v>
      </c>
      <c r="E803">
        <f t="shared" si="50"/>
        <v>6</v>
      </c>
      <c r="F803">
        <f t="shared" si="51"/>
        <v>11</v>
      </c>
      <c r="G803" t="str">
        <f>IFERROR(INDEX(weekday_map[#All],MATCH(date_master[[#All],[weekday_num]],weekday_map[[#All],[weekday_num]],0),2),"")</f>
        <v>Friday</v>
      </c>
      <c r="H803" t="str">
        <f>IFERROR(INDEX(month_map[#All],MATCH(date_master[[#All],[month_num]],month_map[[#All],[month_num]],0),2),"")</f>
        <v>March</v>
      </c>
      <c r="I803" t="str">
        <f>IFERROR(INDEX(month_map[#All],MATCH(date_master[[#All],[month_num]],month_map[[#All],[month_num]],0),3),"")</f>
        <v>Spring</v>
      </c>
      <c r="J803" s="3">
        <f>IFERROR(INDEX(month_map[#All],MATCH(date_master[[#All],[month_num]],month_map[[#All],[month_num]],0),4),"")</f>
        <v>1</v>
      </c>
      <c r="K803" t="str">
        <f>IFERROR(INDEX(Table5[#All],MATCH(date_master[[#All],[date ]],Table5[[#All],[Date]],0),2),"")</f>
        <v/>
      </c>
      <c r="L803" s="3" t="str">
        <f>IFERROR(INDEX(Table5[#All],MATCH(date_master[[#All],[date ]],Table5[[#All],[Date]],0),3),"")</f>
        <v/>
      </c>
      <c r="M803" s="3" t="str">
        <f>IFERROR(INDEX(Table5[#All],MATCH(date_master[[#All],[date ]],Table5[[#All],[Date]],0),4),"")</f>
        <v/>
      </c>
    </row>
    <row r="804" spans="1:13" x14ac:dyDescent="0.2">
      <c r="A804" s="1">
        <v>42077</v>
      </c>
      <c r="B804" s="2">
        <f>IFERROR(YEAR(date_master[[#This Row],[date ]]),"")</f>
        <v>2015</v>
      </c>
      <c r="C804">
        <f t="shared" si="48"/>
        <v>3</v>
      </c>
      <c r="D804">
        <f t="shared" si="49"/>
        <v>14</v>
      </c>
      <c r="E804">
        <f t="shared" si="50"/>
        <v>7</v>
      </c>
      <c r="F804">
        <f t="shared" si="51"/>
        <v>11</v>
      </c>
      <c r="G804" t="str">
        <f>IFERROR(INDEX(weekday_map[#All],MATCH(date_master[[#All],[weekday_num]],weekday_map[[#All],[weekday_num]],0),2),"")</f>
        <v>Saturday</v>
      </c>
      <c r="H804" t="str">
        <f>IFERROR(INDEX(month_map[#All],MATCH(date_master[[#All],[month_num]],month_map[[#All],[month_num]],0),2),"")</f>
        <v>March</v>
      </c>
      <c r="I804" t="str">
        <f>IFERROR(INDEX(month_map[#All],MATCH(date_master[[#All],[month_num]],month_map[[#All],[month_num]],0),3),"")</f>
        <v>Spring</v>
      </c>
      <c r="J804" s="3">
        <f>IFERROR(INDEX(month_map[#All],MATCH(date_master[[#All],[month_num]],month_map[[#All],[month_num]],0),4),"")</f>
        <v>1</v>
      </c>
      <c r="K804" t="str">
        <f>IFERROR(INDEX(Table5[#All],MATCH(date_master[[#All],[date ]],Table5[[#All],[Date]],0),2),"")</f>
        <v/>
      </c>
      <c r="L804" s="3" t="str">
        <f>IFERROR(INDEX(Table5[#All],MATCH(date_master[[#All],[date ]],Table5[[#All],[Date]],0),3),"")</f>
        <v/>
      </c>
      <c r="M804" s="3" t="str">
        <f>IFERROR(INDEX(Table5[#All],MATCH(date_master[[#All],[date ]],Table5[[#All],[Date]],0),4),"")</f>
        <v/>
      </c>
    </row>
    <row r="805" spans="1:13" x14ac:dyDescent="0.2">
      <c r="A805" s="1">
        <v>42078</v>
      </c>
      <c r="B805" s="2">
        <f>IFERROR(YEAR(date_master[[#This Row],[date ]]),"")</f>
        <v>2015</v>
      </c>
      <c r="C805">
        <f t="shared" si="48"/>
        <v>3</v>
      </c>
      <c r="D805">
        <f t="shared" si="49"/>
        <v>15</v>
      </c>
      <c r="E805">
        <f t="shared" si="50"/>
        <v>1</v>
      </c>
      <c r="F805">
        <f t="shared" si="51"/>
        <v>11</v>
      </c>
      <c r="G805" t="str">
        <f>IFERROR(INDEX(weekday_map[#All],MATCH(date_master[[#All],[weekday_num]],weekday_map[[#All],[weekday_num]],0),2),"")</f>
        <v>Sunday</v>
      </c>
      <c r="H805" t="str">
        <f>IFERROR(INDEX(month_map[#All],MATCH(date_master[[#All],[month_num]],month_map[[#All],[month_num]],0),2),"")</f>
        <v>March</v>
      </c>
      <c r="I805" t="str">
        <f>IFERROR(INDEX(month_map[#All],MATCH(date_master[[#All],[month_num]],month_map[[#All],[month_num]],0),3),"")</f>
        <v>Spring</v>
      </c>
      <c r="J805" s="3">
        <f>IFERROR(INDEX(month_map[#All],MATCH(date_master[[#All],[month_num]],month_map[[#All],[month_num]],0),4),"")</f>
        <v>1</v>
      </c>
      <c r="K805" t="str">
        <f>IFERROR(INDEX(Table5[#All],MATCH(date_master[[#All],[date ]],Table5[[#All],[Date]],0),2),"")</f>
        <v/>
      </c>
      <c r="L805" s="3" t="str">
        <f>IFERROR(INDEX(Table5[#All],MATCH(date_master[[#All],[date ]],Table5[[#All],[Date]],0),3),"")</f>
        <v/>
      </c>
      <c r="M805" s="3" t="str">
        <f>IFERROR(INDEX(Table5[#All],MATCH(date_master[[#All],[date ]],Table5[[#All],[Date]],0),4),"")</f>
        <v/>
      </c>
    </row>
    <row r="806" spans="1:13" x14ac:dyDescent="0.2">
      <c r="A806" s="1">
        <v>42079</v>
      </c>
      <c r="B806" s="2">
        <f>IFERROR(YEAR(date_master[[#This Row],[date ]]),"")</f>
        <v>2015</v>
      </c>
      <c r="C806">
        <f t="shared" si="48"/>
        <v>3</v>
      </c>
      <c r="D806">
        <f t="shared" si="49"/>
        <v>16</v>
      </c>
      <c r="E806">
        <f t="shared" si="50"/>
        <v>2</v>
      </c>
      <c r="F806">
        <f t="shared" si="51"/>
        <v>12</v>
      </c>
      <c r="G806" t="str">
        <f>IFERROR(INDEX(weekday_map[#All],MATCH(date_master[[#All],[weekday_num]],weekday_map[[#All],[weekday_num]],0),2),"")</f>
        <v>Monday</v>
      </c>
      <c r="H806" t="str">
        <f>IFERROR(INDEX(month_map[#All],MATCH(date_master[[#All],[month_num]],month_map[[#All],[month_num]],0),2),"")</f>
        <v>March</v>
      </c>
      <c r="I806" t="str">
        <f>IFERROR(INDEX(month_map[#All],MATCH(date_master[[#All],[month_num]],month_map[[#All],[month_num]],0),3),"")</f>
        <v>Spring</v>
      </c>
      <c r="J806" s="3">
        <f>IFERROR(INDEX(month_map[#All],MATCH(date_master[[#All],[month_num]],month_map[[#All],[month_num]],0),4),"")</f>
        <v>1</v>
      </c>
      <c r="K806" t="str">
        <f>IFERROR(INDEX(Table5[#All],MATCH(date_master[[#All],[date ]],Table5[[#All],[Date]],0),2),"")</f>
        <v/>
      </c>
      <c r="L806" s="3" t="str">
        <f>IFERROR(INDEX(Table5[#All],MATCH(date_master[[#All],[date ]],Table5[[#All],[Date]],0),3),"")</f>
        <v/>
      </c>
      <c r="M806" s="3" t="str">
        <f>IFERROR(INDEX(Table5[#All],MATCH(date_master[[#All],[date ]],Table5[[#All],[Date]],0),4),"")</f>
        <v/>
      </c>
    </row>
    <row r="807" spans="1:13" x14ac:dyDescent="0.2">
      <c r="A807" s="1">
        <v>42080</v>
      </c>
      <c r="B807" s="2">
        <f>IFERROR(YEAR(date_master[[#This Row],[date ]]),"")</f>
        <v>2015</v>
      </c>
      <c r="C807">
        <f t="shared" si="48"/>
        <v>3</v>
      </c>
      <c r="D807">
        <f t="shared" si="49"/>
        <v>17</v>
      </c>
      <c r="E807">
        <f t="shared" si="50"/>
        <v>3</v>
      </c>
      <c r="F807">
        <f t="shared" si="51"/>
        <v>12</v>
      </c>
      <c r="G807" t="str">
        <f>IFERROR(INDEX(weekday_map[#All],MATCH(date_master[[#All],[weekday_num]],weekday_map[[#All],[weekday_num]],0),2),"")</f>
        <v>Tuesday</v>
      </c>
      <c r="H807" t="str">
        <f>IFERROR(INDEX(month_map[#All],MATCH(date_master[[#All],[month_num]],month_map[[#All],[month_num]],0),2),"")</f>
        <v>March</v>
      </c>
      <c r="I807" t="str">
        <f>IFERROR(INDEX(month_map[#All],MATCH(date_master[[#All],[month_num]],month_map[[#All],[month_num]],0),3),"")</f>
        <v>Spring</v>
      </c>
      <c r="J807" s="3">
        <f>IFERROR(INDEX(month_map[#All],MATCH(date_master[[#All],[month_num]],month_map[[#All],[month_num]],0),4),"")</f>
        <v>1</v>
      </c>
      <c r="K807" t="str">
        <f>IFERROR(INDEX(Table5[#All],MATCH(date_master[[#All],[date ]],Table5[[#All],[Date]],0),2),"")</f>
        <v/>
      </c>
      <c r="L807" s="3" t="str">
        <f>IFERROR(INDEX(Table5[#All],MATCH(date_master[[#All],[date ]],Table5[[#All],[Date]],0),3),"")</f>
        <v/>
      </c>
      <c r="M807" s="3" t="str">
        <f>IFERROR(INDEX(Table5[#All],MATCH(date_master[[#All],[date ]],Table5[[#All],[Date]],0),4),"")</f>
        <v/>
      </c>
    </row>
    <row r="808" spans="1:13" x14ac:dyDescent="0.2">
      <c r="A808" s="1">
        <v>42081</v>
      </c>
      <c r="B808" s="2">
        <f>IFERROR(YEAR(date_master[[#This Row],[date ]]),"")</f>
        <v>2015</v>
      </c>
      <c r="C808">
        <f t="shared" si="48"/>
        <v>3</v>
      </c>
      <c r="D808">
        <f t="shared" si="49"/>
        <v>18</v>
      </c>
      <c r="E808">
        <f t="shared" si="50"/>
        <v>4</v>
      </c>
      <c r="F808">
        <f t="shared" si="51"/>
        <v>12</v>
      </c>
      <c r="G808" t="str">
        <f>IFERROR(INDEX(weekday_map[#All],MATCH(date_master[[#All],[weekday_num]],weekday_map[[#All],[weekday_num]],0),2),"")</f>
        <v>Wednesday</v>
      </c>
      <c r="H808" t="str">
        <f>IFERROR(INDEX(month_map[#All],MATCH(date_master[[#All],[month_num]],month_map[[#All],[month_num]],0),2),"")</f>
        <v>March</v>
      </c>
      <c r="I808" t="str">
        <f>IFERROR(INDEX(month_map[#All],MATCH(date_master[[#All],[month_num]],month_map[[#All],[month_num]],0),3),"")</f>
        <v>Spring</v>
      </c>
      <c r="J808" s="3">
        <f>IFERROR(INDEX(month_map[#All],MATCH(date_master[[#All],[month_num]],month_map[[#All],[month_num]],0),4),"")</f>
        <v>1</v>
      </c>
      <c r="K808" t="str">
        <f>IFERROR(INDEX(Table5[#All],MATCH(date_master[[#All],[date ]],Table5[[#All],[Date]],0),2),"")</f>
        <v/>
      </c>
      <c r="L808" s="3" t="str">
        <f>IFERROR(INDEX(Table5[#All],MATCH(date_master[[#All],[date ]],Table5[[#All],[Date]],0),3),"")</f>
        <v/>
      </c>
      <c r="M808" s="3" t="str">
        <f>IFERROR(INDEX(Table5[#All],MATCH(date_master[[#All],[date ]],Table5[[#All],[Date]],0),4),"")</f>
        <v/>
      </c>
    </row>
    <row r="809" spans="1:13" x14ac:dyDescent="0.2">
      <c r="A809" s="1">
        <v>42082</v>
      </c>
      <c r="B809" s="2">
        <f>IFERROR(YEAR(date_master[[#This Row],[date ]]),"")</f>
        <v>2015</v>
      </c>
      <c r="C809">
        <f t="shared" si="48"/>
        <v>3</v>
      </c>
      <c r="D809">
        <f t="shared" si="49"/>
        <v>19</v>
      </c>
      <c r="E809">
        <f t="shared" si="50"/>
        <v>5</v>
      </c>
      <c r="F809">
        <f t="shared" si="51"/>
        <v>12</v>
      </c>
      <c r="G809" t="str">
        <f>IFERROR(INDEX(weekday_map[#All],MATCH(date_master[[#All],[weekday_num]],weekday_map[[#All],[weekday_num]],0),2),"")</f>
        <v>Thursday</v>
      </c>
      <c r="H809" t="str">
        <f>IFERROR(INDEX(month_map[#All],MATCH(date_master[[#All],[month_num]],month_map[[#All],[month_num]],0),2),"")</f>
        <v>March</v>
      </c>
      <c r="I809" t="str">
        <f>IFERROR(INDEX(month_map[#All],MATCH(date_master[[#All],[month_num]],month_map[[#All],[month_num]],0),3),"")</f>
        <v>Spring</v>
      </c>
      <c r="J809" s="3">
        <f>IFERROR(INDEX(month_map[#All],MATCH(date_master[[#All],[month_num]],month_map[[#All],[month_num]],0),4),"")</f>
        <v>1</v>
      </c>
      <c r="K809" t="str">
        <f>IFERROR(INDEX(Table5[#All],MATCH(date_master[[#All],[date ]],Table5[[#All],[Date]],0),2),"")</f>
        <v/>
      </c>
      <c r="L809" s="3" t="str">
        <f>IFERROR(INDEX(Table5[#All],MATCH(date_master[[#All],[date ]],Table5[[#All],[Date]],0),3),"")</f>
        <v/>
      </c>
      <c r="M809" s="3" t="str">
        <f>IFERROR(INDEX(Table5[#All],MATCH(date_master[[#All],[date ]],Table5[[#All],[Date]],0),4),"")</f>
        <v/>
      </c>
    </row>
    <row r="810" spans="1:13" x14ac:dyDescent="0.2">
      <c r="A810" s="1">
        <v>42083</v>
      </c>
      <c r="B810" s="2">
        <f>IFERROR(YEAR(date_master[[#This Row],[date ]]),"")</f>
        <v>2015</v>
      </c>
      <c r="C810">
        <f t="shared" si="48"/>
        <v>3</v>
      </c>
      <c r="D810">
        <f t="shared" si="49"/>
        <v>20</v>
      </c>
      <c r="E810">
        <f t="shared" si="50"/>
        <v>6</v>
      </c>
      <c r="F810">
        <f t="shared" si="51"/>
        <v>12</v>
      </c>
      <c r="G810" t="str">
        <f>IFERROR(INDEX(weekday_map[#All],MATCH(date_master[[#All],[weekday_num]],weekday_map[[#All],[weekday_num]],0),2),"")</f>
        <v>Friday</v>
      </c>
      <c r="H810" t="str">
        <f>IFERROR(INDEX(month_map[#All],MATCH(date_master[[#All],[month_num]],month_map[[#All],[month_num]],0),2),"")</f>
        <v>March</v>
      </c>
      <c r="I810" t="str">
        <f>IFERROR(INDEX(month_map[#All],MATCH(date_master[[#All],[month_num]],month_map[[#All],[month_num]],0),3),"")</f>
        <v>Spring</v>
      </c>
      <c r="J810" s="3">
        <f>IFERROR(INDEX(month_map[#All],MATCH(date_master[[#All],[month_num]],month_map[[#All],[month_num]],0),4),"")</f>
        <v>1</v>
      </c>
      <c r="K810" t="str">
        <f>IFERROR(INDEX(Table5[#All],MATCH(date_master[[#All],[date ]],Table5[[#All],[Date]],0),2),"")</f>
        <v>March Equinox</v>
      </c>
      <c r="L810" s="3" t="str">
        <f>IFERROR(INDEX(Table5[#All],MATCH(date_master[[#All],[date ]],Table5[[#All],[Date]],0),3),"")</f>
        <v>Season</v>
      </c>
      <c r="M810" s="3" t="str">
        <f>IFERROR(INDEX(Table5[#All],MATCH(date_master[[#All],[date ]],Table5[[#All],[Date]],0),4),"")</f>
        <v/>
      </c>
    </row>
    <row r="811" spans="1:13" x14ac:dyDescent="0.2">
      <c r="A811" s="1">
        <v>42084</v>
      </c>
      <c r="B811" s="2">
        <f>IFERROR(YEAR(date_master[[#This Row],[date ]]),"")</f>
        <v>2015</v>
      </c>
      <c r="C811">
        <f t="shared" si="48"/>
        <v>3</v>
      </c>
      <c r="D811">
        <f t="shared" si="49"/>
        <v>21</v>
      </c>
      <c r="E811">
        <f t="shared" si="50"/>
        <v>7</v>
      </c>
      <c r="F811">
        <f t="shared" si="51"/>
        <v>12</v>
      </c>
      <c r="G811" t="str">
        <f>IFERROR(INDEX(weekday_map[#All],MATCH(date_master[[#All],[weekday_num]],weekday_map[[#All],[weekday_num]],0),2),"")</f>
        <v>Saturday</v>
      </c>
      <c r="H811" t="str">
        <f>IFERROR(INDEX(month_map[#All],MATCH(date_master[[#All],[month_num]],month_map[[#All],[month_num]],0),2),"")</f>
        <v>March</v>
      </c>
      <c r="I811" t="str">
        <f>IFERROR(INDEX(month_map[#All],MATCH(date_master[[#All],[month_num]],month_map[[#All],[month_num]],0),3),"")</f>
        <v>Spring</v>
      </c>
      <c r="J811" s="3">
        <f>IFERROR(INDEX(month_map[#All],MATCH(date_master[[#All],[month_num]],month_map[[#All],[month_num]],0),4),"")</f>
        <v>1</v>
      </c>
      <c r="K811" t="str">
        <f>IFERROR(INDEX(Table5[#All],MATCH(date_master[[#All],[date ]],Table5[[#All],[Date]],0),2),"")</f>
        <v/>
      </c>
      <c r="L811" s="3" t="str">
        <f>IFERROR(INDEX(Table5[#All],MATCH(date_master[[#All],[date ]],Table5[[#All],[Date]],0),3),"")</f>
        <v/>
      </c>
      <c r="M811" s="3" t="str">
        <f>IFERROR(INDEX(Table5[#All],MATCH(date_master[[#All],[date ]],Table5[[#All],[Date]],0),4),"")</f>
        <v/>
      </c>
    </row>
    <row r="812" spans="1:13" x14ac:dyDescent="0.2">
      <c r="A812" s="1">
        <v>42085</v>
      </c>
      <c r="B812" s="2">
        <f>IFERROR(YEAR(date_master[[#This Row],[date ]]),"")</f>
        <v>2015</v>
      </c>
      <c r="C812">
        <f t="shared" si="48"/>
        <v>3</v>
      </c>
      <c r="D812">
        <f t="shared" si="49"/>
        <v>22</v>
      </c>
      <c r="E812">
        <f t="shared" si="50"/>
        <v>1</v>
      </c>
      <c r="F812">
        <f t="shared" si="51"/>
        <v>12</v>
      </c>
      <c r="G812" t="str">
        <f>IFERROR(INDEX(weekday_map[#All],MATCH(date_master[[#All],[weekday_num]],weekday_map[[#All],[weekday_num]],0),2),"")</f>
        <v>Sunday</v>
      </c>
      <c r="H812" t="str">
        <f>IFERROR(INDEX(month_map[#All],MATCH(date_master[[#All],[month_num]],month_map[[#All],[month_num]],0),2),"")</f>
        <v>March</v>
      </c>
      <c r="I812" t="str">
        <f>IFERROR(INDEX(month_map[#All],MATCH(date_master[[#All],[month_num]],month_map[[#All],[month_num]],0),3),"")</f>
        <v>Spring</v>
      </c>
      <c r="J812" s="3">
        <f>IFERROR(INDEX(month_map[#All],MATCH(date_master[[#All],[month_num]],month_map[[#All],[month_num]],0),4),"")</f>
        <v>1</v>
      </c>
      <c r="K812" t="str">
        <f>IFERROR(INDEX(Table5[#All],MATCH(date_master[[#All],[date ]],Table5[[#All],[Date]],0),2),"")</f>
        <v/>
      </c>
      <c r="L812" s="3" t="str">
        <f>IFERROR(INDEX(Table5[#All],MATCH(date_master[[#All],[date ]],Table5[[#All],[Date]],0),3),"")</f>
        <v/>
      </c>
      <c r="M812" s="3" t="str">
        <f>IFERROR(INDEX(Table5[#All],MATCH(date_master[[#All],[date ]],Table5[[#All],[Date]],0),4),"")</f>
        <v/>
      </c>
    </row>
    <row r="813" spans="1:13" x14ac:dyDescent="0.2">
      <c r="A813" s="1">
        <v>42086</v>
      </c>
      <c r="B813" s="2">
        <f>IFERROR(YEAR(date_master[[#This Row],[date ]]),"")</f>
        <v>2015</v>
      </c>
      <c r="C813">
        <f t="shared" si="48"/>
        <v>3</v>
      </c>
      <c r="D813">
        <f t="shared" si="49"/>
        <v>23</v>
      </c>
      <c r="E813">
        <f t="shared" si="50"/>
        <v>2</v>
      </c>
      <c r="F813">
        <f t="shared" si="51"/>
        <v>13</v>
      </c>
      <c r="G813" t="str">
        <f>IFERROR(INDEX(weekday_map[#All],MATCH(date_master[[#All],[weekday_num]],weekday_map[[#All],[weekday_num]],0),2),"")</f>
        <v>Monday</v>
      </c>
      <c r="H813" t="str">
        <f>IFERROR(INDEX(month_map[#All],MATCH(date_master[[#All],[month_num]],month_map[[#All],[month_num]],0),2),"")</f>
        <v>March</v>
      </c>
      <c r="I813" t="str">
        <f>IFERROR(INDEX(month_map[#All],MATCH(date_master[[#All],[month_num]],month_map[[#All],[month_num]],0),3),"")</f>
        <v>Spring</v>
      </c>
      <c r="J813" s="3">
        <f>IFERROR(INDEX(month_map[#All],MATCH(date_master[[#All],[month_num]],month_map[[#All],[month_num]],0),4),"")</f>
        <v>1</v>
      </c>
      <c r="K813" t="str">
        <f>IFERROR(INDEX(Table5[#All],MATCH(date_master[[#All],[date ]],Table5[[#All],[Date]],0),2),"")</f>
        <v/>
      </c>
      <c r="L813" s="3" t="str">
        <f>IFERROR(INDEX(Table5[#All],MATCH(date_master[[#All],[date ]],Table5[[#All],[Date]],0),3),"")</f>
        <v/>
      </c>
      <c r="M813" s="3" t="str">
        <f>IFERROR(INDEX(Table5[#All],MATCH(date_master[[#All],[date ]],Table5[[#All],[Date]],0),4),"")</f>
        <v/>
      </c>
    </row>
    <row r="814" spans="1:13" x14ac:dyDescent="0.2">
      <c r="A814" s="1">
        <v>42087</v>
      </c>
      <c r="B814" s="2">
        <f>IFERROR(YEAR(date_master[[#This Row],[date ]]),"")</f>
        <v>2015</v>
      </c>
      <c r="C814">
        <f t="shared" si="48"/>
        <v>3</v>
      </c>
      <c r="D814">
        <f t="shared" si="49"/>
        <v>24</v>
      </c>
      <c r="E814">
        <f t="shared" si="50"/>
        <v>3</v>
      </c>
      <c r="F814">
        <f t="shared" si="51"/>
        <v>13</v>
      </c>
      <c r="G814" t="str">
        <f>IFERROR(INDEX(weekday_map[#All],MATCH(date_master[[#All],[weekday_num]],weekday_map[[#All],[weekday_num]],0),2),"")</f>
        <v>Tuesday</v>
      </c>
      <c r="H814" t="str">
        <f>IFERROR(INDEX(month_map[#All],MATCH(date_master[[#All],[month_num]],month_map[[#All],[month_num]],0),2),"")</f>
        <v>March</v>
      </c>
      <c r="I814" t="str">
        <f>IFERROR(INDEX(month_map[#All],MATCH(date_master[[#All],[month_num]],month_map[[#All],[month_num]],0),3),"")</f>
        <v>Spring</v>
      </c>
      <c r="J814" s="3">
        <f>IFERROR(INDEX(month_map[#All],MATCH(date_master[[#All],[month_num]],month_map[[#All],[month_num]],0),4),"")</f>
        <v>1</v>
      </c>
      <c r="K814" t="str">
        <f>IFERROR(INDEX(Table5[#All],MATCH(date_master[[#All],[date ]],Table5[[#All],[Date]],0),2),"")</f>
        <v/>
      </c>
      <c r="L814" s="3" t="str">
        <f>IFERROR(INDEX(Table5[#All],MATCH(date_master[[#All],[date ]],Table5[[#All],[Date]],0),3),"")</f>
        <v/>
      </c>
      <c r="M814" s="3" t="str">
        <f>IFERROR(INDEX(Table5[#All],MATCH(date_master[[#All],[date ]],Table5[[#All],[Date]],0),4),"")</f>
        <v/>
      </c>
    </row>
    <row r="815" spans="1:13" x14ac:dyDescent="0.2">
      <c r="A815" s="1">
        <v>42088</v>
      </c>
      <c r="B815" s="2">
        <f>IFERROR(YEAR(date_master[[#This Row],[date ]]),"")</f>
        <v>2015</v>
      </c>
      <c r="C815">
        <f t="shared" si="48"/>
        <v>3</v>
      </c>
      <c r="D815">
        <f t="shared" si="49"/>
        <v>25</v>
      </c>
      <c r="E815">
        <f t="shared" si="50"/>
        <v>4</v>
      </c>
      <c r="F815">
        <f t="shared" si="51"/>
        <v>13</v>
      </c>
      <c r="G815" t="str">
        <f>IFERROR(INDEX(weekday_map[#All],MATCH(date_master[[#All],[weekday_num]],weekday_map[[#All],[weekday_num]],0),2),"")</f>
        <v>Wednesday</v>
      </c>
      <c r="H815" t="str">
        <f>IFERROR(INDEX(month_map[#All],MATCH(date_master[[#All],[month_num]],month_map[[#All],[month_num]],0),2),"")</f>
        <v>March</v>
      </c>
      <c r="I815" t="str">
        <f>IFERROR(INDEX(month_map[#All],MATCH(date_master[[#All],[month_num]],month_map[[#All],[month_num]],0),3),"")</f>
        <v>Spring</v>
      </c>
      <c r="J815" s="3">
        <f>IFERROR(INDEX(month_map[#All],MATCH(date_master[[#All],[month_num]],month_map[[#All],[month_num]],0),4),"")</f>
        <v>1</v>
      </c>
      <c r="K815" t="str">
        <f>IFERROR(INDEX(Table5[#All],MATCH(date_master[[#All],[date ]],Table5[[#All],[Date]],0),2),"")</f>
        <v/>
      </c>
      <c r="L815" s="3" t="str">
        <f>IFERROR(INDEX(Table5[#All],MATCH(date_master[[#All],[date ]],Table5[[#All],[Date]],0),3),"")</f>
        <v/>
      </c>
      <c r="M815" s="3" t="str">
        <f>IFERROR(INDEX(Table5[#All],MATCH(date_master[[#All],[date ]],Table5[[#All],[Date]],0),4),"")</f>
        <v/>
      </c>
    </row>
    <row r="816" spans="1:13" x14ac:dyDescent="0.2">
      <c r="A816" s="1">
        <v>42089</v>
      </c>
      <c r="B816" s="2">
        <f>IFERROR(YEAR(date_master[[#This Row],[date ]]),"")</f>
        <v>2015</v>
      </c>
      <c r="C816">
        <f t="shared" si="48"/>
        <v>3</v>
      </c>
      <c r="D816">
        <f t="shared" si="49"/>
        <v>26</v>
      </c>
      <c r="E816">
        <f t="shared" si="50"/>
        <v>5</v>
      </c>
      <c r="F816">
        <f t="shared" si="51"/>
        <v>13</v>
      </c>
      <c r="G816" t="str">
        <f>IFERROR(INDEX(weekday_map[#All],MATCH(date_master[[#All],[weekday_num]],weekday_map[[#All],[weekday_num]],0),2),"")</f>
        <v>Thursday</v>
      </c>
      <c r="H816" t="str">
        <f>IFERROR(INDEX(month_map[#All],MATCH(date_master[[#All],[month_num]],month_map[[#All],[month_num]],0),2),"")</f>
        <v>March</v>
      </c>
      <c r="I816" t="str">
        <f>IFERROR(INDEX(month_map[#All],MATCH(date_master[[#All],[month_num]],month_map[[#All],[month_num]],0),3),"")</f>
        <v>Spring</v>
      </c>
      <c r="J816" s="3">
        <f>IFERROR(INDEX(month_map[#All],MATCH(date_master[[#All],[month_num]],month_map[[#All],[month_num]],0),4),"")</f>
        <v>1</v>
      </c>
      <c r="K816" t="str">
        <f>IFERROR(INDEX(Table5[#All],MATCH(date_master[[#All],[date ]],Table5[[#All],[Date]],0),2),"")</f>
        <v/>
      </c>
      <c r="L816" s="3" t="str">
        <f>IFERROR(INDEX(Table5[#All],MATCH(date_master[[#All],[date ]],Table5[[#All],[Date]],0),3),"")</f>
        <v/>
      </c>
      <c r="M816" s="3" t="str">
        <f>IFERROR(INDEX(Table5[#All],MATCH(date_master[[#All],[date ]],Table5[[#All],[Date]],0),4),"")</f>
        <v/>
      </c>
    </row>
    <row r="817" spans="1:13" x14ac:dyDescent="0.2">
      <c r="A817" s="1">
        <v>42090</v>
      </c>
      <c r="B817" s="2">
        <f>IFERROR(YEAR(date_master[[#This Row],[date ]]),"")</f>
        <v>2015</v>
      </c>
      <c r="C817">
        <f t="shared" si="48"/>
        <v>3</v>
      </c>
      <c r="D817">
        <f t="shared" si="49"/>
        <v>27</v>
      </c>
      <c r="E817">
        <f t="shared" si="50"/>
        <v>6</v>
      </c>
      <c r="F817">
        <f t="shared" si="51"/>
        <v>13</v>
      </c>
      <c r="G817" t="str">
        <f>IFERROR(INDEX(weekday_map[#All],MATCH(date_master[[#All],[weekday_num]],weekday_map[[#All],[weekday_num]],0),2),"")</f>
        <v>Friday</v>
      </c>
      <c r="H817" t="str">
        <f>IFERROR(INDEX(month_map[#All],MATCH(date_master[[#All],[month_num]],month_map[[#All],[month_num]],0),2),"")</f>
        <v>March</v>
      </c>
      <c r="I817" t="str">
        <f>IFERROR(INDEX(month_map[#All],MATCH(date_master[[#All],[month_num]],month_map[[#All],[month_num]],0),3),"")</f>
        <v>Spring</v>
      </c>
      <c r="J817" s="3">
        <f>IFERROR(INDEX(month_map[#All],MATCH(date_master[[#All],[month_num]],month_map[[#All],[month_num]],0),4),"")</f>
        <v>1</v>
      </c>
      <c r="K817" t="str">
        <f>IFERROR(INDEX(Table5[#All],MATCH(date_master[[#All],[date ]],Table5[[#All],[Date]],0),2),"")</f>
        <v/>
      </c>
      <c r="L817" s="3" t="str">
        <f>IFERROR(INDEX(Table5[#All],MATCH(date_master[[#All],[date ]],Table5[[#All],[Date]],0),3),"")</f>
        <v/>
      </c>
      <c r="M817" s="3" t="str">
        <f>IFERROR(INDEX(Table5[#All],MATCH(date_master[[#All],[date ]],Table5[[#All],[Date]],0),4),"")</f>
        <v/>
      </c>
    </row>
    <row r="818" spans="1:13" x14ac:dyDescent="0.2">
      <c r="A818" s="1">
        <v>42091</v>
      </c>
      <c r="B818" s="2">
        <f>IFERROR(YEAR(date_master[[#This Row],[date ]]),"")</f>
        <v>2015</v>
      </c>
      <c r="C818">
        <f t="shared" si="48"/>
        <v>3</v>
      </c>
      <c r="D818">
        <f t="shared" si="49"/>
        <v>28</v>
      </c>
      <c r="E818">
        <f t="shared" si="50"/>
        <v>7</v>
      </c>
      <c r="F818">
        <f t="shared" si="51"/>
        <v>13</v>
      </c>
      <c r="G818" t="str">
        <f>IFERROR(INDEX(weekday_map[#All],MATCH(date_master[[#All],[weekday_num]],weekday_map[[#All],[weekday_num]],0),2),"")</f>
        <v>Saturday</v>
      </c>
      <c r="H818" t="str">
        <f>IFERROR(INDEX(month_map[#All],MATCH(date_master[[#All],[month_num]],month_map[[#All],[month_num]],0),2),"")</f>
        <v>March</v>
      </c>
      <c r="I818" t="str">
        <f>IFERROR(INDEX(month_map[#All],MATCH(date_master[[#All],[month_num]],month_map[[#All],[month_num]],0),3),"")</f>
        <v>Spring</v>
      </c>
      <c r="J818" s="3">
        <f>IFERROR(INDEX(month_map[#All],MATCH(date_master[[#All],[month_num]],month_map[[#All],[month_num]],0),4),"")</f>
        <v>1</v>
      </c>
      <c r="K818" t="str">
        <f>IFERROR(INDEX(Table5[#All],MATCH(date_master[[#All],[date ]],Table5[[#All],[Date]],0),2),"")</f>
        <v/>
      </c>
      <c r="L818" s="3" t="str">
        <f>IFERROR(INDEX(Table5[#All],MATCH(date_master[[#All],[date ]],Table5[[#All],[Date]],0),3),"")</f>
        <v/>
      </c>
      <c r="M818" s="3" t="str">
        <f>IFERROR(INDEX(Table5[#All],MATCH(date_master[[#All],[date ]],Table5[[#All],[Date]],0),4),"")</f>
        <v/>
      </c>
    </row>
    <row r="819" spans="1:13" x14ac:dyDescent="0.2">
      <c r="A819" s="1">
        <v>42092</v>
      </c>
      <c r="B819" s="2">
        <f>IFERROR(YEAR(date_master[[#This Row],[date ]]),"")</f>
        <v>2015</v>
      </c>
      <c r="C819">
        <f t="shared" si="48"/>
        <v>3</v>
      </c>
      <c r="D819">
        <f t="shared" si="49"/>
        <v>29</v>
      </c>
      <c r="E819">
        <f t="shared" si="50"/>
        <v>1</v>
      </c>
      <c r="F819">
        <f t="shared" si="51"/>
        <v>13</v>
      </c>
      <c r="G819" t="str">
        <f>IFERROR(INDEX(weekday_map[#All],MATCH(date_master[[#All],[weekday_num]],weekday_map[[#All],[weekday_num]],0),2),"")</f>
        <v>Sunday</v>
      </c>
      <c r="H819" t="str">
        <f>IFERROR(INDEX(month_map[#All],MATCH(date_master[[#All],[month_num]],month_map[[#All],[month_num]],0),2),"")</f>
        <v>March</v>
      </c>
      <c r="I819" t="str">
        <f>IFERROR(INDEX(month_map[#All],MATCH(date_master[[#All],[month_num]],month_map[[#All],[month_num]],0),3),"")</f>
        <v>Spring</v>
      </c>
      <c r="J819" s="3">
        <f>IFERROR(INDEX(month_map[#All],MATCH(date_master[[#All],[month_num]],month_map[[#All],[month_num]],0),4),"")</f>
        <v>1</v>
      </c>
      <c r="K819" t="str">
        <f>IFERROR(INDEX(Table5[#All],MATCH(date_master[[#All],[date ]],Table5[[#All],[Date]],0),2),"")</f>
        <v>Daylight Saving Time starts</v>
      </c>
      <c r="L819" s="3" t="str">
        <f>IFERROR(INDEX(Table5[#All],MATCH(date_master[[#All],[date ]],Table5[[#All],[Date]],0),3),"")</f>
        <v>Clock change/Daylight Saving Time</v>
      </c>
      <c r="M819" s="3" t="str">
        <f>IFERROR(INDEX(Table5[#All],MATCH(date_master[[#All],[date ]],Table5[[#All],[Date]],0),4),"")</f>
        <v/>
      </c>
    </row>
    <row r="820" spans="1:13" x14ac:dyDescent="0.2">
      <c r="A820" s="1">
        <v>42093</v>
      </c>
      <c r="B820" s="2">
        <f>IFERROR(YEAR(date_master[[#This Row],[date ]]),"")</f>
        <v>2015</v>
      </c>
      <c r="C820">
        <f t="shared" si="48"/>
        <v>3</v>
      </c>
      <c r="D820">
        <f t="shared" si="49"/>
        <v>30</v>
      </c>
      <c r="E820">
        <f t="shared" si="50"/>
        <v>2</v>
      </c>
      <c r="F820">
        <f t="shared" si="51"/>
        <v>14</v>
      </c>
      <c r="G820" t="str">
        <f>IFERROR(INDEX(weekday_map[#All],MATCH(date_master[[#All],[weekday_num]],weekday_map[[#All],[weekday_num]],0),2),"")</f>
        <v>Monday</v>
      </c>
      <c r="H820" t="str">
        <f>IFERROR(INDEX(month_map[#All],MATCH(date_master[[#All],[month_num]],month_map[[#All],[month_num]],0),2),"")</f>
        <v>March</v>
      </c>
      <c r="I820" t="str">
        <f>IFERROR(INDEX(month_map[#All],MATCH(date_master[[#All],[month_num]],month_map[[#All],[month_num]],0),3),"")</f>
        <v>Spring</v>
      </c>
      <c r="J820" s="3">
        <f>IFERROR(INDEX(month_map[#All],MATCH(date_master[[#All],[month_num]],month_map[[#All],[month_num]],0),4),"")</f>
        <v>1</v>
      </c>
      <c r="K820" t="str">
        <f>IFERROR(INDEX(Table5[#All],MATCH(date_master[[#All],[date ]],Table5[[#All],[Date]],0),2),"")</f>
        <v/>
      </c>
      <c r="L820" s="3" t="str">
        <f>IFERROR(INDEX(Table5[#All],MATCH(date_master[[#All],[date ]],Table5[[#All],[Date]],0),3),"")</f>
        <v/>
      </c>
      <c r="M820" s="3" t="str">
        <f>IFERROR(INDEX(Table5[#All],MATCH(date_master[[#All],[date ]],Table5[[#All],[Date]],0),4),"")</f>
        <v/>
      </c>
    </row>
    <row r="821" spans="1:13" x14ac:dyDescent="0.2">
      <c r="A821" s="1">
        <v>42094</v>
      </c>
      <c r="B821" s="2">
        <f>IFERROR(YEAR(date_master[[#This Row],[date ]]),"")</f>
        <v>2015</v>
      </c>
      <c r="C821">
        <f t="shared" si="48"/>
        <v>3</v>
      </c>
      <c r="D821">
        <f t="shared" si="49"/>
        <v>31</v>
      </c>
      <c r="E821">
        <f t="shared" si="50"/>
        <v>3</v>
      </c>
      <c r="F821">
        <f t="shared" si="51"/>
        <v>14</v>
      </c>
      <c r="G821" t="str">
        <f>IFERROR(INDEX(weekday_map[#All],MATCH(date_master[[#All],[weekday_num]],weekday_map[[#All],[weekday_num]],0),2),"")</f>
        <v>Tuesday</v>
      </c>
      <c r="H821" t="str">
        <f>IFERROR(INDEX(month_map[#All],MATCH(date_master[[#All],[month_num]],month_map[[#All],[month_num]],0),2),"")</f>
        <v>March</v>
      </c>
      <c r="I821" t="str">
        <f>IFERROR(INDEX(month_map[#All],MATCH(date_master[[#All],[month_num]],month_map[[#All],[month_num]],0),3),"")</f>
        <v>Spring</v>
      </c>
      <c r="J821" s="3">
        <f>IFERROR(INDEX(month_map[#All],MATCH(date_master[[#All],[month_num]],month_map[[#All],[month_num]],0),4),"")</f>
        <v>1</v>
      </c>
      <c r="K821" t="str">
        <f>IFERROR(INDEX(Table5[#All],MATCH(date_master[[#All],[date ]],Table5[[#All],[Date]],0),2),"")</f>
        <v/>
      </c>
      <c r="L821" s="3" t="str">
        <f>IFERROR(INDEX(Table5[#All],MATCH(date_master[[#All],[date ]],Table5[[#All],[Date]],0),3),"")</f>
        <v/>
      </c>
      <c r="M821" s="3" t="str">
        <f>IFERROR(INDEX(Table5[#All],MATCH(date_master[[#All],[date ]],Table5[[#All],[Date]],0),4),"")</f>
        <v/>
      </c>
    </row>
    <row r="822" spans="1:13" x14ac:dyDescent="0.2">
      <c r="A822" s="1">
        <v>42095</v>
      </c>
      <c r="B822" s="2">
        <f>IFERROR(YEAR(date_master[[#This Row],[date ]]),"")</f>
        <v>2015</v>
      </c>
      <c r="C822">
        <f t="shared" si="48"/>
        <v>4</v>
      </c>
      <c r="D822">
        <f t="shared" si="49"/>
        <v>1</v>
      </c>
      <c r="E822">
        <f t="shared" si="50"/>
        <v>4</v>
      </c>
      <c r="F822">
        <f t="shared" si="51"/>
        <v>14</v>
      </c>
      <c r="G822" t="str">
        <f>IFERROR(INDEX(weekday_map[#All],MATCH(date_master[[#All],[weekday_num]],weekday_map[[#All],[weekday_num]],0),2),"")</f>
        <v>Wednesday</v>
      </c>
      <c r="H822" t="str">
        <f>IFERROR(INDEX(month_map[#All],MATCH(date_master[[#All],[month_num]],month_map[[#All],[month_num]],0),2),"")</f>
        <v>April</v>
      </c>
      <c r="I822" t="str">
        <f>IFERROR(INDEX(month_map[#All],MATCH(date_master[[#All],[month_num]],month_map[[#All],[month_num]],0),3),"")</f>
        <v>Spring</v>
      </c>
      <c r="J822" s="3">
        <f>IFERROR(INDEX(month_map[#All],MATCH(date_master[[#All],[month_num]],month_map[[#All],[month_num]],0),4),"")</f>
        <v>2</v>
      </c>
      <c r="K822" t="str">
        <f>IFERROR(INDEX(Table5[#All],MATCH(date_master[[#All],[date ]],Table5[[#All],[Date]],0),2),"")</f>
        <v/>
      </c>
      <c r="L822" s="3" t="str">
        <f>IFERROR(INDEX(Table5[#All],MATCH(date_master[[#All],[date ]],Table5[[#All],[Date]],0),3),"")</f>
        <v/>
      </c>
      <c r="M822" s="3" t="str">
        <f>IFERROR(INDEX(Table5[#All],MATCH(date_master[[#All],[date ]],Table5[[#All],[Date]],0),4),"")</f>
        <v/>
      </c>
    </row>
    <row r="823" spans="1:13" x14ac:dyDescent="0.2">
      <c r="A823" s="1">
        <v>42096</v>
      </c>
      <c r="B823" s="2">
        <f>IFERROR(YEAR(date_master[[#This Row],[date ]]),"")</f>
        <v>2015</v>
      </c>
      <c r="C823">
        <f t="shared" si="48"/>
        <v>4</v>
      </c>
      <c r="D823">
        <f t="shared" si="49"/>
        <v>2</v>
      </c>
      <c r="E823">
        <f t="shared" si="50"/>
        <v>5</v>
      </c>
      <c r="F823">
        <f t="shared" si="51"/>
        <v>14</v>
      </c>
      <c r="G823" t="str">
        <f>IFERROR(INDEX(weekday_map[#All],MATCH(date_master[[#All],[weekday_num]],weekday_map[[#All],[weekday_num]],0),2),"")</f>
        <v>Thursday</v>
      </c>
      <c r="H823" t="str">
        <f>IFERROR(INDEX(month_map[#All],MATCH(date_master[[#All],[month_num]],month_map[[#All],[month_num]],0),2),"")</f>
        <v>April</v>
      </c>
      <c r="I823" t="str">
        <f>IFERROR(INDEX(month_map[#All],MATCH(date_master[[#All],[month_num]],month_map[[#All],[month_num]],0),3),"")</f>
        <v>Spring</v>
      </c>
      <c r="J823" s="3">
        <f>IFERROR(INDEX(month_map[#All],MATCH(date_master[[#All],[month_num]],month_map[[#All],[month_num]],0),4),"")</f>
        <v>2</v>
      </c>
      <c r="K823" t="str">
        <f>IFERROR(INDEX(Table5[#All],MATCH(date_master[[#All],[date ]],Table5[[#All],[Date]],0),2),"")</f>
        <v>Maundy Thursday</v>
      </c>
      <c r="L823" s="3" t="str">
        <f>IFERROR(INDEX(Table5[#All],MATCH(date_master[[#All],[date ]],Table5[[#All],[Date]],0),3),"")</f>
        <v>Silent Day</v>
      </c>
      <c r="M823" s="3" t="str">
        <f>IFERROR(INDEX(Table5[#All],MATCH(date_master[[#All],[date ]],Table5[[#All],[Date]],0),4),"")</f>
        <v/>
      </c>
    </row>
    <row r="824" spans="1:13" x14ac:dyDescent="0.2">
      <c r="A824" s="1">
        <v>42097</v>
      </c>
      <c r="B824" s="2">
        <f>IFERROR(YEAR(date_master[[#This Row],[date ]]),"")</f>
        <v>2015</v>
      </c>
      <c r="C824">
        <f t="shared" si="48"/>
        <v>4</v>
      </c>
      <c r="D824">
        <f t="shared" si="49"/>
        <v>3</v>
      </c>
      <c r="E824">
        <f t="shared" si="50"/>
        <v>6</v>
      </c>
      <c r="F824">
        <f t="shared" si="51"/>
        <v>14</v>
      </c>
      <c r="G824" t="str">
        <f>IFERROR(INDEX(weekday_map[#All],MATCH(date_master[[#All],[weekday_num]],weekday_map[[#All],[weekday_num]],0),2),"")</f>
        <v>Friday</v>
      </c>
      <c r="H824" t="str">
        <f>IFERROR(INDEX(month_map[#All],MATCH(date_master[[#All],[month_num]],month_map[[#All],[month_num]],0),2),"")</f>
        <v>April</v>
      </c>
      <c r="I824" t="str">
        <f>IFERROR(INDEX(month_map[#All],MATCH(date_master[[#All],[month_num]],month_map[[#All],[month_num]],0),3),"")</f>
        <v>Spring</v>
      </c>
      <c r="J824" s="3">
        <f>IFERROR(INDEX(month_map[#All],MATCH(date_master[[#All],[month_num]],month_map[[#All],[month_num]],0),4),"")</f>
        <v>2</v>
      </c>
      <c r="K824" t="str">
        <f>IFERROR(INDEX(Table5[#All],MATCH(date_master[[#All],[date ]],Table5[[#All],[Date]],0),2),"")</f>
        <v>Good Friday</v>
      </c>
      <c r="L824" s="3" t="str">
        <f>IFERROR(INDEX(Table5[#All],MATCH(date_master[[#All],[date ]],Table5[[#All],[Date]],0),3),"")</f>
        <v>Silent Day, public holiday</v>
      </c>
      <c r="M824" s="3" t="str">
        <f>IFERROR(INDEX(Table5[#All],MATCH(date_master[[#All],[date ]],Table5[[#All],[Date]],0),4),"")</f>
        <v/>
      </c>
    </row>
    <row r="825" spans="1:13" x14ac:dyDescent="0.2">
      <c r="A825" s="1">
        <v>42098</v>
      </c>
      <c r="B825" s="2">
        <f>IFERROR(YEAR(date_master[[#This Row],[date ]]),"")</f>
        <v>2015</v>
      </c>
      <c r="C825">
        <f t="shared" si="48"/>
        <v>4</v>
      </c>
      <c r="D825">
        <f t="shared" si="49"/>
        <v>4</v>
      </c>
      <c r="E825">
        <f t="shared" si="50"/>
        <v>7</v>
      </c>
      <c r="F825">
        <f t="shared" si="51"/>
        <v>14</v>
      </c>
      <c r="G825" t="str">
        <f>IFERROR(INDEX(weekday_map[#All],MATCH(date_master[[#All],[weekday_num]],weekday_map[[#All],[weekday_num]],0),2),"")</f>
        <v>Saturday</v>
      </c>
      <c r="H825" t="str">
        <f>IFERROR(INDEX(month_map[#All],MATCH(date_master[[#All],[month_num]],month_map[[#All],[month_num]],0),2),"")</f>
        <v>April</v>
      </c>
      <c r="I825" t="str">
        <f>IFERROR(INDEX(month_map[#All],MATCH(date_master[[#All],[month_num]],month_map[[#All],[month_num]],0),3),"")</f>
        <v>Spring</v>
      </c>
      <c r="J825" s="3">
        <f>IFERROR(INDEX(month_map[#All],MATCH(date_master[[#All],[month_num]],month_map[[#All],[month_num]],0),4),"")</f>
        <v>2</v>
      </c>
      <c r="K825" t="str">
        <f>IFERROR(INDEX(Table5[#All],MATCH(date_master[[#All],[date ]],Table5[[#All],[Date]],0),2),"")</f>
        <v/>
      </c>
      <c r="L825" s="3" t="str">
        <f>IFERROR(INDEX(Table5[#All],MATCH(date_master[[#All],[date ]],Table5[[#All],[Date]],0),3),"")</f>
        <v/>
      </c>
      <c r="M825" s="3" t="str">
        <f>IFERROR(INDEX(Table5[#All],MATCH(date_master[[#All],[date ]],Table5[[#All],[Date]],0),4),"")</f>
        <v/>
      </c>
    </row>
    <row r="826" spans="1:13" x14ac:dyDescent="0.2">
      <c r="A826" s="1">
        <v>42099</v>
      </c>
      <c r="B826" s="2">
        <f>IFERROR(YEAR(date_master[[#This Row],[date ]]),"")</f>
        <v>2015</v>
      </c>
      <c r="C826">
        <f t="shared" si="48"/>
        <v>4</v>
      </c>
      <c r="D826">
        <f t="shared" si="49"/>
        <v>5</v>
      </c>
      <c r="E826">
        <f t="shared" si="50"/>
        <v>1</v>
      </c>
      <c r="F826">
        <f t="shared" si="51"/>
        <v>14</v>
      </c>
      <c r="G826" t="str">
        <f>IFERROR(INDEX(weekday_map[#All],MATCH(date_master[[#All],[weekday_num]],weekday_map[[#All],[weekday_num]],0),2),"")</f>
        <v>Sunday</v>
      </c>
      <c r="H826" t="str">
        <f>IFERROR(INDEX(month_map[#All],MATCH(date_master[[#All],[month_num]],month_map[[#All],[month_num]],0),2),"")</f>
        <v>April</v>
      </c>
      <c r="I826" t="str">
        <f>IFERROR(INDEX(month_map[#All],MATCH(date_master[[#All],[month_num]],month_map[[#All],[month_num]],0),3),"")</f>
        <v>Spring</v>
      </c>
      <c r="J826" s="3">
        <f>IFERROR(INDEX(month_map[#All],MATCH(date_master[[#All],[month_num]],month_map[[#All],[month_num]],0),4),"")</f>
        <v>2</v>
      </c>
      <c r="K826" t="str">
        <f>IFERROR(INDEX(Table5[#All],MATCH(date_master[[#All],[date ]],Table5[[#All],[Date]],0),2),"")</f>
        <v>Easter Day</v>
      </c>
      <c r="L826" s="3" t="str">
        <f>IFERROR(INDEX(Table5[#All],MATCH(date_master[[#All],[date ]],Table5[[#All],[Date]],0),3),"")</f>
        <v>Christian, Common local holiday</v>
      </c>
      <c r="M826" s="3" t="str">
        <f>IFERROR(INDEX(Table5[#All],MATCH(date_master[[#All],[date ]],Table5[[#All],[Date]],0),4),"")</f>
        <v>Brandenburg</v>
      </c>
    </row>
    <row r="827" spans="1:13" x14ac:dyDescent="0.2">
      <c r="A827" s="1">
        <v>42100</v>
      </c>
      <c r="B827" s="2">
        <f>IFERROR(YEAR(date_master[[#This Row],[date ]]),"")</f>
        <v>2015</v>
      </c>
      <c r="C827">
        <f t="shared" si="48"/>
        <v>4</v>
      </c>
      <c r="D827">
        <f t="shared" si="49"/>
        <v>6</v>
      </c>
      <c r="E827">
        <f t="shared" si="50"/>
        <v>2</v>
      </c>
      <c r="F827">
        <f t="shared" si="51"/>
        <v>15</v>
      </c>
      <c r="G827" t="str">
        <f>IFERROR(INDEX(weekday_map[#All],MATCH(date_master[[#All],[weekday_num]],weekday_map[[#All],[weekday_num]],0),2),"")</f>
        <v>Monday</v>
      </c>
      <c r="H827" t="str">
        <f>IFERROR(INDEX(month_map[#All],MATCH(date_master[[#All],[month_num]],month_map[[#All],[month_num]],0),2),"")</f>
        <v>April</v>
      </c>
      <c r="I827" t="str">
        <f>IFERROR(INDEX(month_map[#All],MATCH(date_master[[#All],[month_num]],month_map[[#All],[month_num]],0),3),"")</f>
        <v>Spring</v>
      </c>
      <c r="J827" s="3">
        <f>IFERROR(INDEX(month_map[#All],MATCH(date_master[[#All],[month_num]],month_map[[#All],[month_num]],0),4),"")</f>
        <v>2</v>
      </c>
      <c r="K827" t="str">
        <f>IFERROR(INDEX(Table5[#All],MATCH(date_master[[#All],[date ]],Table5[[#All],[Date]],0),2),"")</f>
        <v>Easter Monday</v>
      </c>
      <c r="L827" s="3" t="str">
        <f>IFERROR(INDEX(Table5[#All],MATCH(date_master[[#All],[date ]],Table5[[#All],[Date]],0),3),"")</f>
        <v>National holiday, Christian</v>
      </c>
      <c r="M827" s="3" t="str">
        <f>IFERROR(INDEX(Table5[#All],MATCH(date_master[[#All],[date ]],Table5[[#All],[Date]],0),4),"")</f>
        <v/>
      </c>
    </row>
    <row r="828" spans="1:13" x14ac:dyDescent="0.2">
      <c r="A828" s="1">
        <v>42101</v>
      </c>
      <c r="B828" s="2">
        <f>IFERROR(YEAR(date_master[[#This Row],[date ]]),"")</f>
        <v>2015</v>
      </c>
      <c r="C828">
        <f t="shared" si="48"/>
        <v>4</v>
      </c>
      <c r="D828">
        <f t="shared" si="49"/>
        <v>7</v>
      </c>
      <c r="E828">
        <f t="shared" si="50"/>
        <v>3</v>
      </c>
      <c r="F828">
        <f t="shared" si="51"/>
        <v>15</v>
      </c>
      <c r="G828" t="str">
        <f>IFERROR(INDEX(weekday_map[#All],MATCH(date_master[[#All],[weekday_num]],weekday_map[[#All],[weekday_num]],0),2),"")</f>
        <v>Tuesday</v>
      </c>
      <c r="H828" t="str">
        <f>IFERROR(INDEX(month_map[#All],MATCH(date_master[[#All],[month_num]],month_map[[#All],[month_num]],0),2),"")</f>
        <v>April</v>
      </c>
      <c r="I828" t="str">
        <f>IFERROR(INDEX(month_map[#All],MATCH(date_master[[#All],[month_num]],month_map[[#All],[month_num]],0),3),"")</f>
        <v>Spring</v>
      </c>
      <c r="J828" s="3">
        <f>IFERROR(INDEX(month_map[#All],MATCH(date_master[[#All],[month_num]],month_map[[#All],[month_num]],0),4),"")</f>
        <v>2</v>
      </c>
      <c r="K828" t="str">
        <f>IFERROR(INDEX(Table5[#All],MATCH(date_master[[#All],[date ]],Table5[[#All],[Date]],0),2),"")</f>
        <v/>
      </c>
      <c r="L828" s="3" t="str">
        <f>IFERROR(INDEX(Table5[#All],MATCH(date_master[[#All],[date ]],Table5[[#All],[Date]],0),3),"")</f>
        <v/>
      </c>
      <c r="M828" s="3" t="str">
        <f>IFERROR(INDEX(Table5[#All],MATCH(date_master[[#All],[date ]],Table5[[#All],[Date]],0),4),"")</f>
        <v/>
      </c>
    </row>
    <row r="829" spans="1:13" x14ac:dyDescent="0.2">
      <c r="A829" s="1">
        <v>42102</v>
      </c>
      <c r="B829" s="2">
        <f>IFERROR(YEAR(date_master[[#This Row],[date ]]),"")</f>
        <v>2015</v>
      </c>
      <c r="C829">
        <f t="shared" si="48"/>
        <v>4</v>
      </c>
      <c r="D829">
        <f t="shared" si="49"/>
        <v>8</v>
      </c>
      <c r="E829">
        <f t="shared" si="50"/>
        <v>4</v>
      </c>
      <c r="F829">
        <f t="shared" si="51"/>
        <v>15</v>
      </c>
      <c r="G829" t="str">
        <f>IFERROR(INDEX(weekday_map[#All],MATCH(date_master[[#All],[weekday_num]],weekday_map[[#All],[weekday_num]],0),2),"")</f>
        <v>Wednesday</v>
      </c>
      <c r="H829" t="str">
        <f>IFERROR(INDEX(month_map[#All],MATCH(date_master[[#All],[month_num]],month_map[[#All],[month_num]],0),2),"")</f>
        <v>April</v>
      </c>
      <c r="I829" t="str">
        <f>IFERROR(INDEX(month_map[#All],MATCH(date_master[[#All],[month_num]],month_map[[#All],[month_num]],0),3),"")</f>
        <v>Spring</v>
      </c>
      <c r="J829" s="3">
        <f>IFERROR(INDEX(month_map[#All],MATCH(date_master[[#All],[month_num]],month_map[[#All],[month_num]],0),4),"")</f>
        <v>2</v>
      </c>
      <c r="K829" t="str">
        <f>IFERROR(INDEX(Table5[#All],MATCH(date_master[[#All],[date ]],Table5[[#All],[Date]],0),2),"")</f>
        <v/>
      </c>
      <c r="L829" s="3" t="str">
        <f>IFERROR(INDEX(Table5[#All],MATCH(date_master[[#All],[date ]],Table5[[#All],[Date]],0),3),"")</f>
        <v/>
      </c>
      <c r="M829" s="3" t="str">
        <f>IFERROR(INDEX(Table5[#All],MATCH(date_master[[#All],[date ]],Table5[[#All],[Date]],0),4),"")</f>
        <v/>
      </c>
    </row>
    <row r="830" spans="1:13" x14ac:dyDescent="0.2">
      <c r="A830" s="1">
        <v>42103</v>
      </c>
      <c r="B830" s="2">
        <f>IFERROR(YEAR(date_master[[#This Row],[date ]]),"")</f>
        <v>2015</v>
      </c>
      <c r="C830">
        <f t="shared" si="48"/>
        <v>4</v>
      </c>
      <c r="D830">
        <f t="shared" si="49"/>
        <v>9</v>
      </c>
      <c r="E830">
        <f t="shared" si="50"/>
        <v>5</v>
      </c>
      <c r="F830">
        <f t="shared" si="51"/>
        <v>15</v>
      </c>
      <c r="G830" t="str">
        <f>IFERROR(INDEX(weekday_map[#All],MATCH(date_master[[#All],[weekday_num]],weekday_map[[#All],[weekday_num]],0),2),"")</f>
        <v>Thursday</v>
      </c>
      <c r="H830" t="str">
        <f>IFERROR(INDEX(month_map[#All],MATCH(date_master[[#All],[month_num]],month_map[[#All],[month_num]],0),2),"")</f>
        <v>April</v>
      </c>
      <c r="I830" t="str">
        <f>IFERROR(INDEX(month_map[#All],MATCH(date_master[[#All],[month_num]],month_map[[#All],[month_num]],0),3),"")</f>
        <v>Spring</v>
      </c>
      <c r="J830" s="3">
        <f>IFERROR(INDEX(month_map[#All],MATCH(date_master[[#All],[month_num]],month_map[[#All],[month_num]],0),4),"")</f>
        <v>2</v>
      </c>
      <c r="K830" t="str">
        <f>IFERROR(INDEX(Table5[#All],MATCH(date_master[[#All],[date ]],Table5[[#All],[Date]],0),2),"")</f>
        <v/>
      </c>
      <c r="L830" s="3" t="str">
        <f>IFERROR(INDEX(Table5[#All],MATCH(date_master[[#All],[date ]],Table5[[#All],[Date]],0),3),"")</f>
        <v/>
      </c>
      <c r="M830" s="3" t="str">
        <f>IFERROR(INDEX(Table5[#All],MATCH(date_master[[#All],[date ]],Table5[[#All],[Date]],0),4),"")</f>
        <v/>
      </c>
    </row>
    <row r="831" spans="1:13" x14ac:dyDescent="0.2">
      <c r="A831" s="1">
        <v>42104</v>
      </c>
      <c r="B831" s="2">
        <f>IFERROR(YEAR(date_master[[#This Row],[date ]]),"")</f>
        <v>2015</v>
      </c>
      <c r="C831">
        <f t="shared" si="48"/>
        <v>4</v>
      </c>
      <c r="D831">
        <f t="shared" si="49"/>
        <v>10</v>
      </c>
      <c r="E831">
        <f t="shared" si="50"/>
        <v>6</v>
      </c>
      <c r="F831">
        <f t="shared" si="51"/>
        <v>15</v>
      </c>
      <c r="G831" t="str">
        <f>IFERROR(INDEX(weekday_map[#All],MATCH(date_master[[#All],[weekday_num]],weekday_map[[#All],[weekday_num]],0),2),"")</f>
        <v>Friday</v>
      </c>
      <c r="H831" t="str">
        <f>IFERROR(INDEX(month_map[#All],MATCH(date_master[[#All],[month_num]],month_map[[#All],[month_num]],0),2),"")</f>
        <v>April</v>
      </c>
      <c r="I831" t="str">
        <f>IFERROR(INDEX(month_map[#All],MATCH(date_master[[#All],[month_num]],month_map[[#All],[month_num]],0),3),"")</f>
        <v>Spring</v>
      </c>
      <c r="J831" s="3">
        <f>IFERROR(INDEX(month_map[#All],MATCH(date_master[[#All],[month_num]],month_map[[#All],[month_num]],0),4),"")</f>
        <v>2</v>
      </c>
      <c r="K831" t="str">
        <f>IFERROR(INDEX(Table5[#All],MATCH(date_master[[#All],[date ]],Table5[[#All],[Date]],0),2),"")</f>
        <v/>
      </c>
      <c r="L831" s="3" t="str">
        <f>IFERROR(INDEX(Table5[#All],MATCH(date_master[[#All],[date ]],Table5[[#All],[Date]],0),3),"")</f>
        <v/>
      </c>
      <c r="M831" s="3" t="str">
        <f>IFERROR(INDEX(Table5[#All],MATCH(date_master[[#All],[date ]],Table5[[#All],[Date]],0),4),"")</f>
        <v/>
      </c>
    </row>
    <row r="832" spans="1:13" x14ac:dyDescent="0.2">
      <c r="A832" s="1">
        <v>42105</v>
      </c>
      <c r="B832" s="2">
        <f>IFERROR(YEAR(date_master[[#This Row],[date ]]),"")</f>
        <v>2015</v>
      </c>
      <c r="C832">
        <f t="shared" si="48"/>
        <v>4</v>
      </c>
      <c r="D832">
        <f t="shared" si="49"/>
        <v>11</v>
      </c>
      <c r="E832">
        <f t="shared" si="50"/>
        <v>7</v>
      </c>
      <c r="F832">
        <f t="shared" si="51"/>
        <v>15</v>
      </c>
      <c r="G832" t="str">
        <f>IFERROR(INDEX(weekday_map[#All],MATCH(date_master[[#All],[weekday_num]],weekday_map[[#All],[weekday_num]],0),2),"")</f>
        <v>Saturday</v>
      </c>
      <c r="H832" t="str">
        <f>IFERROR(INDEX(month_map[#All],MATCH(date_master[[#All],[month_num]],month_map[[#All],[month_num]],0),2),"")</f>
        <v>April</v>
      </c>
      <c r="I832" t="str">
        <f>IFERROR(INDEX(month_map[#All],MATCH(date_master[[#All],[month_num]],month_map[[#All],[month_num]],0),3),"")</f>
        <v>Spring</v>
      </c>
      <c r="J832" s="3">
        <f>IFERROR(INDEX(month_map[#All],MATCH(date_master[[#All],[month_num]],month_map[[#All],[month_num]],0),4),"")</f>
        <v>2</v>
      </c>
      <c r="K832" t="str">
        <f>IFERROR(INDEX(Table5[#All],MATCH(date_master[[#All],[date ]],Table5[[#All],[Date]],0),2),"")</f>
        <v/>
      </c>
      <c r="L832" s="3" t="str">
        <f>IFERROR(INDEX(Table5[#All],MATCH(date_master[[#All],[date ]],Table5[[#All],[Date]],0),3),"")</f>
        <v/>
      </c>
      <c r="M832" s="3" t="str">
        <f>IFERROR(INDEX(Table5[#All],MATCH(date_master[[#All],[date ]],Table5[[#All],[Date]],0),4),"")</f>
        <v/>
      </c>
    </row>
    <row r="833" spans="1:13" x14ac:dyDescent="0.2">
      <c r="A833" s="1">
        <v>42106</v>
      </c>
      <c r="B833" s="2">
        <f>IFERROR(YEAR(date_master[[#This Row],[date ]]),"")</f>
        <v>2015</v>
      </c>
      <c r="C833">
        <f t="shared" si="48"/>
        <v>4</v>
      </c>
      <c r="D833">
        <f t="shared" si="49"/>
        <v>12</v>
      </c>
      <c r="E833">
        <f t="shared" si="50"/>
        <v>1</v>
      </c>
      <c r="F833">
        <f t="shared" si="51"/>
        <v>15</v>
      </c>
      <c r="G833" t="str">
        <f>IFERROR(INDEX(weekday_map[#All],MATCH(date_master[[#All],[weekday_num]],weekday_map[[#All],[weekday_num]],0),2),"")</f>
        <v>Sunday</v>
      </c>
      <c r="H833" t="str">
        <f>IFERROR(INDEX(month_map[#All],MATCH(date_master[[#All],[month_num]],month_map[[#All],[month_num]],0),2),"")</f>
        <v>April</v>
      </c>
      <c r="I833" t="str">
        <f>IFERROR(INDEX(month_map[#All],MATCH(date_master[[#All],[month_num]],month_map[[#All],[month_num]],0),3),"")</f>
        <v>Spring</v>
      </c>
      <c r="J833" s="3">
        <f>IFERROR(INDEX(month_map[#All],MATCH(date_master[[#All],[month_num]],month_map[[#All],[month_num]],0),4),"")</f>
        <v>2</v>
      </c>
      <c r="K833" t="str">
        <f>IFERROR(INDEX(Table5[#All],MATCH(date_master[[#All],[date ]],Table5[[#All],[Date]],0),2),"")</f>
        <v/>
      </c>
      <c r="L833" s="3" t="str">
        <f>IFERROR(INDEX(Table5[#All],MATCH(date_master[[#All],[date ]],Table5[[#All],[Date]],0),3),"")</f>
        <v/>
      </c>
      <c r="M833" s="3" t="str">
        <f>IFERROR(INDEX(Table5[#All],MATCH(date_master[[#All],[date ]],Table5[[#All],[Date]],0),4),"")</f>
        <v/>
      </c>
    </row>
    <row r="834" spans="1:13" x14ac:dyDescent="0.2">
      <c r="A834" s="1">
        <v>42107</v>
      </c>
      <c r="B834" s="2">
        <f>IFERROR(YEAR(date_master[[#This Row],[date ]]),"")</f>
        <v>2015</v>
      </c>
      <c r="C834">
        <f t="shared" ref="C834:C897" si="52">IFERROR(MONTH(A834),"")</f>
        <v>4</v>
      </c>
      <c r="D834">
        <f t="shared" ref="D834:D897" si="53">IFERROR(DAY(A834),"")</f>
        <v>13</v>
      </c>
      <c r="E834">
        <f t="shared" ref="E834:E897" si="54">IFERROR(WEEKDAY(A834),"")</f>
        <v>2</v>
      </c>
      <c r="F834">
        <f t="shared" ref="F834:F897" si="55">IFERROR(_xlfn.ISOWEEKNUM(A834),"")</f>
        <v>16</v>
      </c>
      <c r="G834" t="str">
        <f>IFERROR(INDEX(weekday_map[#All],MATCH(date_master[[#All],[weekday_num]],weekday_map[[#All],[weekday_num]],0),2),"")</f>
        <v>Monday</v>
      </c>
      <c r="H834" t="str">
        <f>IFERROR(INDEX(month_map[#All],MATCH(date_master[[#All],[month_num]],month_map[[#All],[month_num]],0),2),"")</f>
        <v>April</v>
      </c>
      <c r="I834" t="str">
        <f>IFERROR(INDEX(month_map[#All],MATCH(date_master[[#All],[month_num]],month_map[[#All],[month_num]],0),3),"")</f>
        <v>Spring</v>
      </c>
      <c r="J834" s="3">
        <f>IFERROR(INDEX(month_map[#All],MATCH(date_master[[#All],[month_num]],month_map[[#All],[month_num]],0),4),"")</f>
        <v>2</v>
      </c>
      <c r="K834" t="str">
        <f>IFERROR(INDEX(Table5[#All],MATCH(date_master[[#All],[date ]],Table5[[#All],[Date]],0),2),"")</f>
        <v/>
      </c>
      <c r="L834" s="3" t="str">
        <f>IFERROR(INDEX(Table5[#All],MATCH(date_master[[#All],[date ]],Table5[[#All],[Date]],0),3),"")</f>
        <v/>
      </c>
      <c r="M834" s="3" t="str">
        <f>IFERROR(INDEX(Table5[#All],MATCH(date_master[[#All],[date ]],Table5[[#All],[Date]],0),4),"")</f>
        <v/>
      </c>
    </row>
    <row r="835" spans="1:13" x14ac:dyDescent="0.2">
      <c r="A835" s="1">
        <v>42108</v>
      </c>
      <c r="B835" s="2">
        <f>IFERROR(YEAR(date_master[[#This Row],[date ]]),"")</f>
        <v>2015</v>
      </c>
      <c r="C835">
        <f t="shared" si="52"/>
        <v>4</v>
      </c>
      <c r="D835">
        <f t="shared" si="53"/>
        <v>14</v>
      </c>
      <c r="E835">
        <f t="shared" si="54"/>
        <v>3</v>
      </c>
      <c r="F835">
        <f t="shared" si="55"/>
        <v>16</v>
      </c>
      <c r="G835" t="str">
        <f>IFERROR(INDEX(weekday_map[#All],MATCH(date_master[[#All],[weekday_num]],weekday_map[[#All],[weekday_num]],0),2),"")</f>
        <v>Tuesday</v>
      </c>
      <c r="H835" t="str">
        <f>IFERROR(INDEX(month_map[#All],MATCH(date_master[[#All],[month_num]],month_map[[#All],[month_num]],0),2),"")</f>
        <v>April</v>
      </c>
      <c r="I835" t="str">
        <f>IFERROR(INDEX(month_map[#All],MATCH(date_master[[#All],[month_num]],month_map[[#All],[month_num]],0),3),"")</f>
        <v>Spring</v>
      </c>
      <c r="J835" s="3">
        <f>IFERROR(INDEX(month_map[#All],MATCH(date_master[[#All],[month_num]],month_map[[#All],[month_num]],0),4),"")</f>
        <v>2</v>
      </c>
      <c r="K835" t="str">
        <f>IFERROR(INDEX(Table5[#All],MATCH(date_master[[#All],[date ]],Table5[[#All],[Date]],0),2),"")</f>
        <v/>
      </c>
      <c r="L835" s="3" t="str">
        <f>IFERROR(INDEX(Table5[#All],MATCH(date_master[[#All],[date ]],Table5[[#All],[Date]],0),3),"")</f>
        <v/>
      </c>
      <c r="M835" s="3" t="str">
        <f>IFERROR(INDEX(Table5[#All],MATCH(date_master[[#All],[date ]],Table5[[#All],[Date]],0),4),"")</f>
        <v/>
      </c>
    </row>
    <row r="836" spans="1:13" x14ac:dyDescent="0.2">
      <c r="A836" s="1">
        <v>42109</v>
      </c>
      <c r="B836" s="2">
        <f>IFERROR(YEAR(date_master[[#This Row],[date ]]),"")</f>
        <v>2015</v>
      </c>
      <c r="C836">
        <f t="shared" si="52"/>
        <v>4</v>
      </c>
      <c r="D836">
        <f t="shared" si="53"/>
        <v>15</v>
      </c>
      <c r="E836">
        <f t="shared" si="54"/>
        <v>4</v>
      </c>
      <c r="F836">
        <f t="shared" si="55"/>
        <v>16</v>
      </c>
      <c r="G836" t="str">
        <f>IFERROR(INDEX(weekday_map[#All],MATCH(date_master[[#All],[weekday_num]],weekday_map[[#All],[weekday_num]],0),2),"")</f>
        <v>Wednesday</v>
      </c>
      <c r="H836" t="str">
        <f>IFERROR(INDEX(month_map[#All],MATCH(date_master[[#All],[month_num]],month_map[[#All],[month_num]],0),2),"")</f>
        <v>April</v>
      </c>
      <c r="I836" t="str">
        <f>IFERROR(INDEX(month_map[#All],MATCH(date_master[[#All],[month_num]],month_map[[#All],[month_num]],0),3),"")</f>
        <v>Spring</v>
      </c>
      <c r="J836" s="3">
        <f>IFERROR(INDEX(month_map[#All],MATCH(date_master[[#All],[month_num]],month_map[[#All],[month_num]],0),4),"")</f>
        <v>2</v>
      </c>
      <c r="K836" t="str">
        <f>IFERROR(INDEX(Table5[#All],MATCH(date_master[[#All],[date ]],Table5[[#All],[Date]],0),2),"")</f>
        <v/>
      </c>
      <c r="L836" s="3" t="str">
        <f>IFERROR(INDEX(Table5[#All],MATCH(date_master[[#All],[date ]],Table5[[#All],[Date]],0),3),"")</f>
        <v/>
      </c>
      <c r="M836" s="3" t="str">
        <f>IFERROR(INDEX(Table5[#All],MATCH(date_master[[#All],[date ]],Table5[[#All],[Date]],0),4),"")</f>
        <v/>
      </c>
    </row>
    <row r="837" spans="1:13" x14ac:dyDescent="0.2">
      <c r="A837" s="1">
        <v>42110</v>
      </c>
      <c r="B837" s="2">
        <f>IFERROR(YEAR(date_master[[#This Row],[date ]]),"")</f>
        <v>2015</v>
      </c>
      <c r="C837">
        <f t="shared" si="52"/>
        <v>4</v>
      </c>
      <c r="D837">
        <f t="shared" si="53"/>
        <v>16</v>
      </c>
      <c r="E837">
        <f t="shared" si="54"/>
        <v>5</v>
      </c>
      <c r="F837">
        <f t="shared" si="55"/>
        <v>16</v>
      </c>
      <c r="G837" t="str">
        <f>IFERROR(INDEX(weekday_map[#All],MATCH(date_master[[#All],[weekday_num]],weekday_map[[#All],[weekday_num]],0),2),"")</f>
        <v>Thursday</v>
      </c>
      <c r="H837" t="str">
        <f>IFERROR(INDEX(month_map[#All],MATCH(date_master[[#All],[month_num]],month_map[[#All],[month_num]],0),2),"")</f>
        <v>April</v>
      </c>
      <c r="I837" t="str">
        <f>IFERROR(INDEX(month_map[#All],MATCH(date_master[[#All],[month_num]],month_map[[#All],[month_num]],0),3),"")</f>
        <v>Spring</v>
      </c>
      <c r="J837" s="3">
        <f>IFERROR(INDEX(month_map[#All],MATCH(date_master[[#All],[month_num]],month_map[[#All],[month_num]],0),4),"")</f>
        <v>2</v>
      </c>
      <c r="K837" t="str">
        <f>IFERROR(INDEX(Table5[#All],MATCH(date_master[[#All],[date ]],Table5[[#All],[Date]],0),2),"")</f>
        <v/>
      </c>
      <c r="L837" s="3" t="str">
        <f>IFERROR(INDEX(Table5[#All],MATCH(date_master[[#All],[date ]],Table5[[#All],[Date]],0),3),"")</f>
        <v/>
      </c>
      <c r="M837" s="3" t="str">
        <f>IFERROR(INDEX(Table5[#All],MATCH(date_master[[#All],[date ]],Table5[[#All],[Date]],0),4),"")</f>
        <v/>
      </c>
    </row>
    <row r="838" spans="1:13" x14ac:dyDescent="0.2">
      <c r="A838" s="1">
        <v>42111</v>
      </c>
      <c r="B838" s="2">
        <f>IFERROR(YEAR(date_master[[#This Row],[date ]]),"")</f>
        <v>2015</v>
      </c>
      <c r="C838">
        <f t="shared" si="52"/>
        <v>4</v>
      </c>
      <c r="D838">
        <f t="shared" si="53"/>
        <v>17</v>
      </c>
      <c r="E838">
        <f t="shared" si="54"/>
        <v>6</v>
      </c>
      <c r="F838">
        <f t="shared" si="55"/>
        <v>16</v>
      </c>
      <c r="G838" t="str">
        <f>IFERROR(INDEX(weekday_map[#All],MATCH(date_master[[#All],[weekday_num]],weekday_map[[#All],[weekday_num]],0),2),"")</f>
        <v>Friday</v>
      </c>
      <c r="H838" t="str">
        <f>IFERROR(INDEX(month_map[#All],MATCH(date_master[[#All],[month_num]],month_map[[#All],[month_num]],0),2),"")</f>
        <v>April</v>
      </c>
      <c r="I838" t="str">
        <f>IFERROR(INDEX(month_map[#All],MATCH(date_master[[#All],[month_num]],month_map[[#All],[month_num]],0),3),"")</f>
        <v>Spring</v>
      </c>
      <c r="J838" s="3">
        <f>IFERROR(INDEX(month_map[#All],MATCH(date_master[[#All],[month_num]],month_map[[#All],[month_num]],0),4),"")</f>
        <v>2</v>
      </c>
      <c r="K838" t="str">
        <f>IFERROR(INDEX(Table5[#All],MATCH(date_master[[#All],[date ]],Table5[[#All],[Date]],0),2),"")</f>
        <v/>
      </c>
      <c r="L838" s="3" t="str">
        <f>IFERROR(INDEX(Table5[#All],MATCH(date_master[[#All],[date ]],Table5[[#All],[Date]],0),3),"")</f>
        <v/>
      </c>
      <c r="M838" s="3" t="str">
        <f>IFERROR(INDEX(Table5[#All],MATCH(date_master[[#All],[date ]],Table5[[#All],[Date]],0),4),"")</f>
        <v/>
      </c>
    </row>
    <row r="839" spans="1:13" x14ac:dyDescent="0.2">
      <c r="A839" s="1">
        <v>42112</v>
      </c>
      <c r="B839" s="2">
        <f>IFERROR(YEAR(date_master[[#This Row],[date ]]),"")</f>
        <v>2015</v>
      </c>
      <c r="C839">
        <f t="shared" si="52"/>
        <v>4</v>
      </c>
      <c r="D839">
        <f t="shared" si="53"/>
        <v>18</v>
      </c>
      <c r="E839">
        <f t="shared" si="54"/>
        <v>7</v>
      </c>
      <c r="F839">
        <f t="shared" si="55"/>
        <v>16</v>
      </c>
      <c r="G839" t="str">
        <f>IFERROR(INDEX(weekday_map[#All],MATCH(date_master[[#All],[weekday_num]],weekday_map[[#All],[weekday_num]],0),2),"")</f>
        <v>Saturday</v>
      </c>
      <c r="H839" t="str">
        <f>IFERROR(INDEX(month_map[#All],MATCH(date_master[[#All],[month_num]],month_map[[#All],[month_num]],0),2),"")</f>
        <v>April</v>
      </c>
      <c r="I839" t="str">
        <f>IFERROR(INDEX(month_map[#All],MATCH(date_master[[#All],[month_num]],month_map[[#All],[month_num]],0),3),"")</f>
        <v>Spring</v>
      </c>
      <c r="J839" s="3">
        <f>IFERROR(INDEX(month_map[#All],MATCH(date_master[[#All],[month_num]],month_map[[#All],[month_num]],0),4),"")</f>
        <v>2</v>
      </c>
      <c r="K839" t="str">
        <f>IFERROR(INDEX(Table5[#All],MATCH(date_master[[#All],[date ]],Table5[[#All],[Date]],0),2),"")</f>
        <v/>
      </c>
      <c r="L839" s="3" t="str">
        <f>IFERROR(INDEX(Table5[#All],MATCH(date_master[[#All],[date ]],Table5[[#All],[Date]],0),3),"")</f>
        <v/>
      </c>
      <c r="M839" s="3" t="str">
        <f>IFERROR(INDEX(Table5[#All],MATCH(date_master[[#All],[date ]],Table5[[#All],[Date]],0),4),"")</f>
        <v/>
      </c>
    </row>
    <row r="840" spans="1:13" x14ac:dyDescent="0.2">
      <c r="A840" s="1">
        <v>42113</v>
      </c>
      <c r="B840" s="2">
        <f>IFERROR(YEAR(date_master[[#This Row],[date ]]),"")</f>
        <v>2015</v>
      </c>
      <c r="C840">
        <f t="shared" si="52"/>
        <v>4</v>
      </c>
      <c r="D840">
        <f t="shared" si="53"/>
        <v>19</v>
      </c>
      <c r="E840">
        <f t="shared" si="54"/>
        <v>1</v>
      </c>
      <c r="F840">
        <f t="shared" si="55"/>
        <v>16</v>
      </c>
      <c r="G840" t="str">
        <f>IFERROR(INDEX(weekday_map[#All],MATCH(date_master[[#All],[weekday_num]],weekday_map[[#All],[weekday_num]],0),2),"")</f>
        <v>Sunday</v>
      </c>
      <c r="H840" t="str">
        <f>IFERROR(INDEX(month_map[#All],MATCH(date_master[[#All],[month_num]],month_map[[#All],[month_num]],0),2),"")</f>
        <v>April</v>
      </c>
      <c r="I840" t="str">
        <f>IFERROR(INDEX(month_map[#All],MATCH(date_master[[#All],[month_num]],month_map[[#All],[month_num]],0),3),"")</f>
        <v>Spring</v>
      </c>
      <c r="J840" s="3">
        <f>IFERROR(INDEX(month_map[#All],MATCH(date_master[[#All],[month_num]],month_map[[#All],[month_num]],0),4),"")</f>
        <v>2</v>
      </c>
      <c r="K840" t="str">
        <f>IFERROR(INDEX(Table5[#All],MATCH(date_master[[#All],[date ]],Table5[[#All],[Date]],0),2),"")</f>
        <v/>
      </c>
      <c r="L840" s="3" t="str">
        <f>IFERROR(INDEX(Table5[#All],MATCH(date_master[[#All],[date ]],Table5[[#All],[Date]],0),3),"")</f>
        <v/>
      </c>
      <c r="M840" s="3" t="str">
        <f>IFERROR(INDEX(Table5[#All],MATCH(date_master[[#All],[date ]],Table5[[#All],[Date]],0),4),"")</f>
        <v/>
      </c>
    </row>
    <row r="841" spans="1:13" x14ac:dyDescent="0.2">
      <c r="A841" s="1">
        <v>42114</v>
      </c>
      <c r="B841" s="2">
        <f>IFERROR(YEAR(date_master[[#This Row],[date ]]),"")</f>
        <v>2015</v>
      </c>
      <c r="C841">
        <f t="shared" si="52"/>
        <v>4</v>
      </c>
      <c r="D841">
        <f t="shared" si="53"/>
        <v>20</v>
      </c>
      <c r="E841">
        <f t="shared" si="54"/>
        <v>2</v>
      </c>
      <c r="F841">
        <f t="shared" si="55"/>
        <v>17</v>
      </c>
      <c r="G841" t="str">
        <f>IFERROR(INDEX(weekday_map[#All],MATCH(date_master[[#All],[weekday_num]],weekday_map[[#All],[weekday_num]],0),2),"")</f>
        <v>Monday</v>
      </c>
      <c r="H841" t="str">
        <f>IFERROR(INDEX(month_map[#All],MATCH(date_master[[#All],[month_num]],month_map[[#All],[month_num]],0),2),"")</f>
        <v>April</v>
      </c>
      <c r="I841" t="str">
        <f>IFERROR(INDEX(month_map[#All],MATCH(date_master[[#All],[month_num]],month_map[[#All],[month_num]],0),3),"")</f>
        <v>Spring</v>
      </c>
      <c r="J841" s="3">
        <f>IFERROR(INDEX(month_map[#All],MATCH(date_master[[#All],[month_num]],month_map[[#All],[month_num]],0),4),"")</f>
        <v>2</v>
      </c>
      <c r="K841" t="str">
        <f>IFERROR(INDEX(Table5[#All],MATCH(date_master[[#All],[date ]],Table5[[#All],[Date]],0),2),"")</f>
        <v/>
      </c>
      <c r="L841" s="3" t="str">
        <f>IFERROR(INDEX(Table5[#All],MATCH(date_master[[#All],[date ]],Table5[[#All],[Date]],0),3),"")</f>
        <v/>
      </c>
      <c r="M841" s="3" t="str">
        <f>IFERROR(INDEX(Table5[#All],MATCH(date_master[[#All],[date ]],Table5[[#All],[Date]],0),4),"")</f>
        <v/>
      </c>
    </row>
    <row r="842" spans="1:13" x14ac:dyDescent="0.2">
      <c r="A842" s="1">
        <v>42115</v>
      </c>
      <c r="B842" s="2">
        <f>IFERROR(YEAR(date_master[[#This Row],[date ]]),"")</f>
        <v>2015</v>
      </c>
      <c r="C842">
        <f t="shared" si="52"/>
        <v>4</v>
      </c>
      <c r="D842">
        <f t="shared" si="53"/>
        <v>21</v>
      </c>
      <c r="E842">
        <f t="shared" si="54"/>
        <v>3</v>
      </c>
      <c r="F842">
        <f t="shared" si="55"/>
        <v>17</v>
      </c>
      <c r="G842" t="str">
        <f>IFERROR(INDEX(weekday_map[#All],MATCH(date_master[[#All],[weekday_num]],weekday_map[[#All],[weekday_num]],0),2),"")</f>
        <v>Tuesday</v>
      </c>
      <c r="H842" t="str">
        <f>IFERROR(INDEX(month_map[#All],MATCH(date_master[[#All],[month_num]],month_map[[#All],[month_num]],0),2),"")</f>
        <v>April</v>
      </c>
      <c r="I842" t="str">
        <f>IFERROR(INDEX(month_map[#All],MATCH(date_master[[#All],[month_num]],month_map[[#All],[month_num]],0),3),"")</f>
        <v>Spring</v>
      </c>
      <c r="J842" s="3">
        <f>IFERROR(INDEX(month_map[#All],MATCH(date_master[[#All],[month_num]],month_map[[#All],[month_num]],0),4),"")</f>
        <v>2</v>
      </c>
      <c r="K842" t="str">
        <f>IFERROR(INDEX(Table5[#All],MATCH(date_master[[#All],[date ]],Table5[[#All],[Date]],0),2),"")</f>
        <v/>
      </c>
      <c r="L842" s="3" t="str">
        <f>IFERROR(INDEX(Table5[#All],MATCH(date_master[[#All],[date ]],Table5[[#All],[Date]],0),3),"")</f>
        <v/>
      </c>
      <c r="M842" s="3" t="str">
        <f>IFERROR(INDEX(Table5[#All],MATCH(date_master[[#All],[date ]],Table5[[#All],[Date]],0),4),"")</f>
        <v/>
      </c>
    </row>
    <row r="843" spans="1:13" x14ac:dyDescent="0.2">
      <c r="A843" s="1">
        <v>42116</v>
      </c>
      <c r="B843" s="2">
        <f>IFERROR(YEAR(date_master[[#This Row],[date ]]),"")</f>
        <v>2015</v>
      </c>
      <c r="C843">
        <f t="shared" si="52"/>
        <v>4</v>
      </c>
      <c r="D843">
        <f t="shared" si="53"/>
        <v>22</v>
      </c>
      <c r="E843">
        <f t="shared" si="54"/>
        <v>4</v>
      </c>
      <c r="F843">
        <f t="shared" si="55"/>
        <v>17</v>
      </c>
      <c r="G843" t="str">
        <f>IFERROR(INDEX(weekday_map[#All],MATCH(date_master[[#All],[weekday_num]],weekday_map[[#All],[weekday_num]],0),2),"")</f>
        <v>Wednesday</v>
      </c>
      <c r="H843" t="str">
        <f>IFERROR(INDEX(month_map[#All],MATCH(date_master[[#All],[month_num]],month_map[[#All],[month_num]],0),2),"")</f>
        <v>April</v>
      </c>
      <c r="I843" t="str">
        <f>IFERROR(INDEX(month_map[#All],MATCH(date_master[[#All],[month_num]],month_map[[#All],[month_num]],0),3),"")</f>
        <v>Spring</v>
      </c>
      <c r="J843" s="3">
        <f>IFERROR(INDEX(month_map[#All],MATCH(date_master[[#All],[month_num]],month_map[[#All],[month_num]],0),4),"")</f>
        <v>2</v>
      </c>
      <c r="K843" t="str">
        <f>IFERROR(INDEX(Table5[#All],MATCH(date_master[[#All],[date ]],Table5[[#All],[Date]],0),2),"")</f>
        <v/>
      </c>
      <c r="L843" s="3" t="str">
        <f>IFERROR(INDEX(Table5[#All],MATCH(date_master[[#All],[date ]],Table5[[#All],[Date]],0),3),"")</f>
        <v/>
      </c>
      <c r="M843" s="3" t="str">
        <f>IFERROR(INDEX(Table5[#All],MATCH(date_master[[#All],[date ]],Table5[[#All],[Date]],0),4),"")</f>
        <v/>
      </c>
    </row>
    <row r="844" spans="1:13" x14ac:dyDescent="0.2">
      <c r="A844" s="1">
        <v>42117</v>
      </c>
      <c r="B844" s="2">
        <f>IFERROR(YEAR(date_master[[#This Row],[date ]]),"")</f>
        <v>2015</v>
      </c>
      <c r="C844">
        <f t="shared" si="52"/>
        <v>4</v>
      </c>
      <c r="D844">
        <f t="shared" si="53"/>
        <v>23</v>
      </c>
      <c r="E844">
        <f t="shared" si="54"/>
        <v>5</v>
      </c>
      <c r="F844">
        <f t="shared" si="55"/>
        <v>17</v>
      </c>
      <c r="G844" t="str">
        <f>IFERROR(INDEX(weekday_map[#All],MATCH(date_master[[#All],[weekday_num]],weekday_map[[#All],[weekday_num]],0),2),"")</f>
        <v>Thursday</v>
      </c>
      <c r="H844" t="str">
        <f>IFERROR(INDEX(month_map[#All],MATCH(date_master[[#All],[month_num]],month_map[[#All],[month_num]],0),2),"")</f>
        <v>April</v>
      </c>
      <c r="I844" t="str">
        <f>IFERROR(INDEX(month_map[#All],MATCH(date_master[[#All],[month_num]],month_map[[#All],[month_num]],0),3),"")</f>
        <v>Spring</v>
      </c>
      <c r="J844" s="3">
        <f>IFERROR(INDEX(month_map[#All],MATCH(date_master[[#All],[month_num]],month_map[[#All],[month_num]],0),4),"")</f>
        <v>2</v>
      </c>
      <c r="K844" t="str">
        <f>IFERROR(INDEX(Table5[#All],MATCH(date_master[[#All],[date ]],Table5[[#All],[Date]],0),2),"")</f>
        <v>German Beer Day</v>
      </c>
      <c r="L844" s="3" t="str">
        <f>IFERROR(INDEX(Table5[#All],MATCH(date_master[[#All],[date ]],Table5[[#All],[Date]],0),3),"")</f>
        <v>Observance</v>
      </c>
      <c r="M844" s="3" t="str">
        <f>IFERROR(INDEX(Table5[#All],MATCH(date_master[[#All],[date ]],Table5[[#All],[Date]],0),4),"")</f>
        <v/>
      </c>
    </row>
    <row r="845" spans="1:13" x14ac:dyDescent="0.2">
      <c r="A845" s="1">
        <v>42118</v>
      </c>
      <c r="B845" s="2">
        <f>IFERROR(YEAR(date_master[[#This Row],[date ]]),"")</f>
        <v>2015</v>
      </c>
      <c r="C845">
        <f t="shared" si="52"/>
        <v>4</v>
      </c>
      <c r="D845">
        <f t="shared" si="53"/>
        <v>24</v>
      </c>
      <c r="E845">
        <f t="shared" si="54"/>
        <v>6</v>
      </c>
      <c r="F845">
        <f t="shared" si="55"/>
        <v>17</v>
      </c>
      <c r="G845" t="str">
        <f>IFERROR(INDEX(weekday_map[#All],MATCH(date_master[[#All],[weekday_num]],weekday_map[[#All],[weekday_num]],0),2),"")</f>
        <v>Friday</v>
      </c>
      <c r="H845" t="str">
        <f>IFERROR(INDEX(month_map[#All],MATCH(date_master[[#All],[month_num]],month_map[[#All],[month_num]],0),2),"")</f>
        <v>April</v>
      </c>
      <c r="I845" t="str">
        <f>IFERROR(INDEX(month_map[#All],MATCH(date_master[[#All],[month_num]],month_map[[#All],[month_num]],0),3),"")</f>
        <v>Spring</v>
      </c>
      <c r="J845" s="3">
        <f>IFERROR(INDEX(month_map[#All],MATCH(date_master[[#All],[month_num]],month_map[[#All],[month_num]],0),4),"")</f>
        <v>2</v>
      </c>
      <c r="K845" t="str">
        <f>IFERROR(INDEX(Table5[#All],MATCH(date_master[[#All],[date ]],Table5[[#All],[Date]],0),2),"")</f>
        <v/>
      </c>
      <c r="L845" s="3" t="str">
        <f>IFERROR(INDEX(Table5[#All],MATCH(date_master[[#All],[date ]],Table5[[#All],[Date]],0),3),"")</f>
        <v/>
      </c>
      <c r="M845" s="3" t="str">
        <f>IFERROR(INDEX(Table5[#All],MATCH(date_master[[#All],[date ]],Table5[[#All],[Date]],0),4),"")</f>
        <v/>
      </c>
    </row>
    <row r="846" spans="1:13" x14ac:dyDescent="0.2">
      <c r="A846" s="1">
        <v>42119</v>
      </c>
      <c r="B846" s="2">
        <f>IFERROR(YEAR(date_master[[#This Row],[date ]]),"")</f>
        <v>2015</v>
      </c>
      <c r="C846">
        <f t="shared" si="52"/>
        <v>4</v>
      </c>
      <c r="D846">
        <f t="shared" si="53"/>
        <v>25</v>
      </c>
      <c r="E846">
        <f t="shared" si="54"/>
        <v>7</v>
      </c>
      <c r="F846">
        <f t="shared" si="55"/>
        <v>17</v>
      </c>
      <c r="G846" t="str">
        <f>IFERROR(INDEX(weekday_map[#All],MATCH(date_master[[#All],[weekday_num]],weekday_map[[#All],[weekday_num]],0),2),"")</f>
        <v>Saturday</v>
      </c>
      <c r="H846" t="str">
        <f>IFERROR(INDEX(month_map[#All],MATCH(date_master[[#All],[month_num]],month_map[[#All],[month_num]],0),2),"")</f>
        <v>April</v>
      </c>
      <c r="I846" t="str">
        <f>IFERROR(INDEX(month_map[#All],MATCH(date_master[[#All],[month_num]],month_map[[#All],[month_num]],0),3),"")</f>
        <v>Spring</v>
      </c>
      <c r="J846" s="3">
        <f>IFERROR(INDEX(month_map[#All],MATCH(date_master[[#All],[month_num]],month_map[[#All],[month_num]],0),4),"")</f>
        <v>2</v>
      </c>
      <c r="K846" t="str">
        <f>IFERROR(INDEX(Table5[#All],MATCH(date_master[[#All],[date ]],Table5[[#All],[Date]],0),2),"")</f>
        <v/>
      </c>
      <c r="L846" s="3" t="str">
        <f>IFERROR(INDEX(Table5[#All],MATCH(date_master[[#All],[date ]],Table5[[#All],[Date]],0),3),"")</f>
        <v/>
      </c>
      <c r="M846" s="3" t="str">
        <f>IFERROR(INDEX(Table5[#All],MATCH(date_master[[#All],[date ]],Table5[[#All],[Date]],0),4),"")</f>
        <v/>
      </c>
    </row>
    <row r="847" spans="1:13" x14ac:dyDescent="0.2">
      <c r="A847" s="1">
        <v>42120</v>
      </c>
      <c r="B847" s="2">
        <f>IFERROR(YEAR(date_master[[#This Row],[date ]]),"")</f>
        <v>2015</v>
      </c>
      <c r="C847">
        <f t="shared" si="52"/>
        <v>4</v>
      </c>
      <c r="D847">
        <f t="shared" si="53"/>
        <v>26</v>
      </c>
      <c r="E847">
        <f t="shared" si="54"/>
        <v>1</v>
      </c>
      <c r="F847">
        <f t="shared" si="55"/>
        <v>17</v>
      </c>
      <c r="G847" t="str">
        <f>IFERROR(INDEX(weekday_map[#All],MATCH(date_master[[#All],[weekday_num]],weekday_map[[#All],[weekday_num]],0),2),"")</f>
        <v>Sunday</v>
      </c>
      <c r="H847" t="str">
        <f>IFERROR(INDEX(month_map[#All],MATCH(date_master[[#All],[month_num]],month_map[[#All],[month_num]],0),2),"")</f>
        <v>April</v>
      </c>
      <c r="I847" t="str">
        <f>IFERROR(INDEX(month_map[#All],MATCH(date_master[[#All],[month_num]],month_map[[#All],[month_num]],0),3),"")</f>
        <v>Spring</v>
      </c>
      <c r="J847" s="3">
        <f>IFERROR(INDEX(month_map[#All],MATCH(date_master[[#All],[month_num]],month_map[[#All],[month_num]],0),4),"")</f>
        <v>2</v>
      </c>
      <c r="K847" t="str">
        <f>IFERROR(INDEX(Table5[#All],MATCH(date_master[[#All],[date ]],Table5[[#All],[Date]],0),2),"")</f>
        <v/>
      </c>
      <c r="L847" s="3" t="str">
        <f>IFERROR(INDEX(Table5[#All],MATCH(date_master[[#All],[date ]],Table5[[#All],[Date]],0),3),"")</f>
        <v/>
      </c>
      <c r="M847" s="3" t="str">
        <f>IFERROR(INDEX(Table5[#All],MATCH(date_master[[#All],[date ]],Table5[[#All],[Date]],0),4),"")</f>
        <v/>
      </c>
    </row>
    <row r="848" spans="1:13" x14ac:dyDescent="0.2">
      <c r="A848" s="1">
        <v>42121</v>
      </c>
      <c r="B848" s="2">
        <f>IFERROR(YEAR(date_master[[#This Row],[date ]]),"")</f>
        <v>2015</v>
      </c>
      <c r="C848">
        <f t="shared" si="52"/>
        <v>4</v>
      </c>
      <c r="D848">
        <f t="shared" si="53"/>
        <v>27</v>
      </c>
      <c r="E848">
        <f t="shared" si="54"/>
        <v>2</v>
      </c>
      <c r="F848">
        <f t="shared" si="55"/>
        <v>18</v>
      </c>
      <c r="G848" t="str">
        <f>IFERROR(INDEX(weekday_map[#All],MATCH(date_master[[#All],[weekday_num]],weekday_map[[#All],[weekday_num]],0),2),"")</f>
        <v>Monday</v>
      </c>
      <c r="H848" t="str">
        <f>IFERROR(INDEX(month_map[#All],MATCH(date_master[[#All],[month_num]],month_map[[#All],[month_num]],0),2),"")</f>
        <v>April</v>
      </c>
      <c r="I848" t="str">
        <f>IFERROR(INDEX(month_map[#All],MATCH(date_master[[#All],[month_num]],month_map[[#All],[month_num]],0),3),"")</f>
        <v>Spring</v>
      </c>
      <c r="J848" s="3">
        <f>IFERROR(INDEX(month_map[#All],MATCH(date_master[[#All],[month_num]],month_map[[#All],[month_num]],0),4),"")</f>
        <v>2</v>
      </c>
      <c r="K848" t="str">
        <f>IFERROR(INDEX(Table5[#All],MATCH(date_master[[#All],[date ]],Table5[[#All],[Date]],0),2),"")</f>
        <v/>
      </c>
      <c r="L848" s="3" t="str">
        <f>IFERROR(INDEX(Table5[#All],MATCH(date_master[[#All],[date ]],Table5[[#All],[Date]],0),3),"")</f>
        <v/>
      </c>
      <c r="M848" s="3" t="str">
        <f>IFERROR(INDEX(Table5[#All],MATCH(date_master[[#All],[date ]],Table5[[#All],[Date]],0),4),"")</f>
        <v/>
      </c>
    </row>
    <row r="849" spans="1:13" x14ac:dyDescent="0.2">
      <c r="A849" s="1">
        <v>42122</v>
      </c>
      <c r="B849" s="2">
        <f>IFERROR(YEAR(date_master[[#This Row],[date ]]),"")</f>
        <v>2015</v>
      </c>
      <c r="C849">
        <f t="shared" si="52"/>
        <v>4</v>
      </c>
      <c r="D849">
        <f t="shared" si="53"/>
        <v>28</v>
      </c>
      <c r="E849">
        <f t="shared" si="54"/>
        <v>3</v>
      </c>
      <c r="F849">
        <f t="shared" si="55"/>
        <v>18</v>
      </c>
      <c r="G849" t="str">
        <f>IFERROR(INDEX(weekday_map[#All],MATCH(date_master[[#All],[weekday_num]],weekday_map[[#All],[weekday_num]],0),2),"")</f>
        <v>Tuesday</v>
      </c>
      <c r="H849" t="str">
        <f>IFERROR(INDEX(month_map[#All],MATCH(date_master[[#All],[month_num]],month_map[[#All],[month_num]],0),2),"")</f>
        <v>April</v>
      </c>
      <c r="I849" t="str">
        <f>IFERROR(INDEX(month_map[#All],MATCH(date_master[[#All],[month_num]],month_map[[#All],[month_num]],0),3),"")</f>
        <v>Spring</v>
      </c>
      <c r="J849" s="3">
        <f>IFERROR(INDEX(month_map[#All],MATCH(date_master[[#All],[month_num]],month_map[[#All],[month_num]],0),4),"")</f>
        <v>2</v>
      </c>
      <c r="K849" t="str">
        <f>IFERROR(INDEX(Table5[#All],MATCH(date_master[[#All],[date ]],Table5[[#All],[Date]],0),2),"")</f>
        <v/>
      </c>
      <c r="L849" s="3" t="str">
        <f>IFERROR(INDEX(Table5[#All],MATCH(date_master[[#All],[date ]],Table5[[#All],[Date]],0),3),"")</f>
        <v/>
      </c>
      <c r="M849" s="3" t="str">
        <f>IFERROR(INDEX(Table5[#All],MATCH(date_master[[#All],[date ]],Table5[[#All],[Date]],0),4),"")</f>
        <v/>
      </c>
    </row>
    <row r="850" spans="1:13" x14ac:dyDescent="0.2">
      <c r="A850" s="1">
        <v>42123</v>
      </c>
      <c r="B850" s="2">
        <f>IFERROR(YEAR(date_master[[#This Row],[date ]]),"")</f>
        <v>2015</v>
      </c>
      <c r="C850">
        <f t="shared" si="52"/>
        <v>4</v>
      </c>
      <c r="D850">
        <f t="shared" si="53"/>
        <v>29</v>
      </c>
      <c r="E850">
        <f t="shared" si="54"/>
        <v>4</v>
      </c>
      <c r="F850">
        <f t="shared" si="55"/>
        <v>18</v>
      </c>
      <c r="G850" t="str">
        <f>IFERROR(INDEX(weekday_map[#All],MATCH(date_master[[#All],[weekday_num]],weekday_map[[#All],[weekday_num]],0),2),"")</f>
        <v>Wednesday</v>
      </c>
      <c r="H850" t="str">
        <f>IFERROR(INDEX(month_map[#All],MATCH(date_master[[#All],[month_num]],month_map[[#All],[month_num]],0),2),"")</f>
        <v>April</v>
      </c>
      <c r="I850" t="str">
        <f>IFERROR(INDEX(month_map[#All],MATCH(date_master[[#All],[month_num]],month_map[[#All],[month_num]],0),3),"")</f>
        <v>Spring</v>
      </c>
      <c r="J850" s="3">
        <f>IFERROR(INDEX(month_map[#All],MATCH(date_master[[#All],[month_num]],month_map[[#All],[month_num]],0),4),"")</f>
        <v>2</v>
      </c>
      <c r="K850" t="str">
        <f>IFERROR(INDEX(Table5[#All],MATCH(date_master[[#All],[date ]],Table5[[#All],[Date]],0),2),"")</f>
        <v/>
      </c>
      <c r="L850" s="3" t="str">
        <f>IFERROR(INDEX(Table5[#All],MATCH(date_master[[#All],[date ]],Table5[[#All],[Date]],0),3),"")</f>
        <v/>
      </c>
      <c r="M850" s="3" t="str">
        <f>IFERROR(INDEX(Table5[#All],MATCH(date_master[[#All],[date ]],Table5[[#All],[Date]],0),4),"")</f>
        <v/>
      </c>
    </row>
    <row r="851" spans="1:13" x14ac:dyDescent="0.2">
      <c r="A851" s="1">
        <v>42124</v>
      </c>
      <c r="B851" s="2">
        <f>IFERROR(YEAR(date_master[[#This Row],[date ]]),"")</f>
        <v>2015</v>
      </c>
      <c r="C851">
        <f t="shared" si="52"/>
        <v>4</v>
      </c>
      <c r="D851">
        <f t="shared" si="53"/>
        <v>30</v>
      </c>
      <c r="E851">
        <f t="shared" si="54"/>
        <v>5</v>
      </c>
      <c r="F851">
        <f t="shared" si="55"/>
        <v>18</v>
      </c>
      <c r="G851" t="str">
        <f>IFERROR(INDEX(weekday_map[#All],MATCH(date_master[[#All],[weekday_num]],weekday_map[[#All],[weekday_num]],0),2),"")</f>
        <v>Thursday</v>
      </c>
      <c r="H851" t="str">
        <f>IFERROR(INDEX(month_map[#All],MATCH(date_master[[#All],[month_num]],month_map[[#All],[month_num]],0),2),"")</f>
        <v>April</v>
      </c>
      <c r="I851" t="str">
        <f>IFERROR(INDEX(month_map[#All],MATCH(date_master[[#All],[month_num]],month_map[[#All],[month_num]],0),3),"")</f>
        <v>Spring</v>
      </c>
      <c r="J851" s="3">
        <f>IFERROR(INDEX(month_map[#All],MATCH(date_master[[#All],[month_num]],month_map[[#All],[month_num]],0),4),"")</f>
        <v>2</v>
      </c>
      <c r="K851" t="str">
        <f>IFERROR(INDEX(Table5[#All],MATCH(date_master[[#All],[date ]],Table5[[#All],[Date]],0),2),"")</f>
        <v>Walpurgis Night</v>
      </c>
      <c r="L851" s="3" t="str">
        <f>IFERROR(INDEX(Table5[#All],MATCH(date_master[[#All],[date ]],Table5[[#All],[Date]],0),3),"")</f>
        <v>Observance</v>
      </c>
      <c r="M851" s="3" t="str">
        <f>IFERROR(INDEX(Table5[#All],MATCH(date_master[[#All],[date ]],Table5[[#All],[Date]],0),4),"")</f>
        <v/>
      </c>
    </row>
    <row r="852" spans="1:13" x14ac:dyDescent="0.2">
      <c r="A852" s="1">
        <v>42125</v>
      </c>
      <c r="B852" s="2">
        <f>IFERROR(YEAR(date_master[[#This Row],[date ]]),"")</f>
        <v>2015</v>
      </c>
      <c r="C852">
        <f t="shared" si="52"/>
        <v>5</v>
      </c>
      <c r="D852">
        <f t="shared" si="53"/>
        <v>1</v>
      </c>
      <c r="E852">
        <f t="shared" si="54"/>
        <v>6</v>
      </c>
      <c r="F852">
        <f t="shared" si="55"/>
        <v>18</v>
      </c>
      <c r="G852" t="str">
        <f>IFERROR(INDEX(weekday_map[#All],MATCH(date_master[[#All],[weekday_num]],weekday_map[[#All],[weekday_num]],0),2),"")</f>
        <v>Friday</v>
      </c>
      <c r="H852" t="str">
        <f>IFERROR(INDEX(month_map[#All],MATCH(date_master[[#All],[month_num]],month_map[[#All],[month_num]],0),2),"")</f>
        <v>May</v>
      </c>
      <c r="I852" t="str">
        <f>IFERROR(INDEX(month_map[#All],MATCH(date_master[[#All],[month_num]],month_map[[#All],[month_num]],0),3),"")</f>
        <v>Spring</v>
      </c>
      <c r="J852" s="3">
        <f>IFERROR(INDEX(month_map[#All],MATCH(date_master[[#All],[month_num]],month_map[[#All],[month_num]],0),4),"")</f>
        <v>2</v>
      </c>
      <c r="K852" t="str">
        <f>IFERROR(INDEX(Table5[#All],MATCH(date_master[[#All],[date ]],Table5[[#All],[Date]],0),2),"")</f>
        <v>May Day</v>
      </c>
      <c r="L852" s="3" t="str">
        <f>IFERROR(INDEX(Table5[#All],MATCH(date_master[[#All],[date ]],Table5[[#All],[Date]],0),3),"")</f>
        <v>National holiday</v>
      </c>
      <c r="M852" s="3" t="str">
        <f>IFERROR(INDEX(Table5[#All],MATCH(date_master[[#All],[date ]],Table5[[#All],[Date]],0),4),"")</f>
        <v/>
      </c>
    </row>
    <row r="853" spans="1:13" x14ac:dyDescent="0.2">
      <c r="A853" s="1">
        <v>42126</v>
      </c>
      <c r="B853" s="2">
        <f>IFERROR(YEAR(date_master[[#This Row],[date ]]),"")</f>
        <v>2015</v>
      </c>
      <c r="C853">
        <f t="shared" si="52"/>
        <v>5</v>
      </c>
      <c r="D853">
        <f t="shared" si="53"/>
        <v>2</v>
      </c>
      <c r="E853">
        <f t="shared" si="54"/>
        <v>7</v>
      </c>
      <c r="F853">
        <f t="shared" si="55"/>
        <v>18</v>
      </c>
      <c r="G853" t="str">
        <f>IFERROR(INDEX(weekday_map[#All],MATCH(date_master[[#All],[weekday_num]],weekday_map[[#All],[weekday_num]],0),2),"")</f>
        <v>Saturday</v>
      </c>
      <c r="H853" t="str">
        <f>IFERROR(INDEX(month_map[#All],MATCH(date_master[[#All],[month_num]],month_map[[#All],[month_num]],0),2),"")</f>
        <v>May</v>
      </c>
      <c r="I853" t="str">
        <f>IFERROR(INDEX(month_map[#All],MATCH(date_master[[#All],[month_num]],month_map[[#All],[month_num]],0),3),"")</f>
        <v>Spring</v>
      </c>
      <c r="J853" s="3">
        <f>IFERROR(INDEX(month_map[#All],MATCH(date_master[[#All],[month_num]],month_map[[#All],[month_num]],0),4),"")</f>
        <v>2</v>
      </c>
      <c r="K853" t="str">
        <f>IFERROR(INDEX(Table5[#All],MATCH(date_master[[#All],[date ]],Table5[[#All],[Date]],0),2),"")</f>
        <v/>
      </c>
      <c r="L853" s="3" t="str">
        <f>IFERROR(INDEX(Table5[#All],MATCH(date_master[[#All],[date ]],Table5[[#All],[Date]],0),3),"")</f>
        <v/>
      </c>
      <c r="M853" s="3" t="str">
        <f>IFERROR(INDEX(Table5[#All],MATCH(date_master[[#All],[date ]],Table5[[#All],[Date]],0),4),"")</f>
        <v/>
      </c>
    </row>
    <row r="854" spans="1:13" x14ac:dyDescent="0.2">
      <c r="A854" s="1">
        <v>42127</v>
      </c>
      <c r="B854" s="2">
        <f>IFERROR(YEAR(date_master[[#This Row],[date ]]),"")</f>
        <v>2015</v>
      </c>
      <c r="C854">
        <f t="shared" si="52"/>
        <v>5</v>
      </c>
      <c r="D854">
        <f t="shared" si="53"/>
        <v>3</v>
      </c>
      <c r="E854">
        <f t="shared" si="54"/>
        <v>1</v>
      </c>
      <c r="F854">
        <f t="shared" si="55"/>
        <v>18</v>
      </c>
      <c r="G854" t="str">
        <f>IFERROR(INDEX(weekday_map[#All],MATCH(date_master[[#All],[weekday_num]],weekday_map[[#All],[weekday_num]],0),2),"")</f>
        <v>Sunday</v>
      </c>
      <c r="H854" t="str">
        <f>IFERROR(INDEX(month_map[#All],MATCH(date_master[[#All],[month_num]],month_map[[#All],[month_num]],0),2),"")</f>
        <v>May</v>
      </c>
      <c r="I854" t="str">
        <f>IFERROR(INDEX(month_map[#All],MATCH(date_master[[#All],[month_num]],month_map[[#All],[month_num]],0),3),"")</f>
        <v>Spring</v>
      </c>
      <c r="J854" s="3">
        <f>IFERROR(INDEX(month_map[#All],MATCH(date_master[[#All],[month_num]],month_map[[#All],[month_num]],0),4),"")</f>
        <v>2</v>
      </c>
      <c r="K854" t="str">
        <f>IFERROR(INDEX(Table5[#All],MATCH(date_master[[#All],[date ]],Table5[[#All],[Date]],0),2),"")</f>
        <v/>
      </c>
      <c r="L854" s="3" t="str">
        <f>IFERROR(INDEX(Table5[#All],MATCH(date_master[[#All],[date ]],Table5[[#All],[Date]],0),3),"")</f>
        <v/>
      </c>
      <c r="M854" s="3" t="str">
        <f>IFERROR(INDEX(Table5[#All],MATCH(date_master[[#All],[date ]],Table5[[#All],[Date]],0),4),"")</f>
        <v/>
      </c>
    </row>
    <row r="855" spans="1:13" x14ac:dyDescent="0.2">
      <c r="A855" s="1">
        <v>42128</v>
      </c>
      <c r="B855" s="2">
        <f>IFERROR(YEAR(date_master[[#This Row],[date ]]),"")</f>
        <v>2015</v>
      </c>
      <c r="C855">
        <f t="shared" si="52"/>
        <v>5</v>
      </c>
      <c r="D855">
        <f t="shared" si="53"/>
        <v>4</v>
      </c>
      <c r="E855">
        <f t="shared" si="54"/>
        <v>2</v>
      </c>
      <c r="F855">
        <f t="shared" si="55"/>
        <v>19</v>
      </c>
      <c r="G855" t="str">
        <f>IFERROR(INDEX(weekday_map[#All],MATCH(date_master[[#All],[weekday_num]],weekday_map[[#All],[weekday_num]],0),2),"")</f>
        <v>Monday</v>
      </c>
      <c r="H855" t="str">
        <f>IFERROR(INDEX(month_map[#All],MATCH(date_master[[#All],[month_num]],month_map[[#All],[month_num]],0),2),"")</f>
        <v>May</v>
      </c>
      <c r="I855" t="str">
        <f>IFERROR(INDEX(month_map[#All],MATCH(date_master[[#All],[month_num]],month_map[[#All],[month_num]],0),3),"")</f>
        <v>Spring</v>
      </c>
      <c r="J855" s="3">
        <f>IFERROR(INDEX(month_map[#All],MATCH(date_master[[#All],[month_num]],month_map[[#All],[month_num]],0),4),"")</f>
        <v>2</v>
      </c>
      <c r="K855" t="str">
        <f>IFERROR(INDEX(Table5[#All],MATCH(date_master[[#All],[date ]],Table5[[#All],[Date]],0),2),"")</f>
        <v/>
      </c>
      <c r="L855" s="3" t="str">
        <f>IFERROR(INDEX(Table5[#All],MATCH(date_master[[#All],[date ]],Table5[[#All],[Date]],0),3),"")</f>
        <v/>
      </c>
      <c r="M855" s="3" t="str">
        <f>IFERROR(INDEX(Table5[#All],MATCH(date_master[[#All],[date ]],Table5[[#All],[Date]],0),4),"")</f>
        <v/>
      </c>
    </row>
    <row r="856" spans="1:13" x14ac:dyDescent="0.2">
      <c r="A856" s="1">
        <v>42129</v>
      </c>
      <c r="B856" s="2">
        <f>IFERROR(YEAR(date_master[[#This Row],[date ]]),"")</f>
        <v>2015</v>
      </c>
      <c r="C856">
        <f t="shared" si="52"/>
        <v>5</v>
      </c>
      <c r="D856">
        <f t="shared" si="53"/>
        <v>5</v>
      </c>
      <c r="E856">
        <f t="shared" si="54"/>
        <v>3</v>
      </c>
      <c r="F856">
        <f t="shared" si="55"/>
        <v>19</v>
      </c>
      <c r="G856" t="str">
        <f>IFERROR(INDEX(weekday_map[#All],MATCH(date_master[[#All],[weekday_num]],weekday_map[[#All],[weekday_num]],0),2),"")</f>
        <v>Tuesday</v>
      </c>
      <c r="H856" t="str">
        <f>IFERROR(INDEX(month_map[#All],MATCH(date_master[[#All],[month_num]],month_map[[#All],[month_num]],0),2),"")</f>
        <v>May</v>
      </c>
      <c r="I856" t="str">
        <f>IFERROR(INDEX(month_map[#All],MATCH(date_master[[#All],[month_num]],month_map[[#All],[month_num]],0),3),"")</f>
        <v>Spring</v>
      </c>
      <c r="J856" s="3">
        <f>IFERROR(INDEX(month_map[#All],MATCH(date_master[[#All],[month_num]],month_map[[#All],[month_num]],0),4),"")</f>
        <v>2</v>
      </c>
      <c r="K856" t="str">
        <f>IFERROR(INDEX(Table5[#All],MATCH(date_master[[#All],[date ]],Table5[[#All],[Date]],0),2),"")</f>
        <v>Europe Day</v>
      </c>
      <c r="L856" s="3" t="str">
        <f>IFERROR(INDEX(Table5[#All],MATCH(date_master[[#All],[date ]],Table5[[#All],[Date]],0),3),"")</f>
        <v>Observance</v>
      </c>
      <c r="M856" s="3" t="str">
        <f>IFERROR(INDEX(Table5[#All],MATCH(date_master[[#All],[date ]],Table5[[#All],[Date]],0),4),"")</f>
        <v/>
      </c>
    </row>
    <row r="857" spans="1:13" x14ac:dyDescent="0.2">
      <c r="A857" s="1">
        <v>42130</v>
      </c>
      <c r="B857" s="2">
        <f>IFERROR(YEAR(date_master[[#This Row],[date ]]),"")</f>
        <v>2015</v>
      </c>
      <c r="C857">
        <f t="shared" si="52"/>
        <v>5</v>
      </c>
      <c r="D857">
        <f t="shared" si="53"/>
        <v>6</v>
      </c>
      <c r="E857">
        <f t="shared" si="54"/>
        <v>4</v>
      </c>
      <c r="F857">
        <f t="shared" si="55"/>
        <v>19</v>
      </c>
      <c r="G857" t="str">
        <f>IFERROR(INDEX(weekday_map[#All],MATCH(date_master[[#All],[weekday_num]],weekday_map[[#All],[weekday_num]],0),2),"")</f>
        <v>Wednesday</v>
      </c>
      <c r="H857" t="str">
        <f>IFERROR(INDEX(month_map[#All],MATCH(date_master[[#All],[month_num]],month_map[[#All],[month_num]],0),2),"")</f>
        <v>May</v>
      </c>
      <c r="I857" t="str">
        <f>IFERROR(INDEX(month_map[#All],MATCH(date_master[[#All],[month_num]],month_map[[#All],[month_num]],0),3),"")</f>
        <v>Spring</v>
      </c>
      <c r="J857" s="3">
        <f>IFERROR(INDEX(month_map[#All],MATCH(date_master[[#All],[month_num]],month_map[[#All],[month_num]],0),4),"")</f>
        <v>2</v>
      </c>
      <c r="K857" t="str">
        <f>IFERROR(INDEX(Table5[#All],MATCH(date_master[[#All],[date ]],Table5[[#All],[Date]],0),2),"")</f>
        <v/>
      </c>
      <c r="L857" s="3" t="str">
        <f>IFERROR(INDEX(Table5[#All],MATCH(date_master[[#All],[date ]],Table5[[#All],[Date]],0),3),"")</f>
        <v/>
      </c>
      <c r="M857" s="3" t="str">
        <f>IFERROR(INDEX(Table5[#All],MATCH(date_master[[#All],[date ]],Table5[[#All],[Date]],0),4),"")</f>
        <v/>
      </c>
    </row>
    <row r="858" spans="1:13" x14ac:dyDescent="0.2">
      <c r="A858" s="1">
        <v>42131</v>
      </c>
      <c r="B858" s="2">
        <f>IFERROR(YEAR(date_master[[#This Row],[date ]]),"")</f>
        <v>2015</v>
      </c>
      <c r="C858">
        <f t="shared" si="52"/>
        <v>5</v>
      </c>
      <c r="D858">
        <f t="shared" si="53"/>
        <v>7</v>
      </c>
      <c r="E858">
        <f t="shared" si="54"/>
        <v>5</v>
      </c>
      <c r="F858">
        <f t="shared" si="55"/>
        <v>19</v>
      </c>
      <c r="G858" t="str">
        <f>IFERROR(INDEX(weekday_map[#All],MATCH(date_master[[#All],[weekday_num]],weekday_map[[#All],[weekday_num]],0),2),"")</f>
        <v>Thursday</v>
      </c>
      <c r="H858" t="str">
        <f>IFERROR(INDEX(month_map[#All],MATCH(date_master[[#All],[month_num]],month_map[[#All],[month_num]],0),2),"")</f>
        <v>May</v>
      </c>
      <c r="I858" t="str">
        <f>IFERROR(INDEX(month_map[#All],MATCH(date_master[[#All],[month_num]],month_map[[#All],[month_num]],0),3),"")</f>
        <v>Spring</v>
      </c>
      <c r="J858" s="3">
        <f>IFERROR(INDEX(month_map[#All],MATCH(date_master[[#All],[month_num]],month_map[[#All],[month_num]],0),4),"")</f>
        <v>2</v>
      </c>
      <c r="K858" t="str">
        <f>IFERROR(INDEX(Table5[#All],MATCH(date_master[[#All],[date ]],Table5[[#All],[Date]],0),2),"")</f>
        <v/>
      </c>
      <c r="L858" s="3" t="str">
        <f>IFERROR(INDEX(Table5[#All],MATCH(date_master[[#All],[date ]],Table5[[#All],[Date]],0),3),"")</f>
        <v/>
      </c>
      <c r="M858" s="3" t="str">
        <f>IFERROR(INDEX(Table5[#All],MATCH(date_master[[#All],[date ]],Table5[[#All],[Date]],0),4),"")</f>
        <v/>
      </c>
    </row>
    <row r="859" spans="1:13" x14ac:dyDescent="0.2">
      <c r="A859" s="1">
        <v>42132</v>
      </c>
      <c r="B859" s="2">
        <f>IFERROR(YEAR(date_master[[#This Row],[date ]]),"")</f>
        <v>2015</v>
      </c>
      <c r="C859">
        <f t="shared" si="52"/>
        <v>5</v>
      </c>
      <c r="D859">
        <f t="shared" si="53"/>
        <v>8</v>
      </c>
      <c r="E859">
        <f t="shared" si="54"/>
        <v>6</v>
      </c>
      <c r="F859">
        <f t="shared" si="55"/>
        <v>19</v>
      </c>
      <c r="G859" t="str">
        <f>IFERROR(INDEX(weekday_map[#All],MATCH(date_master[[#All],[weekday_num]],weekday_map[[#All],[weekday_num]],0),2),"")</f>
        <v>Friday</v>
      </c>
      <c r="H859" t="str">
        <f>IFERROR(INDEX(month_map[#All],MATCH(date_master[[#All],[month_num]],month_map[[#All],[month_num]],0),2),"")</f>
        <v>May</v>
      </c>
      <c r="I859" t="str">
        <f>IFERROR(INDEX(month_map[#All],MATCH(date_master[[#All],[month_num]],month_map[[#All],[month_num]],0),3),"")</f>
        <v>Spring</v>
      </c>
      <c r="J859" s="3">
        <f>IFERROR(INDEX(month_map[#All],MATCH(date_master[[#All],[month_num]],month_map[[#All],[month_num]],0),4),"")</f>
        <v>2</v>
      </c>
      <c r="K859" t="str">
        <f>IFERROR(INDEX(Table5[#All],MATCH(date_master[[#All],[date ]],Table5[[#All],[Date]],0),2),"")</f>
        <v/>
      </c>
      <c r="L859" s="3" t="str">
        <f>IFERROR(INDEX(Table5[#All],MATCH(date_master[[#All],[date ]],Table5[[#All],[Date]],0),3),"")</f>
        <v/>
      </c>
      <c r="M859" s="3" t="str">
        <f>IFERROR(INDEX(Table5[#All],MATCH(date_master[[#All],[date ]],Table5[[#All],[Date]],0),4),"")</f>
        <v/>
      </c>
    </row>
    <row r="860" spans="1:13" x14ac:dyDescent="0.2">
      <c r="A860" s="1">
        <v>42133</v>
      </c>
      <c r="B860" s="2">
        <f>IFERROR(YEAR(date_master[[#This Row],[date ]]),"")</f>
        <v>2015</v>
      </c>
      <c r="C860">
        <f t="shared" si="52"/>
        <v>5</v>
      </c>
      <c r="D860">
        <f t="shared" si="53"/>
        <v>9</v>
      </c>
      <c r="E860">
        <f t="shared" si="54"/>
        <v>7</v>
      </c>
      <c r="F860">
        <f t="shared" si="55"/>
        <v>19</v>
      </c>
      <c r="G860" t="str">
        <f>IFERROR(INDEX(weekday_map[#All],MATCH(date_master[[#All],[weekday_num]],weekday_map[[#All],[weekday_num]],0),2),"")</f>
        <v>Saturday</v>
      </c>
      <c r="H860" t="str">
        <f>IFERROR(INDEX(month_map[#All],MATCH(date_master[[#All],[month_num]],month_map[[#All],[month_num]],0),2),"")</f>
        <v>May</v>
      </c>
      <c r="I860" t="str">
        <f>IFERROR(INDEX(month_map[#All],MATCH(date_master[[#All],[month_num]],month_map[[#All],[month_num]],0),3),"")</f>
        <v>Spring</v>
      </c>
      <c r="J860" s="3">
        <f>IFERROR(INDEX(month_map[#All],MATCH(date_master[[#All],[month_num]],month_map[[#All],[month_num]],0),4),"")</f>
        <v>2</v>
      </c>
      <c r="K860" t="str">
        <f>IFERROR(INDEX(Table5[#All],MATCH(date_master[[#All],[date ]],Table5[[#All],[Date]],0),2),"")</f>
        <v/>
      </c>
      <c r="L860" s="3" t="str">
        <f>IFERROR(INDEX(Table5[#All],MATCH(date_master[[#All],[date ]],Table5[[#All],[Date]],0),3),"")</f>
        <v/>
      </c>
      <c r="M860" s="3" t="str">
        <f>IFERROR(INDEX(Table5[#All],MATCH(date_master[[#All],[date ]],Table5[[#All],[Date]],0),4),"")</f>
        <v/>
      </c>
    </row>
    <row r="861" spans="1:13" x14ac:dyDescent="0.2">
      <c r="A861" s="1">
        <v>42134</v>
      </c>
      <c r="B861" s="2">
        <f>IFERROR(YEAR(date_master[[#This Row],[date ]]),"")</f>
        <v>2015</v>
      </c>
      <c r="C861">
        <f t="shared" si="52"/>
        <v>5</v>
      </c>
      <c r="D861">
        <f t="shared" si="53"/>
        <v>10</v>
      </c>
      <c r="E861">
        <f t="shared" si="54"/>
        <v>1</v>
      </c>
      <c r="F861">
        <f t="shared" si="55"/>
        <v>19</v>
      </c>
      <c r="G861" t="str">
        <f>IFERROR(INDEX(weekday_map[#All],MATCH(date_master[[#All],[weekday_num]],weekday_map[[#All],[weekday_num]],0),2),"")</f>
        <v>Sunday</v>
      </c>
      <c r="H861" t="str">
        <f>IFERROR(INDEX(month_map[#All],MATCH(date_master[[#All],[month_num]],month_map[[#All],[month_num]],0),2),"")</f>
        <v>May</v>
      </c>
      <c r="I861" t="str">
        <f>IFERROR(INDEX(month_map[#All],MATCH(date_master[[#All],[month_num]],month_map[[#All],[month_num]],0),3),"")</f>
        <v>Spring</v>
      </c>
      <c r="J861" s="3">
        <f>IFERROR(INDEX(month_map[#All],MATCH(date_master[[#All],[month_num]],month_map[[#All],[month_num]],0),4),"")</f>
        <v>2</v>
      </c>
      <c r="K861" t="str">
        <f>IFERROR(INDEX(Table5[#All],MATCH(date_master[[#All],[date ]],Table5[[#All],[Date]],0),2),"")</f>
        <v>Mother's Day</v>
      </c>
      <c r="L861" s="3" t="str">
        <f>IFERROR(INDEX(Table5[#All],MATCH(date_master[[#All],[date ]],Table5[[#All],[Date]],0),3),"")</f>
        <v>Observance</v>
      </c>
      <c r="M861" s="3" t="str">
        <f>IFERROR(INDEX(Table5[#All],MATCH(date_master[[#All],[date ]],Table5[[#All],[Date]],0),4),"")</f>
        <v/>
      </c>
    </row>
    <row r="862" spans="1:13" x14ac:dyDescent="0.2">
      <c r="A862" s="1">
        <v>42135</v>
      </c>
      <c r="B862" s="2">
        <f>IFERROR(YEAR(date_master[[#This Row],[date ]]),"")</f>
        <v>2015</v>
      </c>
      <c r="C862">
        <f t="shared" si="52"/>
        <v>5</v>
      </c>
      <c r="D862">
        <f t="shared" si="53"/>
        <v>11</v>
      </c>
      <c r="E862">
        <f t="shared" si="54"/>
        <v>2</v>
      </c>
      <c r="F862">
        <f t="shared" si="55"/>
        <v>20</v>
      </c>
      <c r="G862" t="str">
        <f>IFERROR(INDEX(weekday_map[#All],MATCH(date_master[[#All],[weekday_num]],weekday_map[[#All],[weekday_num]],0),2),"")</f>
        <v>Monday</v>
      </c>
      <c r="H862" t="str">
        <f>IFERROR(INDEX(month_map[#All],MATCH(date_master[[#All],[month_num]],month_map[[#All],[month_num]],0),2),"")</f>
        <v>May</v>
      </c>
      <c r="I862" t="str">
        <f>IFERROR(INDEX(month_map[#All],MATCH(date_master[[#All],[month_num]],month_map[[#All],[month_num]],0),3),"")</f>
        <v>Spring</v>
      </c>
      <c r="J862" s="3">
        <f>IFERROR(INDEX(month_map[#All],MATCH(date_master[[#All],[month_num]],month_map[[#All],[month_num]],0),4),"")</f>
        <v>2</v>
      </c>
      <c r="K862" t="str">
        <f>IFERROR(INDEX(Table5[#All],MATCH(date_master[[#All],[date ]],Table5[[#All],[Date]],0),2),"")</f>
        <v/>
      </c>
      <c r="L862" s="3" t="str">
        <f>IFERROR(INDEX(Table5[#All],MATCH(date_master[[#All],[date ]],Table5[[#All],[Date]],0),3),"")</f>
        <v/>
      </c>
      <c r="M862" s="3" t="str">
        <f>IFERROR(INDEX(Table5[#All],MATCH(date_master[[#All],[date ]],Table5[[#All],[Date]],0),4),"")</f>
        <v/>
      </c>
    </row>
    <row r="863" spans="1:13" x14ac:dyDescent="0.2">
      <c r="A863" s="1">
        <v>42136</v>
      </c>
      <c r="B863" s="2">
        <f>IFERROR(YEAR(date_master[[#This Row],[date ]]),"")</f>
        <v>2015</v>
      </c>
      <c r="C863">
        <f t="shared" si="52"/>
        <v>5</v>
      </c>
      <c r="D863">
        <f t="shared" si="53"/>
        <v>12</v>
      </c>
      <c r="E863">
        <f t="shared" si="54"/>
        <v>3</v>
      </c>
      <c r="F863">
        <f t="shared" si="55"/>
        <v>20</v>
      </c>
      <c r="G863" t="str">
        <f>IFERROR(INDEX(weekday_map[#All],MATCH(date_master[[#All],[weekday_num]],weekday_map[[#All],[weekday_num]],0),2),"")</f>
        <v>Tuesday</v>
      </c>
      <c r="H863" t="str">
        <f>IFERROR(INDEX(month_map[#All],MATCH(date_master[[#All],[month_num]],month_map[[#All],[month_num]],0),2),"")</f>
        <v>May</v>
      </c>
      <c r="I863" t="str">
        <f>IFERROR(INDEX(month_map[#All],MATCH(date_master[[#All],[month_num]],month_map[[#All],[month_num]],0),3),"")</f>
        <v>Spring</v>
      </c>
      <c r="J863" s="3">
        <f>IFERROR(INDEX(month_map[#All],MATCH(date_master[[#All],[month_num]],month_map[[#All],[month_num]],0),4),"")</f>
        <v>2</v>
      </c>
      <c r="K863" t="str">
        <f>IFERROR(INDEX(Table5[#All],MATCH(date_master[[#All],[date ]],Table5[[#All],[Date]],0),2),"")</f>
        <v/>
      </c>
      <c r="L863" s="3" t="str">
        <f>IFERROR(INDEX(Table5[#All],MATCH(date_master[[#All],[date ]],Table5[[#All],[Date]],0),3),"")</f>
        <v/>
      </c>
      <c r="M863" s="3" t="str">
        <f>IFERROR(INDEX(Table5[#All],MATCH(date_master[[#All],[date ]],Table5[[#All],[Date]],0),4),"")</f>
        <v/>
      </c>
    </row>
    <row r="864" spans="1:13" x14ac:dyDescent="0.2">
      <c r="A864" s="1">
        <v>42137</v>
      </c>
      <c r="B864" s="2">
        <f>IFERROR(YEAR(date_master[[#This Row],[date ]]),"")</f>
        <v>2015</v>
      </c>
      <c r="C864">
        <f t="shared" si="52"/>
        <v>5</v>
      </c>
      <c r="D864">
        <f t="shared" si="53"/>
        <v>13</v>
      </c>
      <c r="E864">
        <f t="shared" si="54"/>
        <v>4</v>
      </c>
      <c r="F864">
        <f t="shared" si="55"/>
        <v>20</v>
      </c>
      <c r="G864" t="str">
        <f>IFERROR(INDEX(weekday_map[#All],MATCH(date_master[[#All],[weekday_num]],weekday_map[[#All],[weekday_num]],0),2),"")</f>
        <v>Wednesday</v>
      </c>
      <c r="H864" t="str">
        <f>IFERROR(INDEX(month_map[#All],MATCH(date_master[[#All],[month_num]],month_map[[#All],[month_num]],0),2),"")</f>
        <v>May</v>
      </c>
      <c r="I864" t="str">
        <f>IFERROR(INDEX(month_map[#All],MATCH(date_master[[#All],[month_num]],month_map[[#All],[month_num]],0),3),"")</f>
        <v>Spring</v>
      </c>
      <c r="J864" s="3">
        <f>IFERROR(INDEX(month_map[#All],MATCH(date_master[[#All],[month_num]],month_map[[#All],[month_num]],0),4),"")</f>
        <v>2</v>
      </c>
      <c r="K864" t="str">
        <f>IFERROR(INDEX(Table5[#All],MATCH(date_master[[#All],[date ]],Table5[[#All],[Date]],0),2),"")</f>
        <v/>
      </c>
      <c r="L864" s="3" t="str">
        <f>IFERROR(INDEX(Table5[#All],MATCH(date_master[[#All],[date ]],Table5[[#All],[Date]],0),3),"")</f>
        <v/>
      </c>
      <c r="M864" s="3" t="str">
        <f>IFERROR(INDEX(Table5[#All],MATCH(date_master[[#All],[date ]],Table5[[#All],[Date]],0),4),"")</f>
        <v/>
      </c>
    </row>
    <row r="865" spans="1:13" x14ac:dyDescent="0.2">
      <c r="A865" s="1">
        <v>42138</v>
      </c>
      <c r="B865" s="2">
        <f>IFERROR(YEAR(date_master[[#This Row],[date ]]),"")</f>
        <v>2015</v>
      </c>
      <c r="C865">
        <f t="shared" si="52"/>
        <v>5</v>
      </c>
      <c r="D865">
        <f t="shared" si="53"/>
        <v>14</v>
      </c>
      <c r="E865">
        <f t="shared" si="54"/>
        <v>5</v>
      </c>
      <c r="F865">
        <f t="shared" si="55"/>
        <v>20</v>
      </c>
      <c r="G865" t="str">
        <f>IFERROR(INDEX(weekday_map[#All],MATCH(date_master[[#All],[weekday_num]],weekday_map[[#All],[weekday_num]],0),2),"")</f>
        <v>Thursday</v>
      </c>
      <c r="H865" t="str">
        <f>IFERROR(INDEX(month_map[#All],MATCH(date_master[[#All],[month_num]],month_map[[#All],[month_num]],0),2),"")</f>
        <v>May</v>
      </c>
      <c r="I865" t="str">
        <f>IFERROR(INDEX(month_map[#All],MATCH(date_master[[#All],[month_num]],month_map[[#All],[month_num]],0),3),"")</f>
        <v>Spring</v>
      </c>
      <c r="J865" s="3">
        <f>IFERROR(INDEX(month_map[#All],MATCH(date_master[[#All],[month_num]],month_map[[#All],[month_num]],0),4),"")</f>
        <v>2</v>
      </c>
      <c r="K865" t="str">
        <f>IFERROR(INDEX(Table5[#All],MATCH(date_master[[#All],[date ]],Table5[[#All],[Date]],0),2),"")</f>
        <v>Father's Day</v>
      </c>
      <c r="L865" s="3" t="str">
        <f>IFERROR(INDEX(Table5[#All],MATCH(date_master[[#All],[date ]],Table5[[#All],[Date]],0),3),"")</f>
        <v>Observance</v>
      </c>
      <c r="M865" s="3" t="str">
        <f>IFERROR(INDEX(Table5[#All],MATCH(date_master[[#All],[date ]],Table5[[#All],[Date]],0),4),"")</f>
        <v/>
      </c>
    </row>
    <row r="866" spans="1:13" x14ac:dyDescent="0.2">
      <c r="A866" s="1">
        <v>42139</v>
      </c>
      <c r="B866" s="2">
        <f>IFERROR(YEAR(date_master[[#This Row],[date ]]),"")</f>
        <v>2015</v>
      </c>
      <c r="C866">
        <f t="shared" si="52"/>
        <v>5</v>
      </c>
      <c r="D866">
        <f t="shared" si="53"/>
        <v>15</v>
      </c>
      <c r="E866">
        <f t="shared" si="54"/>
        <v>6</v>
      </c>
      <c r="F866">
        <f t="shared" si="55"/>
        <v>20</v>
      </c>
      <c r="G866" t="str">
        <f>IFERROR(INDEX(weekday_map[#All],MATCH(date_master[[#All],[weekday_num]],weekday_map[[#All],[weekday_num]],0),2),"")</f>
        <v>Friday</v>
      </c>
      <c r="H866" t="str">
        <f>IFERROR(INDEX(month_map[#All],MATCH(date_master[[#All],[month_num]],month_map[[#All],[month_num]],0),2),"")</f>
        <v>May</v>
      </c>
      <c r="I866" t="str">
        <f>IFERROR(INDEX(month_map[#All],MATCH(date_master[[#All],[month_num]],month_map[[#All],[month_num]],0),3),"")</f>
        <v>Spring</v>
      </c>
      <c r="J866" s="3">
        <f>IFERROR(INDEX(month_map[#All],MATCH(date_master[[#All],[month_num]],month_map[[#All],[month_num]],0),4),"")</f>
        <v>2</v>
      </c>
      <c r="K866" t="str">
        <f>IFERROR(INDEX(Table5[#All],MATCH(date_master[[#All],[date ]],Table5[[#All],[Date]],0),2),"")</f>
        <v/>
      </c>
      <c r="L866" s="3" t="str">
        <f>IFERROR(INDEX(Table5[#All],MATCH(date_master[[#All],[date ]],Table5[[#All],[Date]],0),3),"")</f>
        <v/>
      </c>
      <c r="M866" s="3" t="str">
        <f>IFERROR(INDEX(Table5[#All],MATCH(date_master[[#All],[date ]],Table5[[#All],[Date]],0),4),"")</f>
        <v/>
      </c>
    </row>
    <row r="867" spans="1:13" x14ac:dyDescent="0.2">
      <c r="A867" s="1">
        <v>42140</v>
      </c>
      <c r="B867" s="2">
        <f>IFERROR(YEAR(date_master[[#This Row],[date ]]),"")</f>
        <v>2015</v>
      </c>
      <c r="C867">
        <f t="shared" si="52"/>
        <v>5</v>
      </c>
      <c r="D867">
        <f t="shared" si="53"/>
        <v>16</v>
      </c>
      <c r="E867">
        <f t="shared" si="54"/>
        <v>7</v>
      </c>
      <c r="F867">
        <f t="shared" si="55"/>
        <v>20</v>
      </c>
      <c r="G867" t="str">
        <f>IFERROR(INDEX(weekday_map[#All],MATCH(date_master[[#All],[weekday_num]],weekday_map[[#All],[weekday_num]],0),2),"")</f>
        <v>Saturday</v>
      </c>
      <c r="H867" t="str">
        <f>IFERROR(INDEX(month_map[#All],MATCH(date_master[[#All],[month_num]],month_map[[#All],[month_num]],0),2),"")</f>
        <v>May</v>
      </c>
      <c r="I867" t="str">
        <f>IFERROR(INDEX(month_map[#All],MATCH(date_master[[#All],[month_num]],month_map[[#All],[month_num]],0),3),"")</f>
        <v>Spring</v>
      </c>
      <c r="J867" s="3">
        <f>IFERROR(INDEX(month_map[#All],MATCH(date_master[[#All],[month_num]],month_map[[#All],[month_num]],0),4),"")</f>
        <v>2</v>
      </c>
      <c r="K867" t="str">
        <f>IFERROR(INDEX(Table5[#All],MATCH(date_master[[#All],[date ]],Table5[[#All],[Date]],0),2),"")</f>
        <v/>
      </c>
      <c r="L867" s="3" t="str">
        <f>IFERROR(INDEX(Table5[#All],MATCH(date_master[[#All],[date ]],Table5[[#All],[Date]],0),3),"")</f>
        <v/>
      </c>
      <c r="M867" s="3" t="str">
        <f>IFERROR(INDEX(Table5[#All],MATCH(date_master[[#All],[date ]],Table5[[#All],[Date]],0),4),"")</f>
        <v/>
      </c>
    </row>
    <row r="868" spans="1:13" x14ac:dyDescent="0.2">
      <c r="A868" s="1">
        <v>42141</v>
      </c>
      <c r="B868" s="2">
        <f>IFERROR(YEAR(date_master[[#This Row],[date ]]),"")</f>
        <v>2015</v>
      </c>
      <c r="C868">
        <f t="shared" si="52"/>
        <v>5</v>
      </c>
      <c r="D868">
        <f t="shared" si="53"/>
        <v>17</v>
      </c>
      <c r="E868">
        <f t="shared" si="54"/>
        <v>1</v>
      </c>
      <c r="F868">
        <f t="shared" si="55"/>
        <v>20</v>
      </c>
      <c r="G868" t="str">
        <f>IFERROR(INDEX(weekday_map[#All],MATCH(date_master[[#All],[weekday_num]],weekday_map[[#All],[weekday_num]],0),2),"")</f>
        <v>Sunday</v>
      </c>
      <c r="H868" t="str">
        <f>IFERROR(INDEX(month_map[#All],MATCH(date_master[[#All],[month_num]],month_map[[#All],[month_num]],0),2),"")</f>
        <v>May</v>
      </c>
      <c r="I868" t="str">
        <f>IFERROR(INDEX(month_map[#All],MATCH(date_master[[#All],[month_num]],month_map[[#All],[month_num]],0),3),"")</f>
        <v>Spring</v>
      </c>
      <c r="J868" s="3">
        <f>IFERROR(INDEX(month_map[#All],MATCH(date_master[[#All],[month_num]],month_map[[#All],[month_num]],0),4),"")</f>
        <v>2</v>
      </c>
      <c r="K868" t="str">
        <f>IFERROR(INDEX(Table5[#All],MATCH(date_master[[#All],[date ]],Table5[[#All],[Date]],0),2),"")</f>
        <v/>
      </c>
      <c r="L868" s="3" t="str">
        <f>IFERROR(INDEX(Table5[#All],MATCH(date_master[[#All],[date ]],Table5[[#All],[Date]],0),3),"")</f>
        <v/>
      </c>
      <c r="M868" s="3" t="str">
        <f>IFERROR(INDEX(Table5[#All],MATCH(date_master[[#All],[date ]],Table5[[#All],[Date]],0),4),"")</f>
        <v/>
      </c>
    </row>
    <row r="869" spans="1:13" x14ac:dyDescent="0.2">
      <c r="A869" s="1">
        <v>42142</v>
      </c>
      <c r="B869" s="2">
        <f>IFERROR(YEAR(date_master[[#This Row],[date ]]),"")</f>
        <v>2015</v>
      </c>
      <c r="C869">
        <f t="shared" si="52"/>
        <v>5</v>
      </c>
      <c r="D869">
        <f t="shared" si="53"/>
        <v>18</v>
      </c>
      <c r="E869">
        <f t="shared" si="54"/>
        <v>2</v>
      </c>
      <c r="F869">
        <f t="shared" si="55"/>
        <v>21</v>
      </c>
      <c r="G869" t="str">
        <f>IFERROR(INDEX(weekday_map[#All],MATCH(date_master[[#All],[weekday_num]],weekday_map[[#All],[weekday_num]],0),2),"")</f>
        <v>Monday</v>
      </c>
      <c r="H869" t="str">
        <f>IFERROR(INDEX(month_map[#All],MATCH(date_master[[#All],[month_num]],month_map[[#All],[month_num]],0),2),"")</f>
        <v>May</v>
      </c>
      <c r="I869" t="str">
        <f>IFERROR(INDEX(month_map[#All],MATCH(date_master[[#All],[month_num]],month_map[[#All],[month_num]],0),3),"")</f>
        <v>Spring</v>
      </c>
      <c r="J869" s="3">
        <f>IFERROR(INDEX(month_map[#All],MATCH(date_master[[#All],[month_num]],month_map[[#All],[month_num]],0),4),"")</f>
        <v>2</v>
      </c>
      <c r="K869" t="str">
        <f>IFERROR(INDEX(Table5[#All],MATCH(date_master[[#All],[date ]],Table5[[#All],[Date]],0),2),"")</f>
        <v/>
      </c>
      <c r="L869" s="3" t="str">
        <f>IFERROR(INDEX(Table5[#All],MATCH(date_master[[#All],[date ]],Table5[[#All],[Date]],0),3),"")</f>
        <v/>
      </c>
      <c r="M869" s="3" t="str">
        <f>IFERROR(INDEX(Table5[#All],MATCH(date_master[[#All],[date ]],Table5[[#All],[Date]],0),4),"")</f>
        <v/>
      </c>
    </row>
    <row r="870" spans="1:13" x14ac:dyDescent="0.2">
      <c r="A870" s="1">
        <v>42143</v>
      </c>
      <c r="B870" s="2">
        <f>IFERROR(YEAR(date_master[[#This Row],[date ]]),"")</f>
        <v>2015</v>
      </c>
      <c r="C870">
        <f t="shared" si="52"/>
        <v>5</v>
      </c>
      <c r="D870">
        <f t="shared" si="53"/>
        <v>19</v>
      </c>
      <c r="E870">
        <f t="shared" si="54"/>
        <v>3</v>
      </c>
      <c r="F870">
        <f t="shared" si="55"/>
        <v>21</v>
      </c>
      <c r="G870" t="str">
        <f>IFERROR(INDEX(weekday_map[#All],MATCH(date_master[[#All],[weekday_num]],weekday_map[[#All],[weekday_num]],0),2),"")</f>
        <v>Tuesday</v>
      </c>
      <c r="H870" t="str">
        <f>IFERROR(INDEX(month_map[#All],MATCH(date_master[[#All],[month_num]],month_map[[#All],[month_num]],0),2),"")</f>
        <v>May</v>
      </c>
      <c r="I870" t="str">
        <f>IFERROR(INDEX(month_map[#All],MATCH(date_master[[#All],[month_num]],month_map[[#All],[month_num]],0),3),"")</f>
        <v>Spring</v>
      </c>
      <c r="J870" s="3">
        <f>IFERROR(INDEX(month_map[#All],MATCH(date_master[[#All],[month_num]],month_map[[#All],[month_num]],0),4),"")</f>
        <v>2</v>
      </c>
      <c r="K870" t="str">
        <f>IFERROR(INDEX(Table5[#All],MATCH(date_master[[#All],[date ]],Table5[[#All],[Date]],0),2),"")</f>
        <v/>
      </c>
      <c r="L870" s="3" t="str">
        <f>IFERROR(INDEX(Table5[#All],MATCH(date_master[[#All],[date ]],Table5[[#All],[Date]],0),3),"")</f>
        <v/>
      </c>
      <c r="M870" s="3" t="str">
        <f>IFERROR(INDEX(Table5[#All],MATCH(date_master[[#All],[date ]],Table5[[#All],[Date]],0),4),"")</f>
        <v/>
      </c>
    </row>
    <row r="871" spans="1:13" x14ac:dyDescent="0.2">
      <c r="A871" s="1">
        <v>42144</v>
      </c>
      <c r="B871" s="2">
        <f>IFERROR(YEAR(date_master[[#This Row],[date ]]),"")</f>
        <v>2015</v>
      </c>
      <c r="C871">
        <f t="shared" si="52"/>
        <v>5</v>
      </c>
      <c r="D871">
        <f t="shared" si="53"/>
        <v>20</v>
      </c>
      <c r="E871">
        <f t="shared" si="54"/>
        <v>4</v>
      </c>
      <c r="F871">
        <f t="shared" si="55"/>
        <v>21</v>
      </c>
      <c r="G871" t="str">
        <f>IFERROR(INDEX(weekday_map[#All],MATCH(date_master[[#All],[weekday_num]],weekday_map[[#All],[weekday_num]],0),2),"")</f>
        <v>Wednesday</v>
      </c>
      <c r="H871" t="str">
        <f>IFERROR(INDEX(month_map[#All],MATCH(date_master[[#All],[month_num]],month_map[[#All],[month_num]],0),2),"")</f>
        <v>May</v>
      </c>
      <c r="I871" t="str">
        <f>IFERROR(INDEX(month_map[#All],MATCH(date_master[[#All],[month_num]],month_map[[#All],[month_num]],0),3),"")</f>
        <v>Spring</v>
      </c>
      <c r="J871" s="3">
        <f>IFERROR(INDEX(month_map[#All],MATCH(date_master[[#All],[month_num]],month_map[[#All],[month_num]],0),4),"")</f>
        <v>2</v>
      </c>
      <c r="K871" t="str">
        <f>IFERROR(INDEX(Table5[#All],MATCH(date_master[[#All],[date ]],Table5[[#All],[Date]],0),2),"")</f>
        <v/>
      </c>
      <c r="L871" s="3" t="str">
        <f>IFERROR(INDEX(Table5[#All],MATCH(date_master[[#All],[date ]],Table5[[#All],[Date]],0),3),"")</f>
        <v/>
      </c>
      <c r="M871" s="3" t="str">
        <f>IFERROR(INDEX(Table5[#All],MATCH(date_master[[#All],[date ]],Table5[[#All],[Date]],0),4),"")</f>
        <v/>
      </c>
    </row>
    <row r="872" spans="1:13" x14ac:dyDescent="0.2">
      <c r="A872" s="1">
        <v>42145</v>
      </c>
      <c r="B872" s="2">
        <f>IFERROR(YEAR(date_master[[#This Row],[date ]]),"")</f>
        <v>2015</v>
      </c>
      <c r="C872">
        <f t="shared" si="52"/>
        <v>5</v>
      </c>
      <c r="D872">
        <f t="shared" si="53"/>
        <v>21</v>
      </c>
      <c r="E872">
        <f t="shared" si="54"/>
        <v>5</v>
      </c>
      <c r="F872">
        <f t="shared" si="55"/>
        <v>21</v>
      </c>
      <c r="G872" t="str">
        <f>IFERROR(INDEX(weekday_map[#All],MATCH(date_master[[#All],[weekday_num]],weekday_map[[#All],[weekday_num]],0),2),"")</f>
        <v>Thursday</v>
      </c>
      <c r="H872" t="str">
        <f>IFERROR(INDEX(month_map[#All],MATCH(date_master[[#All],[month_num]],month_map[[#All],[month_num]],0),2),"")</f>
        <v>May</v>
      </c>
      <c r="I872" t="str">
        <f>IFERROR(INDEX(month_map[#All],MATCH(date_master[[#All],[month_num]],month_map[[#All],[month_num]],0),3),"")</f>
        <v>Spring</v>
      </c>
      <c r="J872" s="3">
        <f>IFERROR(INDEX(month_map[#All],MATCH(date_master[[#All],[month_num]],month_map[[#All],[month_num]],0),4),"")</f>
        <v>2</v>
      </c>
      <c r="K872" t="str">
        <f>IFERROR(INDEX(Table5[#All],MATCH(date_master[[#All],[date ]],Table5[[#All],[Date]],0),2),"")</f>
        <v/>
      </c>
      <c r="L872" s="3" t="str">
        <f>IFERROR(INDEX(Table5[#All],MATCH(date_master[[#All],[date ]],Table5[[#All],[Date]],0),3),"")</f>
        <v/>
      </c>
      <c r="M872" s="3" t="str">
        <f>IFERROR(INDEX(Table5[#All],MATCH(date_master[[#All],[date ]],Table5[[#All],[Date]],0),4),"")</f>
        <v/>
      </c>
    </row>
    <row r="873" spans="1:13" x14ac:dyDescent="0.2">
      <c r="A873" s="1">
        <v>42146</v>
      </c>
      <c r="B873" s="2">
        <f>IFERROR(YEAR(date_master[[#This Row],[date ]]),"")</f>
        <v>2015</v>
      </c>
      <c r="C873">
        <f t="shared" si="52"/>
        <v>5</v>
      </c>
      <c r="D873">
        <f t="shared" si="53"/>
        <v>22</v>
      </c>
      <c r="E873">
        <f t="shared" si="54"/>
        <v>6</v>
      </c>
      <c r="F873">
        <f t="shared" si="55"/>
        <v>21</v>
      </c>
      <c r="G873" t="str">
        <f>IFERROR(INDEX(weekday_map[#All],MATCH(date_master[[#All],[weekday_num]],weekday_map[[#All],[weekday_num]],0),2),"")</f>
        <v>Friday</v>
      </c>
      <c r="H873" t="str">
        <f>IFERROR(INDEX(month_map[#All],MATCH(date_master[[#All],[month_num]],month_map[[#All],[month_num]],0),2),"")</f>
        <v>May</v>
      </c>
      <c r="I873" t="str">
        <f>IFERROR(INDEX(month_map[#All],MATCH(date_master[[#All],[month_num]],month_map[[#All],[month_num]],0),3),"")</f>
        <v>Spring</v>
      </c>
      <c r="J873" s="3">
        <f>IFERROR(INDEX(month_map[#All],MATCH(date_master[[#All],[month_num]],month_map[[#All],[month_num]],0),4),"")</f>
        <v>2</v>
      </c>
      <c r="K873" t="str">
        <f>IFERROR(INDEX(Table5[#All],MATCH(date_master[[#All],[date ]],Table5[[#All],[Date]],0),2),"")</f>
        <v/>
      </c>
      <c r="L873" s="3" t="str">
        <f>IFERROR(INDEX(Table5[#All],MATCH(date_master[[#All],[date ]],Table5[[#All],[Date]],0),3),"")</f>
        <v/>
      </c>
      <c r="M873" s="3" t="str">
        <f>IFERROR(INDEX(Table5[#All],MATCH(date_master[[#All],[date ]],Table5[[#All],[Date]],0),4),"")</f>
        <v/>
      </c>
    </row>
    <row r="874" spans="1:13" x14ac:dyDescent="0.2">
      <c r="A874" s="1">
        <v>42147</v>
      </c>
      <c r="B874" s="2">
        <f>IFERROR(YEAR(date_master[[#This Row],[date ]]),"")</f>
        <v>2015</v>
      </c>
      <c r="C874">
        <f t="shared" si="52"/>
        <v>5</v>
      </c>
      <c r="D874">
        <f t="shared" si="53"/>
        <v>23</v>
      </c>
      <c r="E874">
        <f t="shared" si="54"/>
        <v>7</v>
      </c>
      <c r="F874">
        <f t="shared" si="55"/>
        <v>21</v>
      </c>
      <c r="G874" t="str">
        <f>IFERROR(INDEX(weekday_map[#All],MATCH(date_master[[#All],[weekday_num]],weekday_map[[#All],[weekday_num]],0),2),"")</f>
        <v>Saturday</v>
      </c>
      <c r="H874" t="str">
        <f>IFERROR(INDEX(month_map[#All],MATCH(date_master[[#All],[month_num]],month_map[[#All],[month_num]],0),2),"")</f>
        <v>May</v>
      </c>
      <c r="I874" t="str">
        <f>IFERROR(INDEX(month_map[#All],MATCH(date_master[[#All],[month_num]],month_map[[#All],[month_num]],0),3),"")</f>
        <v>Spring</v>
      </c>
      <c r="J874" s="3">
        <f>IFERROR(INDEX(month_map[#All],MATCH(date_master[[#All],[month_num]],month_map[[#All],[month_num]],0),4),"")</f>
        <v>2</v>
      </c>
      <c r="K874" t="str">
        <f>IFERROR(INDEX(Table5[#All],MATCH(date_master[[#All],[date ]],Table5[[#All],[Date]],0),2),"")</f>
        <v>Constitution Day</v>
      </c>
      <c r="L874" s="3" t="str">
        <f>IFERROR(INDEX(Table5[#All],MATCH(date_master[[#All],[date ]],Table5[[#All],[Date]],0),3),"")</f>
        <v>Observance</v>
      </c>
      <c r="M874" s="3" t="str">
        <f>IFERROR(INDEX(Table5[#All],MATCH(date_master[[#All],[date ]],Table5[[#All],[Date]],0),4),"")</f>
        <v/>
      </c>
    </row>
    <row r="875" spans="1:13" x14ac:dyDescent="0.2">
      <c r="A875" s="1">
        <v>42148</v>
      </c>
      <c r="B875" s="2">
        <f>IFERROR(YEAR(date_master[[#This Row],[date ]]),"")</f>
        <v>2015</v>
      </c>
      <c r="C875">
        <f t="shared" si="52"/>
        <v>5</v>
      </c>
      <c r="D875">
        <f t="shared" si="53"/>
        <v>24</v>
      </c>
      <c r="E875">
        <f t="shared" si="54"/>
        <v>1</v>
      </c>
      <c r="F875">
        <f t="shared" si="55"/>
        <v>21</v>
      </c>
      <c r="G875" t="str">
        <f>IFERROR(INDEX(weekday_map[#All],MATCH(date_master[[#All],[weekday_num]],weekday_map[[#All],[weekday_num]],0),2),"")</f>
        <v>Sunday</v>
      </c>
      <c r="H875" t="str">
        <f>IFERROR(INDEX(month_map[#All],MATCH(date_master[[#All],[month_num]],month_map[[#All],[month_num]],0),2),"")</f>
        <v>May</v>
      </c>
      <c r="I875" t="str">
        <f>IFERROR(INDEX(month_map[#All],MATCH(date_master[[#All],[month_num]],month_map[[#All],[month_num]],0),3),"")</f>
        <v>Spring</v>
      </c>
      <c r="J875" s="3">
        <f>IFERROR(INDEX(month_map[#All],MATCH(date_master[[#All],[month_num]],month_map[[#All],[month_num]],0),4),"")</f>
        <v>2</v>
      </c>
      <c r="K875" t="str">
        <f>IFERROR(INDEX(Table5[#All],MATCH(date_master[[#All],[date ]],Table5[[#All],[Date]],0),2),"")</f>
        <v>Whit Sunday</v>
      </c>
      <c r="L875" s="3" t="str">
        <f>IFERROR(INDEX(Table5[#All],MATCH(date_master[[#All],[date ]],Table5[[#All],[Date]],0),3),"")</f>
        <v>Christian, Common local holiday</v>
      </c>
      <c r="M875" s="3" t="str">
        <f>IFERROR(INDEX(Table5[#All],MATCH(date_master[[#All],[date ]],Table5[[#All],[Date]],0),4),"")</f>
        <v>Brandenburg</v>
      </c>
    </row>
    <row r="876" spans="1:13" x14ac:dyDescent="0.2">
      <c r="A876" s="1">
        <v>42149</v>
      </c>
      <c r="B876" s="2">
        <f>IFERROR(YEAR(date_master[[#This Row],[date ]]),"")</f>
        <v>2015</v>
      </c>
      <c r="C876">
        <f t="shared" si="52"/>
        <v>5</v>
      </c>
      <c r="D876">
        <f t="shared" si="53"/>
        <v>25</v>
      </c>
      <c r="E876">
        <f t="shared" si="54"/>
        <v>2</v>
      </c>
      <c r="F876">
        <f t="shared" si="55"/>
        <v>22</v>
      </c>
      <c r="G876" t="str">
        <f>IFERROR(INDEX(weekday_map[#All],MATCH(date_master[[#All],[weekday_num]],weekday_map[[#All],[weekday_num]],0),2),"")</f>
        <v>Monday</v>
      </c>
      <c r="H876" t="str">
        <f>IFERROR(INDEX(month_map[#All],MATCH(date_master[[#All],[month_num]],month_map[[#All],[month_num]],0),2),"")</f>
        <v>May</v>
      </c>
      <c r="I876" t="str">
        <f>IFERROR(INDEX(month_map[#All],MATCH(date_master[[#All],[month_num]],month_map[[#All],[month_num]],0),3),"")</f>
        <v>Spring</v>
      </c>
      <c r="J876" s="3">
        <f>IFERROR(INDEX(month_map[#All],MATCH(date_master[[#All],[month_num]],month_map[[#All],[month_num]],0),4),"")</f>
        <v>2</v>
      </c>
      <c r="K876" t="str">
        <f>IFERROR(INDEX(Table5[#All],MATCH(date_master[[#All],[date ]],Table5[[#All],[Date]],0),2),"")</f>
        <v>Whit Monday</v>
      </c>
      <c r="L876" s="3" t="str">
        <f>IFERROR(INDEX(Table5[#All],MATCH(date_master[[#All],[date ]],Table5[[#All],[Date]],0),3),"")</f>
        <v>National holiday, Christian</v>
      </c>
      <c r="M876" s="3" t="str">
        <f>IFERROR(INDEX(Table5[#All],MATCH(date_master[[#All],[date ]],Table5[[#All],[Date]],0),4),"")</f>
        <v/>
      </c>
    </row>
    <row r="877" spans="1:13" x14ac:dyDescent="0.2">
      <c r="A877" s="1">
        <v>42150</v>
      </c>
      <c r="B877" s="2">
        <f>IFERROR(YEAR(date_master[[#This Row],[date ]]),"")</f>
        <v>2015</v>
      </c>
      <c r="C877">
        <f t="shared" si="52"/>
        <v>5</v>
      </c>
      <c r="D877">
        <f t="shared" si="53"/>
        <v>26</v>
      </c>
      <c r="E877">
        <f t="shared" si="54"/>
        <v>3</v>
      </c>
      <c r="F877">
        <f t="shared" si="55"/>
        <v>22</v>
      </c>
      <c r="G877" t="str">
        <f>IFERROR(INDEX(weekday_map[#All],MATCH(date_master[[#All],[weekday_num]],weekday_map[[#All],[weekday_num]],0),2),"")</f>
        <v>Tuesday</v>
      </c>
      <c r="H877" t="str">
        <f>IFERROR(INDEX(month_map[#All],MATCH(date_master[[#All],[month_num]],month_map[[#All],[month_num]],0),2),"")</f>
        <v>May</v>
      </c>
      <c r="I877" t="str">
        <f>IFERROR(INDEX(month_map[#All],MATCH(date_master[[#All],[month_num]],month_map[[#All],[month_num]],0),3),"")</f>
        <v>Spring</v>
      </c>
      <c r="J877" s="3">
        <f>IFERROR(INDEX(month_map[#All],MATCH(date_master[[#All],[month_num]],month_map[[#All],[month_num]],0),4),"")</f>
        <v>2</v>
      </c>
      <c r="K877" t="str">
        <f>IFERROR(INDEX(Table5[#All],MATCH(date_master[[#All],[date ]],Table5[[#All],[Date]],0),2),"")</f>
        <v/>
      </c>
      <c r="L877" s="3" t="str">
        <f>IFERROR(INDEX(Table5[#All],MATCH(date_master[[#All],[date ]],Table5[[#All],[Date]],0),3),"")</f>
        <v/>
      </c>
      <c r="M877" s="3" t="str">
        <f>IFERROR(INDEX(Table5[#All],MATCH(date_master[[#All],[date ]],Table5[[#All],[Date]],0),4),"")</f>
        <v/>
      </c>
    </row>
    <row r="878" spans="1:13" x14ac:dyDescent="0.2">
      <c r="A878" s="1">
        <v>42151</v>
      </c>
      <c r="B878" s="2">
        <f>IFERROR(YEAR(date_master[[#This Row],[date ]]),"")</f>
        <v>2015</v>
      </c>
      <c r="C878">
        <f t="shared" si="52"/>
        <v>5</v>
      </c>
      <c r="D878">
        <f t="shared" si="53"/>
        <v>27</v>
      </c>
      <c r="E878">
        <f t="shared" si="54"/>
        <v>4</v>
      </c>
      <c r="F878">
        <f t="shared" si="55"/>
        <v>22</v>
      </c>
      <c r="G878" t="str">
        <f>IFERROR(INDEX(weekday_map[#All],MATCH(date_master[[#All],[weekday_num]],weekday_map[[#All],[weekday_num]],0),2),"")</f>
        <v>Wednesday</v>
      </c>
      <c r="H878" t="str">
        <f>IFERROR(INDEX(month_map[#All],MATCH(date_master[[#All],[month_num]],month_map[[#All],[month_num]],0),2),"")</f>
        <v>May</v>
      </c>
      <c r="I878" t="str">
        <f>IFERROR(INDEX(month_map[#All],MATCH(date_master[[#All],[month_num]],month_map[[#All],[month_num]],0),3),"")</f>
        <v>Spring</v>
      </c>
      <c r="J878" s="3">
        <f>IFERROR(INDEX(month_map[#All],MATCH(date_master[[#All],[month_num]],month_map[[#All],[month_num]],0),4),"")</f>
        <v>2</v>
      </c>
      <c r="K878" t="str">
        <f>IFERROR(INDEX(Table5[#All],MATCH(date_master[[#All],[date ]],Table5[[#All],[Date]],0),2),"")</f>
        <v/>
      </c>
      <c r="L878" s="3" t="str">
        <f>IFERROR(INDEX(Table5[#All],MATCH(date_master[[#All],[date ]],Table5[[#All],[Date]],0),3),"")</f>
        <v/>
      </c>
      <c r="M878" s="3" t="str">
        <f>IFERROR(INDEX(Table5[#All],MATCH(date_master[[#All],[date ]],Table5[[#All],[Date]],0),4),"")</f>
        <v/>
      </c>
    </row>
    <row r="879" spans="1:13" x14ac:dyDescent="0.2">
      <c r="A879" s="1">
        <v>42152</v>
      </c>
      <c r="B879" s="2">
        <f>IFERROR(YEAR(date_master[[#This Row],[date ]]),"")</f>
        <v>2015</v>
      </c>
      <c r="C879">
        <f t="shared" si="52"/>
        <v>5</v>
      </c>
      <c r="D879">
        <f t="shared" si="53"/>
        <v>28</v>
      </c>
      <c r="E879">
        <f t="shared" si="54"/>
        <v>5</v>
      </c>
      <c r="F879">
        <f t="shared" si="55"/>
        <v>22</v>
      </c>
      <c r="G879" t="str">
        <f>IFERROR(INDEX(weekday_map[#All],MATCH(date_master[[#All],[weekday_num]],weekday_map[[#All],[weekday_num]],0),2),"")</f>
        <v>Thursday</v>
      </c>
      <c r="H879" t="str">
        <f>IFERROR(INDEX(month_map[#All],MATCH(date_master[[#All],[month_num]],month_map[[#All],[month_num]],0),2),"")</f>
        <v>May</v>
      </c>
      <c r="I879" t="str">
        <f>IFERROR(INDEX(month_map[#All],MATCH(date_master[[#All],[month_num]],month_map[[#All],[month_num]],0),3),"")</f>
        <v>Spring</v>
      </c>
      <c r="J879" s="3">
        <f>IFERROR(INDEX(month_map[#All],MATCH(date_master[[#All],[month_num]],month_map[[#All],[month_num]],0),4),"")</f>
        <v>2</v>
      </c>
      <c r="K879" t="str">
        <f>IFERROR(INDEX(Table5[#All],MATCH(date_master[[#All],[date ]],Table5[[#All],[Date]],0),2),"")</f>
        <v/>
      </c>
      <c r="L879" s="3" t="str">
        <f>IFERROR(INDEX(Table5[#All],MATCH(date_master[[#All],[date ]],Table5[[#All],[Date]],0),3),"")</f>
        <v/>
      </c>
      <c r="M879" s="3" t="str">
        <f>IFERROR(INDEX(Table5[#All],MATCH(date_master[[#All],[date ]],Table5[[#All],[Date]],0),4),"")</f>
        <v/>
      </c>
    </row>
    <row r="880" spans="1:13" x14ac:dyDescent="0.2">
      <c r="A880" s="1">
        <v>42153</v>
      </c>
      <c r="B880" s="2">
        <f>IFERROR(YEAR(date_master[[#This Row],[date ]]),"")</f>
        <v>2015</v>
      </c>
      <c r="C880">
        <f t="shared" si="52"/>
        <v>5</v>
      </c>
      <c r="D880">
        <f t="shared" si="53"/>
        <v>29</v>
      </c>
      <c r="E880">
        <f t="shared" si="54"/>
        <v>6</v>
      </c>
      <c r="F880">
        <f t="shared" si="55"/>
        <v>22</v>
      </c>
      <c r="G880" t="str">
        <f>IFERROR(INDEX(weekday_map[#All],MATCH(date_master[[#All],[weekday_num]],weekday_map[[#All],[weekday_num]],0),2),"")</f>
        <v>Friday</v>
      </c>
      <c r="H880" t="str">
        <f>IFERROR(INDEX(month_map[#All],MATCH(date_master[[#All],[month_num]],month_map[[#All],[month_num]],0),2),"")</f>
        <v>May</v>
      </c>
      <c r="I880" t="str">
        <f>IFERROR(INDEX(month_map[#All],MATCH(date_master[[#All],[month_num]],month_map[[#All],[month_num]],0),3),"")</f>
        <v>Spring</v>
      </c>
      <c r="J880" s="3">
        <f>IFERROR(INDEX(month_map[#All],MATCH(date_master[[#All],[month_num]],month_map[[#All],[month_num]],0),4),"")</f>
        <v>2</v>
      </c>
      <c r="K880" t="str">
        <f>IFERROR(INDEX(Table5[#All],MATCH(date_master[[#All],[date ]],Table5[[#All],[Date]],0),2),"")</f>
        <v/>
      </c>
      <c r="L880" s="3" t="str">
        <f>IFERROR(INDEX(Table5[#All],MATCH(date_master[[#All],[date ]],Table5[[#All],[Date]],0),3),"")</f>
        <v/>
      </c>
      <c r="M880" s="3" t="str">
        <f>IFERROR(INDEX(Table5[#All],MATCH(date_master[[#All],[date ]],Table5[[#All],[Date]],0),4),"")</f>
        <v/>
      </c>
    </row>
    <row r="881" spans="1:13" x14ac:dyDescent="0.2">
      <c r="A881" s="1">
        <v>42154</v>
      </c>
      <c r="B881" s="2">
        <f>IFERROR(YEAR(date_master[[#This Row],[date ]]),"")</f>
        <v>2015</v>
      </c>
      <c r="C881">
        <f t="shared" si="52"/>
        <v>5</v>
      </c>
      <c r="D881">
        <f t="shared" si="53"/>
        <v>30</v>
      </c>
      <c r="E881">
        <f t="shared" si="54"/>
        <v>7</v>
      </c>
      <c r="F881">
        <f t="shared" si="55"/>
        <v>22</v>
      </c>
      <c r="G881" t="str">
        <f>IFERROR(INDEX(weekday_map[#All],MATCH(date_master[[#All],[weekday_num]],weekday_map[[#All],[weekday_num]],0),2),"")</f>
        <v>Saturday</v>
      </c>
      <c r="H881" t="str">
        <f>IFERROR(INDEX(month_map[#All],MATCH(date_master[[#All],[month_num]],month_map[[#All],[month_num]],0),2),"")</f>
        <v>May</v>
      </c>
      <c r="I881" t="str">
        <f>IFERROR(INDEX(month_map[#All],MATCH(date_master[[#All],[month_num]],month_map[[#All],[month_num]],0),3),"")</f>
        <v>Spring</v>
      </c>
      <c r="J881" s="3">
        <f>IFERROR(INDEX(month_map[#All],MATCH(date_master[[#All],[month_num]],month_map[[#All],[month_num]],0),4),"")</f>
        <v>2</v>
      </c>
      <c r="K881" t="str">
        <f>IFERROR(INDEX(Table5[#All],MATCH(date_master[[#All],[date ]],Table5[[#All],[Date]],0),2),"")</f>
        <v/>
      </c>
      <c r="L881" s="3" t="str">
        <f>IFERROR(INDEX(Table5[#All],MATCH(date_master[[#All],[date ]],Table5[[#All],[Date]],0),3),"")</f>
        <v/>
      </c>
      <c r="M881" s="3" t="str">
        <f>IFERROR(INDEX(Table5[#All],MATCH(date_master[[#All],[date ]],Table5[[#All],[Date]],0),4),"")</f>
        <v/>
      </c>
    </row>
    <row r="882" spans="1:13" x14ac:dyDescent="0.2">
      <c r="A882" s="1">
        <v>42155</v>
      </c>
      <c r="B882" s="2">
        <f>IFERROR(YEAR(date_master[[#This Row],[date ]]),"")</f>
        <v>2015</v>
      </c>
      <c r="C882">
        <f t="shared" si="52"/>
        <v>5</v>
      </c>
      <c r="D882">
        <f t="shared" si="53"/>
        <v>31</v>
      </c>
      <c r="E882">
        <f t="shared" si="54"/>
        <v>1</v>
      </c>
      <c r="F882">
        <f t="shared" si="55"/>
        <v>22</v>
      </c>
      <c r="G882" t="str">
        <f>IFERROR(INDEX(weekday_map[#All],MATCH(date_master[[#All],[weekday_num]],weekday_map[[#All],[weekday_num]],0),2),"")</f>
        <v>Sunday</v>
      </c>
      <c r="H882" t="str">
        <f>IFERROR(INDEX(month_map[#All],MATCH(date_master[[#All],[month_num]],month_map[[#All],[month_num]],0),2),"")</f>
        <v>May</v>
      </c>
      <c r="I882" t="str">
        <f>IFERROR(INDEX(month_map[#All],MATCH(date_master[[#All],[month_num]],month_map[[#All],[month_num]],0),3),"")</f>
        <v>Spring</v>
      </c>
      <c r="J882" s="3">
        <f>IFERROR(INDEX(month_map[#All],MATCH(date_master[[#All],[month_num]],month_map[[#All],[month_num]],0),4),"")</f>
        <v>2</v>
      </c>
      <c r="K882" t="str">
        <f>IFERROR(INDEX(Table5[#All],MATCH(date_master[[#All],[date ]],Table5[[#All],[Date]],0),2),"")</f>
        <v/>
      </c>
      <c r="L882" s="3" t="str">
        <f>IFERROR(INDEX(Table5[#All],MATCH(date_master[[#All],[date ]],Table5[[#All],[Date]],0),3),"")</f>
        <v/>
      </c>
      <c r="M882" s="3" t="str">
        <f>IFERROR(INDEX(Table5[#All],MATCH(date_master[[#All],[date ]],Table5[[#All],[Date]],0),4),"")</f>
        <v/>
      </c>
    </row>
    <row r="883" spans="1:13" x14ac:dyDescent="0.2">
      <c r="A883" s="1">
        <v>42156</v>
      </c>
      <c r="B883" s="2">
        <f>IFERROR(YEAR(date_master[[#This Row],[date ]]),"")</f>
        <v>2015</v>
      </c>
      <c r="C883">
        <f t="shared" si="52"/>
        <v>6</v>
      </c>
      <c r="D883">
        <f t="shared" si="53"/>
        <v>1</v>
      </c>
      <c r="E883">
        <f t="shared" si="54"/>
        <v>2</v>
      </c>
      <c r="F883">
        <f t="shared" si="55"/>
        <v>23</v>
      </c>
      <c r="G883" t="str">
        <f>IFERROR(INDEX(weekday_map[#All],MATCH(date_master[[#All],[weekday_num]],weekday_map[[#All],[weekday_num]],0),2),"")</f>
        <v>Monday</v>
      </c>
      <c r="H883" t="str">
        <f>IFERROR(INDEX(month_map[#All],MATCH(date_master[[#All],[month_num]],month_map[[#All],[month_num]],0),2),"")</f>
        <v>June</v>
      </c>
      <c r="I883" t="str">
        <f>IFERROR(INDEX(month_map[#All],MATCH(date_master[[#All],[month_num]],month_map[[#All],[month_num]],0),3),"")</f>
        <v>Summer</v>
      </c>
      <c r="J883" s="3">
        <f>IFERROR(INDEX(month_map[#All],MATCH(date_master[[#All],[month_num]],month_map[[#All],[month_num]],0),4),"")</f>
        <v>2</v>
      </c>
      <c r="K883" t="str">
        <f>IFERROR(INDEX(Table5[#All],MATCH(date_master[[#All],[date ]],Table5[[#All],[Date]],0),2),"")</f>
        <v>International Childrens' Day</v>
      </c>
      <c r="L883" s="3" t="str">
        <f>IFERROR(INDEX(Table5[#All],MATCH(date_master[[#All],[date ]],Table5[[#All],[Date]],0),3),"")</f>
        <v>Observance</v>
      </c>
      <c r="M883" s="3" t="str">
        <f>IFERROR(INDEX(Table5[#All],MATCH(date_master[[#All],[date ]],Table5[[#All],[Date]],0),4),"")</f>
        <v>B, BB, MVP, SN, ST, TH</v>
      </c>
    </row>
    <row r="884" spans="1:13" x14ac:dyDescent="0.2">
      <c r="A884" s="1">
        <v>42157</v>
      </c>
      <c r="B884" s="2">
        <f>IFERROR(YEAR(date_master[[#This Row],[date ]]),"")</f>
        <v>2015</v>
      </c>
      <c r="C884">
        <f t="shared" si="52"/>
        <v>6</v>
      </c>
      <c r="D884">
        <f t="shared" si="53"/>
        <v>2</v>
      </c>
      <c r="E884">
        <f t="shared" si="54"/>
        <v>3</v>
      </c>
      <c r="F884">
        <f t="shared" si="55"/>
        <v>23</v>
      </c>
      <c r="G884" t="str">
        <f>IFERROR(INDEX(weekday_map[#All],MATCH(date_master[[#All],[weekday_num]],weekday_map[[#All],[weekday_num]],0),2),"")</f>
        <v>Tuesday</v>
      </c>
      <c r="H884" t="str">
        <f>IFERROR(INDEX(month_map[#All],MATCH(date_master[[#All],[month_num]],month_map[[#All],[month_num]],0),2),"")</f>
        <v>June</v>
      </c>
      <c r="I884" t="str">
        <f>IFERROR(INDEX(month_map[#All],MATCH(date_master[[#All],[month_num]],month_map[[#All],[month_num]],0),3),"")</f>
        <v>Summer</v>
      </c>
      <c r="J884" s="3">
        <f>IFERROR(INDEX(month_map[#All],MATCH(date_master[[#All],[month_num]],month_map[[#All],[month_num]],0),4),"")</f>
        <v>2</v>
      </c>
      <c r="K884" t="str">
        <f>IFERROR(INDEX(Table5[#All],MATCH(date_master[[#All],[date ]],Table5[[#All],[Date]],0),2),"")</f>
        <v/>
      </c>
      <c r="L884" s="3" t="str">
        <f>IFERROR(INDEX(Table5[#All],MATCH(date_master[[#All],[date ]],Table5[[#All],[Date]],0),3),"")</f>
        <v/>
      </c>
      <c r="M884" s="3" t="str">
        <f>IFERROR(INDEX(Table5[#All],MATCH(date_master[[#All],[date ]],Table5[[#All],[Date]],0),4),"")</f>
        <v/>
      </c>
    </row>
    <row r="885" spans="1:13" x14ac:dyDescent="0.2">
      <c r="A885" s="1">
        <v>42158</v>
      </c>
      <c r="B885" s="2">
        <f>IFERROR(YEAR(date_master[[#This Row],[date ]]),"")</f>
        <v>2015</v>
      </c>
      <c r="C885">
        <f t="shared" si="52"/>
        <v>6</v>
      </c>
      <c r="D885">
        <f t="shared" si="53"/>
        <v>3</v>
      </c>
      <c r="E885">
        <f t="shared" si="54"/>
        <v>4</v>
      </c>
      <c r="F885">
        <f t="shared" si="55"/>
        <v>23</v>
      </c>
      <c r="G885" t="str">
        <f>IFERROR(INDEX(weekday_map[#All],MATCH(date_master[[#All],[weekday_num]],weekday_map[[#All],[weekday_num]],0),2),"")</f>
        <v>Wednesday</v>
      </c>
      <c r="H885" t="str">
        <f>IFERROR(INDEX(month_map[#All],MATCH(date_master[[#All],[month_num]],month_map[[#All],[month_num]],0),2),"")</f>
        <v>June</v>
      </c>
      <c r="I885" t="str">
        <f>IFERROR(INDEX(month_map[#All],MATCH(date_master[[#All],[month_num]],month_map[[#All],[month_num]],0),3),"")</f>
        <v>Summer</v>
      </c>
      <c r="J885" s="3">
        <f>IFERROR(INDEX(month_map[#All],MATCH(date_master[[#All],[month_num]],month_map[[#All],[month_num]],0),4),"")</f>
        <v>2</v>
      </c>
      <c r="K885" t="str">
        <f>IFERROR(INDEX(Table5[#All],MATCH(date_master[[#All],[date ]],Table5[[#All],[Date]],0),2),"")</f>
        <v>European Bicycle Day</v>
      </c>
      <c r="L885" s="3" t="str">
        <f>IFERROR(INDEX(Table5[#All],MATCH(date_master[[#All],[date ]],Table5[[#All],[Date]],0),3),"")</f>
        <v>Observance</v>
      </c>
      <c r="M885" s="3" t="str">
        <f>IFERROR(INDEX(Table5[#All],MATCH(date_master[[#All],[date ]],Table5[[#All],[Date]],0),4),"")</f>
        <v/>
      </c>
    </row>
    <row r="886" spans="1:13" x14ac:dyDescent="0.2">
      <c r="A886" s="1">
        <v>42159</v>
      </c>
      <c r="B886" s="2">
        <f>IFERROR(YEAR(date_master[[#This Row],[date ]]),"")</f>
        <v>2015</v>
      </c>
      <c r="C886">
        <f t="shared" si="52"/>
        <v>6</v>
      </c>
      <c r="D886">
        <f t="shared" si="53"/>
        <v>4</v>
      </c>
      <c r="E886">
        <f t="shared" si="54"/>
        <v>5</v>
      </c>
      <c r="F886">
        <f t="shared" si="55"/>
        <v>23</v>
      </c>
      <c r="G886" t="str">
        <f>IFERROR(INDEX(weekday_map[#All],MATCH(date_master[[#All],[weekday_num]],weekday_map[[#All],[weekday_num]],0),2),"")</f>
        <v>Thursday</v>
      </c>
      <c r="H886" t="str">
        <f>IFERROR(INDEX(month_map[#All],MATCH(date_master[[#All],[month_num]],month_map[[#All],[month_num]],0),2),"")</f>
        <v>June</v>
      </c>
      <c r="I886" t="str">
        <f>IFERROR(INDEX(month_map[#All],MATCH(date_master[[#All],[month_num]],month_map[[#All],[month_num]],0),3),"")</f>
        <v>Summer</v>
      </c>
      <c r="J886" s="3">
        <f>IFERROR(INDEX(month_map[#All],MATCH(date_master[[#All],[month_num]],month_map[[#All],[month_num]],0),4),"")</f>
        <v>2</v>
      </c>
      <c r="K886" t="str">
        <f>IFERROR(INDEX(Table5[#All],MATCH(date_master[[#All],[date ]],Table5[[#All],[Date]],0),2),"")</f>
        <v>Corpus Christi</v>
      </c>
      <c r="L886" s="3" t="str">
        <f>IFERROR(INDEX(Table5[#All],MATCH(date_master[[#All],[date ]],Table5[[#All],[Date]],0),3),"")</f>
        <v>Christian, Common local holiday</v>
      </c>
      <c r="M886" s="3" t="str">
        <f>IFERROR(INDEX(Table5[#All],MATCH(date_master[[#All],[date ]],Table5[[#All],[Date]],0),4),"")</f>
        <v>BW, BY, HE, NRW, RLP, SL</v>
      </c>
    </row>
    <row r="887" spans="1:13" x14ac:dyDescent="0.2">
      <c r="A887" s="1">
        <v>42160</v>
      </c>
      <c r="B887" s="2">
        <f>IFERROR(YEAR(date_master[[#This Row],[date ]]),"")</f>
        <v>2015</v>
      </c>
      <c r="C887">
        <f t="shared" si="52"/>
        <v>6</v>
      </c>
      <c r="D887">
        <f t="shared" si="53"/>
        <v>5</v>
      </c>
      <c r="E887">
        <f t="shared" si="54"/>
        <v>6</v>
      </c>
      <c r="F887">
        <f t="shared" si="55"/>
        <v>23</v>
      </c>
      <c r="G887" t="str">
        <f>IFERROR(INDEX(weekday_map[#All],MATCH(date_master[[#All],[weekday_num]],weekday_map[[#All],[weekday_num]],0),2),"")</f>
        <v>Friday</v>
      </c>
      <c r="H887" t="str">
        <f>IFERROR(INDEX(month_map[#All],MATCH(date_master[[#All],[month_num]],month_map[[#All],[month_num]],0),2),"")</f>
        <v>June</v>
      </c>
      <c r="I887" t="str">
        <f>IFERROR(INDEX(month_map[#All],MATCH(date_master[[#All],[month_num]],month_map[[#All],[month_num]],0),3),"")</f>
        <v>Summer</v>
      </c>
      <c r="J887" s="3">
        <f>IFERROR(INDEX(month_map[#All],MATCH(date_master[[#All],[month_num]],month_map[[#All],[month_num]],0),4),"")</f>
        <v>2</v>
      </c>
      <c r="K887" t="str">
        <f>IFERROR(INDEX(Table5[#All],MATCH(date_master[[#All],[date ]],Table5[[#All],[Date]],0),2),"")</f>
        <v/>
      </c>
      <c r="L887" s="3" t="str">
        <f>IFERROR(INDEX(Table5[#All],MATCH(date_master[[#All],[date ]],Table5[[#All],[Date]],0),3),"")</f>
        <v/>
      </c>
      <c r="M887" s="3" t="str">
        <f>IFERROR(INDEX(Table5[#All],MATCH(date_master[[#All],[date ]],Table5[[#All],[Date]],0),4),"")</f>
        <v/>
      </c>
    </row>
    <row r="888" spans="1:13" x14ac:dyDescent="0.2">
      <c r="A888" s="1">
        <v>42161</v>
      </c>
      <c r="B888" s="2">
        <f>IFERROR(YEAR(date_master[[#This Row],[date ]]),"")</f>
        <v>2015</v>
      </c>
      <c r="C888">
        <f t="shared" si="52"/>
        <v>6</v>
      </c>
      <c r="D888">
        <f t="shared" si="53"/>
        <v>6</v>
      </c>
      <c r="E888">
        <f t="shared" si="54"/>
        <v>7</v>
      </c>
      <c r="F888">
        <f t="shared" si="55"/>
        <v>23</v>
      </c>
      <c r="G888" t="str">
        <f>IFERROR(INDEX(weekday_map[#All],MATCH(date_master[[#All],[weekday_num]],weekday_map[[#All],[weekday_num]],0),2),"")</f>
        <v>Saturday</v>
      </c>
      <c r="H888" t="str">
        <f>IFERROR(INDEX(month_map[#All],MATCH(date_master[[#All],[month_num]],month_map[[#All],[month_num]],0),2),"")</f>
        <v>June</v>
      </c>
      <c r="I888" t="str">
        <f>IFERROR(INDEX(month_map[#All],MATCH(date_master[[#All],[month_num]],month_map[[#All],[month_num]],0),3),"")</f>
        <v>Summer</v>
      </c>
      <c r="J888" s="3">
        <f>IFERROR(INDEX(month_map[#All],MATCH(date_master[[#All],[month_num]],month_map[[#All],[month_num]],0),4),"")</f>
        <v>2</v>
      </c>
      <c r="K888" t="str">
        <f>IFERROR(INDEX(Table5[#All],MATCH(date_master[[#All],[date ]],Table5[[#All],[Date]],0),2),"")</f>
        <v>Visually Impaired People Day</v>
      </c>
      <c r="L888" s="3" t="str">
        <f>IFERROR(INDEX(Table5[#All],MATCH(date_master[[#All],[date ]],Table5[[#All],[Date]],0),3),"")</f>
        <v>Observance</v>
      </c>
      <c r="M888" s="3" t="str">
        <f>IFERROR(INDEX(Table5[#All],MATCH(date_master[[#All],[date ]],Table5[[#All],[Date]],0),4),"")</f>
        <v/>
      </c>
    </row>
    <row r="889" spans="1:13" x14ac:dyDescent="0.2">
      <c r="A889" s="1">
        <v>42162</v>
      </c>
      <c r="B889" s="2">
        <f>IFERROR(YEAR(date_master[[#This Row],[date ]]),"")</f>
        <v>2015</v>
      </c>
      <c r="C889">
        <f t="shared" si="52"/>
        <v>6</v>
      </c>
      <c r="D889">
        <f t="shared" si="53"/>
        <v>7</v>
      </c>
      <c r="E889">
        <f t="shared" si="54"/>
        <v>1</v>
      </c>
      <c r="F889">
        <f t="shared" si="55"/>
        <v>23</v>
      </c>
      <c r="G889" t="str">
        <f>IFERROR(INDEX(weekday_map[#All],MATCH(date_master[[#All],[weekday_num]],weekday_map[[#All],[weekday_num]],0),2),"")</f>
        <v>Sunday</v>
      </c>
      <c r="H889" t="str">
        <f>IFERROR(INDEX(month_map[#All],MATCH(date_master[[#All],[month_num]],month_map[[#All],[month_num]],0),2),"")</f>
        <v>June</v>
      </c>
      <c r="I889" t="str">
        <f>IFERROR(INDEX(month_map[#All],MATCH(date_master[[#All],[month_num]],month_map[[#All],[month_num]],0),3),"")</f>
        <v>Summer</v>
      </c>
      <c r="J889" s="3">
        <f>IFERROR(INDEX(month_map[#All],MATCH(date_master[[#All],[month_num]],month_map[[#All],[month_num]],0),4),"")</f>
        <v>2</v>
      </c>
      <c r="K889" t="str">
        <f>IFERROR(INDEX(Table5[#All],MATCH(date_master[[#All],[date ]],Table5[[#All],[Date]],0),2),"")</f>
        <v/>
      </c>
      <c r="L889" s="3" t="str">
        <f>IFERROR(INDEX(Table5[#All],MATCH(date_master[[#All],[date ]],Table5[[#All],[Date]],0),3),"")</f>
        <v/>
      </c>
      <c r="M889" s="3" t="str">
        <f>IFERROR(INDEX(Table5[#All],MATCH(date_master[[#All],[date ]],Table5[[#All],[Date]],0),4),"")</f>
        <v/>
      </c>
    </row>
    <row r="890" spans="1:13" x14ac:dyDescent="0.2">
      <c r="A890" s="1">
        <v>42163</v>
      </c>
      <c r="B890" s="2">
        <f>IFERROR(YEAR(date_master[[#This Row],[date ]]),"")</f>
        <v>2015</v>
      </c>
      <c r="C890">
        <f t="shared" si="52"/>
        <v>6</v>
      </c>
      <c r="D890">
        <f t="shared" si="53"/>
        <v>8</v>
      </c>
      <c r="E890">
        <f t="shared" si="54"/>
        <v>2</v>
      </c>
      <c r="F890">
        <f t="shared" si="55"/>
        <v>24</v>
      </c>
      <c r="G890" t="str">
        <f>IFERROR(INDEX(weekday_map[#All],MATCH(date_master[[#All],[weekday_num]],weekday_map[[#All],[weekday_num]],0),2),"")</f>
        <v>Monday</v>
      </c>
      <c r="H890" t="str">
        <f>IFERROR(INDEX(month_map[#All],MATCH(date_master[[#All],[month_num]],month_map[[#All],[month_num]],0),2),"")</f>
        <v>June</v>
      </c>
      <c r="I890" t="str">
        <f>IFERROR(INDEX(month_map[#All],MATCH(date_master[[#All],[month_num]],month_map[[#All],[month_num]],0),3),"")</f>
        <v>Summer</v>
      </c>
      <c r="J890" s="3">
        <f>IFERROR(INDEX(month_map[#All],MATCH(date_master[[#All],[month_num]],month_map[[#All],[month_num]],0),4),"")</f>
        <v>2</v>
      </c>
      <c r="K890" t="str">
        <f>IFERROR(INDEX(Table5[#All],MATCH(date_master[[#All],[date ]],Table5[[#All],[Date]],0),2),"")</f>
        <v/>
      </c>
      <c r="L890" s="3" t="str">
        <f>IFERROR(INDEX(Table5[#All],MATCH(date_master[[#All],[date ]],Table5[[#All],[Date]],0),3),"")</f>
        <v/>
      </c>
      <c r="M890" s="3" t="str">
        <f>IFERROR(INDEX(Table5[#All],MATCH(date_master[[#All],[date ]],Table5[[#All],[Date]],0),4),"")</f>
        <v/>
      </c>
    </row>
    <row r="891" spans="1:13" x14ac:dyDescent="0.2">
      <c r="A891" s="1">
        <v>42164</v>
      </c>
      <c r="B891" s="2">
        <f>IFERROR(YEAR(date_master[[#This Row],[date ]]),"")</f>
        <v>2015</v>
      </c>
      <c r="C891">
        <f t="shared" si="52"/>
        <v>6</v>
      </c>
      <c r="D891">
        <f t="shared" si="53"/>
        <v>9</v>
      </c>
      <c r="E891">
        <f t="shared" si="54"/>
        <v>3</v>
      </c>
      <c r="F891">
        <f t="shared" si="55"/>
        <v>24</v>
      </c>
      <c r="G891" t="str">
        <f>IFERROR(INDEX(weekday_map[#All],MATCH(date_master[[#All],[weekday_num]],weekday_map[[#All],[weekday_num]],0),2),"")</f>
        <v>Tuesday</v>
      </c>
      <c r="H891" t="str">
        <f>IFERROR(INDEX(month_map[#All],MATCH(date_master[[#All],[month_num]],month_map[[#All],[month_num]],0),2),"")</f>
        <v>June</v>
      </c>
      <c r="I891" t="str">
        <f>IFERROR(INDEX(month_map[#All],MATCH(date_master[[#All],[month_num]],month_map[[#All],[month_num]],0),3),"")</f>
        <v>Summer</v>
      </c>
      <c r="J891" s="3">
        <f>IFERROR(INDEX(month_map[#All],MATCH(date_master[[#All],[month_num]],month_map[[#All],[month_num]],0),4),"")</f>
        <v>2</v>
      </c>
      <c r="K891" t="str">
        <f>IFERROR(INDEX(Table5[#All],MATCH(date_master[[#All],[date ]],Table5[[#All],[Date]],0),2),"")</f>
        <v/>
      </c>
      <c r="L891" s="3" t="str">
        <f>IFERROR(INDEX(Table5[#All],MATCH(date_master[[#All],[date ]],Table5[[#All],[Date]],0),3),"")</f>
        <v/>
      </c>
      <c r="M891" s="3" t="str">
        <f>IFERROR(INDEX(Table5[#All],MATCH(date_master[[#All],[date ]],Table5[[#All],[Date]],0),4),"")</f>
        <v/>
      </c>
    </row>
    <row r="892" spans="1:13" x14ac:dyDescent="0.2">
      <c r="A892" s="1">
        <v>42165</v>
      </c>
      <c r="B892" s="2">
        <f>IFERROR(YEAR(date_master[[#This Row],[date ]]),"")</f>
        <v>2015</v>
      </c>
      <c r="C892">
        <f t="shared" si="52"/>
        <v>6</v>
      </c>
      <c r="D892">
        <f t="shared" si="53"/>
        <v>10</v>
      </c>
      <c r="E892">
        <f t="shared" si="54"/>
        <v>4</v>
      </c>
      <c r="F892">
        <f t="shared" si="55"/>
        <v>24</v>
      </c>
      <c r="G892" t="str">
        <f>IFERROR(INDEX(weekday_map[#All],MATCH(date_master[[#All],[weekday_num]],weekday_map[[#All],[weekday_num]],0),2),"")</f>
        <v>Wednesday</v>
      </c>
      <c r="H892" t="str">
        <f>IFERROR(INDEX(month_map[#All],MATCH(date_master[[#All],[month_num]],month_map[[#All],[month_num]],0),2),"")</f>
        <v>June</v>
      </c>
      <c r="I892" t="str">
        <f>IFERROR(INDEX(month_map[#All],MATCH(date_master[[#All],[month_num]],month_map[[#All],[month_num]],0),3),"")</f>
        <v>Summer</v>
      </c>
      <c r="J892" s="3">
        <f>IFERROR(INDEX(month_map[#All],MATCH(date_master[[#All],[month_num]],month_map[[#All],[month_num]],0),4),"")</f>
        <v>2</v>
      </c>
      <c r="K892" t="str">
        <f>IFERROR(INDEX(Table5[#All],MATCH(date_master[[#All],[date ]],Table5[[#All],[Date]],0),2),"")</f>
        <v/>
      </c>
      <c r="L892" s="3" t="str">
        <f>IFERROR(INDEX(Table5[#All],MATCH(date_master[[#All],[date ]],Table5[[#All],[Date]],0),3),"")</f>
        <v/>
      </c>
      <c r="M892" s="3" t="str">
        <f>IFERROR(INDEX(Table5[#All],MATCH(date_master[[#All],[date ]],Table5[[#All],[Date]],0),4),"")</f>
        <v/>
      </c>
    </row>
    <row r="893" spans="1:13" x14ac:dyDescent="0.2">
      <c r="A893" s="1">
        <v>42166</v>
      </c>
      <c r="B893" s="2">
        <f>IFERROR(YEAR(date_master[[#This Row],[date ]]),"")</f>
        <v>2015</v>
      </c>
      <c r="C893">
        <f t="shared" si="52"/>
        <v>6</v>
      </c>
      <c r="D893">
        <f t="shared" si="53"/>
        <v>11</v>
      </c>
      <c r="E893">
        <f t="shared" si="54"/>
        <v>5</v>
      </c>
      <c r="F893">
        <f t="shared" si="55"/>
        <v>24</v>
      </c>
      <c r="G893" t="str">
        <f>IFERROR(INDEX(weekday_map[#All],MATCH(date_master[[#All],[weekday_num]],weekday_map[[#All],[weekday_num]],0),2),"")</f>
        <v>Thursday</v>
      </c>
      <c r="H893" t="str">
        <f>IFERROR(INDEX(month_map[#All],MATCH(date_master[[#All],[month_num]],month_map[[#All],[month_num]],0),2),"")</f>
        <v>June</v>
      </c>
      <c r="I893" t="str">
        <f>IFERROR(INDEX(month_map[#All],MATCH(date_master[[#All],[month_num]],month_map[[#All],[month_num]],0),3),"")</f>
        <v>Summer</v>
      </c>
      <c r="J893" s="3">
        <f>IFERROR(INDEX(month_map[#All],MATCH(date_master[[#All],[month_num]],month_map[[#All],[month_num]],0),4),"")</f>
        <v>2</v>
      </c>
      <c r="K893" t="str">
        <f>IFERROR(INDEX(Table5[#All],MATCH(date_master[[#All],[date ]],Table5[[#All],[Date]],0),2),"")</f>
        <v/>
      </c>
      <c r="L893" s="3" t="str">
        <f>IFERROR(INDEX(Table5[#All],MATCH(date_master[[#All],[date ]],Table5[[#All],[Date]],0),3),"")</f>
        <v/>
      </c>
      <c r="M893" s="3" t="str">
        <f>IFERROR(INDEX(Table5[#All],MATCH(date_master[[#All],[date ]],Table5[[#All],[Date]],0),4),"")</f>
        <v/>
      </c>
    </row>
    <row r="894" spans="1:13" x14ac:dyDescent="0.2">
      <c r="A894" s="1">
        <v>42167</v>
      </c>
      <c r="B894" s="2">
        <f>IFERROR(YEAR(date_master[[#This Row],[date ]]),"")</f>
        <v>2015</v>
      </c>
      <c r="C894">
        <f t="shared" si="52"/>
        <v>6</v>
      </c>
      <c r="D894">
        <f t="shared" si="53"/>
        <v>12</v>
      </c>
      <c r="E894">
        <f t="shared" si="54"/>
        <v>6</v>
      </c>
      <c r="F894">
        <f t="shared" si="55"/>
        <v>24</v>
      </c>
      <c r="G894" t="str">
        <f>IFERROR(INDEX(weekday_map[#All],MATCH(date_master[[#All],[weekday_num]],weekday_map[[#All],[weekday_num]],0),2),"")</f>
        <v>Friday</v>
      </c>
      <c r="H894" t="str">
        <f>IFERROR(INDEX(month_map[#All],MATCH(date_master[[#All],[month_num]],month_map[[#All],[month_num]],0),2),"")</f>
        <v>June</v>
      </c>
      <c r="I894" t="str">
        <f>IFERROR(INDEX(month_map[#All],MATCH(date_master[[#All],[month_num]],month_map[[#All],[month_num]],0),3),"")</f>
        <v>Summer</v>
      </c>
      <c r="J894" s="3">
        <f>IFERROR(INDEX(month_map[#All],MATCH(date_master[[#All],[month_num]],month_map[[#All],[month_num]],0),4),"")</f>
        <v>2</v>
      </c>
      <c r="K894" t="str">
        <f>IFERROR(INDEX(Table5[#All],MATCH(date_master[[#All],[date ]],Table5[[#All],[Date]],0),2),"")</f>
        <v/>
      </c>
      <c r="L894" s="3" t="str">
        <f>IFERROR(INDEX(Table5[#All],MATCH(date_master[[#All],[date ]],Table5[[#All],[Date]],0),3),"")</f>
        <v/>
      </c>
      <c r="M894" s="3" t="str">
        <f>IFERROR(INDEX(Table5[#All],MATCH(date_master[[#All],[date ]],Table5[[#All],[Date]],0),4),"")</f>
        <v/>
      </c>
    </row>
    <row r="895" spans="1:13" x14ac:dyDescent="0.2">
      <c r="A895" s="1">
        <v>42168</v>
      </c>
      <c r="B895" s="2">
        <f>IFERROR(YEAR(date_master[[#This Row],[date ]]),"")</f>
        <v>2015</v>
      </c>
      <c r="C895">
        <f t="shared" si="52"/>
        <v>6</v>
      </c>
      <c r="D895">
        <f t="shared" si="53"/>
        <v>13</v>
      </c>
      <c r="E895">
        <f t="shared" si="54"/>
        <v>7</v>
      </c>
      <c r="F895">
        <f t="shared" si="55"/>
        <v>24</v>
      </c>
      <c r="G895" t="str">
        <f>IFERROR(INDEX(weekday_map[#All],MATCH(date_master[[#All],[weekday_num]],weekday_map[[#All],[weekday_num]],0),2),"")</f>
        <v>Saturday</v>
      </c>
      <c r="H895" t="str">
        <f>IFERROR(INDEX(month_map[#All],MATCH(date_master[[#All],[month_num]],month_map[[#All],[month_num]],0),2),"")</f>
        <v>June</v>
      </c>
      <c r="I895" t="str">
        <f>IFERROR(INDEX(month_map[#All],MATCH(date_master[[#All],[month_num]],month_map[[#All],[month_num]],0),3),"")</f>
        <v>Summer</v>
      </c>
      <c r="J895" s="3">
        <f>IFERROR(INDEX(month_map[#All],MATCH(date_master[[#All],[month_num]],month_map[[#All],[month_num]],0),4),"")</f>
        <v>2</v>
      </c>
      <c r="K895" t="str">
        <f>IFERROR(INDEX(Table5[#All],MATCH(date_master[[#All],[date ]],Table5[[#All],[Date]],0),2),"")</f>
        <v/>
      </c>
      <c r="L895" s="3" t="str">
        <f>IFERROR(INDEX(Table5[#All],MATCH(date_master[[#All],[date ]],Table5[[#All],[Date]],0),3),"")</f>
        <v/>
      </c>
      <c r="M895" s="3" t="str">
        <f>IFERROR(INDEX(Table5[#All],MATCH(date_master[[#All],[date ]],Table5[[#All],[Date]],0),4),"")</f>
        <v/>
      </c>
    </row>
    <row r="896" spans="1:13" x14ac:dyDescent="0.2">
      <c r="A896" s="1">
        <v>42169</v>
      </c>
      <c r="B896" s="2">
        <f>IFERROR(YEAR(date_master[[#This Row],[date ]]),"")</f>
        <v>2015</v>
      </c>
      <c r="C896">
        <f t="shared" si="52"/>
        <v>6</v>
      </c>
      <c r="D896">
        <f t="shared" si="53"/>
        <v>14</v>
      </c>
      <c r="E896">
        <f t="shared" si="54"/>
        <v>1</v>
      </c>
      <c r="F896">
        <f t="shared" si="55"/>
        <v>24</v>
      </c>
      <c r="G896" t="str">
        <f>IFERROR(INDEX(weekday_map[#All],MATCH(date_master[[#All],[weekday_num]],weekday_map[[#All],[weekday_num]],0),2),"")</f>
        <v>Sunday</v>
      </c>
      <c r="H896" t="str">
        <f>IFERROR(INDEX(month_map[#All],MATCH(date_master[[#All],[month_num]],month_map[[#All],[month_num]],0),2),"")</f>
        <v>June</v>
      </c>
      <c r="I896" t="str">
        <f>IFERROR(INDEX(month_map[#All],MATCH(date_master[[#All],[month_num]],month_map[[#All],[month_num]],0),3),"")</f>
        <v>Summer</v>
      </c>
      <c r="J896" s="3">
        <f>IFERROR(INDEX(month_map[#All],MATCH(date_master[[#All],[month_num]],month_map[[#All],[month_num]],0),4),"")</f>
        <v>2</v>
      </c>
      <c r="K896" t="str">
        <f>IFERROR(INDEX(Table5[#All],MATCH(date_master[[#All],[date ]],Table5[[#All],[Date]],0),2),"")</f>
        <v/>
      </c>
      <c r="L896" s="3" t="str">
        <f>IFERROR(INDEX(Table5[#All],MATCH(date_master[[#All],[date ]],Table5[[#All],[Date]],0),3),"")</f>
        <v/>
      </c>
      <c r="M896" s="3" t="str">
        <f>IFERROR(INDEX(Table5[#All],MATCH(date_master[[#All],[date ]],Table5[[#All],[Date]],0),4),"")</f>
        <v/>
      </c>
    </row>
    <row r="897" spans="1:13" x14ac:dyDescent="0.2">
      <c r="A897" s="1">
        <v>42170</v>
      </c>
      <c r="B897" s="2">
        <f>IFERROR(YEAR(date_master[[#This Row],[date ]]),"")</f>
        <v>2015</v>
      </c>
      <c r="C897">
        <f t="shared" si="52"/>
        <v>6</v>
      </c>
      <c r="D897">
        <f t="shared" si="53"/>
        <v>15</v>
      </c>
      <c r="E897">
        <f t="shared" si="54"/>
        <v>2</v>
      </c>
      <c r="F897">
        <f t="shared" si="55"/>
        <v>25</v>
      </c>
      <c r="G897" t="str">
        <f>IFERROR(INDEX(weekday_map[#All],MATCH(date_master[[#All],[weekday_num]],weekday_map[[#All],[weekday_num]],0),2),"")</f>
        <v>Monday</v>
      </c>
      <c r="H897" t="str">
        <f>IFERROR(INDEX(month_map[#All],MATCH(date_master[[#All],[month_num]],month_map[[#All],[month_num]],0),2),"")</f>
        <v>June</v>
      </c>
      <c r="I897" t="str">
        <f>IFERROR(INDEX(month_map[#All],MATCH(date_master[[#All],[month_num]],month_map[[#All],[month_num]],0),3),"")</f>
        <v>Summer</v>
      </c>
      <c r="J897" s="3">
        <f>IFERROR(INDEX(month_map[#All],MATCH(date_master[[#All],[month_num]],month_map[[#All],[month_num]],0),4),"")</f>
        <v>2</v>
      </c>
      <c r="K897" t="str">
        <f>IFERROR(INDEX(Table5[#All],MATCH(date_master[[#All],[date ]],Table5[[#All],[Date]],0),2),"")</f>
        <v/>
      </c>
      <c r="L897" s="3" t="str">
        <f>IFERROR(INDEX(Table5[#All],MATCH(date_master[[#All],[date ]],Table5[[#All],[Date]],0),3),"")</f>
        <v/>
      </c>
      <c r="M897" s="3" t="str">
        <f>IFERROR(INDEX(Table5[#All],MATCH(date_master[[#All],[date ]],Table5[[#All],[Date]],0),4),"")</f>
        <v/>
      </c>
    </row>
    <row r="898" spans="1:13" x14ac:dyDescent="0.2">
      <c r="A898" s="1">
        <v>42171</v>
      </c>
      <c r="B898" s="2">
        <f>IFERROR(YEAR(date_master[[#This Row],[date ]]),"")</f>
        <v>2015</v>
      </c>
      <c r="C898">
        <f t="shared" ref="C898:C961" si="56">IFERROR(MONTH(A898),"")</f>
        <v>6</v>
      </c>
      <c r="D898">
        <f t="shared" ref="D898:D961" si="57">IFERROR(DAY(A898),"")</f>
        <v>16</v>
      </c>
      <c r="E898">
        <f t="shared" ref="E898:E961" si="58">IFERROR(WEEKDAY(A898),"")</f>
        <v>3</v>
      </c>
      <c r="F898">
        <f t="shared" ref="F898:F961" si="59">IFERROR(_xlfn.ISOWEEKNUM(A898),"")</f>
        <v>25</v>
      </c>
      <c r="G898" t="str">
        <f>IFERROR(INDEX(weekday_map[#All],MATCH(date_master[[#All],[weekday_num]],weekday_map[[#All],[weekday_num]],0),2),"")</f>
        <v>Tuesday</v>
      </c>
      <c r="H898" t="str">
        <f>IFERROR(INDEX(month_map[#All],MATCH(date_master[[#All],[month_num]],month_map[[#All],[month_num]],0),2),"")</f>
        <v>June</v>
      </c>
      <c r="I898" t="str">
        <f>IFERROR(INDEX(month_map[#All],MATCH(date_master[[#All],[month_num]],month_map[[#All],[month_num]],0),3),"")</f>
        <v>Summer</v>
      </c>
      <c r="J898" s="3">
        <f>IFERROR(INDEX(month_map[#All],MATCH(date_master[[#All],[month_num]],month_map[[#All],[month_num]],0),4),"")</f>
        <v>2</v>
      </c>
      <c r="K898" t="str">
        <f>IFERROR(INDEX(Table5[#All],MATCH(date_master[[#All],[date ]],Table5[[#All],[Date]],0),2),"")</f>
        <v/>
      </c>
      <c r="L898" s="3" t="str">
        <f>IFERROR(INDEX(Table5[#All],MATCH(date_master[[#All],[date ]],Table5[[#All],[Date]],0),3),"")</f>
        <v/>
      </c>
      <c r="M898" s="3" t="str">
        <f>IFERROR(INDEX(Table5[#All],MATCH(date_master[[#All],[date ]],Table5[[#All],[Date]],0),4),"")</f>
        <v/>
      </c>
    </row>
    <row r="899" spans="1:13" x14ac:dyDescent="0.2">
      <c r="A899" s="1">
        <v>42172</v>
      </c>
      <c r="B899" s="2">
        <f>IFERROR(YEAR(date_master[[#This Row],[date ]]),"")</f>
        <v>2015</v>
      </c>
      <c r="C899">
        <f t="shared" si="56"/>
        <v>6</v>
      </c>
      <c r="D899">
        <f t="shared" si="57"/>
        <v>17</v>
      </c>
      <c r="E899">
        <f t="shared" si="58"/>
        <v>4</v>
      </c>
      <c r="F899">
        <f t="shared" si="59"/>
        <v>25</v>
      </c>
      <c r="G899" t="str">
        <f>IFERROR(INDEX(weekday_map[#All],MATCH(date_master[[#All],[weekday_num]],weekday_map[[#All],[weekday_num]],0),2),"")</f>
        <v>Wednesday</v>
      </c>
      <c r="H899" t="str">
        <f>IFERROR(INDEX(month_map[#All],MATCH(date_master[[#All],[month_num]],month_map[[#All],[month_num]],0),2),"")</f>
        <v>June</v>
      </c>
      <c r="I899" t="str">
        <f>IFERROR(INDEX(month_map[#All],MATCH(date_master[[#All],[month_num]],month_map[[#All],[month_num]],0),3),"")</f>
        <v>Summer</v>
      </c>
      <c r="J899" s="3">
        <f>IFERROR(INDEX(month_map[#All],MATCH(date_master[[#All],[month_num]],month_map[[#All],[month_num]],0),4),"")</f>
        <v>2</v>
      </c>
      <c r="K899" t="str">
        <f>IFERROR(INDEX(Table5[#All],MATCH(date_master[[#All],[date ]],Table5[[#All],[Date]],0),2),"")</f>
        <v/>
      </c>
      <c r="L899" s="3" t="str">
        <f>IFERROR(INDEX(Table5[#All],MATCH(date_master[[#All],[date ]],Table5[[#All],[Date]],0),3),"")</f>
        <v/>
      </c>
      <c r="M899" s="3" t="str">
        <f>IFERROR(INDEX(Table5[#All],MATCH(date_master[[#All],[date ]],Table5[[#All],[Date]],0),4),"")</f>
        <v/>
      </c>
    </row>
    <row r="900" spans="1:13" x14ac:dyDescent="0.2">
      <c r="A900" s="1">
        <v>42173</v>
      </c>
      <c r="B900" s="2">
        <f>IFERROR(YEAR(date_master[[#This Row],[date ]]),"")</f>
        <v>2015</v>
      </c>
      <c r="C900">
        <f t="shared" si="56"/>
        <v>6</v>
      </c>
      <c r="D900">
        <f t="shared" si="57"/>
        <v>18</v>
      </c>
      <c r="E900">
        <f t="shared" si="58"/>
        <v>5</v>
      </c>
      <c r="F900">
        <f t="shared" si="59"/>
        <v>25</v>
      </c>
      <c r="G900" t="str">
        <f>IFERROR(INDEX(weekday_map[#All],MATCH(date_master[[#All],[weekday_num]],weekday_map[[#All],[weekday_num]],0),2),"")</f>
        <v>Thursday</v>
      </c>
      <c r="H900" t="str">
        <f>IFERROR(INDEX(month_map[#All],MATCH(date_master[[#All],[month_num]],month_map[[#All],[month_num]],0),2),"")</f>
        <v>June</v>
      </c>
      <c r="I900" t="str">
        <f>IFERROR(INDEX(month_map[#All],MATCH(date_master[[#All],[month_num]],month_map[[#All],[month_num]],0),3),"")</f>
        <v>Summer</v>
      </c>
      <c r="J900" s="3">
        <f>IFERROR(INDEX(month_map[#All],MATCH(date_master[[#All],[month_num]],month_map[[#All],[month_num]],0),4),"")</f>
        <v>2</v>
      </c>
      <c r="K900" t="str">
        <f>IFERROR(INDEX(Table5[#All],MATCH(date_master[[#All],[date ]],Table5[[#All],[Date]],0),2),"")</f>
        <v/>
      </c>
      <c r="L900" s="3" t="str">
        <f>IFERROR(INDEX(Table5[#All],MATCH(date_master[[#All],[date ]],Table5[[#All],[Date]],0),3),"")</f>
        <v/>
      </c>
      <c r="M900" s="3" t="str">
        <f>IFERROR(INDEX(Table5[#All],MATCH(date_master[[#All],[date ]],Table5[[#All],[Date]],0),4),"")</f>
        <v/>
      </c>
    </row>
    <row r="901" spans="1:13" x14ac:dyDescent="0.2">
      <c r="A901" s="1">
        <v>42174</v>
      </c>
      <c r="B901" s="2">
        <f>IFERROR(YEAR(date_master[[#This Row],[date ]]),"")</f>
        <v>2015</v>
      </c>
      <c r="C901">
        <f t="shared" si="56"/>
        <v>6</v>
      </c>
      <c r="D901">
        <f t="shared" si="57"/>
        <v>19</v>
      </c>
      <c r="E901">
        <f t="shared" si="58"/>
        <v>6</v>
      </c>
      <c r="F901">
        <f t="shared" si="59"/>
        <v>25</v>
      </c>
      <c r="G901" t="str">
        <f>IFERROR(INDEX(weekday_map[#All],MATCH(date_master[[#All],[weekday_num]],weekday_map[[#All],[weekday_num]],0),2),"")</f>
        <v>Friday</v>
      </c>
      <c r="H901" t="str">
        <f>IFERROR(INDEX(month_map[#All],MATCH(date_master[[#All],[month_num]],month_map[[#All],[month_num]],0),2),"")</f>
        <v>June</v>
      </c>
      <c r="I901" t="str">
        <f>IFERROR(INDEX(month_map[#All],MATCH(date_master[[#All],[month_num]],month_map[[#All],[month_num]],0),3),"")</f>
        <v>Summer</v>
      </c>
      <c r="J901" s="3">
        <f>IFERROR(INDEX(month_map[#All],MATCH(date_master[[#All],[month_num]],month_map[[#All],[month_num]],0),4),"")</f>
        <v>2</v>
      </c>
      <c r="K901" t="str">
        <f>IFERROR(INDEX(Table5[#All],MATCH(date_master[[#All],[date ]],Table5[[#All],[Date]],0),2),"")</f>
        <v>Day of Music (first day)</v>
      </c>
      <c r="L901" s="3" t="str">
        <f>IFERROR(INDEX(Table5[#All],MATCH(date_master[[#All],[date ]],Table5[[#All],[Date]],0),3),"")</f>
        <v>Observance</v>
      </c>
      <c r="M901" s="3" t="str">
        <f>IFERROR(INDEX(Table5[#All],MATCH(date_master[[#All],[date ]],Table5[[#All],[Date]],0),4),"")</f>
        <v/>
      </c>
    </row>
    <row r="902" spans="1:13" x14ac:dyDescent="0.2">
      <c r="A902" s="1">
        <v>42175</v>
      </c>
      <c r="B902" s="2">
        <f>IFERROR(YEAR(date_master[[#This Row],[date ]]),"")</f>
        <v>2015</v>
      </c>
      <c r="C902">
        <f t="shared" si="56"/>
        <v>6</v>
      </c>
      <c r="D902">
        <f t="shared" si="57"/>
        <v>20</v>
      </c>
      <c r="E902">
        <f t="shared" si="58"/>
        <v>7</v>
      </c>
      <c r="F902">
        <f t="shared" si="59"/>
        <v>25</v>
      </c>
      <c r="G902" t="str">
        <f>IFERROR(INDEX(weekday_map[#All],MATCH(date_master[[#All],[weekday_num]],weekday_map[[#All],[weekday_num]],0),2),"")</f>
        <v>Saturday</v>
      </c>
      <c r="H902" t="str">
        <f>IFERROR(INDEX(month_map[#All],MATCH(date_master[[#All],[month_num]],month_map[[#All],[month_num]],0),2),"")</f>
        <v>June</v>
      </c>
      <c r="I902" t="str">
        <f>IFERROR(INDEX(month_map[#All],MATCH(date_master[[#All],[month_num]],month_map[[#All],[month_num]],0),3),"")</f>
        <v>Summer</v>
      </c>
      <c r="J902" s="3">
        <f>IFERROR(INDEX(month_map[#All],MATCH(date_master[[#All],[month_num]],month_map[[#All],[month_num]],0),4),"")</f>
        <v>2</v>
      </c>
      <c r="K902" t="str">
        <f>IFERROR(INDEX(Table5[#All],MATCH(date_master[[#All],[date ]],Table5[[#All],[Date]],0),2),"")</f>
        <v/>
      </c>
      <c r="L902" s="3" t="str">
        <f>IFERROR(INDEX(Table5[#All],MATCH(date_master[[#All],[date ]],Table5[[#All],[Date]],0),3),"")</f>
        <v/>
      </c>
      <c r="M902" s="3" t="str">
        <f>IFERROR(INDEX(Table5[#All],MATCH(date_master[[#All],[date ]],Table5[[#All],[Date]],0),4),"")</f>
        <v/>
      </c>
    </row>
    <row r="903" spans="1:13" x14ac:dyDescent="0.2">
      <c r="A903" s="1">
        <v>42176</v>
      </c>
      <c r="B903" s="2">
        <f>IFERROR(YEAR(date_master[[#This Row],[date ]]),"")</f>
        <v>2015</v>
      </c>
      <c r="C903">
        <f t="shared" si="56"/>
        <v>6</v>
      </c>
      <c r="D903">
        <f t="shared" si="57"/>
        <v>21</v>
      </c>
      <c r="E903">
        <f t="shared" si="58"/>
        <v>1</v>
      </c>
      <c r="F903">
        <f t="shared" si="59"/>
        <v>25</v>
      </c>
      <c r="G903" t="str">
        <f>IFERROR(INDEX(weekday_map[#All],MATCH(date_master[[#All],[weekday_num]],weekday_map[[#All],[weekday_num]],0),2),"")</f>
        <v>Sunday</v>
      </c>
      <c r="H903" t="str">
        <f>IFERROR(INDEX(month_map[#All],MATCH(date_master[[#All],[month_num]],month_map[[#All],[month_num]],0),2),"")</f>
        <v>June</v>
      </c>
      <c r="I903" t="str">
        <f>IFERROR(INDEX(month_map[#All],MATCH(date_master[[#All],[month_num]],month_map[[#All],[month_num]],0),3),"")</f>
        <v>Summer</v>
      </c>
      <c r="J903" s="3">
        <f>IFERROR(INDEX(month_map[#All],MATCH(date_master[[#All],[month_num]],month_map[[#All],[month_num]],0),4),"")</f>
        <v>2</v>
      </c>
      <c r="K903" t="str">
        <f>IFERROR(INDEX(Table5[#All],MATCH(date_master[[#All],[date ]],Table5[[#All],[Date]],0),2),"")</f>
        <v>June Solstice</v>
      </c>
      <c r="L903" s="3" t="str">
        <f>IFERROR(INDEX(Table5[#All],MATCH(date_master[[#All],[date ]],Table5[[#All],[Date]],0),3),"")</f>
        <v>Season</v>
      </c>
      <c r="M903" s="3" t="str">
        <f>IFERROR(INDEX(Table5[#All],MATCH(date_master[[#All],[date ]],Table5[[#All],[Date]],0),4),"")</f>
        <v/>
      </c>
    </row>
    <row r="904" spans="1:13" x14ac:dyDescent="0.2">
      <c r="A904" s="1">
        <v>42177</v>
      </c>
      <c r="B904" s="2">
        <f>IFERROR(YEAR(date_master[[#This Row],[date ]]),"")</f>
        <v>2015</v>
      </c>
      <c r="C904">
        <f t="shared" si="56"/>
        <v>6</v>
      </c>
      <c r="D904">
        <f t="shared" si="57"/>
        <v>22</v>
      </c>
      <c r="E904">
        <f t="shared" si="58"/>
        <v>2</v>
      </c>
      <c r="F904">
        <f t="shared" si="59"/>
        <v>26</v>
      </c>
      <c r="G904" t="str">
        <f>IFERROR(INDEX(weekday_map[#All],MATCH(date_master[[#All],[weekday_num]],weekday_map[[#All],[weekday_num]],0),2),"")</f>
        <v>Monday</v>
      </c>
      <c r="H904" t="str">
        <f>IFERROR(INDEX(month_map[#All],MATCH(date_master[[#All],[month_num]],month_map[[#All],[month_num]],0),2),"")</f>
        <v>June</v>
      </c>
      <c r="I904" t="str">
        <f>IFERROR(INDEX(month_map[#All],MATCH(date_master[[#All],[month_num]],month_map[[#All],[month_num]],0),3),"")</f>
        <v>Summer</v>
      </c>
      <c r="J904" s="3">
        <f>IFERROR(INDEX(month_map[#All],MATCH(date_master[[#All],[month_num]],month_map[[#All],[month_num]],0),4),"")</f>
        <v>2</v>
      </c>
      <c r="K904" t="str">
        <f>IFERROR(INDEX(Table5[#All],MATCH(date_master[[#All],[date ]],Table5[[#All],[Date]],0),2),"")</f>
        <v/>
      </c>
      <c r="L904" s="3" t="str">
        <f>IFERROR(INDEX(Table5[#All],MATCH(date_master[[#All],[date ]],Table5[[#All],[Date]],0),3),"")</f>
        <v/>
      </c>
      <c r="M904" s="3" t="str">
        <f>IFERROR(INDEX(Table5[#All],MATCH(date_master[[#All],[date ]],Table5[[#All],[Date]],0),4),"")</f>
        <v/>
      </c>
    </row>
    <row r="905" spans="1:13" x14ac:dyDescent="0.2">
      <c r="A905" s="1">
        <v>42178</v>
      </c>
      <c r="B905" s="2">
        <f>IFERROR(YEAR(date_master[[#This Row],[date ]]),"")</f>
        <v>2015</v>
      </c>
      <c r="C905">
        <f t="shared" si="56"/>
        <v>6</v>
      </c>
      <c r="D905">
        <f t="shared" si="57"/>
        <v>23</v>
      </c>
      <c r="E905">
        <f t="shared" si="58"/>
        <v>3</v>
      </c>
      <c r="F905">
        <f t="shared" si="59"/>
        <v>26</v>
      </c>
      <c r="G905" t="str">
        <f>IFERROR(INDEX(weekday_map[#All],MATCH(date_master[[#All],[weekday_num]],weekday_map[[#All],[weekday_num]],0),2),"")</f>
        <v>Tuesday</v>
      </c>
      <c r="H905" t="str">
        <f>IFERROR(INDEX(month_map[#All],MATCH(date_master[[#All],[month_num]],month_map[[#All],[month_num]],0),2),"")</f>
        <v>June</v>
      </c>
      <c r="I905" t="str">
        <f>IFERROR(INDEX(month_map[#All],MATCH(date_master[[#All],[month_num]],month_map[[#All],[month_num]],0),3),"")</f>
        <v>Summer</v>
      </c>
      <c r="J905" s="3">
        <f>IFERROR(INDEX(month_map[#All],MATCH(date_master[[#All],[month_num]],month_map[[#All],[month_num]],0),4),"")</f>
        <v>2</v>
      </c>
      <c r="K905" t="str">
        <f>IFERROR(INDEX(Table5[#All],MATCH(date_master[[#All],[date ]],Table5[[#All],[Date]],0),2),"")</f>
        <v/>
      </c>
      <c r="L905" s="3" t="str">
        <f>IFERROR(INDEX(Table5[#All],MATCH(date_master[[#All],[date ]],Table5[[#All],[Date]],0),3),"")</f>
        <v/>
      </c>
      <c r="M905" s="3" t="str">
        <f>IFERROR(INDEX(Table5[#All],MATCH(date_master[[#All],[date ]],Table5[[#All],[Date]],0),4),"")</f>
        <v/>
      </c>
    </row>
    <row r="906" spans="1:13" x14ac:dyDescent="0.2">
      <c r="A906" s="1">
        <v>42179</v>
      </c>
      <c r="B906" s="2">
        <f>IFERROR(YEAR(date_master[[#This Row],[date ]]),"")</f>
        <v>2015</v>
      </c>
      <c r="C906">
        <f t="shared" si="56"/>
        <v>6</v>
      </c>
      <c r="D906">
        <f t="shared" si="57"/>
        <v>24</v>
      </c>
      <c r="E906">
        <f t="shared" si="58"/>
        <v>4</v>
      </c>
      <c r="F906">
        <f t="shared" si="59"/>
        <v>26</v>
      </c>
      <c r="G906" t="str">
        <f>IFERROR(INDEX(weekday_map[#All],MATCH(date_master[[#All],[weekday_num]],weekday_map[[#All],[weekday_num]],0),2),"")</f>
        <v>Wednesday</v>
      </c>
      <c r="H906" t="str">
        <f>IFERROR(INDEX(month_map[#All],MATCH(date_master[[#All],[month_num]],month_map[[#All],[month_num]],0),2),"")</f>
        <v>June</v>
      </c>
      <c r="I906" t="str">
        <f>IFERROR(INDEX(month_map[#All],MATCH(date_master[[#All],[month_num]],month_map[[#All],[month_num]],0),3),"")</f>
        <v>Summer</v>
      </c>
      <c r="J906" s="3">
        <f>IFERROR(INDEX(month_map[#All],MATCH(date_master[[#All],[month_num]],month_map[[#All],[month_num]],0),4),"")</f>
        <v>2</v>
      </c>
      <c r="K906" t="str">
        <f>IFERROR(INDEX(Table5[#All],MATCH(date_master[[#All],[date ]],Table5[[#All],[Date]],0),2),"")</f>
        <v/>
      </c>
      <c r="L906" s="3" t="str">
        <f>IFERROR(INDEX(Table5[#All],MATCH(date_master[[#All],[date ]],Table5[[#All],[Date]],0),3),"")</f>
        <v/>
      </c>
      <c r="M906" s="3" t="str">
        <f>IFERROR(INDEX(Table5[#All],MATCH(date_master[[#All],[date ]],Table5[[#All],[Date]],0),4),"")</f>
        <v/>
      </c>
    </row>
    <row r="907" spans="1:13" x14ac:dyDescent="0.2">
      <c r="A907" s="1">
        <v>42180</v>
      </c>
      <c r="B907" s="2">
        <f>IFERROR(YEAR(date_master[[#This Row],[date ]]),"")</f>
        <v>2015</v>
      </c>
      <c r="C907">
        <f t="shared" si="56"/>
        <v>6</v>
      </c>
      <c r="D907">
        <f t="shared" si="57"/>
        <v>25</v>
      </c>
      <c r="E907">
        <f t="shared" si="58"/>
        <v>5</v>
      </c>
      <c r="F907">
        <f t="shared" si="59"/>
        <v>26</v>
      </c>
      <c r="G907" t="str">
        <f>IFERROR(INDEX(weekday_map[#All],MATCH(date_master[[#All],[weekday_num]],weekday_map[[#All],[weekday_num]],0),2),"")</f>
        <v>Thursday</v>
      </c>
      <c r="H907" t="str">
        <f>IFERROR(INDEX(month_map[#All],MATCH(date_master[[#All],[month_num]],month_map[[#All],[month_num]],0),2),"")</f>
        <v>June</v>
      </c>
      <c r="I907" t="str">
        <f>IFERROR(INDEX(month_map[#All],MATCH(date_master[[#All],[month_num]],month_map[[#All],[month_num]],0),3),"")</f>
        <v>Summer</v>
      </c>
      <c r="J907" s="3">
        <f>IFERROR(INDEX(month_map[#All],MATCH(date_master[[#All],[month_num]],month_map[[#All],[month_num]],0),4),"")</f>
        <v>2</v>
      </c>
      <c r="K907" t="str">
        <f>IFERROR(INDEX(Table5[#All],MATCH(date_master[[#All],[date ]],Table5[[#All],[Date]],0),2),"")</f>
        <v/>
      </c>
      <c r="L907" s="3" t="str">
        <f>IFERROR(INDEX(Table5[#All],MATCH(date_master[[#All],[date ]],Table5[[#All],[Date]],0),3),"")</f>
        <v/>
      </c>
      <c r="M907" s="3" t="str">
        <f>IFERROR(INDEX(Table5[#All],MATCH(date_master[[#All],[date ]],Table5[[#All],[Date]],0),4),"")</f>
        <v/>
      </c>
    </row>
    <row r="908" spans="1:13" x14ac:dyDescent="0.2">
      <c r="A908" s="1">
        <v>42181</v>
      </c>
      <c r="B908" s="2">
        <f>IFERROR(YEAR(date_master[[#This Row],[date ]]),"")</f>
        <v>2015</v>
      </c>
      <c r="C908">
        <f t="shared" si="56"/>
        <v>6</v>
      </c>
      <c r="D908">
        <f t="shared" si="57"/>
        <v>26</v>
      </c>
      <c r="E908">
        <f t="shared" si="58"/>
        <v>6</v>
      </c>
      <c r="F908">
        <f t="shared" si="59"/>
        <v>26</v>
      </c>
      <c r="G908" t="str">
        <f>IFERROR(INDEX(weekday_map[#All],MATCH(date_master[[#All],[weekday_num]],weekday_map[[#All],[weekday_num]],0),2),"")</f>
        <v>Friday</v>
      </c>
      <c r="H908" t="str">
        <f>IFERROR(INDEX(month_map[#All],MATCH(date_master[[#All],[month_num]],month_map[[#All],[month_num]],0),2),"")</f>
        <v>June</v>
      </c>
      <c r="I908" t="str">
        <f>IFERROR(INDEX(month_map[#All],MATCH(date_master[[#All],[month_num]],month_map[[#All],[month_num]],0),3),"")</f>
        <v>Summer</v>
      </c>
      <c r="J908" s="3">
        <f>IFERROR(INDEX(month_map[#All],MATCH(date_master[[#All],[month_num]],month_map[[#All],[month_num]],0),4),"")</f>
        <v>2</v>
      </c>
      <c r="K908" t="str">
        <f>IFERROR(INDEX(Table5[#All],MATCH(date_master[[#All],[date ]],Table5[[#All],[Date]],0),2),"")</f>
        <v/>
      </c>
      <c r="L908" s="3" t="str">
        <f>IFERROR(INDEX(Table5[#All],MATCH(date_master[[#All],[date ]],Table5[[#All],[Date]],0),3),"")</f>
        <v/>
      </c>
      <c r="M908" s="3" t="str">
        <f>IFERROR(INDEX(Table5[#All],MATCH(date_master[[#All],[date ]],Table5[[#All],[Date]],0),4),"")</f>
        <v/>
      </c>
    </row>
    <row r="909" spans="1:13" x14ac:dyDescent="0.2">
      <c r="A909" s="1">
        <v>42182</v>
      </c>
      <c r="B909" s="2">
        <f>IFERROR(YEAR(date_master[[#This Row],[date ]]),"")</f>
        <v>2015</v>
      </c>
      <c r="C909">
        <f t="shared" si="56"/>
        <v>6</v>
      </c>
      <c r="D909">
        <f t="shared" si="57"/>
        <v>27</v>
      </c>
      <c r="E909">
        <f t="shared" si="58"/>
        <v>7</v>
      </c>
      <c r="F909">
        <f t="shared" si="59"/>
        <v>26</v>
      </c>
      <c r="G909" t="str">
        <f>IFERROR(INDEX(weekday_map[#All],MATCH(date_master[[#All],[weekday_num]],weekday_map[[#All],[weekday_num]],0),2),"")</f>
        <v>Saturday</v>
      </c>
      <c r="H909" t="str">
        <f>IFERROR(INDEX(month_map[#All],MATCH(date_master[[#All],[month_num]],month_map[[#All],[month_num]],0),2),"")</f>
        <v>June</v>
      </c>
      <c r="I909" t="str">
        <f>IFERROR(INDEX(month_map[#All],MATCH(date_master[[#All],[month_num]],month_map[[#All],[month_num]],0),3),"")</f>
        <v>Summer</v>
      </c>
      <c r="J909" s="3">
        <f>IFERROR(INDEX(month_map[#All],MATCH(date_master[[#All],[month_num]],month_map[[#All],[month_num]],0),4),"")</f>
        <v>2</v>
      </c>
      <c r="K909" t="str">
        <f>IFERROR(INDEX(Table5[#All],MATCH(date_master[[#All],[date ]],Table5[[#All],[Date]],0),2),"")</f>
        <v>Architecture Day</v>
      </c>
      <c r="L909" s="3" t="str">
        <f>IFERROR(INDEX(Table5[#All],MATCH(date_master[[#All],[date ]],Table5[[#All],[Date]],0),3),"")</f>
        <v>Observance</v>
      </c>
      <c r="M909" s="3" t="str">
        <f>IFERROR(INDEX(Table5[#All],MATCH(date_master[[#All],[date ]],Table5[[#All],[Date]],0),4),"")</f>
        <v/>
      </c>
    </row>
    <row r="910" spans="1:13" x14ac:dyDescent="0.2">
      <c r="A910" s="1">
        <v>42183</v>
      </c>
      <c r="B910" s="2">
        <f>IFERROR(YEAR(date_master[[#This Row],[date ]]),"")</f>
        <v>2015</v>
      </c>
      <c r="C910">
        <f t="shared" si="56"/>
        <v>6</v>
      </c>
      <c r="D910">
        <f t="shared" si="57"/>
        <v>28</v>
      </c>
      <c r="E910">
        <f t="shared" si="58"/>
        <v>1</v>
      </c>
      <c r="F910">
        <f t="shared" si="59"/>
        <v>26</v>
      </c>
      <c r="G910" t="str">
        <f>IFERROR(INDEX(weekday_map[#All],MATCH(date_master[[#All],[weekday_num]],weekday_map[[#All],[weekday_num]],0),2),"")</f>
        <v>Sunday</v>
      </c>
      <c r="H910" t="str">
        <f>IFERROR(INDEX(month_map[#All],MATCH(date_master[[#All],[month_num]],month_map[[#All],[month_num]],0),2),"")</f>
        <v>June</v>
      </c>
      <c r="I910" t="str">
        <f>IFERROR(INDEX(month_map[#All],MATCH(date_master[[#All],[month_num]],month_map[[#All],[month_num]],0),3),"")</f>
        <v>Summer</v>
      </c>
      <c r="J910" s="3">
        <f>IFERROR(INDEX(month_map[#All],MATCH(date_master[[#All],[month_num]],month_map[[#All],[month_num]],0),4),"")</f>
        <v>2</v>
      </c>
      <c r="K910" t="str">
        <f>IFERROR(INDEX(Table5[#All],MATCH(date_master[[#All],[date ]],Table5[[#All],[Date]],0),2),"")</f>
        <v/>
      </c>
      <c r="L910" s="3" t="str">
        <f>IFERROR(INDEX(Table5[#All],MATCH(date_master[[#All],[date ]],Table5[[#All],[Date]],0),3),"")</f>
        <v/>
      </c>
      <c r="M910" s="3" t="str">
        <f>IFERROR(INDEX(Table5[#All],MATCH(date_master[[#All],[date ]],Table5[[#All],[Date]],0),4),"")</f>
        <v/>
      </c>
    </row>
    <row r="911" spans="1:13" x14ac:dyDescent="0.2">
      <c r="A911" s="1">
        <v>42184</v>
      </c>
      <c r="B911" s="2">
        <f>IFERROR(YEAR(date_master[[#This Row],[date ]]),"")</f>
        <v>2015</v>
      </c>
      <c r="C911">
        <f t="shared" si="56"/>
        <v>6</v>
      </c>
      <c r="D911">
        <f t="shared" si="57"/>
        <v>29</v>
      </c>
      <c r="E911">
        <f t="shared" si="58"/>
        <v>2</v>
      </c>
      <c r="F911">
        <f t="shared" si="59"/>
        <v>27</v>
      </c>
      <c r="G911" t="str">
        <f>IFERROR(INDEX(weekday_map[#All],MATCH(date_master[[#All],[weekday_num]],weekday_map[[#All],[weekday_num]],0),2),"")</f>
        <v>Monday</v>
      </c>
      <c r="H911" t="str">
        <f>IFERROR(INDEX(month_map[#All],MATCH(date_master[[#All],[month_num]],month_map[[#All],[month_num]],0),2),"")</f>
        <v>June</v>
      </c>
      <c r="I911" t="str">
        <f>IFERROR(INDEX(month_map[#All],MATCH(date_master[[#All],[month_num]],month_map[[#All],[month_num]],0),3),"")</f>
        <v>Summer</v>
      </c>
      <c r="J911" s="3">
        <f>IFERROR(INDEX(month_map[#All],MATCH(date_master[[#All],[month_num]],month_map[[#All],[month_num]],0),4),"")</f>
        <v>2</v>
      </c>
      <c r="K911" t="str">
        <f>IFERROR(INDEX(Table5[#All],MATCH(date_master[[#All],[date ]],Table5[[#All],[Date]],0),2),"")</f>
        <v/>
      </c>
      <c r="L911" s="3" t="str">
        <f>IFERROR(INDEX(Table5[#All],MATCH(date_master[[#All],[date ]],Table5[[#All],[Date]],0),3),"")</f>
        <v/>
      </c>
      <c r="M911" s="3" t="str">
        <f>IFERROR(INDEX(Table5[#All],MATCH(date_master[[#All],[date ]],Table5[[#All],[Date]],0),4),"")</f>
        <v/>
      </c>
    </row>
    <row r="912" spans="1:13" x14ac:dyDescent="0.2">
      <c r="A912" s="1">
        <v>42185</v>
      </c>
      <c r="B912" s="2">
        <f>IFERROR(YEAR(date_master[[#This Row],[date ]]),"")</f>
        <v>2015</v>
      </c>
      <c r="C912">
        <f t="shared" si="56"/>
        <v>6</v>
      </c>
      <c r="D912">
        <f t="shared" si="57"/>
        <v>30</v>
      </c>
      <c r="E912">
        <f t="shared" si="58"/>
        <v>3</v>
      </c>
      <c r="F912">
        <f t="shared" si="59"/>
        <v>27</v>
      </c>
      <c r="G912" t="str">
        <f>IFERROR(INDEX(weekday_map[#All],MATCH(date_master[[#All],[weekday_num]],weekday_map[[#All],[weekday_num]],0),2),"")</f>
        <v>Tuesday</v>
      </c>
      <c r="H912" t="str">
        <f>IFERROR(INDEX(month_map[#All],MATCH(date_master[[#All],[month_num]],month_map[[#All],[month_num]],0),2),"")</f>
        <v>June</v>
      </c>
      <c r="I912" t="str">
        <f>IFERROR(INDEX(month_map[#All],MATCH(date_master[[#All],[month_num]],month_map[[#All],[month_num]],0),3),"")</f>
        <v>Summer</v>
      </c>
      <c r="J912" s="3">
        <f>IFERROR(INDEX(month_map[#All],MATCH(date_master[[#All],[month_num]],month_map[[#All],[month_num]],0),4),"")</f>
        <v>2</v>
      </c>
      <c r="K912" t="str">
        <f>IFERROR(INDEX(Table5[#All],MATCH(date_master[[#All],[date ]],Table5[[#All],[Date]],0),2),"")</f>
        <v/>
      </c>
      <c r="L912" s="3" t="str">
        <f>IFERROR(INDEX(Table5[#All],MATCH(date_master[[#All],[date ]],Table5[[#All],[Date]],0),3),"")</f>
        <v/>
      </c>
      <c r="M912" s="3" t="str">
        <f>IFERROR(INDEX(Table5[#All],MATCH(date_master[[#All],[date ]],Table5[[#All],[Date]],0),4),"")</f>
        <v/>
      </c>
    </row>
    <row r="913" spans="1:13" x14ac:dyDescent="0.2">
      <c r="A913" s="1">
        <v>42186</v>
      </c>
      <c r="B913" s="2">
        <f>IFERROR(YEAR(date_master[[#This Row],[date ]]),"")</f>
        <v>2015</v>
      </c>
      <c r="C913">
        <f t="shared" si="56"/>
        <v>7</v>
      </c>
      <c r="D913">
        <f t="shared" si="57"/>
        <v>1</v>
      </c>
      <c r="E913">
        <f t="shared" si="58"/>
        <v>4</v>
      </c>
      <c r="F913">
        <f t="shared" si="59"/>
        <v>27</v>
      </c>
      <c r="G913" t="str">
        <f>IFERROR(INDEX(weekday_map[#All],MATCH(date_master[[#All],[weekday_num]],weekday_map[[#All],[weekday_num]],0),2),"")</f>
        <v>Wednesday</v>
      </c>
      <c r="H913" t="str">
        <f>IFERROR(INDEX(month_map[#All],MATCH(date_master[[#All],[month_num]],month_map[[#All],[month_num]],0),2),"")</f>
        <v>July</v>
      </c>
      <c r="I913" t="str">
        <f>IFERROR(INDEX(month_map[#All],MATCH(date_master[[#All],[month_num]],month_map[[#All],[month_num]],0),3),"")</f>
        <v>Summer</v>
      </c>
      <c r="J913" s="3">
        <f>IFERROR(INDEX(month_map[#All],MATCH(date_master[[#All],[month_num]],month_map[[#All],[month_num]],0),4),"")</f>
        <v>3</v>
      </c>
      <c r="K913" t="str">
        <f>IFERROR(INDEX(Table5[#All],MATCH(date_master[[#All],[date ]],Table5[[#All],[Date]],0),2),"")</f>
        <v/>
      </c>
      <c r="L913" s="3" t="str">
        <f>IFERROR(INDEX(Table5[#All],MATCH(date_master[[#All],[date ]],Table5[[#All],[Date]],0),3),"")</f>
        <v/>
      </c>
      <c r="M913" s="3" t="str">
        <f>IFERROR(INDEX(Table5[#All],MATCH(date_master[[#All],[date ]],Table5[[#All],[Date]],0),4),"")</f>
        <v/>
      </c>
    </row>
    <row r="914" spans="1:13" x14ac:dyDescent="0.2">
      <c r="A914" s="1">
        <v>42187</v>
      </c>
      <c r="B914" s="2">
        <f>IFERROR(YEAR(date_master[[#This Row],[date ]]),"")</f>
        <v>2015</v>
      </c>
      <c r="C914">
        <f t="shared" si="56"/>
        <v>7</v>
      </c>
      <c r="D914">
        <f t="shared" si="57"/>
        <v>2</v>
      </c>
      <c r="E914">
        <f t="shared" si="58"/>
        <v>5</v>
      </c>
      <c r="F914">
        <f t="shared" si="59"/>
        <v>27</v>
      </c>
      <c r="G914" t="str">
        <f>IFERROR(INDEX(weekday_map[#All],MATCH(date_master[[#All],[weekday_num]],weekday_map[[#All],[weekday_num]],0),2),"")</f>
        <v>Thursday</v>
      </c>
      <c r="H914" t="str">
        <f>IFERROR(INDEX(month_map[#All],MATCH(date_master[[#All],[month_num]],month_map[[#All],[month_num]],0),2),"")</f>
        <v>July</v>
      </c>
      <c r="I914" t="str">
        <f>IFERROR(INDEX(month_map[#All],MATCH(date_master[[#All],[month_num]],month_map[[#All],[month_num]],0),3),"")</f>
        <v>Summer</v>
      </c>
      <c r="J914" s="3">
        <f>IFERROR(INDEX(month_map[#All],MATCH(date_master[[#All],[month_num]],month_map[[#All],[month_num]],0),4),"")</f>
        <v>3</v>
      </c>
      <c r="K914" t="str">
        <f>IFERROR(INDEX(Table5[#All],MATCH(date_master[[#All],[date ]],Table5[[#All],[Date]],0),2),"")</f>
        <v/>
      </c>
      <c r="L914" s="3" t="str">
        <f>IFERROR(INDEX(Table5[#All],MATCH(date_master[[#All],[date ]],Table5[[#All],[Date]],0),3),"")</f>
        <v/>
      </c>
      <c r="M914" s="3" t="str">
        <f>IFERROR(INDEX(Table5[#All],MATCH(date_master[[#All],[date ]],Table5[[#All],[Date]],0),4),"")</f>
        <v/>
      </c>
    </row>
    <row r="915" spans="1:13" x14ac:dyDescent="0.2">
      <c r="A915" s="1">
        <v>42188</v>
      </c>
      <c r="B915" s="2">
        <f>IFERROR(YEAR(date_master[[#This Row],[date ]]),"")</f>
        <v>2015</v>
      </c>
      <c r="C915">
        <f t="shared" si="56"/>
        <v>7</v>
      </c>
      <c r="D915">
        <f t="shared" si="57"/>
        <v>3</v>
      </c>
      <c r="E915">
        <f t="shared" si="58"/>
        <v>6</v>
      </c>
      <c r="F915">
        <f t="shared" si="59"/>
        <v>27</v>
      </c>
      <c r="G915" t="str">
        <f>IFERROR(INDEX(weekday_map[#All],MATCH(date_master[[#All],[weekday_num]],weekday_map[[#All],[weekday_num]],0),2),"")</f>
        <v>Friday</v>
      </c>
      <c r="H915" t="str">
        <f>IFERROR(INDEX(month_map[#All],MATCH(date_master[[#All],[month_num]],month_map[[#All],[month_num]],0),2),"")</f>
        <v>July</v>
      </c>
      <c r="I915" t="str">
        <f>IFERROR(INDEX(month_map[#All],MATCH(date_master[[#All],[month_num]],month_map[[#All],[month_num]],0),3),"")</f>
        <v>Summer</v>
      </c>
      <c r="J915" s="3">
        <f>IFERROR(INDEX(month_map[#All],MATCH(date_master[[#All],[month_num]],month_map[[#All],[month_num]],0),4),"")</f>
        <v>3</v>
      </c>
      <c r="K915" t="str">
        <f>IFERROR(INDEX(Table5[#All],MATCH(date_master[[#All],[date ]],Table5[[#All],[Date]],0),2),"")</f>
        <v/>
      </c>
      <c r="L915" s="3" t="str">
        <f>IFERROR(INDEX(Table5[#All],MATCH(date_master[[#All],[date ]],Table5[[#All],[Date]],0),3),"")</f>
        <v/>
      </c>
      <c r="M915" s="3" t="str">
        <f>IFERROR(INDEX(Table5[#All],MATCH(date_master[[#All],[date ]],Table5[[#All],[Date]],0),4),"")</f>
        <v/>
      </c>
    </row>
    <row r="916" spans="1:13" x14ac:dyDescent="0.2">
      <c r="A916" s="1">
        <v>42189</v>
      </c>
      <c r="B916" s="2">
        <f>IFERROR(YEAR(date_master[[#This Row],[date ]]),"")</f>
        <v>2015</v>
      </c>
      <c r="C916">
        <f t="shared" si="56"/>
        <v>7</v>
      </c>
      <c r="D916">
        <f t="shared" si="57"/>
        <v>4</v>
      </c>
      <c r="E916">
        <f t="shared" si="58"/>
        <v>7</v>
      </c>
      <c r="F916">
        <f t="shared" si="59"/>
        <v>27</v>
      </c>
      <c r="G916" t="str">
        <f>IFERROR(INDEX(weekday_map[#All],MATCH(date_master[[#All],[weekday_num]],weekday_map[[#All],[weekday_num]],0),2),"")</f>
        <v>Saturday</v>
      </c>
      <c r="H916" t="str">
        <f>IFERROR(INDEX(month_map[#All],MATCH(date_master[[#All],[month_num]],month_map[[#All],[month_num]],0),2),"")</f>
        <v>July</v>
      </c>
      <c r="I916" t="str">
        <f>IFERROR(INDEX(month_map[#All],MATCH(date_master[[#All],[month_num]],month_map[[#All],[month_num]],0),3),"")</f>
        <v>Summer</v>
      </c>
      <c r="J916" s="3">
        <f>IFERROR(INDEX(month_map[#All],MATCH(date_master[[#All],[month_num]],month_map[[#All],[month_num]],0),4),"")</f>
        <v>3</v>
      </c>
      <c r="K916" t="str">
        <f>IFERROR(INDEX(Table5[#All],MATCH(date_master[[#All],[date ]],Table5[[#All],[Date]],0),2),"")</f>
        <v/>
      </c>
      <c r="L916" s="3" t="str">
        <f>IFERROR(INDEX(Table5[#All],MATCH(date_master[[#All],[date ]],Table5[[#All],[Date]],0),3),"")</f>
        <v/>
      </c>
      <c r="M916" s="3" t="str">
        <f>IFERROR(INDEX(Table5[#All],MATCH(date_master[[#All],[date ]],Table5[[#All],[Date]],0),4),"")</f>
        <v/>
      </c>
    </row>
    <row r="917" spans="1:13" x14ac:dyDescent="0.2">
      <c r="A917" s="1">
        <v>42190</v>
      </c>
      <c r="B917" s="2">
        <f>IFERROR(YEAR(date_master[[#This Row],[date ]]),"")</f>
        <v>2015</v>
      </c>
      <c r="C917">
        <f t="shared" si="56"/>
        <v>7</v>
      </c>
      <c r="D917">
        <f t="shared" si="57"/>
        <v>5</v>
      </c>
      <c r="E917">
        <f t="shared" si="58"/>
        <v>1</v>
      </c>
      <c r="F917">
        <f t="shared" si="59"/>
        <v>27</v>
      </c>
      <c r="G917" t="str">
        <f>IFERROR(INDEX(weekday_map[#All],MATCH(date_master[[#All],[weekday_num]],weekday_map[[#All],[weekday_num]],0),2),"")</f>
        <v>Sunday</v>
      </c>
      <c r="H917" t="str">
        <f>IFERROR(INDEX(month_map[#All],MATCH(date_master[[#All],[month_num]],month_map[[#All],[month_num]],0),2),"")</f>
        <v>July</v>
      </c>
      <c r="I917" t="str">
        <f>IFERROR(INDEX(month_map[#All],MATCH(date_master[[#All],[month_num]],month_map[[#All],[month_num]],0),3),"")</f>
        <v>Summer</v>
      </c>
      <c r="J917" s="3">
        <f>IFERROR(INDEX(month_map[#All],MATCH(date_master[[#All],[month_num]],month_map[[#All],[month_num]],0),4),"")</f>
        <v>3</v>
      </c>
      <c r="K917" t="str">
        <f>IFERROR(INDEX(Table5[#All],MATCH(date_master[[#All],[date ]],Table5[[#All],[Date]],0),2),"")</f>
        <v/>
      </c>
      <c r="L917" s="3" t="str">
        <f>IFERROR(INDEX(Table5[#All],MATCH(date_master[[#All],[date ]],Table5[[#All],[Date]],0),3),"")</f>
        <v/>
      </c>
      <c r="M917" s="3" t="str">
        <f>IFERROR(INDEX(Table5[#All],MATCH(date_master[[#All],[date ]],Table5[[#All],[Date]],0),4),"")</f>
        <v/>
      </c>
    </row>
    <row r="918" spans="1:13" x14ac:dyDescent="0.2">
      <c r="A918" s="1">
        <v>42191</v>
      </c>
      <c r="B918" s="2">
        <f>IFERROR(YEAR(date_master[[#This Row],[date ]]),"")</f>
        <v>2015</v>
      </c>
      <c r="C918">
        <f t="shared" si="56"/>
        <v>7</v>
      </c>
      <c r="D918">
        <f t="shared" si="57"/>
        <v>6</v>
      </c>
      <c r="E918">
        <f t="shared" si="58"/>
        <v>2</v>
      </c>
      <c r="F918">
        <f t="shared" si="59"/>
        <v>28</v>
      </c>
      <c r="G918" t="str">
        <f>IFERROR(INDEX(weekday_map[#All],MATCH(date_master[[#All],[weekday_num]],weekday_map[[#All],[weekday_num]],0),2),"")</f>
        <v>Monday</v>
      </c>
      <c r="H918" t="str">
        <f>IFERROR(INDEX(month_map[#All],MATCH(date_master[[#All],[month_num]],month_map[[#All],[month_num]],0),2),"")</f>
        <v>July</v>
      </c>
      <c r="I918" t="str">
        <f>IFERROR(INDEX(month_map[#All],MATCH(date_master[[#All],[month_num]],month_map[[#All],[month_num]],0),3),"")</f>
        <v>Summer</v>
      </c>
      <c r="J918" s="3">
        <f>IFERROR(INDEX(month_map[#All],MATCH(date_master[[#All],[month_num]],month_map[[#All],[month_num]],0),4),"")</f>
        <v>3</v>
      </c>
      <c r="K918" t="str">
        <f>IFERROR(INDEX(Table5[#All],MATCH(date_master[[#All],[date ]],Table5[[#All],[Date]],0),2),"")</f>
        <v/>
      </c>
      <c r="L918" s="3" t="str">
        <f>IFERROR(INDEX(Table5[#All],MATCH(date_master[[#All],[date ]],Table5[[#All],[Date]],0),3),"")</f>
        <v/>
      </c>
      <c r="M918" s="3" t="str">
        <f>IFERROR(INDEX(Table5[#All],MATCH(date_master[[#All],[date ]],Table5[[#All],[Date]],0),4),"")</f>
        <v/>
      </c>
    </row>
    <row r="919" spans="1:13" x14ac:dyDescent="0.2">
      <c r="A919" s="1">
        <v>42192</v>
      </c>
      <c r="B919" s="2">
        <f>IFERROR(YEAR(date_master[[#This Row],[date ]]),"")</f>
        <v>2015</v>
      </c>
      <c r="C919">
        <f t="shared" si="56"/>
        <v>7</v>
      </c>
      <c r="D919">
        <f t="shared" si="57"/>
        <v>7</v>
      </c>
      <c r="E919">
        <f t="shared" si="58"/>
        <v>3</v>
      </c>
      <c r="F919">
        <f t="shared" si="59"/>
        <v>28</v>
      </c>
      <c r="G919" t="str">
        <f>IFERROR(INDEX(weekday_map[#All],MATCH(date_master[[#All],[weekday_num]],weekday_map[[#All],[weekday_num]],0),2),"")</f>
        <v>Tuesday</v>
      </c>
      <c r="H919" t="str">
        <f>IFERROR(INDEX(month_map[#All],MATCH(date_master[[#All],[month_num]],month_map[[#All],[month_num]],0),2),"")</f>
        <v>July</v>
      </c>
      <c r="I919" t="str">
        <f>IFERROR(INDEX(month_map[#All],MATCH(date_master[[#All],[month_num]],month_map[[#All],[month_num]],0),3),"")</f>
        <v>Summer</v>
      </c>
      <c r="J919" s="3">
        <f>IFERROR(INDEX(month_map[#All],MATCH(date_master[[#All],[month_num]],month_map[[#All],[month_num]],0),4),"")</f>
        <v>3</v>
      </c>
      <c r="K919" t="str">
        <f>IFERROR(INDEX(Table5[#All],MATCH(date_master[[#All],[date ]],Table5[[#All],[Date]],0),2),"")</f>
        <v/>
      </c>
      <c r="L919" s="3" t="str">
        <f>IFERROR(INDEX(Table5[#All],MATCH(date_master[[#All],[date ]],Table5[[#All],[Date]],0),3),"")</f>
        <v/>
      </c>
      <c r="M919" s="3" t="str">
        <f>IFERROR(INDEX(Table5[#All],MATCH(date_master[[#All],[date ]],Table5[[#All],[Date]],0),4),"")</f>
        <v/>
      </c>
    </row>
    <row r="920" spans="1:13" x14ac:dyDescent="0.2">
      <c r="A920" s="1">
        <v>42193</v>
      </c>
      <c r="B920" s="2">
        <f>IFERROR(YEAR(date_master[[#This Row],[date ]]),"")</f>
        <v>2015</v>
      </c>
      <c r="C920">
        <f t="shared" si="56"/>
        <v>7</v>
      </c>
      <c r="D920">
        <f t="shared" si="57"/>
        <v>8</v>
      </c>
      <c r="E920">
        <f t="shared" si="58"/>
        <v>4</v>
      </c>
      <c r="F920">
        <f t="shared" si="59"/>
        <v>28</v>
      </c>
      <c r="G920" t="str">
        <f>IFERROR(INDEX(weekday_map[#All],MATCH(date_master[[#All],[weekday_num]],weekday_map[[#All],[weekday_num]],0),2),"")</f>
        <v>Wednesday</v>
      </c>
      <c r="H920" t="str">
        <f>IFERROR(INDEX(month_map[#All],MATCH(date_master[[#All],[month_num]],month_map[[#All],[month_num]],0),2),"")</f>
        <v>July</v>
      </c>
      <c r="I920" t="str">
        <f>IFERROR(INDEX(month_map[#All],MATCH(date_master[[#All],[month_num]],month_map[[#All],[month_num]],0),3),"")</f>
        <v>Summer</v>
      </c>
      <c r="J920" s="3">
        <f>IFERROR(INDEX(month_map[#All],MATCH(date_master[[#All],[month_num]],month_map[[#All],[month_num]],0),4),"")</f>
        <v>3</v>
      </c>
      <c r="K920" t="str">
        <f>IFERROR(INDEX(Table5[#All],MATCH(date_master[[#All],[date ]],Table5[[#All],[Date]],0),2),"")</f>
        <v/>
      </c>
      <c r="L920" s="3" t="str">
        <f>IFERROR(INDEX(Table5[#All],MATCH(date_master[[#All],[date ]],Table5[[#All],[Date]],0),3),"")</f>
        <v/>
      </c>
      <c r="M920" s="3" t="str">
        <f>IFERROR(INDEX(Table5[#All],MATCH(date_master[[#All],[date ]],Table5[[#All],[Date]],0),4),"")</f>
        <v/>
      </c>
    </row>
    <row r="921" spans="1:13" x14ac:dyDescent="0.2">
      <c r="A921" s="1">
        <v>42194</v>
      </c>
      <c r="B921" s="2">
        <f>IFERROR(YEAR(date_master[[#This Row],[date ]]),"")</f>
        <v>2015</v>
      </c>
      <c r="C921">
        <f t="shared" si="56"/>
        <v>7</v>
      </c>
      <c r="D921">
        <f t="shared" si="57"/>
        <v>9</v>
      </c>
      <c r="E921">
        <f t="shared" si="58"/>
        <v>5</v>
      </c>
      <c r="F921">
        <f t="shared" si="59"/>
        <v>28</v>
      </c>
      <c r="G921" t="str">
        <f>IFERROR(INDEX(weekday_map[#All],MATCH(date_master[[#All],[weekday_num]],weekday_map[[#All],[weekday_num]],0),2),"")</f>
        <v>Thursday</v>
      </c>
      <c r="H921" t="str">
        <f>IFERROR(INDEX(month_map[#All],MATCH(date_master[[#All],[month_num]],month_map[[#All],[month_num]],0),2),"")</f>
        <v>July</v>
      </c>
      <c r="I921" t="str">
        <f>IFERROR(INDEX(month_map[#All],MATCH(date_master[[#All],[month_num]],month_map[[#All],[month_num]],0),3),"")</f>
        <v>Summer</v>
      </c>
      <c r="J921" s="3">
        <f>IFERROR(INDEX(month_map[#All],MATCH(date_master[[#All],[month_num]],month_map[[#All],[month_num]],0),4),"")</f>
        <v>3</v>
      </c>
      <c r="K921" t="str">
        <f>IFERROR(INDEX(Table5[#All],MATCH(date_master[[#All],[date ]],Table5[[#All],[Date]],0),2),"")</f>
        <v/>
      </c>
      <c r="L921" s="3" t="str">
        <f>IFERROR(INDEX(Table5[#All],MATCH(date_master[[#All],[date ]],Table5[[#All],[Date]],0),3),"")</f>
        <v/>
      </c>
      <c r="M921" s="3" t="str">
        <f>IFERROR(INDEX(Table5[#All],MATCH(date_master[[#All],[date ]],Table5[[#All],[Date]],0),4),"")</f>
        <v/>
      </c>
    </row>
    <row r="922" spans="1:13" x14ac:dyDescent="0.2">
      <c r="A922" s="1">
        <v>42195</v>
      </c>
      <c r="B922" s="2">
        <f>IFERROR(YEAR(date_master[[#This Row],[date ]]),"")</f>
        <v>2015</v>
      </c>
      <c r="C922">
        <f t="shared" si="56"/>
        <v>7</v>
      </c>
      <c r="D922">
        <f t="shared" si="57"/>
        <v>10</v>
      </c>
      <c r="E922">
        <f t="shared" si="58"/>
        <v>6</v>
      </c>
      <c r="F922">
        <f t="shared" si="59"/>
        <v>28</v>
      </c>
      <c r="G922" t="str">
        <f>IFERROR(INDEX(weekday_map[#All],MATCH(date_master[[#All],[weekday_num]],weekday_map[[#All],[weekday_num]],0),2),"")</f>
        <v>Friday</v>
      </c>
      <c r="H922" t="str">
        <f>IFERROR(INDEX(month_map[#All],MATCH(date_master[[#All],[month_num]],month_map[[#All],[month_num]],0),2),"")</f>
        <v>July</v>
      </c>
      <c r="I922" t="str">
        <f>IFERROR(INDEX(month_map[#All],MATCH(date_master[[#All],[month_num]],month_map[[#All],[month_num]],0),3),"")</f>
        <v>Summer</v>
      </c>
      <c r="J922" s="3">
        <f>IFERROR(INDEX(month_map[#All],MATCH(date_master[[#All],[month_num]],month_map[[#All],[month_num]],0),4),"")</f>
        <v>3</v>
      </c>
      <c r="K922" t="str">
        <f>IFERROR(INDEX(Table5[#All],MATCH(date_master[[#All],[date ]],Table5[[#All],[Date]],0),2),"")</f>
        <v/>
      </c>
      <c r="L922" s="3" t="str">
        <f>IFERROR(INDEX(Table5[#All],MATCH(date_master[[#All],[date ]],Table5[[#All],[Date]],0),3),"")</f>
        <v/>
      </c>
      <c r="M922" s="3" t="str">
        <f>IFERROR(INDEX(Table5[#All],MATCH(date_master[[#All],[date ]],Table5[[#All],[Date]],0),4),"")</f>
        <v/>
      </c>
    </row>
    <row r="923" spans="1:13" x14ac:dyDescent="0.2">
      <c r="A923" s="1">
        <v>42196</v>
      </c>
      <c r="B923" s="2">
        <f>IFERROR(YEAR(date_master[[#This Row],[date ]]),"")</f>
        <v>2015</v>
      </c>
      <c r="C923">
        <f t="shared" si="56"/>
        <v>7</v>
      </c>
      <c r="D923">
        <f t="shared" si="57"/>
        <v>11</v>
      </c>
      <c r="E923">
        <f t="shared" si="58"/>
        <v>7</v>
      </c>
      <c r="F923">
        <f t="shared" si="59"/>
        <v>28</v>
      </c>
      <c r="G923" t="str">
        <f>IFERROR(INDEX(weekday_map[#All],MATCH(date_master[[#All],[weekday_num]],weekday_map[[#All],[weekday_num]],0),2),"")</f>
        <v>Saturday</v>
      </c>
      <c r="H923" t="str">
        <f>IFERROR(INDEX(month_map[#All],MATCH(date_master[[#All],[month_num]],month_map[[#All],[month_num]],0),2),"")</f>
        <v>July</v>
      </c>
      <c r="I923" t="str">
        <f>IFERROR(INDEX(month_map[#All],MATCH(date_master[[#All],[month_num]],month_map[[#All],[month_num]],0),3),"")</f>
        <v>Summer</v>
      </c>
      <c r="J923" s="3">
        <f>IFERROR(INDEX(month_map[#All],MATCH(date_master[[#All],[month_num]],month_map[[#All],[month_num]],0),4),"")</f>
        <v>3</v>
      </c>
      <c r="K923" t="str">
        <f>IFERROR(INDEX(Table5[#All],MATCH(date_master[[#All],[date ]],Table5[[#All],[Date]],0),2),"")</f>
        <v/>
      </c>
      <c r="L923" s="3" t="str">
        <f>IFERROR(INDEX(Table5[#All],MATCH(date_master[[#All],[date ]],Table5[[#All],[Date]],0),3),"")</f>
        <v/>
      </c>
      <c r="M923" s="3" t="str">
        <f>IFERROR(INDEX(Table5[#All],MATCH(date_master[[#All],[date ]],Table5[[#All],[Date]],0),4),"")</f>
        <v/>
      </c>
    </row>
    <row r="924" spans="1:13" x14ac:dyDescent="0.2">
      <c r="A924" s="1">
        <v>42197</v>
      </c>
      <c r="B924" s="2">
        <f>IFERROR(YEAR(date_master[[#This Row],[date ]]),"")</f>
        <v>2015</v>
      </c>
      <c r="C924">
        <f t="shared" si="56"/>
        <v>7</v>
      </c>
      <c r="D924">
        <f t="shared" si="57"/>
        <v>12</v>
      </c>
      <c r="E924">
        <f t="shared" si="58"/>
        <v>1</v>
      </c>
      <c r="F924">
        <f t="shared" si="59"/>
        <v>28</v>
      </c>
      <c r="G924" t="str">
        <f>IFERROR(INDEX(weekday_map[#All],MATCH(date_master[[#All],[weekday_num]],weekday_map[[#All],[weekday_num]],0),2),"")</f>
        <v>Sunday</v>
      </c>
      <c r="H924" t="str">
        <f>IFERROR(INDEX(month_map[#All],MATCH(date_master[[#All],[month_num]],month_map[[#All],[month_num]],0),2),"")</f>
        <v>July</v>
      </c>
      <c r="I924" t="str">
        <f>IFERROR(INDEX(month_map[#All],MATCH(date_master[[#All],[month_num]],month_map[[#All],[month_num]],0),3),"")</f>
        <v>Summer</v>
      </c>
      <c r="J924" s="3">
        <f>IFERROR(INDEX(month_map[#All],MATCH(date_master[[#All],[month_num]],month_map[[#All],[month_num]],0),4),"")</f>
        <v>3</v>
      </c>
      <c r="K924" t="str">
        <f>IFERROR(INDEX(Table5[#All],MATCH(date_master[[#All],[date ]],Table5[[#All],[Date]],0),2),"")</f>
        <v/>
      </c>
      <c r="L924" s="3" t="str">
        <f>IFERROR(INDEX(Table5[#All],MATCH(date_master[[#All],[date ]],Table5[[#All],[Date]],0),3),"")</f>
        <v/>
      </c>
      <c r="M924" s="3" t="str">
        <f>IFERROR(INDEX(Table5[#All],MATCH(date_master[[#All],[date ]],Table5[[#All],[Date]],0),4),"")</f>
        <v/>
      </c>
    </row>
    <row r="925" spans="1:13" x14ac:dyDescent="0.2">
      <c r="A925" s="1">
        <v>42198</v>
      </c>
      <c r="B925" s="2">
        <f>IFERROR(YEAR(date_master[[#This Row],[date ]]),"")</f>
        <v>2015</v>
      </c>
      <c r="C925">
        <f t="shared" si="56"/>
        <v>7</v>
      </c>
      <c r="D925">
        <f t="shared" si="57"/>
        <v>13</v>
      </c>
      <c r="E925">
        <f t="shared" si="58"/>
        <v>2</v>
      </c>
      <c r="F925">
        <f t="shared" si="59"/>
        <v>29</v>
      </c>
      <c r="G925" t="str">
        <f>IFERROR(INDEX(weekday_map[#All],MATCH(date_master[[#All],[weekday_num]],weekday_map[[#All],[weekday_num]],0),2),"")</f>
        <v>Monday</v>
      </c>
      <c r="H925" t="str">
        <f>IFERROR(INDEX(month_map[#All],MATCH(date_master[[#All],[month_num]],month_map[[#All],[month_num]],0),2),"")</f>
        <v>July</v>
      </c>
      <c r="I925" t="str">
        <f>IFERROR(INDEX(month_map[#All],MATCH(date_master[[#All],[month_num]],month_map[[#All],[month_num]],0),3),"")</f>
        <v>Summer</v>
      </c>
      <c r="J925" s="3">
        <f>IFERROR(INDEX(month_map[#All],MATCH(date_master[[#All],[month_num]],month_map[[#All],[month_num]],0),4),"")</f>
        <v>3</v>
      </c>
      <c r="K925" t="str">
        <f>IFERROR(INDEX(Table5[#All],MATCH(date_master[[#All],[date ]],Table5[[#All],[Date]],0),2),"")</f>
        <v/>
      </c>
      <c r="L925" s="3" t="str">
        <f>IFERROR(INDEX(Table5[#All],MATCH(date_master[[#All],[date ]],Table5[[#All],[Date]],0),3),"")</f>
        <v/>
      </c>
      <c r="M925" s="3" t="str">
        <f>IFERROR(INDEX(Table5[#All],MATCH(date_master[[#All],[date ]],Table5[[#All],[Date]],0),4),"")</f>
        <v/>
      </c>
    </row>
    <row r="926" spans="1:13" x14ac:dyDescent="0.2">
      <c r="A926" s="1">
        <v>42199</v>
      </c>
      <c r="B926" s="2">
        <f>IFERROR(YEAR(date_master[[#This Row],[date ]]),"")</f>
        <v>2015</v>
      </c>
      <c r="C926">
        <f t="shared" si="56"/>
        <v>7</v>
      </c>
      <c r="D926">
        <f t="shared" si="57"/>
        <v>14</v>
      </c>
      <c r="E926">
        <f t="shared" si="58"/>
        <v>3</v>
      </c>
      <c r="F926">
        <f t="shared" si="59"/>
        <v>29</v>
      </c>
      <c r="G926" t="str">
        <f>IFERROR(INDEX(weekday_map[#All],MATCH(date_master[[#All],[weekday_num]],weekday_map[[#All],[weekday_num]],0),2),"")</f>
        <v>Tuesday</v>
      </c>
      <c r="H926" t="str">
        <f>IFERROR(INDEX(month_map[#All],MATCH(date_master[[#All],[month_num]],month_map[[#All],[month_num]],0),2),"")</f>
        <v>July</v>
      </c>
      <c r="I926" t="str">
        <f>IFERROR(INDEX(month_map[#All],MATCH(date_master[[#All],[month_num]],month_map[[#All],[month_num]],0),3),"")</f>
        <v>Summer</v>
      </c>
      <c r="J926" s="3">
        <f>IFERROR(INDEX(month_map[#All],MATCH(date_master[[#All],[month_num]],month_map[[#All],[month_num]],0),4),"")</f>
        <v>3</v>
      </c>
      <c r="K926" t="str">
        <f>IFERROR(INDEX(Table5[#All],MATCH(date_master[[#All],[date ]],Table5[[#All],[Date]],0),2),"")</f>
        <v/>
      </c>
      <c r="L926" s="3" t="str">
        <f>IFERROR(INDEX(Table5[#All],MATCH(date_master[[#All],[date ]],Table5[[#All],[Date]],0),3),"")</f>
        <v/>
      </c>
      <c r="M926" s="3" t="str">
        <f>IFERROR(INDEX(Table5[#All],MATCH(date_master[[#All],[date ]],Table5[[#All],[Date]],0),4),"")</f>
        <v/>
      </c>
    </row>
    <row r="927" spans="1:13" x14ac:dyDescent="0.2">
      <c r="A927" s="1">
        <v>42200</v>
      </c>
      <c r="B927" s="2">
        <f>IFERROR(YEAR(date_master[[#This Row],[date ]]),"")</f>
        <v>2015</v>
      </c>
      <c r="C927">
        <f t="shared" si="56"/>
        <v>7</v>
      </c>
      <c r="D927">
        <f t="shared" si="57"/>
        <v>15</v>
      </c>
      <c r="E927">
        <f t="shared" si="58"/>
        <v>4</v>
      </c>
      <c r="F927">
        <f t="shared" si="59"/>
        <v>29</v>
      </c>
      <c r="G927" t="str">
        <f>IFERROR(INDEX(weekday_map[#All],MATCH(date_master[[#All],[weekday_num]],weekday_map[[#All],[weekday_num]],0),2),"")</f>
        <v>Wednesday</v>
      </c>
      <c r="H927" t="str">
        <f>IFERROR(INDEX(month_map[#All],MATCH(date_master[[#All],[month_num]],month_map[[#All],[month_num]],0),2),"")</f>
        <v>July</v>
      </c>
      <c r="I927" t="str">
        <f>IFERROR(INDEX(month_map[#All],MATCH(date_master[[#All],[month_num]],month_map[[#All],[month_num]],0),3),"")</f>
        <v>Summer</v>
      </c>
      <c r="J927" s="3">
        <f>IFERROR(INDEX(month_map[#All],MATCH(date_master[[#All],[month_num]],month_map[[#All],[month_num]],0),4),"")</f>
        <v>3</v>
      </c>
      <c r="K927" t="str">
        <f>IFERROR(INDEX(Table5[#All],MATCH(date_master[[#All],[date ]],Table5[[#All],[Date]],0),2),"")</f>
        <v/>
      </c>
      <c r="L927" s="3" t="str">
        <f>IFERROR(INDEX(Table5[#All],MATCH(date_master[[#All],[date ]],Table5[[#All],[Date]],0),3),"")</f>
        <v/>
      </c>
      <c r="M927" s="3" t="str">
        <f>IFERROR(INDEX(Table5[#All],MATCH(date_master[[#All],[date ]],Table5[[#All],[Date]],0),4),"")</f>
        <v/>
      </c>
    </row>
    <row r="928" spans="1:13" x14ac:dyDescent="0.2">
      <c r="A928" s="1">
        <v>42201</v>
      </c>
      <c r="B928" s="2">
        <f>IFERROR(YEAR(date_master[[#This Row],[date ]]),"")</f>
        <v>2015</v>
      </c>
      <c r="C928">
        <f t="shared" si="56"/>
        <v>7</v>
      </c>
      <c r="D928">
        <f t="shared" si="57"/>
        <v>16</v>
      </c>
      <c r="E928">
        <f t="shared" si="58"/>
        <v>5</v>
      </c>
      <c r="F928">
        <f t="shared" si="59"/>
        <v>29</v>
      </c>
      <c r="G928" t="str">
        <f>IFERROR(INDEX(weekday_map[#All],MATCH(date_master[[#All],[weekday_num]],weekday_map[[#All],[weekday_num]],0),2),"")</f>
        <v>Thursday</v>
      </c>
      <c r="H928" t="str">
        <f>IFERROR(INDEX(month_map[#All],MATCH(date_master[[#All],[month_num]],month_map[[#All],[month_num]],0),2),"")</f>
        <v>July</v>
      </c>
      <c r="I928" t="str">
        <f>IFERROR(INDEX(month_map[#All],MATCH(date_master[[#All],[month_num]],month_map[[#All],[month_num]],0),3),"")</f>
        <v>Summer</v>
      </c>
      <c r="J928" s="3">
        <f>IFERROR(INDEX(month_map[#All],MATCH(date_master[[#All],[month_num]],month_map[[#All],[month_num]],0),4),"")</f>
        <v>3</v>
      </c>
      <c r="K928" t="str">
        <f>IFERROR(INDEX(Table5[#All],MATCH(date_master[[#All],[date ]],Table5[[#All],[Date]],0),2),"")</f>
        <v/>
      </c>
      <c r="L928" s="3" t="str">
        <f>IFERROR(INDEX(Table5[#All],MATCH(date_master[[#All],[date ]],Table5[[#All],[Date]],0),3),"")</f>
        <v/>
      </c>
      <c r="M928" s="3" t="str">
        <f>IFERROR(INDEX(Table5[#All],MATCH(date_master[[#All],[date ]],Table5[[#All],[Date]],0),4),"")</f>
        <v/>
      </c>
    </row>
    <row r="929" spans="1:13" x14ac:dyDescent="0.2">
      <c r="A929" s="1">
        <v>42202</v>
      </c>
      <c r="B929" s="2">
        <f>IFERROR(YEAR(date_master[[#This Row],[date ]]),"")</f>
        <v>2015</v>
      </c>
      <c r="C929">
        <f t="shared" si="56"/>
        <v>7</v>
      </c>
      <c r="D929">
        <f t="shared" si="57"/>
        <v>17</v>
      </c>
      <c r="E929">
        <f t="shared" si="58"/>
        <v>6</v>
      </c>
      <c r="F929">
        <f t="shared" si="59"/>
        <v>29</v>
      </c>
      <c r="G929" t="str">
        <f>IFERROR(INDEX(weekday_map[#All],MATCH(date_master[[#All],[weekday_num]],weekday_map[[#All],[weekday_num]],0),2),"")</f>
        <v>Friday</v>
      </c>
      <c r="H929" t="str">
        <f>IFERROR(INDEX(month_map[#All],MATCH(date_master[[#All],[month_num]],month_map[[#All],[month_num]],0),2),"")</f>
        <v>July</v>
      </c>
      <c r="I929" t="str">
        <f>IFERROR(INDEX(month_map[#All],MATCH(date_master[[#All],[month_num]],month_map[[#All],[month_num]],0),3),"")</f>
        <v>Summer</v>
      </c>
      <c r="J929" s="3">
        <f>IFERROR(INDEX(month_map[#All],MATCH(date_master[[#All],[month_num]],month_map[[#All],[month_num]],0),4),"")</f>
        <v>3</v>
      </c>
      <c r="K929" t="str">
        <f>IFERROR(INDEX(Table5[#All],MATCH(date_master[[#All],[date ]],Table5[[#All],[Date]],0),2),"")</f>
        <v/>
      </c>
      <c r="L929" s="3" t="str">
        <f>IFERROR(INDEX(Table5[#All],MATCH(date_master[[#All],[date ]],Table5[[#All],[Date]],0),3),"")</f>
        <v/>
      </c>
      <c r="M929" s="3" t="str">
        <f>IFERROR(INDEX(Table5[#All],MATCH(date_master[[#All],[date ]],Table5[[#All],[Date]],0),4),"")</f>
        <v/>
      </c>
    </row>
    <row r="930" spans="1:13" x14ac:dyDescent="0.2">
      <c r="A930" s="1">
        <v>42203</v>
      </c>
      <c r="B930" s="2">
        <f>IFERROR(YEAR(date_master[[#This Row],[date ]]),"")</f>
        <v>2015</v>
      </c>
      <c r="C930">
        <f t="shared" si="56"/>
        <v>7</v>
      </c>
      <c r="D930">
        <f t="shared" si="57"/>
        <v>18</v>
      </c>
      <c r="E930">
        <f t="shared" si="58"/>
        <v>7</v>
      </c>
      <c r="F930">
        <f t="shared" si="59"/>
        <v>29</v>
      </c>
      <c r="G930" t="str">
        <f>IFERROR(INDEX(weekday_map[#All],MATCH(date_master[[#All],[weekday_num]],weekday_map[[#All],[weekday_num]],0),2),"")</f>
        <v>Saturday</v>
      </c>
      <c r="H930" t="str">
        <f>IFERROR(INDEX(month_map[#All],MATCH(date_master[[#All],[month_num]],month_map[[#All],[month_num]],0),2),"")</f>
        <v>July</v>
      </c>
      <c r="I930" t="str">
        <f>IFERROR(INDEX(month_map[#All],MATCH(date_master[[#All],[month_num]],month_map[[#All],[month_num]],0),3),"")</f>
        <v>Summer</v>
      </c>
      <c r="J930" s="3">
        <f>IFERROR(INDEX(month_map[#All],MATCH(date_master[[#All],[month_num]],month_map[[#All],[month_num]],0),4),"")</f>
        <v>3</v>
      </c>
      <c r="K930" t="str">
        <f>IFERROR(INDEX(Table5[#All],MATCH(date_master[[#All],[date ]],Table5[[#All],[Date]],0),2),"")</f>
        <v/>
      </c>
      <c r="L930" s="3" t="str">
        <f>IFERROR(INDEX(Table5[#All],MATCH(date_master[[#All],[date ]],Table5[[#All],[Date]],0),3),"")</f>
        <v/>
      </c>
      <c r="M930" s="3" t="str">
        <f>IFERROR(INDEX(Table5[#All],MATCH(date_master[[#All],[date ]],Table5[[#All],[Date]],0),4),"")</f>
        <v/>
      </c>
    </row>
    <row r="931" spans="1:13" x14ac:dyDescent="0.2">
      <c r="A931" s="1">
        <v>42204</v>
      </c>
      <c r="B931" s="2">
        <f>IFERROR(YEAR(date_master[[#This Row],[date ]]),"")</f>
        <v>2015</v>
      </c>
      <c r="C931">
        <f t="shared" si="56"/>
        <v>7</v>
      </c>
      <c r="D931">
        <f t="shared" si="57"/>
        <v>19</v>
      </c>
      <c r="E931">
        <f t="shared" si="58"/>
        <v>1</v>
      </c>
      <c r="F931">
        <f t="shared" si="59"/>
        <v>29</v>
      </c>
      <c r="G931" t="str">
        <f>IFERROR(INDEX(weekday_map[#All],MATCH(date_master[[#All],[weekday_num]],weekday_map[[#All],[weekday_num]],0),2),"")</f>
        <v>Sunday</v>
      </c>
      <c r="H931" t="str">
        <f>IFERROR(INDEX(month_map[#All],MATCH(date_master[[#All],[month_num]],month_map[[#All],[month_num]],0),2),"")</f>
        <v>July</v>
      </c>
      <c r="I931" t="str">
        <f>IFERROR(INDEX(month_map[#All],MATCH(date_master[[#All],[month_num]],month_map[[#All],[month_num]],0),3),"")</f>
        <v>Summer</v>
      </c>
      <c r="J931" s="3">
        <f>IFERROR(INDEX(month_map[#All],MATCH(date_master[[#All],[month_num]],month_map[[#All],[month_num]],0),4),"")</f>
        <v>3</v>
      </c>
      <c r="K931" t="str">
        <f>IFERROR(INDEX(Table5[#All],MATCH(date_master[[#All],[date ]],Table5[[#All],[Date]],0),2),"")</f>
        <v/>
      </c>
      <c r="L931" s="3" t="str">
        <f>IFERROR(INDEX(Table5[#All],MATCH(date_master[[#All],[date ]],Table5[[#All],[Date]],0),3),"")</f>
        <v/>
      </c>
      <c r="M931" s="3" t="str">
        <f>IFERROR(INDEX(Table5[#All],MATCH(date_master[[#All],[date ]],Table5[[#All],[Date]],0),4),"")</f>
        <v/>
      </c>
    </row>
    <row r="932" spans="1:13" x14ac:dyDescent="0.2">
      <c r="A932" s="1">
        <v>42205</v>
      </c>
      <c r="B932" s="2">
        <f>IFERROR(YEAR(date_master[[#This Row],[date ]]),"")</f>
        <v>2015</v>
      </c>
      <c r="C932">
        <f t="shared" si="56"/>
        <v>7</v>
      </c>
      <c r="D932">
        <f t="shared" si="57"/>
        <v>20</v>
      </c>
      <c r="E932">
        <f t="shared" si="58"/>
        <v>2</v>
      </c>
      <c r="F932">
        <f t="shared" si="59"/>
        <v>30</v>
      </c>
      <c r="G932" t="str">
        <f>IFERROR(INDEX(weekday_map[#All],MATCH(date_master[[#All],[weekday_num]],weekday_map[[#All],[weekday_num]],0),2),"")</f>
        <v>Monday</v>
      </c>
      <c r="H932" t="str">
        <f>IFERROR(INDEX(month_map[#All],MATCH(date_master[[#All],[month_num]],month_map[[#All],[month_num]],0),2),"")</f>
        <v>July</v>
      </c>
      <c r="I932" t="str">
        <f>IFERROR(INDEX(month_map[#All],MATCH(date_master[[#All],[month_num]],month_map[[#All],[month_num]],0),3),"")</f>
        <v>Summer</v>
      </c>
      <c r="J932" s="3">
        <f>IFERROR(INDEX(month_map[#All],MATCH(date_master[[#All],[month_num]],month_map[[#All],[month_num]],0),4),"")</f>
        <v>3</v>
      </c>
      <c r="K932" t="str">
        <f>IFERROR(INDEX(Table5[#All],MATCH(date_master[[#All],[date ]],Table5[[#All],[Date]],0),2),"")</f>
        <v/>
      </c>
      <c r="L932" s="3" t="str">
        <f>IFERROR(INDEX(Table5[#All],MATCH(date_master[[#All],[date ]],Table5[[#All],[Date]],0),3),"")</f>
        <v/>
      </c>
      <c r="M932" s="3" t="str">
        <f>IFERROR(INDEX(Table5[#All],MATCH(date_master[[#All],[date ]],Table5[[#All],[Date]],0),4),"")</f>
        <v/>
      </c>
    </row>
    <row r="933" spans="1:13" x14ac:dyDescent="0.2">
      <c r="A933" s="1">
        <v>42206</v>
      </c>
      <c r="B933" s="2">
        <f>IFERROR(YEAR(date_master[[#This Row],[date ]]),"")</f>
        <v>2015</v>
      </c>
      <c r="C933">
        <f t="shared" si="56"/>
        <v>7</v>
      </c>
      <c r="D933">
        <f t="shared" si="57"/>
        <v>21</v>
      </c>
      <c r="E933">
        <f t="shared" si="58"/>
        <v>3</v>
      </c>
      <c r="F933">
        <f t="shared" si="59"/>
        <v>30</v>
      </c>
      <c r="G933" t="str">
        <f>IFERROR(INDEX(weekday_map[#All],MATCH(date_master[[#All],[weekday_num]],weekday_map[[#All],[weekday_num]],0),2),"")</f>
        <v>Tuesday</v>
      </c>
      <c r="H933" t="str">
        <f>IFERROR(INDEX(month_map[#All],MATCH(date_master[[#All],[month_num]],month_map[[#All],[month_num]],0),2),"")</f>
        <v>July</v>
      </c>
      <c r="I933" t="str">
        <f>IFERROR(INDEX(month_map[#All],MATCH(date_master[[#All],[month_num]],month_map[[#All],[month_num]],0),3),"")</f>
        <v>Summer</v>
      </c>
      <c r="J933" s="3">
        <f>IFERROR(INDEX(month_map[#All],MATCH(date_master[[#All],[month_num]],month_map[[#All],[month_num]],0),4),"")</f>
        <v>3</v>
      </c>
      <c r="K933" t="str">
        <f>IFERROR(INDEX(Table5[#All],MATCH(date_master[[#All],[date ]],Table5[[#All],[Date]],0),2),"")</f>
        <v/>
      </c>
      <c r="L933" s="3" t="str">
        <f>IFERROR(INDEX(Table5[#All],MATCH(date_master[[#All],[date ]],Table5[[#All],[Date]],0),3),"")</f>
        <v/>
      </c>
      <c r="M933" s="3" t="str">
        <f>IFERROR(INDEX(Table5[#All],MATCH(date_master[[#All],[date ]],Table5[[#All],[Date]],0),4),"")</f>
        <v/>
      </c>
    </row>
    <row r="934" spans="1:13" x14ac:dyDescent="0.2">
      <c r="A934" s="1">
        <v>42207</v>
      </c>
      <c r="B934" s="2">
        <f>IFERROR(YEAR(date_master[[#This Row],[date ]]),"")</f>
        <v>2015</v>
      </c>
      <c r="C934">
        <f t="shared" si="56"/>
        <v>7</v>
      </c>
      <c r="D934">
        <f t="shared" si="57"/>
        <v>22</v>
      </c>
      <c r="E934">
        <f t="shared" si="58"/>
        <v>4</v>
      </c>
      <c r="F934">
        <f t="shared" si="59"/>
        <v>30</v>
      </c>
      <c r="G934" t="str">
        <f>IFERROR(INDEX(weekday_map[#All],MATCH(date_master[[#All],[weekday_num]],weekday_map[[#All],[weekday_num]],0),2),"")</f>
        <v>Wednesday</v>
      </c>
      <c r="H934" t="str">
        <f>IFERROR(INDEX(month_map[#All],MATCH(date_master[[#All],[month_num]],month_map[[#All],[month_num]],0),2),"")</f>
        <v>July</v>
      </c>
      <c r="I934" t="str">
        <f>IFERROR(INDEX(month_map[#All],MATCH(date_master[[#All],[month_num]],month_map[[#All],[month_num]],0),3),"")</f>
        <v>Summer</v>
      </c>
      <c r="J934" s="3">
        <f>IFERROR(INDEX(month_map[#All],MATCH(date_master[[#All],[month_num]],month_map[[#All],[month_num]],0),4),"")</f>
        <v>3</v>
      </c>
      <c r="K934" t="str">
        <f>IFERROR(INDEX(Table5[#All],MATCH(date_master[[#All],[date ]],Table5[[#All],[Date]],0),2),"")</f>
        <v/>
      </c>
      <c r="L934" s="3" t="str">
        <f>IFERROR(INDEX(Table5[#All],MATCH(date_master[[#All],[date ]],Table5[[#All],[Date]],0),3),"")</f>
        <v/>
      </c>
      <c r="M934" s="3" t="str">
        <f>IFERROR(INDEX(Table5[#All],MATCH(date_master[[#All],[date ]],Table5[[#All],[Date]],0),4),"")</f>
        <v/>
      </c>
    </row>
    <row r="935" spans="1:13" x14ac:dyDescent="0.2">
      <c r="A935" s="1">
        <v>42208</v>
      </c>
      <c r="B935" s="2">
        <f>IFERROR(YEAR(date_master[[#This Row],[date ]]),"")</f>
        <v>2015</v>
      </c>
      <c r="C935">
        <f t="shared" si="56"/>
        <v>7</v>
      </c>
      <c r="D935">
        <f t="shared" si="57"/>
        <v>23</v>
      </c>
      <c r="E935">
        <f t="shared" si="58"/>
        <v>5</v>
      </c>
      <c r="F935">
        <f t="shared" si="59"/>
        <v>30</v>
      </c>
      <c r="G935" t="str">
        <f>IFERROR(INDEX(weekday_map[#All],MATCH(date_master[[#All],[weekday_num]],weekday_map[[#All],[weekday_num]],0),2),"")</f>
        <v>Thursday</v>
      </c>
      <c r="H935" t="str">
        <f>IFERROR(INDEX(month_map[#All],MATCH(date_master[[#All],[month_num]],month_map[[#All],[month_num]],0),2),"")</f>
        <v>July</v>
      </c>
      <c r="I935" t="str">
        <f>IFERROR(INDEX(month_map[#All],MATCH(date_master[[#All],[month_num]],month_map[[#All],[month_num]],0),3),"")</f>
        <v>Summer</v>
      </c>
      <c r="J935" s="3">
        <f>IFERROR(INDEX(month_map[#All],MATCH(date_master[[#All],[month_num]],month_map[[#All],[month_num]],0),4),"")</f>
        <v>3</v>
      </c>
      <c r="K935" t="str">
        <f>IFERROR(INDEX(Table5[#All],MATCH(date_master[[#All],[date ]],Table5[[#All],[Date]],0),2),"")</f>
        <v/>
      </c>
      <c r="L935" s="3" t="str">
        <f>IFERROR(INDEX(Table5[#All],MATCH(date_master[[#All],[date ]],Table5[[#All],[Date]],0),3),"")</f>
        <v/>
      </c>
      <c r="M935" s="3" t="str">
        <f>IFERROR(INDEX(Table5[#All],MATCH(date_master[[#All],[date ]],Table5[[#All],[Date]],0),4),"")</f>
        <v/>
      </c>
    </row>
    <row r="936" spans="1:13" x14ac:dyDescent="0.2">
      <c r="A936" s="1">
        <v>42209</v>
      </c>
      <c r="B936" s="2">
        <f>IFERROR(YEAR(date_master[[#This Row],[date ]]),"")</f>
        <v>2015</v>
      </c>
      <c r="C936">
        <f t="shared" si="56"/>
        <v>7</v>
      </c>
      <c r="D936">
        <f t="shared" si="57"/>
        <v>24</v>
      </c>
      <c r="E936">
        <f t="shared" si="58"/>
        <v>6</v>
      </c>
      <c r="F936">
        <f t="shared" si="59"/>
        <v>30</v>
      </c>
      <c r="G936" t="str">
        <f>IFERROR(INDEX(weekday_map[#All],MATCH(date_master[[#All],[weekday_num]],weekday_map[[#All],[weekday_num]],0),2),"")</f>
        <v>Friday</v>
      </c>
      <c r="H936" t="str">
        <f>IFERROR(INDEX(month_map[#All],MATCH(date_master[[#All],[month_num]],month_map[[#All],[month_num]],0),2),"")</f>
        <v>July</v>
      </c>
      <c r="I936" t="str">
        <f>IFERROR(INDEX(month_map[#All],MATCH(date_master[[#All],[month_num]],month_map[[#All],[month_num]],0),3),"")</f>
        <v>Summer</v>
      </c>
      <c r="J936" s="3">
        <f>IFERROR(INDEX(month_map[#All],MATCH(date_master[[#All],[month_num]],month_map[[#All],[month_num]],0),4),"")</f>
        <v>3</v>
      </c>
      <c r="K936" t="str">
        <f>IFERROR(INDEX(Table5[#All],MATCH(date_master[[#All],[date ]],Table5[[#All],[Date]],0),2),"")</f>
        <v/>
      </c>
      <c r="L936" s="3" t="str">
        <f>IFERROR(INDEX(Table5[#All],MATCH(date_master[[#All],[date ]],Table5[[#All],[Date]],0),3),"")</f>
        <v/>
      </c>
      <c r="M936" s="3" t="str">
        <f>IFERROR(INDEX(Table5[#All],MATCH(date_master[[#All],[date ]],Table5[[#All],[Date]],0),4),"")</f>
        <v/>
      </c>
    </row>
    <row r="937" spans="1:13" x14ac:dyDescent="0.2">
      <c r="A937" s="1">
        <v>42210</v>
      </c>
      <c r="B937" s="2">
        <f>IFERROR(YEAR(date_master[[#This Row],[date ]]),"")</f>
        <v>2015</v>
      </c>
      <c r="C937">
        <f t="shared" si="56"/>
        <v>7</v>
      </c>
      <c r="D937">
        <f t="shared" si="57"/>
        <v>25</v>
      </c>
      <c r="E937">
        <f t="shared" si="58"/>
        <v>7</v>
      </c>
      <c r="F937">
        <f t="shared" si="59"/>
        <v>30</v>
      </c>
      <c r="G937" t="str">
        <f>IFERROR(INDEX(weekday_map[#All],MATCH(date_master[[#All],[weekday_num]],weekday_map[[#All],[weekday_num]],0),2),"")</f>
        <v>Saturday</v>
      </c>
      <c r="H937" t="str">
        <f>IFERROR(INDEX(month_map[#All],MATCH(date_master[[#All],[month_num]],month_map[[#All],[month_num]],0),2),"")</f>
        <v>July</v>
      </c>
      <c r="I937" t="str">
        <f>IFERROR(INDEX(month_map[#All],MATCH(date_master[[#All],[month_num]],month_map[[#All],[month_num]],0),3),"")</f>
        <v>Summer</v>
      </c>
      <c r="J937" s="3">
        <f>IFERROR(INDEX(month_map[#All],MATCH(date_master[[#All],[month_num]],month_map[[#All],[month_num]],0),4),"")</f>
        <v>3</v>
      </c>
      <c r="K937" t="str">
        <f>IFERROR(INDEX(Table5[#All],MATCH(date_master[[#All],[date ]],Table5[[#All],[Date]],0),2),"")</f>
        <v/>
      </c>
      <c r="L937" s="3" t="str">
        <f>IFERROR(INDEX(Table5[#All],MATCH(date_master[[#All],[date ]],Table5[[#All],[Date]],0),3),"")</f>
        <v/>
      </c>
      <c r="M937" s="3" t="str">
        <f>IFERROR(INDEX(Table5[#All],MATCH(date_master[[#All],[date ]],Table5[[#All],[Date]],0),4),"")</f>
        <v/>
      </c>
    </row>
    <row r="938" spans="1:13" x14ac:dyDescent="0.2">
      <c r="A938" s="1">
        <v>42211</v>
      </c>
      <c r="B938" s="2">
        <f>IFERROR(YEAR(date_master[[#This Row],[date ]]),"")</f>
        <v>2015</v>
      </c>
      <c r="C938">
        <f t="shared" si="56"/>
        <v>7</v>
      </c>
      <c r="D938">
        <f t="shared" si="57"/>
        <v>26</v>
      </c>
      <c r="E938">
        <f t="shared" si="58"/>
        <v>1</v>
      </c>
      <c r="F938">
        <f t="shared" si="59"/>
        <v>30</v>
      </c>
      <c r="G938" t="str">
        <f>IFERROR(INDEX(weekday_map[#All],MATCH(date_master[[#All],[weekday_num]],weekday_map[[#All],[weekday_num]],0),2),"")</f>
        <v>Sunday</v>
      </c>
      <c r="H938" t="str">
        <f>IFERROR(INDEX(month_map[#All],MATCH(date_master[[#All],[month_num]],month_map[[#All],[month_num]],0),2),"")</f>
        <v>July</v>
      </c>
      <c r="I938" t="str">
        <f>IFERROR(INDEX(month_map[#All],MATCH(date_master[[#All],[month_num]],month_map[[#All],[month_num]],0),3),"")</f>
        <v>Summer</v>
      </c>
      <c r="J938" s="3">
        <f>IFERROR(INDEX(month_map[#All],MATCH(date_master[[#All],[month_num]],month_map[[#All],[month_num]],0),4),"")</f>
        <v>3</v>
      </c>
      <c r="K938" t="str">
        <f>IFERROR(INDEX(Table5[#All],MATCH(date_master[[#All],[date ]],Table5[[#All],[Date]],0),2),"")</f>
        <v/>
      </c>
      <c r="L938" s="3" t="str">
        <f>IFERROR(INDEX(Table5[#All],MATCH(date_master[[#All],[date ]],Table5[[#All],[Date]],0),3),"")</f>
        <v/>
      </c>
      <c r="M938" s="3" t="str">
        <f>IFERROR(INDEX(Table5[#All],MATCH(date_master[[#All],[date ]],Table5[[#All],[Date]],0),4),"")</f>
        <v/>
      </c>
    </row>
    <row r="939" spans="1:13" x14ac:dyDescent="0.2">
      <c r="A939" s="1">
        <v>42212</v>
      </c>
      <c r="B939" s="2">
        <f>IFERROR(YEAR(date_master[[#This Row],[date ]]),"")</f>
        <v>2015</v>
      </c>
      <c r="C939">
        <f t="shared" si="56"/>
        <v>7</v>
      </c>
      <c r="D939">
        <f t="shared" si="57"/>
        <v>27</v>
      </c>
      <c r="E939">
        <f t="shared" si="58"/>
        <v>2</v>
      </c>
      <c r="F939">
        <f t="shared" si="59"/>
        <v>31</v>
      </c>
      <c r="G939" t="str">
        <f>IFERROR(INDEX(weekday_map[#All],MATCH(date_master[[#All],[weekday_num]],weekday_map[[#All],[weekday_num]],0),2),"")</f>
        <v>Monday</v>
      </c>
      <c r="H939" t="str">
        <f>IFERROR(INDEX(month_map[#All],MATCH(date_master[[#All],[month_num]],month_map[[#All],[month_num]],0),2),"")</f>
        <v>July</v>
      </c>
      <c r="I939" t="str">
        <f>IFERROR(INDEX(month_map[#All],MATCH(date_master[[#All],[month_num]],month_map[[#All],[month_num]],0),3),"")</f>
        <v>Summer</v>
      </c>
      <c r="J939" s="3">
        <f>IFERROR(INDEX(month_map[#All],MATCH(date_master[[#All],[month_num]],month_map[[#All],[month_num]],0),4),"")</f>
        <v>3</v>
      </c>
      <c r="K939" t="str">
        <f>IFERROR(INDEX(Table5[#All],MATCH(date_master[[#All],[date ]],Table5[[#All],[Date]],0),2),"")</f>
        <v/>
      </c>
      <c r="L939" s="3" t="str">
        <f>IFERROR(INDEX(Table5[#All],MATCH(date_master[[#All],[date ]],Table5[[#All],[Date]],0),3),"")</f>
        <v/>
      </c>
      <c r="M939" s="3" t="str">
        <f>IFERROR(INDEX(Table5[#All],MATCH(date_master[[#All],[date ]],Table5[[#All],[Date]],0),4),"")</f>
        <v/>
      </c>
    </row>
    <row r="940" spans="1:13" x14ac:dyDescent="0.2">
      <c r="A940" s="1">
        <v>42213</v>
      </c>
      <c r="B940" s="2">
        <f>IFERROR(YEAR(date_master[[#This Row],[date ]]),"")</f>
        <v>2015</v>
      </c>
      <c r="C940">
        <f t="shared" si="56"/>
        <v>7</v>
      </c>
      <c r="D940">
        <f t="shared" si="57"/>
        <v>28</v>
      </c>
      <c r="E940">
        <f t="shared" si="58"/>
        <v>3</v>
      </c>
      <c r="F940">
        <f t="shared" si="59"/>
        <v>31</v>
      </c>
      <c r="G940" t="str">
        <f>IFERROR(INDEX(weekday_map[#All],MATCH(date_master[[#All],[weekday_num]],weekday_map[[#All],[weekday_num]],0),2),"")</f>
        <v>Tuesday</v>
      </c>
      <c r="H940" t="str">
        <f>IFERROR(INDEX(month_map[#All],MATCH(date_master[[#All],[month_num]],month_map[[#All],[month_num]],0),2),"")</f>
        <v>July</v>
      </c>
      <c r="I940" t="str">
        <f>IFERROR(INDEX(month_map[#All],MATCH(date_master[[#All],[month_num]],month_map[[#All],[month_num]],0),3),"")</f>
        <v>Summer</v>
      </c>
      <c r="J940" s="3">
        <f>IFERROR(INDEX(month_map[#All],MATCH(date_master[[#All],[month_num]],month_map[[#All],[month_num]],0),4),"")</f>
        <v>3</v>
      </c>
      <c r="K940" t="str">
        <f>IFERROR(INDEX(Table5[#All],MATCH(date_master[[#All],[date ]],Table5[[#All],[Date]],0),2),"")</f>
        <v/>
      </c>
      <c r="L940" s="3" t="str">
        <f>IFERROR(INDEX(Table5[#All],MATCH(date_master[[#All],[date ]],Table5[[#All],[Date]],0),3),"")</f>
        <v/>
      </c>
      <c r="M940" s="3" t="str">
        <f>IFERROR(INDEX(Table5[#All],MATCH(date_master[[#All],[date ]],Table5[[#All],[Date]],0),4),"")</f>
        <v/>
      </c>
    </row>
    <row r="941" spans="1:13" x14ac:dyDescent="0.2">
      <c r="A941" s="1">
        <v>42214</v>
      </c>
      <c r="B941" s="2">
        <f>IFERROR(YEAR(date_master[[#This Row],[date ]]),"")</f>
        <v>2015</v>
      </c>
      <c r="C941">
        <f t="shared" si="56"/>
        <v>7</v>
      </c>
      <c r="D941">
        <f t="shared" si="57"/>
        <v>29</v>
      </c>
      <c r="E941">
        <f t="shared" si="58"/>
        <v>4</v>
      </c>
      <c r="F941">
        <f t="shared" si="59"/>
        <v>31</v>
      </c>
      <c r="G941" t="str">
        <f>IFERROR(INDEX(weekday_map[#All],MATCH(date_master[[#All],[weekday_num]],weekday_map[[#All],[weekday_num]],0),2),"")</f>
        <v>Wednesday</v>
      </c>
      <c r="H941" t="str">
        <f>IFERROR(INDEX(month_map[#All],MATCH(date_master[[#All],[month_num]],month_map[[#All],[month_num]],0),2),"")</f>
        <v>July</v>
      </c>
      <c r="I941" t="str">
        <f>IFERROR(INDEX(month_map[#All],MATCH(date_master[[#All],[month_num]],month_map[[#All],[month_num]],0),3),"")</f>
        <v>Summer</v>
      </c>
      <c r="J941" s="3">
        <f>IFERROR(INDEX(month_map[#All],MATCH(date_master[[#All],[month_num]],month_map[[#All],[month_num]],0),4),"")</f>
        <v>3</v>
      </c>
      <c r="K941" t="str">
        <f>IFERROR(INDEX(Table5[#All],MATCH(date_master[[#All],[date ]],Table5[[#All],[Date]],0),2),"")</f>
        <v/>
      </c>
      <c r="L941" s="3" t="str">
        <f>IFERROR(INDEX(Table5[#All],MATCH(date_master[[#All],[date ]],Table5[[#All],[Date]],0),3),"")</f>
        <v/>
      </c>
      <c r="M941" s="3" t="str">
        <f>IFERROR(INDEX(Table5[#All],MATCH(date_master[[#All],[date ]],Table5[[#All],[Date]],0),4),"")</f>
        <v/>
      </c>
    </row>
    <row r="942" spans="1:13" x14ac:dyDescent="0.2">
      <c r="A942" s="1">
        <v>42215</v>
      </c>
      <c r="B942" s="2">
        <f>IFERROR(YEAR(date_master[[#This Row],[date ]]),"")</f>
        <v>2015</v>
      </c>
      <c r="C942">
        <f t="shared" si="56"/>
        <v>7</v>
      </c>
      <c r="D942">
        <f t="shared" si="57"/>
        <v>30</v>
      </c>
      <c r="E942">
        <f t="shared" si="58"/>
        <v>5</v>
      </c>
      <c r="F942">
        <f t="shared" si="59"/>
        <v>31</v>
      </c>
      <c r="G942" t="str">
        <f>IFERROR(INDEX(weekday_map[#All],MATCH(date_master[[#All],[weekday_num]],weekday_map[[#All],[weekday_num]],0),2),"")</f>
        <v>Thursday</v>
      </c>
      <c r="H942" t="str">
        <f>IFERROR(INDEX(month_map[#All],MATCH(date_master[[#All],[month_num]],month_map[[#All],[month_num]],0),2),"")</f>
        <v>July</v>
      </c>
      <c r="I942" t="str">
        <f>IFERROR(INDEX(month_map[#All],MATCH(date_master[[#All],[month_num]],month_map[[#All],[month_num]],0),3),"")</f>
        <v>Summer</v>
      </c>
      <c r="J942" s="3">
        <f>IFERROR(INDEX(month_map[#All],MATCH(date_master[[#All],[month_num]],month_map[[#All],[month_num]],0),4),"")</f>
        <v>3</v>
      </c>
      <c r="K942" t="str">
        <f>IFERROR(INDEX(Table5[#All],MATCH(date_master[[#All],[date ]],Table5[[#All],[Date]],0),2),"")</f>
        <v/>
      </c>
      <c r="L942" s="3" t="str">
        <f>IFERROR(INDEX(Table5[#All],MATCH(date_master[[#All],[date ]],Table5[[#All],[Date]],0),3),"")</f>
        <v/>
      </c>
      <c r="M942" s="3" t="str">
        <f>IFERROR(INDEX(Table5[#All],MATCH(date_master[[#All],[date ]],Table5[[#All],[Date]],0),4),"")</f>
        <v/>
      </c>
    </row>
    <row r="943" spans="1:13" x14ac:dyDescent="0.2">
      <c r="A943" s="1">
        <v>42216</v>
      </c>
      <c r="B943" s="2">
        <f>IFERROR(YEAR(date_master[[#This Row],[date ]]),"")</f>
        <v>2015</v>
      </c>
      <c r="C943">
        <f t="shared" si="56"/>
        <v>7</v>
      </c>
      <c r="D943">
        <f t="shared" si="57"/>
        <v>31</v>
      </c>
      <c r="E943">
        <f t="shared" si="58"/>
        <v>6</v>
      </c>
      <c r="F943">
        <f t="shared" si="59"/>
        <v>31</v>
      </c>
      <c r="G943" t="str">
        <f>IFERROR(INDEX(weekday_map[#All],MATCH(date_master[[#All],[weekday_num]],weekday_map[[#All],[weekday_num]],0),2),"")</f>
        <v>Friday</v>
      </c>
      <c r="H943" t="str">
        <f>IFERROR(INDEX(month_map[#All],MATCH(date_master[[#All],[month_num]],month_map[[#All],[month_num]],0),2),"")</f>
        <v>July</v>
      </c>
      <c r="I943" t="str">
        <f>IFERROR(INDEX(month_map[#All],MATCH(date_master[[#All],[month_num]],month_map[[#All],[month_num]],0),3),"")</f>
        <v>Summer</v>
      </c>
      <c r="J943" s="3">
        <f>IFERROR(INDEX(month_map[#All],MATCH(date_master[[#All],[month_num]],month_map[[#All],[month_num]],0),4),"")</f>
        <v>3</v>
      </c>
      <c r="K943" t="str">
        <f>IFERROR(INDEX(Table5[#All],MATCH(date_master[[#All],[date ]],Table5[[#All],[Date]],0),2),"")</f>
        <v/>
      </c>
      <c r="L943" s="3" t="str">
        <f>IFERROR(INDEX(Table5[#All],MATCH(date_master[[#All],[date ]],Table5[[#All],[Date]],0),3),"")</f>
        <v/>
      </c>
      <c r="M943" s="3" t="str">
        <f>IFERROR(INDEX(Table5[#All],MATCH(date_master[[#All],[date ]],Table5[[#All],[Date]],0),4),"")</f>
        <v/>
      </c>
    </row>
    <row r="944" spans="1:13" x14ac:dyDescent="0.2">
      <c r="A944" s="1">
        <v>42217</v>
      </c>
      <c r="B944" s="2">
        <f>IFERROR(YEAR(date_master[[#This Row],[date ]]),"")</f>
        <v>2015</v>
      </c>
      <c r="C944">
        <f t="shared" si="56"/>
        <v>8</v>
      </c>
      <c r="D944">
        <f t="shared" si="57"/>
        <v>1</v>
      </c>
      <c r="E944">
        <f t="shared" si="58"/>
        <v>7</v>
      </c>
      <c r="F944">
        <f t="shared" si="59"/>
        <v>31</v>
      </c>
      <c r="G944" t="str">
        <f>IFERROR(INDEX(weekday_map[#All],MATCH(date_master[[#All],[weekday_num]],weekday_map[[#All],[weekday_num]],0),2),"")</f>
        <v>Saturday</v>
      </c>
      <c r="H944" t="str">
        <f>IFERROR(INDEX(month_map[#All],MATCH(date_master[[#All],[month_num]],month_map[[#All],[month_num]],0),2),"")</f>
        <v>August</v>
      </c>
      <c r="I944" t="str">
        <f>IFERROR(INDEX(month_map[#All],MATCH(date_master[[#All],[month_num]],month_map[[#All],[month_num]],0),3),"")</f>
        <v>Summer</v>
      </c>
      <c r="J944" s="3">
        <f>IFERROR(INDEX(month_map[#All],MATCH(date_master[[#All],[month_num]],month_map[[#All],[month_num]],0),4),"")</f>
        <v>3</v>
      </c>
      <c r="K944" t="str">
        <f>IFERROR(INDEX(Table5[#All],MATCH(date_master[[#All],[date ]],Table5[[#All],[Date]],0),2),"")</f>
        <v/>
      </c>
      <c r="L944" s="3" t="str">
        <f>IFERROR(INDEX(Table5[#All],MATCH(date_master[[#All],[date ]],Table5[[#All],[Date]],0),3),"")</f>
        <v/>
      </c>
      <c r="M944" s="3" t="str">
        <f>IFERROR(INDEX(Table5[#All],MATCH(date_master[[#All],[date ]],Table5[[#All],[Date]],0),4),"")</f>
        <v/>
      </c>
    </row>
    <row r="945" spans="1:13" x14ac:dyDescent="0.2">
      <c r="A945" s="1">
        <v>42218</v>
      </c>
      <c r="B945" s="2">
        <f>IFERROR(YEAR(date_master[[#This Row],[date ]]),"")</f>
        <v>2015</v>
      </c>
      <c r="C945">
        <f t="shared" si="56"/>
        <v>8</v>
      </c>
      <c r="D945">
        <f t="shared" si="57"/>
        <v>2</v>
      </c>
      <c r="E945">
        <f t="shared" si="58"/>
        <v>1</v>
      </c>
      <c r="F945">
        <f t="shared" si="59"/>
        <v>31</v>
      </c>
      <c r="G945" t="str">
        <f>IFERROR(INDEX(weekday_map[#All],MATCH(date_master[[#All],[weekday_num]],weekday_map[[#All],[weekday_num]],0),2),"")</f>
        <v>Sunday</v>
      </c>
      <c r="H945" t="str">
        <f>IFERROR(INDEX(month_map[#All],MATCH(date_master[[#All],[month_num]],month_map[[#All],[month_num]],0),2),"")</f>
        <v>August</v>
      </c>
      <c r="I945" t="str">
        <f>IFERROR(INDEX(month_map[#All],MATCH(date_master[[#All],[month_num]],month_map[[#All],[month_num]],0),3),"")</f>
        <v>Summer</v>
      </c>
      <c r="J945" s="3">
        <f>IFERROR(INDEX(month_map[#All],MATCH(date_master[[#All],[month_num]],month_map[[#All],[month_num]],0),4),"")</f>
        <v>3</v>
      </c>
      <c r="K945" t="str">
        <f>IFERROR(INDEX(Table5[#All],MATCH(date_master[[#All],[date ]],Table5[[#All],[Date]],0),2),"")</f>
        <v/>
      </c>
      <c r="L945" s="3" t="str">
        <f>IFERROR(INDEX(Table5[#All],MATCH(date_master[[#All],[date ]],Table5[[#All],[Date]],0),3),"")</f>
        <v/>
      </c>
      <c r="M945" s="3" t="str">
        <f>IFERROR(INDEX(Table5[#All],MATCH(date_master[[#All],[date ]],Table5[[#All],[Date]],0),4),"")</f>
        <v/>
      </c>
    </row>
    <row r="946" spans="1:13" x14ac:dyDescent="0.2">
      <c r="A946" s="1">
        <v>42219</v>
      </c>
      <c r="B946" s="2">
        <f>IFERROR(YEAR(date_master[[#This Row],[date ]]),"")</f>
        <v>2015</v>
      </c>
      <c r="C946">
        <f t="shared" si="56"/>
        <v>8</v>
      </c>
      <c r="D946">
        <f t="shared" si="57"/>
        <v>3</v>
      </c>
      <c r="E946">
        <f t="shared" si="58"/>
        <v>2</v>
      </c>
      <c r="F946">
        <f t="shared" si="59"/>
        <v>32</v>
      </c>
      <c r="G946" t="str">
        <f>IFERROR(INDEX(weekday_map[#All],MATCH(date_master[[#All],[weekday_num]],weekday_map[[#All],[weekday_num]],0),2),"")</f>
        <v>Monday</v>
      </c>
      <c r="H946" t="str">
        <f>IFERROR(INDEX(month_map[#All],MATCH(date_master[[#All],[month_num]],month_map[[#All],[month_num]],0),2),"")</f>
        <v>August</v>
      </c>
      <c r="I946" t="str">
        <f>IFERROR(INDEX(month_map[#All],MATCH(date_master[[#All],[month_num]],month_map[[#All],[month_num]],0),3),"")</f>
        <v>Summer</v>
      </c>
      <c r="J946" s="3">
        <f>IFERROR(INDEX(month_map[#All],MATCH(date_master[[#All],[month_num]],month_map[[#All],[month_num]],0),4),"")</f>
        <v>3</v>
      </c>
      <c r="K946" t="str">
        <f>IFERROR(INDEX(Table5[#All],MATCH(date_master[[#All],[date ]],Table5[[#All],[Date]],0),2),"")</f>
        <v/>
      </c>
      <c r="L946" s="3" t="str">
        <f>IFERROR(INDEX(Table5[#All],MATCH(date_master[[#All],[date ]],Table5[[#All],[Date]],0),3),"")</f>
        <v/>
      </c>
      <c r="M946" s="3" t="str">
        <f>IFERROR(INDEX(Table5[#All],MATCH(date_master[[#All],[date ]],Table5[[#All],[Date]],0),4),"")</f>
        <v/>
      </c>
    </row>
    <row r="947" spans="1:13" x14ac:dyDescent="0.2">
      <c r="A947" s="1">
        <v>42220</v>
      </c>
      <c r="B947" s="2">
        <f>IFERROR(YEAR(date_master[[#This Row],[date ]]),"")</f>
        <v>2015</v>
      </c>
      <c r="C947">
        <f t="shared" si="56"/>
        <v>8</v>
      </c>
      <c r="D947">
        <f t="shared" si="57"/>
        <v>4</v>
      </c>
      <c r="E947">
        <f t="shared" si="58"/>
        <v>3</v>
      </c>
      <c r="F947">
        <f t="shared" si="59"/>
        <v>32</v>
      </c>
      <c r="G947" t="str">
        <f>IFERROR(INDEX(weekday_map[#All],MATCH(date_master[[#All],[weekday_num]],weekday_map[[#All],[weekday_num]],0),2),"")</f>
        <v>Tuesday</v>
      </c>
      <c r="H947" t="str">
        <f>IFERROR(INDEX(month_map[#All],MATCH(date_master[[#All],[month_num]],month_map[[#All],[month_num]],0),2),"")</f>
        <v>August</v>
      </c>
      <c r="I947" t="str">
        <f>IFERROR(INDEX(month_map[#All],MATCH(date_master[[#All],[month_num]],month_map[[#All],[month_num]],0),3),"")</f>
        <v>Summer</v>
      </c>
      <c r="J947" s="3">
        <f>IFERROR(INDEX(month_map[#All],MATCH(date_master[[#All],[month_num]],month_map[[#All],[month_num]],0),4),"")</f>
        <v>3</v>
      </c>
      <c r="K947" t="str">
        <f>IFERROR(INDEX(Table5[#All],MATCH(date_master[[#All],[date ]],Table5[[#All],[Date]],0),2),"")</f>
        <v/>
      </c>
      <c r="L947" s="3" t="str">
        <f>IFERROR(INDEX(Table5[#All],MATCH(date_master[[#All],[date ]],Table5[[#All],[Date]],0),3),"")</f>
        <v/>
      </c>
      <c r="M947" s="3" t="str">
        <f>IFERROR(INDEX(Table5[#All],MATCH(date_master[[#All],[date ]],Table5[[#All],[Date]],0),4),"")</f>
        <v/>
      </c>
    </row>
    <row r="948" spans="1:13" x14ac:dyDescent="0.2">
      <c r="A948" s="1">
        <v>42221</v>
      </c>
      <c r="B948" s="2">
        <f>IFERROR(YEAR(date_master[[#This Row],[date ]]),"")</f>
        <v>2015</v>
      </c>
      <c r="C948">
        <f t="shared" si="56"/>
        <v>8</v>
      </c>
      <c r="D948">
        <f t="shared" si="57"/>
        <v>5</v>
      </c>
      <c r="E948">
        <f t="shared" si="58"/>
        <v>4</v>
      </c>
      <c r="F948">
        <f t="shared" si="59"/>
        <v>32</v>
      </c>
      <c r="G948" t="str">
        <f>IFERROR(INDEX(weekday_map[#All],MATCH(date_master[[#All],[weekday_num]],weekday_map[[#All],[weekday_num]],0),2),"")</f>
        <v>Wednesday</v>
      </c>
      <c r="H948" t="str">
        <f>IFERROR(INDEX(month_map[#All],MATCH(date_master[[#All],[month_num]],month_map[[#All],[month_num]],0),2),"")</f>
        <v>August</v>
      </c>
      <c r="I948" t="str">
        <f>IFERROR(INDEX(month_map[#All],MATCH(date_master[[#All],[month_num]],month_map[[#All],[month_num]],0),3),"")</f>
        <v>Summer</v>
      </c>
      <c r="J948" s="3">
        <f>IFERROR(INDEX(month_map[#All],MATCH(date_master[[#All],[month_num]],month_map[[#All],[month_num]],0),4),"")</f>
        <v>3</v>
      </c>
      <c r="K948" t="str">
        <f>IFERROR(INDEX(Table5[#All],MATCH(date_master[[#All],[date ]],Table5[[#All],[Date]],0),2),"")</f>
        <v/>
      </c>
      <c r="L948" s="3" t="str">
        <f>IFERROR(INDEX(Table5[#All],MATCH(date_master[[#All],[date ]],Table5[[#All],[Date]],0),3),"")</f>
        <v/>
      </c>
      <c r="M948" s="3" t="str">
        <f>IFERROR(INDEX(Table5[#All],MATCH(date_master[[#All],[date ]],Table5[[#All],[Date]],0),4),"")</f>
        <v/>
      </c>
    </row>
    <row r="949" spans="1:13" x14ac:dyDescent="0.2">
      <c r="A949" s="1">
        <v>42222</v>
      </c>
      <c r="B949" s="2">
        <f>IFERROR(YEAR(date_master[[#This Row],[date ]]),"")</f>
        <v>2015</v>
      </c>
      <c r="C949">
        <f t="shared" si="56"/>
        <v>8</v>
      </c>
      <c r="D949">
        <f t="shared" si="57"/>
        <v>6</v>
      </c>
      <c r="E949">
        <f t="shared" si="58"/>
        <v>5</v>
      </c>
      <c r="F949">
        <f t="shared" si="59"/>
        <v>32</v>
      </c>
      <c r="G949" t="str">
        <f>IFERROR(INDEX(weekday_map[#All],MATCH(date_master[[#All],[weekday_num]],weekday_map[[#All],[weekday_num]],0),2),"")</f>
        <v>Thursday</v>
      </c>
      <c r="H949" t="str">
        <f>IFERROR(INDEX(month_map[#All],MATCH(date_master[[#All],[month_num]],month_map[[#All],[month_num]],0),2),"")</f>
        <v>August</v>
      </c>
      <c r="I949" t="str">
        <f>IFERROR(INDEX(month_map[#All],MATCH(date_master[[#All],[month_num]],month_map[[#All],[month_num]],0),3),"")</f>
        <v>Summer</v>
      </c>
      <c r="J949" s="3">
        <f>IFERROR(INDEX(month_map[#All],MATCH(date_master[[#All],[month_num]],month_map[[#All],[month_num]],0),4),"")</f>
        <v>3</v>
      </c>
      <c r="K949" t="str">
        <f>IFERROR(INDEX(Table5[#All],MATCH(date_master[[#All],[date ]],Table5[[#All],[Date]],0),2),"")</f>
        <v/>
      </c>
      <c r="L949" s="3" t="str">
        <f>IFERROR(INDEX(Table5[#All],MATCH(date_master[[#All],[date ]],Table5[[#All],[Date]],0),3),"")</f>
        <v/>
      </c>
      <c r="M949" s="3" t="str">
        <f>IFERROR(INDEX(Table5[#All],MATCH(date_master[[#All],[date ]],Table5[[#All],[Date]],0),4),"")</f>
        <v/>
      </c>
    </row>
    <row r="950" spans="1:13" x14ac:dyDescent="0.2">
      <c r="A950" s="1">
        <v>42223</v>
      </c>
      <c r="B950" s="2">
        <f>IFERROR(YEAR(date_master[[#This Row],[date ]]),"")</f>
        <v>2015</v>
      </c>
      <c r="C950">
        <f t="shared" si="56"/>
        <v>8</v>
      </c>
      <c r="D950">
        <f t="shared" si="57"/>
        <v>7</v>
      </c>
      <c r="E950">
        <f t="shared" si="58"/>
        <v>6</v>
      </c>
      <c r="F950">
        <f t="shared" si="59"/>
        <v>32</v>
      </c>
      <c r="G950" t="str">
        <f>IFERROR(INDEX(weekday_map[#All],MATCH(date_master[[#All],[weekday_num]],weekday_map[[#All],[weekday_num]],0),2),"")</f>
        <v>Friday</v>
      </c>
      <c r="H950" t="str">
        <f>IFERROR(INDEX(month_map[#All],MATCH(date_master[[#All],[month_num]],month_map[[#All],[month_num]],0),2),"")</f>
        <v>August</v>
      </c>
      <c r="I950" t="str">
        <f>IFERROR(INDEX(month_map[#All],MATCH(date_master[[#All],[month_num]],month_map[[#All],[month_num]],0),3),"")</f>
        <v>Summer</v>
      </c>
      <c r="J950" s="3">
        <f>IFERROR(INDEX(month_map[#All],MATCH(date_master[[#All],[month_num]],month_map[[#All],[month_num]],0),4),"")</f>
        <v>3</v>
      </c>
      <c r="K950" t="str">
        <f>IFERROR(INDEX(Table5[#All],MATCH(date_master[[#All],[date ]],Table5[[#All],[Date]],0),2),"")</f>
        <v/>
      </c>
      <c r="L950" s="3" t="str">
        <f>IFERROR(INDEX(Table5[#All],MATCH(date_master[[#All],[date ]],Table5[[#All],[Date]],0),3),"")</f>
        <v/>
      </c>
      <c r="M950" s="3" t="str">
        <f>IFERROR(INDEX(Table5[#All],MATCH(date_master[[#All],[date ]],Table5[[#All],[Date]],0),4),"")</f>
        <v/>
      </c>
    </row>
    <row r="951" spans="1:13" x14ac:dyDescent="0.2">
      <c r="A951" s="1">
        <v>42224</v>
      </c>
      <c r="B951" s="2">
        <f>IFERROR(YEAR(date_master[[#This Row],[date ]]),"")</f>
        <v>2015</v>
      </c>
      <c r="C951">
        <f t="shared" si="56"/>
        <v>8</v>
      </c>
      <c r="D951">
        <f t="shared" si="57"/>
        <v>8</v>
      </c>
      <c r="E951">
        <f t="shared" si="58"/>
        <v>7</v>
      </c>
      <c r="F951">
        <f t="shared" si="59"/>
        <v>32</v>
      </c>
      <c r="G951" t="str">
        <f>IFERROR(INDEX(weekday_map[#All],MATCH(date_master[[#All],[weekday_num]],weekday_map[[#All],[weekday_num]],0),2),"")</f>
        <v>Saturday</v>
      </c>
      <c r="H951" t="str">
        <f>IFERROR(INDEX(month_map[#All],MATCH(date_master[[#All],[month_num]],month_map[[#All],[month_num]],0),2),"")</f>
        <v>August</v>
      </c>
      <c r="I951" t="str">
        <f>IFERROR(INDEX(month_map[#All],MATCH(date_master[[#All],[month_num]],month_map[[#All],[month_num]],0),3),"")</f>
        <v>Summer</v>
      </c>
      <c r="J951" s="3">
        <f>IFERROR(INDEX(month_map[#All],MATCH(date_master[[#All],[month_num]],month_map[[#All],[month_num]],0),4),"")</f>
        <v>3</v>
      </c>
      <c r="K951" t="str">
        <f>IFERROR(INDEX(Table5[#All],MATCH(date_master[[#All],[date ]],Table5[[#All],[Date]],0),2),"")</f>
        <v>Peace Festival in Augsburg</v>
      </c>
      <c r="L951" s="3" t="str">
        <f>IFERROR(INDEX(Table5[#All],MATCH(date_master[[#All],[date ]],Table5[[#All],[Date]],0),3),"")</f>
        <v>Local holiday</v>
      </c>
      <c r="M951" s="3" t="str">
        <f>IFERROR(INDEX(Table5[#All],MATCH(date_master[[#All],[date ]],Table5[[#All],[Date]],0),4),"")</f>
        <v>Bavaria*</v>
      </c>
    </row>
    <row r="952" spans="1:13" x14ac:dyDescent="0.2">
      <c r="A952" s="1">
        <v>42225</v>
      </c>
      <c r="B952" s="2">
        <f>IFERROR(YEAR(date_master[[#This Row],[date ]]),"")</f>
        <v>2015</v>
      </c>
      <c r="C952">
        <f t="shared" si="56"/>
        <v>8</v>
      </c>
      <c r="D952">
        <f t="shared" si="57"/>
        <v>9</v>
      </c>
      <c r="E952">
        <f t="shared" si="58"/>
        <v>1</v>
      </c>
      <c r="F952">
        <f t="shared" si="59"/>
        <v>32</v>
      </c>
      <c r="G952" t="str">
        <f>IFERROR(INDEX(weekday_map[#All],MATCH(date_master[[#All],[weekday_num]],weekday_map[[#All],[weekday_num]],0),2),"")</f>
        <v>Sunday</v>
      </c>
      <c r="H952" t="str">
        <f>IFERROR(INDEX(month_map[#All],MATCH(date_master[[#All],[month_num]],month_map[[#All],[month_num]],0),2),"")</f>
        <v>August</v>
      </c>
      <c r="I952" t="str">
        <f>IFERROR(INDEX(month_map[#All],MATCH(date_master[[#All],[month_num]],month_map[[#All],[month_num]],0),3),"")</f>
        <v>Summer</v>
      </c>
      <c r="J952" s="3">
        <f>IFERROR(INDEX(month_map[#All],MATCH(date_master[[#All],[month_num]],month_map[[#All],[month_num]],0),4),"")</f>
        <v>3</v>
      </c>
      <c r="K952" t="str">
        <f>IFERROR(INDEX(Table5[#All],MATCH(date_master[[#All],[date ]],Table5[[#All],[Date]],0),2),"")</f>
        <v/>
      </c>
      <c r="L952" s="3" t="str">
        <f>IFERROR(INDEX(Table5[#All],MATCH(date_master[[#All],[date ]],Table5[[#All],[Date]],0),3),"")</f>
        <v/>
      </c>
      <c r="M952" s="3" t="str">
        <f>IFERROR(INDEX(Table5[#All],MATCH(date_master[[#All],[date ]],Table5[[#All],[Date]],0),4),"")</f>
        <v/>
      </c>
    </row>
    <row r="953" spans="1:13" x14ac:dyDescent="0.2">
      <c r="A953" s="1">
        <v>42226</v>
      </c>
      <c r="B953" s="2">
        <f>IFERROR(YEAR(date_master[[#This Row],[date ]]),"")</f>
        <v>2015</v>
      </c>
      <c r="C953">
        <f t="shared" si="56"/>
        <v>8</v>
      </c>
      <c r="D953">
        <f t="shared" si="57"/>
        <v>10</v>
      </c>
      <c r="E953">
        <f t="shared" si="58"/>
        <v>2</v>
      </c>
      <c r="F953">
        <f t="shared" si="59"/>
        <v>33</v>
      </c>
      <c r="G953" t="str">
        <f>IFERROR(INDEX(weekday_map[#All],MATCH(date_master[[#All],[weekday_num]],weekday_map[[#All],[weekday_num]],0),2),"")</f>
        <v>Monday</v>
      </c>
      <c r="H953" t="str">
        <f>IFERROR(INDEX(month_map[#All],MATCH(date_master[[#All],[month_num]],month_map[[#All],[month_num]],0),2),"")</f>
        <v>August</v>
      </c>
      <c r="I953" t="str">
        <f>IFERROR(INDEX(month_map[#All],MATCH(date_master[[#All],[month_num]],month_map[[#All],[month_num]],0),3),"")</f>
        <v>Summer</v>
      </c>
      <c r="J953" s="3">
        <f>IFERROR(INDEX(month_map[#All],MATCH(date_master[[#All],[month_num]],month_map[[#All],[month_num]],0),4),"")</f>
        <v>3</v>
      </c>
      <c r="K953" t="str">
        <f>IFERROR(INDEX(Table5[#All],MATCH(date_master[[#All],[date ]],Table5[[#All],[Date]],0),2),"")</f>
        <v/>
      </c>
      <c r="L953" s="3" t="str">
        <f>IFERROR(INDEX(Table5[#All],MATCH(date_master[[#All],[date ]],Table5[[#All],[Date]],0),3),"")</f>
        <v/>
      </c>
      <c r="M953" s="3" t="str">
        <f>IFERROR(INDEX(Table5[#All],MATCH(date_master[[#All],[date ]],Table5[[#All],[Date]],0),4),"")</f>
        <v/>
      </c>
    </row>
    <row r="954" spans="1:13" x14ac:dyDescent="0.2">
      <c r="A954" s="1">
        <v>42227</v>
      </c>
      <c r="B954" s="2">
        <f>IFERROR(YEAR(date_master[[#This Row],[date ]]),"")</f>
        <v>2015</v>
      </c>
      <c r="C954">
        <f t="shared" si="56"/>
        <v>8</v>
      </c>
      <c r="D954">
        <f t="shared" si="57"/>
        <v>11</v>
      </c>
      <c r="E954">
        <f t="shared" si="58"/>
        <v>3</v>
      </c>
      <c r="F954">
        <f t="shared" si="59"/>
        <v>33</v>
      </c>
      <c r="G954" t="str">
        <f>IFERROR(INDEX(weekday_map[#All],MATCH(date_master[[#All],[weekday_num]],weekday_map[[#All],[weekday_num]],0),2),"")</f>
        <v>Tuesday</v>
      </c>
      <c r="H954" t="str">
        <f>IFERROR(INDEX(month_map[#All],MATCH(date_master[[#All],[month_num]],month_map[[#All],[month_num]],0),2),"")</f>
        <v>August</v>
      </c>
      <c r="I954" t="str">
        <f>IFERROR(INDEX(month_map[#All],MATCH(date_master[[#All],[month_num]],month_map[[#All],[month_num]],0),3),"")</f>
        <v>Summer</v>
      </c>
      <c r="J954" s="3">
        <f>IFERROR(INDEX(month_map[#All],MATCH(date_master[[#All],[month_num]],month_map[[#All],[month_num]],0),4),"")</f>
        <v>3</v>
      </c>
      <c r="K954" t="str">
        <f>IFERROR(INDEX(Table5[#All],MATCH(date_master[[#All],[date ]],Table5[[#All],[Date]],0),2),"")</f>
        <v/>
      </c>
      <c r="L954" s="3" t="str">
        <f>IFERROR(INDEX(Table5[#All],MATCH(date_master[[#All],[date ]],Table5[[#All],[Date]],0),3),"")</f>
        <v/>
      </c>
      <c r="M954" s="3" t="str">
        <f>IFERROR(INDEX(Table5[#All],MATCH(date_master[[#All],[date ]],Table5[[#All],[Date]],0),4),"")</f>
        <v/>
      </c>
    </row>
    <row r="955" spans="1:13" x14ac:dyDescent="0.2">
      <c r="A955" s="1">
        <v>42228</v>
      </c>
      <c r="B955" s="2">
        <f>IFERROR(YEAR(date_master[[#This Row],[date ]]),"")</f>
        <v>2015</v>
      </c>
      <c r="C955">
        <f t="shared" si="56"/>
        <v>8</v>
      </c>
      <c r="D955">
        <f t="shared" si="57"/>
        <v>12</v>
      </c>
      <c r="E955">
        <f t="shared" si="58"/>
        <v>4</v>
      </c>
      <c r="F955">
        <f t="shared" si="59"/>
        <v>33</v>
      </c>
      <c r="G955" t="str">
        <f>IFERROR(INDEX(weekday_map[#All],MATCH(date_master[[#All],[weekday_num]],weekday_map[[#All],[weekday_num]],0),2),"")</f>
        <v>Wednesday</v>
      </c>
      <c r="H955" t="str">
        <f>IFERROR(INDEX(month_map[#All],MATCH(date_master[[#All],[month_num]],month_map[[#All],[month_num]],0),2),"")</f>
        <v>August</v>
      </c>
      <c r="I955" t="str">
        <f>IFERROR(INDEX(month_map[#All],MATCH(date_master[[#All],[month_num]],month_map[[#All],[month_num]],0),3),"")</f>
        <v>Summer</v>
      </c>
      <c r="J955" s="3">
        <f>IFERROR(INDEX(month_map[#All],MATCH(date_master[[#All],[month_num]],month_map[[#All],[month_num]],0),4),"")</f>
        <v>3</v>
      </c>
      <c r="K955" t="str">
        <f>IFERROR(INDEX(Table5[#All],MATCH(date_master[[#All],[date ]],Table5[[#All],[Date]],0),2),"")</f>
        <v/>
      </c>
      <c r="L955" s="3" t="str">
        <f>IFERROR(INDEX(Table5[#All],MATCH(date_master[[#All],[date ]],Table5[[#All],[Date]],0),3),"")</f>
        <v/>
      </c>
      <c r="M955" s="3" t="str">
        <f>IFERROR(INDEX(Table5[#All],MATCH(date_master[[#All],[date ]],Table5[[#All],[Date]],0),4),"")</f>
        <v/>
      </c>
    </row>
    <row r="956" spans="1:13" x14ac:dyDescent="0.2">
      <c r="A956" s="1">
        <v>42229</v>
      </c>
      <c r="B956" s="2">
        <f>IFERROR(YEAR(date_master[[#This Row],[date ]]),"")</f>
        <v>2015</v>
      </c>
      <c r="C956">
        <f t="shared" si="56"/>
        <v>8</v>
      </c>
      <c r="D956">
        <f t="shared" si="57"/>
        <v>13</v>
      </c>
      <c r="E956">
        <f t="shared" si="58"/>
        <v>5</v>
      </c>
      <c r="F956">
        <f t="shared" si="59"/>
        <v>33</v>
      </c>
      <c r="G956" t="str">
        <f>IFERROR(INDEX(weekday_map[#All],MATCH(date_master[[#All],[weekday_num]],weekday_map[[#All],[weekday_num]],0),2),"")</f>
        <v>Thursday</v>
      </c>
      <c r="H956" t="str">
        <f>IFERROR(INDEX(month_map[#All],MATCH(date_master[[#All],[month_num]],month_map[[#All],[month_num]],0),2),"")</f>
        <v>August</v>
      </c>
      <c r="I956" t="str">
        <f>IFERROR(INDEX(month_map[#All],MATCH(date_master[[#All],[month_num]],month_map[[#All],[month_num]],0),3),"")</f>
        <v>Summer</v>
      </c>
      <c r="J956" s="3">
        <f>IFERROR(INDEX(month_map[#All],MATCH(date_master[[#All],[month_num]],month_map[[#All],[month_num]],0),4),"")</f>
        <v>3</v>
      </c>
      <c r="K956" t="str">
        <f>IFERROR(INDEX(Table5[#All],MATCH(date_master[[#All],[date ]],Table5[[#All],[Date]],0),2),"")</f>
        <v/>
      </c>
      <c r="L956" s="3" t="str">
        <f>IFERROR(INDEX(Table5[#All],MATCH(date_master[[#All],[date ]],Table5[[#All],[Date]],0),3),"")</f>
        <v/>
      </c>
      <c r="M956" s="3" t="str">
        <f>IFERROR(INDEX(Table5[#All],MATCH(date_master[[#All],[date ]],Table5[[#All],[Date]],0),4),"")</f>
        <v/>
      </c>
    </row>
    <row r="957" spans="1:13" x14ac:dyDescent="0.2">
      <c r="A957" s="1">
        <v>42230</v>
      </c>
      <c r="B957" s="2">
        <f>IFERROR(YEAR(date_master[[#This Row],[date ]]),"")</f>
        <v>2015</v>
      </c>
      <c r="C957">
        <f t="shared" si="56"/>
        <v>8</v>
      </c>
      <c r="D957">
        <f t="shared" si="57"/>
        <v>14</v>
      </c>
      <c r="E957">
        <f t="shared" si="58"/>
        <v>6</v>
      </c>
      <c r="F957">
        <f t="shared" si="59"/>
        <v>33</v>
      </c>
      <c r="G957" t="str">
        <f>IFERROR(INDEX(weekday_map[#All],MATCH(date_master[[#All],[weekday_num]],weekday_map[[#All],[weekday_num]],0),2),"")</f>
        <v>Friday</v>
      </c>
      <c r="H957" t="str">
        <f>IFERROR(INDEX(month_map[#All],MATCH(date_master[[#All],[month_num]],month_map[[#All],[month_num]],0),2),"")</f>
        <v>August</v>
      </c>
      <c r="I957" t="str">
        <f>IFERROR(INDEX(month_map[#All],MATCH(date_master[[#All],[month_num]],month_map[[#All],[month_num]],0),3),"")</f>
        <v>Summer</v>
      </c>
      <c r="J957" s="3">
        <f>IFERROR(INDEX(month_map[#All],MATCH(date_master[[#All],[month_num]],month_map[[#All],[month_num]],0),4),"")</f>
        <v>3</v>
      </c>
      <c r="K957" t="str">
        <f>IFERROR(INDEX(Table5[#All],MATCH(date_master[[#All],[date ]],Table5[[#All],[Date]],0),2),"")</f>
        <v/>
      </c>
      <c r="L957" s="3" t="str">
        <f>IFERROR(INDEX(Table5[#All],MATCH(date_master[[#All],[date ]],Table5[[#All],[Date]],0),3),"")</f>
        <v/>
      </c>
      <c r="M957" s="3" t="str">
        <f>IFERROR(INDEX(Table5[#All],MATCH(date_master[[#All],[date ]],Table5[[#All],[Date]],0),4),"")</f>
        <v/>
      </c>
    </row>
    <row r="958" spans="1:13" x14ac:dyDescent="0.2">
      <c r="A958" s="1">
        <v>42231</v>
      </c>
      <c r="B958" s="2">
        <f>IFERROR(YEAR(date_master[[#This Row],[date ]]),"")</f>
        <v>2015</v>
      </c>
      <c r="C958">
        <f t="shared" si="56"/>
        <v>8</v>
      </c>
      <c r="D958">
        <f t="shared" si="57"/>
        <v>15</v>
      </c>
      <c r="E958">
        <f t="shared" si="58"/>
        <v>7</v>
      </c>
      <c r="F958">
        <f t="shared" si="59"/>
        <v>33</v>
      </c>
      <c r="G958" t="str">
        <f>IFERROR(INDEX(weekday_map[#All],MATCH(date_master[[#All],[weekday_num]],weekday_map[[#All],[weekday_num]],0),2),"")</f>
        <v>Saturday</v>
      </c>
      <c r="H958" t="str">
        <f>IFERROR(INDEX(month_map[#All],MATCH(date_master[[#All],[month_num]],month_map[[#All],[month_num]],0),2),"")</f>
        <v>August</v>
      </c>
      <c r="I958" t="str">
        <f>IFERROR(INDEX(month_map[#All],MATCH(date_master[[#All],[month_num]],month_map[[#All],[month_num]],0),3),"")</f>
        <v>Summer</v>
      </c>
      <c r="J958" s="3">
        <f>IFERROR(INDEX(month_map[#All],MATCH(date_master[[#All],[month_num]],month_map[[#All],[month_num]],0),4),"")</f>
        <v>3</v>
      </c>
      <c r="K958" t="str">
        <f>IFERROR(INDEX(Table5[#All],MATCH(date_master[[#All],[date ]],Table5[[#All],[Date]],0),2),"")</f>
        <v>Assumption of Mary</v>
      </c>
      <c r="L958" s="3" t="str">
        <f>IFERROR(INDEX(Table5[#All],MATCH(date_master[[#All],[date ]],Table5[[#All],[Date]],0),3),"")</f>
        <v>Christian, Common local holiday</v>
      </c>
      <c r="M958" s="3" t="str">
        <f>IFERROR(INDEX(Table5[#All],MATCH(date_master[[#All],[date ]],Table5[[#All],[Date]],0),4),"")</f>
        <v>Bavaria, Saarland</v>
      </c>
    </row>
    <row r="959" spans="1:13" x14ac:dyDescent="0.2">
      <c r="A959" s="1">
        <v>42232</v>
      </c>
      <c r="B959" s="2">
        <f>IFERROR(YEAR(date_master[[#This Row],[date ]]),"")</f>
        <v>2015</v>
      </c>
      <c r="C959">
        <f t="shared" si="56"/>
        <v>8</v>
      </c>
      <c r="D959">
        <f t="shared" si="57"/>
        <v>16</v>
      </c>
      <c r="E959">
        <f t="shared" si="58"/>
        <v>1</v>
      </c>
      <c r="F959">
        <f t="shared" si="59"/>
        <v>33</v>
      </c>
      <c r="G959" t="str">
        <f>IFERROR(INDEX(weekday_map[#All],MATCH(date_master[[#All],[weekday_num]],weekday_map[[#All],[weekday_num]],0),2),"")</f>
        <v>Sunday</v>
      </c>
      <c r="H959" t="str">
        <f>IFERROR(INDEX(month_map[#All],MATCH(date_master[[#All],[month_num]],month_map[[#All],[month_num]],0),2),"")</f>
        <v>August</v>
      </c>
      <c r="I959" t="str">
        <f>IFERROR(INDEX(month_map[#All],MATCH(date_master[[#All],[month_num]],month_map[[#All],[month_num]],0),3),"")</f>
        <v>Summer</v>
      </c>
      <c r="J959" s="3">
        <f>IFERROR(INDEX(month_map[#All],MATCH(date_master[[#All],[month_num]],month_map[[#All],[month_num]],0),4),"")</f>
        <v>3</v>
      </c>
      <c r="K959" t="str">
        <f>IFERROR(INDEX(Table5[#All],MATCH(date_master[[#All],[date ]],Table5[[#All],[Date]],0),2),"")</f>
        <v/>
      </c>
      <c r="L959" s="3" t="str">
        <f>IFERROR(INDEX(Table5[#All],MATCH(date_master[[#All],[date ]],Table5[[#All],[Date]],0),3),"")</f>
        <v/>
      </c>
      <c r="M959" s="3" t="str">
        <f>IFERROR(INDEX(Table5[#All],MATCH(date_master[[#All],[date ]],Table5[[#All],[Date]],0),4),"")</f>
        <v/>
      </c>
    </row>
    <row r="960" spans="1:13" x14ac:dyDescent="0.2">
      <c r="A960" s="1">
        <v>42233</v>
      </c>
      <c r="B960" s="2">
        <f>IFERROR(YEAR(date_master[[#This Row],[date ]]),"")</f>
        <v>2015</v>
      </c>
      <c r="C960">
        <f t="shared" si="56"/>
        <v>8</v>
      </c>
      <c r="D960">
        <f t="shared" si="57"/>
        <v>17</v>
      </c>
      <c r="E960">
        <f t="shared" si="58"/>
        <v>2</v>
      </c>
      <c r="F960">
        <f t="shared" si="59"/>
        <v>34</v>
      </c>
      <c r="G960" t="str">
        <f>IFERROR(INDEX(weekday_map[#All],MATCH(date_master[[#All],[weekday_num]],weekday_map[[#All],[weekday_num]],0),2),"")</f>
        <v>Monday</v>
      </c>
      <c r="H960" t="str">
        <f>IFERROR(INDEX(month_map[#All],MATCH(date_master[[#All],[month_num]],month_map[[#All],[month_num]],0),2),"")</f>
        <v>August</v>
      </c>
      <c r="I960" t="str">
        <f>IFERROR(INDEX(month_map[#All],MATCH(date_master[[#All],[month_num]],month_map[[#All],[month_num]],0),3),"")</f>
        <v>Summer</v>
      </c>
      <c r="J960" s="3">
        <f>IFERROR(INDEX(month_map[#All],MATCH(date_master[[#All],[month_num]],month_map[[#All],[month_num]],0),4),"")</f>
        <v>3</v>
      </c>
      <c r="K960" t="str">
        <f>IFERROR(INDEX(Table5[#All],MATCH(date_master[[#All],[date ]],Table5[[#All],[Date]],0),2),"")</f>
        <v/>
      </c>
      <c r="L960" s="3" t="str">
        <f>IFERROR(INDEX(Table5[#All],MATCH(date_master[[#All],[date ]],Table5[[#All],[Date]],0),3),"")</f>
        <v/>
      </c>
      <c r="M960" s="3" t="str">
        <f>IFERROR(INDEX(Table5[#All],MATCH(date_master[[#All],[date ]],Table5[[#All],[Date]],0),4),"")</f>
        <v/>
      </c>
    </row>
    <row r="961" spans="1:13" x14ac:dyDescent="0.2">
      <c r="A961" s="1">
        <v>42234</v>
      </c>
      <c r="B961" s="2">
        <f>IFERROR(YEAR(date_master[[#This Row],[date ]]),"")</f>
        <v>2015</v>
      </c>
      <c r="C961">
        <f t="shared" si="56"/>
        <v>8</v>
      </c>
      <c r="D961">
        <f t="shared" si="57"/>
        <v>18</v>
      </c>
      <c r="E961">
        <f t="shared" si="58"/>
        <v>3</v>
      </c>
      <c r="F961">
        <f t="shared" si="59"/>
        <v>34</v>
      </c>
      <c r="G961" t="str">
        <f>IFERROR(INDEX(weekday_map[#All],MATCH(date_master[[#All],[weekday_num]],weekday_map[[#All],[weekday_num]],0),2),"")</f>
        <v>Tuesday</v>
      </c>
      <c r="H961" t="str">
        <f>IFERROR(INDEX(month_map[#All],MATCH(date_master[[#All],[month_num]],month_map[[#All],[month_num]],0),2),"")</f>
        <v>August</v>
      </c>
      <c r="I961" t="str">
        <f>IFERROR(INDEX(month_map[#All],MATCH(date_master[[#All],[month_num]],month_map[[#All],[month_num]],0),3),"")</f>
        <v>Summer</v>
      </c>
      <c r="J961" s="3">
        <f>IFERROR(INDEX(month_map[#All],MATCH(date_master[[#All],[month_num]],month_map[[#All],[month_num]],0),4),"")</f>
        <v>3</v>
      </c>
      <c r="K961" t="str">
        <f>IFERROR(INDEX(Table5[#All],MATCH(date_master[[#All],[date ]],Table5[[#All],[Date]],0),2),"")</f>
        <v/>
      </c>
      <c r="L961" s="3" t="str">
        <f>IFERROR(INDEX(Table5[#All],MATCH(date_master[[#All],[date ]],Table5[[#All],[Date]],0),3),"")</f>
        <v/>
      </c>
      <c r="M961" s="3" t="str">
        <f>IFERROR(INDEX(Table5[#All],MATCH(date_master[[#All],[date ]],Table5[[#All],[Date]],0),4),"")</f>
        <v/>
      </c>
    </row>
    <row r="962" spans="1:13" x14ac:dyDescent="0.2">
      <c r="A962" s="1">
        <v>42235</v>
      </c>
      <c r="B962" s="2">
        <f>IFERROR(YEAR(date_master[[#This Row],[date ]]),"")</f>
        <v>2015</v>
      </c>
      <c r="C962">
        <f t="shared" ref="C962:C1025" si="60">IFERROR(MONTH(A962),"")</f>
        <v>8</v>
      </c>
      <c r="D962">
        <f t="shared" ref="D962:D1025" si="61">IFERROR(DAY(A962),"")</f>
        <v>19</v>
      </c>
      <c r="E962">
        <f t="shared" ref="E962:E1025" si="62">IFERROR(WEEKDAY(A962),"")</f>
        <v>4</v>
      </c>
      <c r="F962">
        <f t="shared" ref="F962:F1025" si="63">IFERROR(_xlfn.ISOWEEKNUM(A962),"")</f>
        <v>34</v>
      </c>
      <c r="G962" t="str">
        <f>IFERROR(INDEX(weekday_map[#All],MATCH(date_master[[#All],[weekday_num]],weekday_map[[#All],[weekday_num]],0),2),"")</f>
        <v>Wednesday</v>
      </c>
      <c r="H962" t="str">
        <f>IFERROR(INDEX(month_map[#All],MATCH(date_master[[#All],[month_num]],month_map[[#All],[month_num]],0),2),"")</f>
        <v>August</v>
      </c>
      <c r="I962" t="str">
        <f>IFERROR(INDEX(month_map[#All],MATCH(date_master[[#All],[month_num]],month_map[[#All],[month_num]],0),3),"")</f>
        <v>Summer</v>
      </c>
      <c r="J962" s="3">
        <f>IFERROR(INDEX(month_map[#All],MATCH(date_master[[#All],[month_num]],month_map[[#All],[month_num]],0),4),"")</f>
        <v>3</v>
      </c>
      <c r="K962" t="str">
        <f>IFERROR(INDEX(Table5[#All],MATCH(date_master[[#All],[date ]],Table5[[#All],[Date]],0),2),"")</f>
        <v/>
      </c>
      <c r="L962" s="3" t="str">
        <f>IFERROR(INDEX(Table5[#All],MATCH(date_master[[#All],[date ]],Table5[[#All],[Date]],0),3),"")</f>
        <v/>
      </c>
      <c r="M962" s="3" t="str">
        <f>IFERROR(INDEX(Table5[#All],MATCH(date_master[[#All],[date ]],Table5[[#All],[Date]],0),4),"")</f>
        <v/>
      </c>
    </row>
    <row r="963" spans="1:13" x14ac:dyDescent="0.2">
      <c r="A963" s="1">
        <v>42236</v>
      </c>
      <c r="B963" s="2">
        <f>IFERROR(YEAR(date_master[[#This Row],[date ]]),"")</f>
        <v>2015</v>
      </c>
      <c r="C963">
        <f t="shared" si="60"/>
        <v>8</v>
      </c>
      <c r="D963">
        <f t="shared" si="61"/>
        <v>20</v>
      </c>
      <c r="E963">
        <f t="shared" si="62"/>
        <v>5</v>
      </c>
      <c r="F963">
        <f t="shared" si="63"/>
        <v>34</v>
      </c>
      <c r="G963" t="str">
        <f>IFERROR(INDEX(weekday_map[#All],MATCH(date_master[[#All],[weekday_num]],weekday_map[[#All],[weekday_num]],0),2),"")</f>
        <v>Thursday</v>
      </c>
      <c r="H963" t="str">
        <f>IFERROR(INDEX(month_map[#All],MATCH(date_master[[#All],[month_num]],month_map[[#All],[month_num]],0),2),"")</f>
        <v>August</v>
      </c>
      <c r="I963" t="str">
        <f>IFERROR(INDEX(month_map[#All],MATCH(date_master[[#All],[month_num]],month_map[[#All],[month_num]],0),3),"")</f>
        <v>Summer</v>
      </c>
      <c r="J963" s="3">
        <f>IFERROR(INDEX(month_map[#All],MATCH(date_master[[#All],[month_num]],month_map[[#All],[month_num]],0),4),"")</f>
        <v>3</v>
      </c>
      <c r="K963" t="str">
        <f>IFERROR(INDEX(Table5[#All],MATCH(date_master[[#All],[date ]],Table5[[#All],[Date]],0),2),"")</f>
        <v/>
      </c>
      <c r="L963" s="3" t="str">
        <f>IFERROR(INDEX(Table5[#All],MATCH(date_master[[#All],[date ]],Table5[[#All],[Date]],0),3),"")</f>
        <v/>
      </c>
      <c r="M963" s="3" t="str">
        <f>IFERROR(INDEX(Table5[#All],MATCH(date_master[[#All],[date ]],Table5[[#All],[Date]],0),4),"")</f>
        <v/>
      </c>
    </row>
    <row r="964" spans="1:13" x14ac:dyDescent="0.2">
      <c r="A964" s="1">
        <v>42237</v>
      </c>
      <c r="B964" s="2">
        <f>IFERROR(YEAR(date_master[[#This Row],[date ]]),"")</f>
        <v>2015</v>
      </c>
      <c r="C964">
        <f t="shared" si="60"/>
        <v>8</v>
      </c>
      <c r="D964">
        <f t="shared" si="61"/>
        <v>21</v>
      </c>
      <c r="E964">
        <f t="shared" si="62"/>
        <v>6</v>
      </c>
      <c r="F964">
        <f t="shared" si="63"/>
        <v>34</v>
      </c>
      <c r="G964" t="str">
        <f>IFERROR(INDEX(weekday_map[#All],MATCH(date_master[[#All],[weekday_num]],weekday_map[[#All],[weekday_num]],0),2),"")</f>
        <v>Friday</v>
      </c>
      <c r="H964" t="str">
        <f>IFERROR(INDEX(month_map[#All],MATCH(date_master[[#All],[month_num]],month_map[[#All],[month_num]],0),2),"")</f>
        <v>August</v>
      </c>
      <c r="I964" t="str">
        <f>IFERROR(INDEX(month_map[#All],MATCH(date_master[[#All],[month_num]],month_map[[#All],[month_num]],0),3),"")</f>
        <v>Summer</v>
      </c>
      <c r="J964" s="3">
        <f>IFERROR(INDEX(month_map[#All],MATCH(date_master[[#All],[month_num]],month_map[[#All],[month_num]],0),4),"")</f>
        <v>3</v>
      </c>
      <c r="K964" t="str">
        <f>IFERROR(INDEX(Table5[#All],MATCH(date_master[[#All],[date ]],Table5[[#All],[Date]],0),2),"")</f>
        <v/>
      </c>
      <c r="L964" s="3" t="str">
        <f>IFERROR(INDEX(Table5[#All],MATCH(date_master[[#All],[date ]],Table5[[#All],[Date]],0),3),"")</f>
        <v/>
      </c>
      <c r="M964" s="3" t="str">
        <f>IFERROR(INDEX(Table5[#All],MATCH(date_master[[#All],[date ]],Table5[[#All],[Date]],0),4),"")</f>
        <v/>
      </c>
    </row>
    <row r="965" spans="1:13" x14ac:dyDescent="0.2">
      <c r="A965" s="1">
        <v>42238</v>
      </c>
      <c r="B965" s="2">
        <f>IFERROR(YEAR(date_master[[#This Row],[date ]]),"")</f>
        <v>2015</v>
      </c>
      <c r="C965">
        <f t="shared" si="60"/>
        <v>8</v>
      </c>
      <c r="D965">
        <f t="shared" si="61"/>
        <v>22</v>
      </c>
      <c r="E965">
        <f t="shared" si="62"/>
        <v>7</v>
      </c>
      <c r="F965">
        <f t="shared" si="63"/>
        <v>34</v>
      </c>
      <c r="G965" t="str">
        <f>IFERROR(INDEX(weekday_map[#All],MATCH(date_master[[#All],[weekday_num]],weekday_map[[#All],[weekday_num]],0),2),"")</f>
        <v>Saturday</v>
      </c>
      <c r="H965" t="str">
        <f>IFERROR(INDEX(month_map[#All],MATCH(date_master[[#All],[month_num]],month_map[[#All],[month_num]],0),2),"")</f>
        <v>August</v>
      </c>
      <c r="I965" t="str">
        <f>IFERROR(INDEX(month_map[#All],MATCH(date_master[[#All],[month_num]],month_map[[#All],[month_num]],0),3),"")</f>
        <v>Summer</v>
      </c>
      <c r="J965" s="3">
        <f>IFERROR(INDEX(month_map[#All],MATCH(date_master[[#All],[month_num]],month_map[[#All],[month_num]],0),4),"")</f>
        <v>3</v>
      </c>
      <c r="K965" t="str">
        <f>IFERROR(INDEX(Table5[#All],MATCH(date_master[[#All],[date ]],Table5[[#All],[Date]],0),2),"")</f>
        <v/>
      </c>
      <c r="L965" s="3" t="str">
        <f>IFERROR(INDEX(Table5[#All],MATCH(date_master[[#All],[date ]],Table5[[#All],[Date]],0),3),"")</f>
        <v/>
      </c>
      <c r="M965" s="3" t="str">
        <f>IFERROR(INDEX(Table5[#All],MATCH(date_master[[#All],[date ]],Table5[[#All],[Date]],0),4),"")</f>
        <v/>
      </c>
    </row>
    <row r="966" spans="1:13" x14ac:dyDescent="0.2">
      <c r="A966" s="1">
        <v>42239</v>
      </c>
      <c r="B966" s="2">
        <f>IFERROR(YEAR(date_master[[#This Row],[date ]]),"")</f>
        <v>2015</v>
      </c>
      <c r="C966">
        <f t="shared" si="60"/>
        <v>8</v>
      </c>
      <c r="D966">
        <f t="shared" si="61"/>
        <v>23</v>
      </c>
      <c r="E966">
        <f t="shared" si="62"/>
        <v>1</v>
      </c>
      <c r="F966">
        <f t="shared" si="63"/>
        <v>34</v>
      </c>
      <c r="G966" t="str">
        <f>IFERROR(INDEX(weekday_map[#All],MATCH(date_master[[#All],[weekday_num]],weekday_map[[#All],[weekday_num]],0),2),"")</f>
        <v>Sunday</v>
      </c>
      <c r="H966" t="str">
        <f>IFERROR(INDEX(month_map[#All],MATCH(date_master[[#All],[month_num]],month_map[[#All],[month_num]],0),2),"")</f>
        <v>August</v>
      </c>
      <c r="I966" t="str">
        <f>IFERROR(INDEX(month_map[#All],MATCH(date_master[[#All],[month_num]],month_map[[#All],[month_num]],0),3),"")</f>
        <v>Summer</v>
      </c>
      <c r="J966" s="3">
        <f>IFERROR(INDEX(month_map[#All],MATCH(date_master[[#All],[month_num]],month_map[[#All],[month_num]],0),4),"")</f>
        <v>3</v>
      </c>
      <c r="K966" t="str">
        <f>IFERROR(INDEX(Table5[#All],MATCH(date_master[[#All],[date ]],Table5[[#All],[Date]],0),2),"")</f>
        <v/>
      </c>
      <c r="L966" s="3" t="str">
        <f>IFERROR(INDEX(Table5[#All],MATCH(date_master[[#All],[date ]],Table5[[#All],[Date]],0),3),"")</f>
        <v/>
      </c>
      <c r="M966" s="3" t="str">
        <f>IFERROR(INDEX(Table5[#All],MATCH(date_master[[#All],[date ]],Table5[[#All],[Date]],0),4),"")</f>
        <v/>
      </c>
    </row>
    <row r="967" spans="1:13" x14ac:dyDescent="0.2">
      <c r="A967" s="1">
        <v>42240</v>
      </c>
      <c r="B967" s="2">
        <f>IFERROR(YEAR(date_master[[#This Row],[date ]]),"")</f>
        <v>2015</v>
      </c>
      <c r="C967">
        <f t="shared" si="60"/>
        <v>8</v>
      </c>
      <c r="D967">
        <f t="shared" si="61"/>
        <v>24</v>
      </c>
      <c r="E967">
        <f t="shared" si="62"/>
        <v>2</v>
      </c>
      <c r="F967">
        <f t="shared" si="63"/>
        <v>35</v>
      </c>
      <c r="G967" t="str">
        <f>IFERROR(INDEX(weekday_map[#All],MATCH(date_master[[#All],[weekday_num]],weekday_map[[#All],[weekday_num]],0),2),"")</f>
        <v>Monday</v>
      </c>
      <c r="H967" t="str">
        <f>IFERROR(INDEX(month_map[#All],MATCH(date_master[[#All],[month_num]],month_map[[#All],[month_num]],0),2),"")</f>
        <v>August</v>
      </c>
      <c r="I967" t="str">
        <f>IFERROR(INDEX(month_map[#All],MATCH(date_master[[#All],[month_num]],month_map[[#All],[month_num]],0),3),"")</f>
        <v>Summer</v>
      </c>
      <c r="J967" s="3">
        <f>IFERROR(INDEX(month_map[#All],MATCH(date_master[[#All],[month_num]],month_map[[#All],[month_num]],0),4),"")</f>
        <v>3</v>
      </c>
      <c r="K967" t="str">
        <f>IFERROR(INDEX(Table5[#All],MATCH(date_master[[#All],[date ]],Table5[[#All],[Date]],0),2),"")</f>
        <v/>
      </c>
      <c r="L967" s="3" t="str">
        <f>IFERROR(INDEX(Table5[#All],MATCH(date_master[[#All],[date ]],Table5[[#All],[Date]],0),3),"")</f>
        <v/>
      </c>
      <c r="M967" s="3" t="str">
        <f>IFERROR(INDEX(Table5[#All],MATCH(date_master[[#All],[date ]],Table5[[#All],[Date]],0),4),"")</f>
        <v/>
      </c>
    </row>
    <row r="968" spans="1:13" x14ac:dyDescent="0.2">
      <c r="A968" s="1">
        <v>42241</v>
      </c>
      <c r="B968" s="2">
        <f>IFERROR(YEAR(date_master[[#This Row],[date ]]),"")</f>
        <v>2015</v>
      </c>
      <c r="C968">
        <f t="shared" si="60"/>
        <v>8</v>
      </c>
      <c r="D968">
        <f t="shared" si="61"/>
        <v>25</v>
      </c>
      <c r="E968">
        <f t="shared" si="62"/>
        <v>3</v>
      </c>
      <c r="F968">
        <f t="shared" si="63"/>
        <v>35</v>
      </c>
      <c r="G968" t="str">
        <f>IFERROR(INDEX(weekday_map[#All],MATCH(date_master[[#All],[weekday_num]],weekday_map[[#All],[weekday_num]],0),2),"")</f>
        <v>Tuesday</v>
      </c>
      <c r="H968" t="str">
        <f>IFERROR(INDEX(month_map[#All],MATCH(date_master[[#All],[month_num]],month_map[[#All],[month_num]],0),2),"")</f>
        <v>August</v>
      </c>
      <c r="I968" t="str">
        <f>IFERROR(INDEX(month_map[#All],MATCH(date_master[[#All],[month_num]],month_map[[#All],[month_num]],0),3),"")</f>
        <v>Summer</v>
      </c>
      <c r="J968" s="3">
        <f>IFERROR(INDEX(month_map[#All],MATCH(date_master[[#All],[month_num]],month_map[[#All],[month_num]],0),4),"")</f>
        <v>3</v>
      </c>
      <c r="K968" t="str">
        <f>IFERROR(INDEX(Table5[#All],MATCH(date_master[[#All],[date ]],Table5[[#All],[Date]],0),2),"")</f>
        <v/>
      </c>
      <c r="L968" s="3" t="str">
        <f>IFERROR(INDEX(Table5[#All],MATCH(date_master[[#All],[date ]],Table5[[#All],[Date]],0),3),"")</f>
        <v/>
      </c>
      <c r="M968" s="3" t="str">
        <f>IFERROR(INDEX(Table5[#All],MATCH(date_master[[#All],[date ]],Table5[[#All],[Date]],0),4),"")</f>
        <v/>
      </c>
    </row>
    <row r="969" spans="1:13" x14ac:dyDescent="0.2">
      <c r="A969" s="1">
        <v>42242</v>
      </c>
      <c r="B969" s="2">
        <f>IFERROR(YEAR(date_master[[#This Row],[date ]]),"")</f>
        <v>2015</v>
      </c>
      <c r="C969">
        <f t="shared" si="60"/>
        <v>8</v>
      </c>
      <c r="D969">
        <f t="shared" si="61"/>
        <v>26</v>
      </c>
      <c r="E969">
        <f t="shared" si="62"/>
        <v>4</v>
      </c>
      <c r="F969">
        <f t="shared" si="63"/>
        <v>35</v>
      </c>
      <c r="G969" t="str">
        <f>IFERROR(INDEX(weekday_map[#All],MATCH(date_master[[#All],[weekday_num]],weekday_map[[#All],[weekday_num]],0),2),"")</f>
        <v>Wednesday</v>
      </c>
      <c r="H969" t="str">
        <f>IFERROR(INDEX(month_map[#All],MATCH(date_master[[#All],[month_num]],month_map[[#All],[month_num]],0),2),"")</f>
        <v>August</v>
      </c>
      <c r="I969" t="str">
        <f>IFERROR(INDEX(month_map[#All],MATCH(date_master[[#All],[month_num]],month_map[[#All],[month_num]],0),3),"")</f>
        <v>Summer</v>
      </c>
      <c r="J969" s="3">
        <f>IFERROR(INDEX(month_map[#All],MATCH(date_master[[#All],[month_num]],month_map[[#All],[month_num]],0),4),"")</f>
        <v>3</v>
      </c>
      <c r="K969" t="str">
        <f>IFERROR(INDEX(Table5[#All],MATCH(date_master[[#All],[date ]],Table5[[#All],[Date]],0),2),"")</f>
        <v/>
      </c>
      <c r="L969" s="3" t="str">
        <f>IFERROR(INDEX(Table5[#All],MATCH(date_master[[#All],[date ]],Table5[[#All],[Date]],0),3),"")</f>
        <v/>
      </c>
      <c r="M969" s="3" t="str">
        <f>IFERROR(INDEX(Table5[#All],MATCH(date_master[[#All],[date ]],Table5[[#All],[Date]],0),4),"")</f>
        <v/>
      </c>
    </row>
    <row r="970" spans="1:13" x14ac:dyDescent="0.2">
      <c r="A970" s="1">
        <v>42243</v>
      </c>
      <c r="B970" s="2">
        <f>IFERROR(YEAR(date_master[[#This Row],[date ]]),"")</f>
        <v>2015</v>
      </c>
      <c r="C970">
        <f t="shared" si="60"/>
        <v>8</v>
      </c>
      <c r="D970">
        <f t="shared" si="61"/>
        <v>27</v>
      </c>
      <c r="E970">
        <f t="shared" si="62"/>
        <v>5</v>
      </c>
      <c r="F970">
        <f t="shared" si="63"/>
        <v>35</v>
      </c>
      <c r="G970" t="str">
        <f>IFERROR(INDEX(weekday_map[#All],MATCH(date_master[[#All],[weekday_num]],weekday_map[[#All],[weekday_num]],0),2),"")</f>
        <v>Thursday</v>
      </c>
      <c r="H970" t="str">
        <f>IFERROR(INDEX(month_map[#All],MATCH(date_master[[#All],[month_num]],month_map[[#All],[month_num]],0),2),"")</f>
        <v>August</v>
      </c>
      <c r="I970" t="str">
        <f>IFERROR(INDEX(month_map[#All],MATCH(date_master[[#All],[month_num]],month_map[[#All],[month_num]],0),3),"")</f>
        <v>Summer</v>
      </c>
      <c r="J970" s="3">
        <f>IFERROR(INDEX(month_map[#All],MATCH(date_master[[#All],[month_num]],month_map[[#All],[month_num]],0),4),"")</f>
        <v>3</v>
      </c>
      <c r="K970" t="str">
        <f>IFERROR(INDEX(Table5[#All],MATCH(date_master[[#All],[date ]],Table5[[#All],[Date]],0),2),"")</f>
        <v/>
      </c>
      <c r="L970" s="3" t="str">
        <f>IFERROR(INDEX(Table5[#All],MATCH(date_master[[#All],[date ]],Table5[[#All],[Date]],0),3),"")</f>
        <v/>
      </c>
      <c r="M970" s="3" t="str">
        <f>IFERROR(INDEX(Table5[#All],MATCH(date_master[[#All],[date ]],Table5[[#All],[Date]],0),4),"")</f>
        <v/>
      </c>
    </row>
    <row r="971" spans="1:13" x14ac:dyDescent="0.2">
      <c r="A971" s="1">
        <v>42244</v>
      </c>
      <c r="B971" s="2">
        <f>IFERROR(YEAR(date_master[[#This Row],[date ]]),"")</f>
        <v>2015</v>
      </c>
      <c r="C971">
        <f t="shared" si="60"/>
        <v>8</v>
      </c>
      <c r="D971">
        <f t="shared" si="61"/>
        <v>28</v>
      </c>
      <c r="E971">
        <f t="shared" si="62"/>
        <v>6</v>
      </c>
      <c r="F971">
        <f t="shared" si="63"/>
        <v>35</v>
      </c>
      <c r="G971" t="str">
        <f>IFERROR(INDEX(weekday_map[#All],MATCH(date_master[[#All],[weekday_num]],weekday_map[[#All],[weekday_num]],0),2),"")</f>
        <v>Friday</v>
      </c>
      <c r="H971" t="str">
        <f>IFERROR(INDEX(month_map[#All],MATCH(date_master[[#All],[month_num]],month_map[[#All],[month_num]],0),2),"")</f>
        <v>August</v>
      </c>
      <c r="I971" t="str">
        <f>IFERROR(INDEX(month_map[#All],MATCH(date_master[[#All],[month_num]],month_map[[#All],[month_num]],0),3),"")</f>
        <v>Summer</v>
      </c>
      <c r="J971" s="3">
        <f>IFERROR(INDEX(month_map[#All],MATCH(date_master[[#All],[month_num]],month_map[[#All],[month_num]],0),4),"")</f>
        <v>3</v>
      </c>
      <c r="K971" t="str">
        <f>IFERROR(INDEX(Table5[#All],MATCH(date_master[[#All],[date ]],Table5[[#All],[Date]],0),2),"")</f>
        <v/>
      </c>
      <c r="L971" s="3" t="str">
        <f>IFERROR(INDEX(Table5[#All],MATCH(date_master[[#All],[date ]],Table5[[#All],[Date]],0),3),"")</f>
        <v/>
      </c>
      <c r="M971" s="3" t="str">
        <f>IFERROR(INDEX(Table5[#All],MATCH(date_master[[#All],[date ]],Table5[[#All],[Date]],0),4),"")</f>
        <v/>
      </c>
    </row>
    <row r="972" spans="1:13" x14ac:dyDescent="0.2">
      <c r="A972" s="1">
        <v>42245</v>
      </c>
      <c r="B972" s="2">
        <f>IFERROR(YEAR(date_master[[#This Row],[date ]]),"")</f>
        <v>2015</v>
      </c>
      <c r="C972">
        <f t="shared" si="60"/>
        <v>8</v>
      </c>
      <c r="D972">
        <f t="shared" si="61"/>
        <v>29</v>
      </c>
      <c r="E972">
        <f t="shared" si="62"/>
        <v>7</v>
      </c>
      <c r="F972">
        <f t="shared" si="63"/>
        <v>35</v>
      </c>
      <c r="G972" t="str">
        <f>IFERROR(INDEX(weekday_map[#All],MATCH(date_master[[#All],[weekday_num]],weekday_map[[#All],[weekday_num]],0),2),"")</f>
        <v>Saturday</v>
      </c>
      <c r="H972" t="str">
        <f>IFERROR(INDEX(month_map[#All],MATCH(date_master[[#All],[month_num]],month_map[[#All],[month_num]],0),2),"")</f>
        <v>August</v>
      </c>
      <c r="I972" t="str">
        <f>IFERROR(INDEX(month_map[#All],MATCH(date_master[[#All],[month_num]],month_map[[#All],[month_num]],0),3),"")</f>
        <v>Summer</v>
      </c>
      <c r="J972" s="3">
        <f>IFERROR(INDEX(month_map[#All],MATCH(date_master[[#All],[month_num]],month_map[[#All],[month_num]],0),4),"")</f>
        <v>3</v>
      </c>
      <c r="K972" t="str">
        <f>IFERROR(INDEX(Table5[#All],MATCH(date_master[[#All],[date ]],Table5[[#All],[Date]],0),2),"")</f>
        <v>Day of the Homeland</v>
      </c>
      <c r="L972" s="3" t="str">
        <f>IFERROR(INDEX(Table5[#All],MATCH(date_master[[#All],[date ]],Table5[[#All],[Date]],0),3),"")</f>
        <v>Observance</v>
      </c>
      <c r="M972" s="3" t="str">
        <f>IFERROR(INDEX(Table5[#All],MATCH(date_master[[#All],[date ]],Table5[[#All],[Date]],0),4),"")</f>
        <v/>
      </c>
    </row>
    <row r="973" spans="1:13" x14ac:dyDescent="0.2">
      <c r="A973" s="1">
        <v>42246</v>
      </c>
      <c r="B973" s="2">
        <f>IFERROR(YEAR(date_master[[#This Row],[date ]]),"")</f>
        <v>2015</v>
      </c>
      <c r="C973">
        <f t="shared" si="60"/>
        <v>8</v>
      </c>
      <c r="D973">
        <f t="shared" si="61"/>
        <v>30</v>
      </c>
      <c r="E973">
        <f t="shared" si="62"/>
        <v>1</v>
      </c>
      <c r="F973">
        <f t="shared" si="63"/>
        <v>35</v>
      </c>
      <c r="G973" t="str">
        <f>IFERROR(INDEX(weekday_map[#All],MATCH(date_master[[#All],[weekday_num]],weekday_map[[#All],[weekday_num]],0),2),"")</f>
        <v>Sunday</v>
      </c>
      <c r="H973" t="str">
        <f>IFERROR(INDEX(month_map[#All],MATCH(date_master[[#All],[month_num]],month_map[[#All],[month_num]],0),2),"")</f>
        <v>August</v>
      </c>
      <c r="I973" t="str">
        <f>IFERROR(INDEX(month_map[#All],MATCH(date_master[[#All],[month_num]],month_map[[#All],[month_num]],0),3),"")</f>
        <v>Summer</v>
      </c>
      <c r="J973" s="3">
        <f>IFERROR(INDEX(month_map[#All],MATCH(date_master[[#All],[month_num]],month_map[[#All],[month_num]],0),4),"")</f>
        <v>3</v>
      </c>
      <c r="K973" t="str">
        <f>IFERROR(INDEX(Table5[#All],MATCH(date_master[[#All],[date ]],Table5[[#All],[Date]],0),2),"")</f>
        <v/>
      </c>
      <c r="L973" s="3" t="str">
        <f>IFERROR(INDEX(Table5[#All],MATCH(date_master[[#All],[date ]],Table5[[#All],[Date]],0),3),"")</f>
        <v/>
      </c>
      <c r="M973" s="3" t="str">
        <f>IFERROR(INDEX(Table5[#All],MATCH(date_master[[#All],[date ]],Table5[[#All],[Date]],0),4),"")</f>
        <v/>
      </c>
    </row>
    <row r="974" spans="1:13" x14ac:dyDescent="0.2">
      <c r="A974" s="1">
        <v>42247</v>
      </c>
      <c r="B974" s="2">
        <f>IFERROR(YEAR(date_master[[#This Row],[date ]]),"")</f>
        <v>2015</v>
      </c>
      <c r="C974">
        <f t="shared" si="60"/>
        <v>8</v>
      </c>
      <c r="D974">
        <f t="shared" si="61"/>
        <v>31</v>
      </c>
      <c r="E974">
        <f t="shared" si="62"/>
        <v>2</v>
      </c>
      <c r="F974">
        <f t="shared" si="63"/>
        <v>36</v>
      </c>
      <c r="G974" t="str">
        <f>IFERROR(INDEX(weekday_map[#All],MATCH(date_master[[#All],[weekday_num]],weekday_map[[#All],[weekday_num]],0),2),"")</f>
        <v>Monday</v>
      </c>
      <c r="H974" t="str">
        <f>IFERROR(INDEX(month_map[#All],MATCH(date_master[[#All],[month_num]],month_map[[#All],[month_num]],0),2),"")</f>
        <v>August</v>
      </c>
      <c r="I974" t="str">
        <f>IFERROR(INDEX(month_map[#All],MATCH(date_master[[#All],[month_num]],month_map[[#All],[month_num]],0),3),"")</f>
        <v>Summer</v>
      </c>
      <c r="J974" s="3">
        <f>IFERROR(INDEX(month_map[#All],MATCH(date_master[[#All],[month_num]],month_map[[#All],[month_num]],0),4),"")</f>
        <v>3</v>
      </c>
      <c r="K974" t="str">
        <f>IFERROR(INDEX(Table5[#All],MATCH(date_master[[#All],[date ]],Table5[[#All],[Date]],0),2),"")</f>
        <v/>
      </c>
      <c r="L974" s="3" t="str">
        <f>IFERROR(INDEX(Table5[#All],MATCH(date_master[[#All],[date ]],Table5[[#All],[Date]],0),3),"")</f>
        <v/>
      </c>
      <c r="M974" s="3" t="str">
        <f>IFERROR(INDEX(Table5[#All],MATCH(date_master[[#All],[date ]],Table5[[#All],[Date]],0),4),"")</f>
        <v/>
      </c>
    </row>
    <row r="975" spans="1:13" x14ac:dyDescent="0.2">
      <c r="A975" s="1">
        <v>42248</v>
      </c>
      <c r="B975" s="2">
        <f>IFERROR(YEAR(date_master[[#This Row],[date ]]),"")</f>
        <v>2015</v>
      </c>
      <c r="C975">
        <f t="shared" si="60"/>
        <v>9</v>
      </c>
      <c r="D975">
        <f t="shared" si="61"/>
        <v>1</v>
      </c>
      <c r="E975">
        <f t="shared" si="62"/>
        <v>3</v>
      </c>
      <c r="F975">
        <f t="shared" si="63"/>
        <v>36</v>
      </c>
      <c r="G975" t="str">
        <f>IFERROR(INDEX(weekday_map[#All],MATCH(date_master[[#All],[weekday_num]],weekday_map[[#All],[weekday_num]],0),2),"")</f>
        <v>Tuesday</v>
      </c>
      <c r="H975" t="str">
        <f>IFERROR(INDEX(month_map[#All],MATCH(date_master[[#All],[month_num]],month_map[[#All],[month_num]],0),2),"")</f>
        <v>September</v>
      </c>
      <c r="I975" t="str">
        <f>IFERROR(INDEX(month_map[#All],MATCH(date_master[[#All],[month_num]],month_map[[#All],[month_num]],0),3),"")</f>
        <v>Autum</v>
      </c>
      <c r="J975" s="3">
        <f>IFERROR(INDEX(month_map[#All],MATCH(date_master[[#All],[month_num]],month_map[[#All],[month_num]],0),4),"")</f>
        <v>3</v>
      </c>
      <c r="K975" t="str">
        <f>IFERROR(INDEX(Table5[#All],MATCH(date_master[[#All],[date ]],Table5[[#All],[Date]],0),2),"")</f>
        <v>World Peace Day</v>
      </c>
      <c r="L975" s="3" t="str">
        <f>IFERROR(INDEX(Table5[#All],MATCH(date_master[[#All],[date ]],Table5[[#All],[Date]],0),3),"")</f>
        <v>Observance</v>
      </c>
      <c r="M975" s="3" t="str">
        <f>IFERROR(INDEX(Table5[#All],MATCH(date_master[[#All],[date ]],Table5[[#All],[Date]],0),4),"")</f>
        <v/>
      </c>
    </row>
    <row r="976" spans="1:13" x14ac:dyDescent="0.2">
      <c r="A976" s="1">
        <v>42249</v>
      </c>
      <c r="B976" s="2">
        <f>IFERROR(YEAR(date_master[[#This Row],[date ]]),"")</f>
        <v>2015</v>
      </c>
      <c r="C976">
        <f t="shared" si="60"/>
        <v>9</v>
      </c>
      <c r="D976">
        <f t="shared" si="61"/>
        <v>2</v>
      </c>
      <c r="E976">
        <f t="shared" si="62"/>
        <v>4</v>
      </c>
      <c r="F976">
        <f t="shared" si="63"/>
        <v>36</v>
      </c>
      <c r="G976" t="str">
        <f>IFERROR(INDEX(weekday_map[#All],MATCH(date_master[[#All],[weekday_num]],weekday_map[[#All],[weekday_num]],0),2),"")</f>
        <v>Wednesday</v>
      </c>
      <c r="H976" t="str">
        <f>IFERROR(INDEX(month_map[#All],MATCH(date_master[[#All],[month_num]],month_map[[#All],[month_num]],0),2),"")</f>
        <v>September</v>
      </c>
      <c r="I976" t="str">
        <f>IFERROR(INDEX(month_map[#All],MATCH(date_master[[#All],[month_num]],month_map[[#All],[month_num]],0),3),"")</f>
        <v>Autum</v>
      </c>
      <c r="J976" s="3">
        <f>IFERROR(INDEX(month_map[#All],MATCH(date_master[[#All],[month_num]],month_map[[#All],[month_num]],0),4),"")</f>
        <v>3</v>
      </c>
      <c r="K976" t="str">
        <f>IFERROR(INDEX(Table5[#All],MATCH(date_master[[#All],[date ]],Table5[[#All],[Date]],0),2),"")</f>
        <v/>
      </c>
      <c r="L976" s="3" t="str">
        <f>IFERROR(INDEX(Table5[#All],MATCH(date_master[[#All],[date ]],Table5[[#All],[Date]],0),3),"")</f>
        <v/>
      </c>
      <c r="M976" s="3" t="str">
        <f>IFERROR(INDEX(Table5[#All],MATCH(date_master[[#All],[date ]],Table5[[#All],[Date]],0),4),"")</f>
        <v/>
      </c>
    </row>
    <row r="977" spans="1:13" x14ac:dyDescent="0.2">
      <c r="A977" s="1">
        <v>42250</v>
      </c>
      <c r="B977" s="2">
        <f>IFERROR(YEAR(date_master[[#This Row],[date ]]),"")</f>
        <v>2015</v>
      </c>
      <c r="C977">
        <f t="shared" si="60"/>
        <v>9</v>
      </c>
      <c r="D977">
        <f t="shared" si="61"/>
        <v>3</v>
      </c>
      <c r="E977">
        <f t="shared" si="62"/>
        <v>5</v>
      </c>
      <c r="F977">
        <f t="shared" si="63"/>
        <v>36</v>
      </c>
      <c r="G977" t="str">
        <f>IFERROR(INDEX(weekday_map[#All],MATCH(date_master[[#All],[weekday_num]],weekday_map[[#All],[weekday_num]],0),2),"")</f>
        <v>Thursday</v>
      </c>
      <c r="H977" t="str">
        <f>IFERROR(INDEX(month_map[#All],MATCH(date_master[[#All],[month_num]],month_map[[#All],[month_num]],0),2),"")</f>
        <v>September</v>
      </c>
      <c r="I977" t="str">
        <f>IFERROR(INDEX(month_map[#All],MATCH(date_master[[#All],[month_num]],month_map[[#All],[month_num]],0),3),"")</f>
        <v>Autum</v>
      </c>
      <c r="J977" s="3">
        <f>IFERROR(INDEX(month_map[#All],MATCH(date_master[[#All],[month_num]],month_map[[#All],[month_num]],0),4),"")</f>
        <v>3</v>
      </c>
      <c r="K977" t="str">
        <f>IFERROR(INDEX(Table5[#All],MATCH(date_master[[#All],[date ]],Table5[[#All],[Date]],0),2),"")</f>
        <v/>
      </c>
      <c r="L977" s="3" t="str">
        <f>IFERROR(INDEX(Table5[#All],MATCH(date_master[[#All],[date ]],Table5[[#All],[Date]],0),3),"")</f>
        <v/>
      </c>
      <c r="M977" s="3" t="str">
        <f>IFERROR(INDEX(Table5[#All],MATCH(date_master[[#All],[date ]],Table5[[#All],[Date]],0),4),"")</f>
        <v/>
      </c>
    </row>
    <row r="978" spans="1:13" x14ac:dyDescent="0.2">
      <c r="A978" s="1">
        <v>42251</v>
      </c>
      <c r="B978" s="2">
        <f>IFERROR(YEAR(date_master[[#This Row],[date ]]),"")</f>
        <v>2015</v>
      </c>
      <c r="C978">
        <f t="shared" si="60"/>
        <v>9</v>
      </c>
      <c r="D978">
        <f t="shared" si="61"/>
        <v>4</v>
      </c>
      <c r="E978">
        <f t="shared" si="62"/>
        <v>6</v>
      </c>
      <c r="F978">
        <f t="shared" si="63"/>
        <v>36</v>
      </c>
      <c r="G978" t="str">
        <f>IFERROR(INDEX(weekday_map[#All],MATCH(date_master[[#All],[weekday_num]],weekday_map[[#All],[weekday_num]],0),2),"")</f>
        <v>Friday</v>
      </c>
      <c r="H978" t="str">
        <f>IFERROR(INDEX(month_map[#All],MATCH(date_master[[#All],[month_num]],month_map[[#All],[month_num]],0),2),"")</f>
        <v>September</v>
      </c>
      <c r="I978" t="str">
        <f>IFERROR(INDEX(month_map[#All],MATCH(date_master[[#All],[month_num]],month_map[[#All],[month_num]],0),3),"")</f>
        <v>Autum</v>
      </c>
      <c r="J978" s="3">
        <f>IFERROR(INDEX(month_map[#All],MATCH(date_master[[#All],[month_num]],month_map[[#All],[month_num]],0),4),"")</f>
        <v>3</v>
      </c>
      <c r="K978" t="str">
        <f>IFERROR(INDEX(Table5[#All],MATCH(date_master[[#All],[date ]],Table5[[#All],[Date]],0),2),"")</f>
        <v/>
      </c>
      <c r="L978" s="3" t="str">
        <f>IFERROR(INDEX(Table5[#All],MATCH(date_master[[#All],[date ]],Table5[[#All],[Date]],0),3),"")</f>
        <v/>
      </c>
      <c r="M978" s="3" t="str">
        <f>IFERROR(INDEX(Table5[#All],MATCH(date_master[[#All],[date ]],Table5[[#All],[Date]],0),4),"")</f>
        <v/>
      </c>
    </row>
    <row r="979" spans="1:13" x14ac:dyDescent="0.2">
      <c r="A979" s="1">
        <v>42252</v>
      </c>
      <c r="B979" s="2">
        <f>IFERROR(YEAR(date_master[[#This Row],[date ]]),"")</f>
        <v>2015</v>
      </c>
      <c r="C979">
        <f t="shared" si="60"/>
        <v>9</v>
      </c>
      <c r="D979">
        <f t="shared" si="61"/>
        <v>5</v>
      </c>
      <c r="E979">
        <f t="shared" si="62"/>
        <v>7</v>
      </c>
      <c r="F979">
        <f t="shared" si="63"/>
        <v>36</v>
      </c>
      <c r="G979" t="str">
        <f>IFERROR(INDEX(weekday_map[#All],MATCH(date_master[[#All],[weekday_num]],weekday_map[[#All],[weekday_num]],0),2),"")</f>
        <v>Saturday</v>
      </c>
      <c r="H979" t="str">
        <f>IFERROR(INDEX(month_map[#All],MATCH(date_master[[#All],[month_num]],month_map[[#All],[month_num]],0),2),"")</f>
        <v>September</v>
      </c>
      <c r="I979" t="str">
        <f>IFERROR(INDEX(month_map[#All],MATCH(date_master[[#All],[month_num]],month_map[[#All],[month_num]],0),3),"")</f>
        <v>Autum</v>
      </c>
      <c r="J979" s="3">
        <f>IFERROR(INDEX(month_map[#All],MATCH(date_master[[#All],[month_num]],month_map[[#All],[month_num]],0),4),"")</f>
        <v>3</v>
      </c>
      <c r="K979" t="str">
        <f>IFERROR(INDEX(Table5[#All],MATCH(date_master[[#All],[date ]],Table5[[#All],[Date]],0),2),"")</f>
        <v/>
      </c>
      <c r="L979" s="3" t="str">
        <f>IFERROR(INDEX(Table5[#All],MATCH(date_master[[#All],[date ]],Table5[[#All],[Date]],0),3),"")</f>
        <v/>
      </c>
      <c r="M979" s="3" t="str">
        <f>IFERROR(INDEX(Table5[#All],MATCH(date_master[[#All],[date ]],Table5[[#All],[Date]],0),4),"")</f>
        <v/>
      </c>
    </row>
    <row r="980" spans="1:13" x14ac:dyDescent="0.2">
      <c r="A980" s="1">
        <v>42253</v>
      </c>
      <c r="B980" s="2">
        <f>IFERROR(YEAR(date_master[[#This Row],[date ]]),"")</f>
        <v>2015</v>
      </c>
      <c r="C980">
        <f t="shared" si="60"/>
        <v>9</v>
      </c>
      <c r="D980">
        <f t="shared" si="61"/>
        <v>6</v>
      </c>
      <c r="E980">
        <f t="shared" si="62"/>
        <v>1</v>
      </c>
      <c r="F980">
        <f t="shared" si="63"/>
        <v>36</v>
      </c>
      <c r="G980" t="str">
        <f>IFERROR(INDEX(weekday_map[#All],MATCH(date_master[[#All],[weekday_num]],weekday_map[[#All],[weekday_num]],0),2),"")</f>
        <v>Sunday</v>
      </c>
      <c r="H980" t="str">
        <f>IFERROR(INDEX(month_map[#All],MATCH(date_master[[#All],[month_num]],month_map[[#All],[month_num]],0),2),"")</f>
        <v>September</v>
      </c>
      <c r="I980" t="str">
        <f>IFERROR(INDEX(month_map[#All],MATCH(date_master[[#All],[month_num]],month_map[[#All],[month_num]],0),3),"")</f>
        <v>Autum</v>
      </c>
      <c r="J980" s="3">
        <f>IFERROR(INDEX(month_map[#All],MATCH(date_master[[#All],[month_num]],month_map[[#All],[month_num]],0),4),"")</f>
        <v>3</v>
      </c>
      <c r="K980" t="str">
        <f>IFERROR(INDEX(Table5[#All],MATCH(date_master[[#All],[date ]],Table5[[#All],[Date]],0),2),"")</f>
        <v/>
      </c>
      <c r="L980" s="3" t="str">
        <f>IFERROR(INDEX(Table5[#All],MATCH(date_master[[#All],[date ]],Table5[[#All],[Date]],0),3),"")</f>
        <v/>
      </c>
      <c r="M980" s="3" t="str">
        <f>IFERROR(INDEX(Table5[#All],MATCH(date_master[[#All],[date ]],Table5[[#All],[Date]],0),4),"")</f>
        <v/>
      </c>
    </row>
    <row r="981" spans="1:13" x14ac:dyDescent="0.2">
      <c r="A981" s="1">
        <v>42254</v>
      </c>
      <c r="B981" s="2">
        <f>IFERROR(YEAR(date_master[[#This Row],[date ]]),"")</f>
        <v>2015</v>
      </c>
      <c r="C981">
        <f t="shared" si="60"/>
        <v>9</v>
      </c>
      <c r="D981">
        <f t="shared" si="61"/>
        <v>7</v>
      </c>
      <c r="E981">
        <f t="shared" si="62"/>
        <v>2</v>
      </c>
      <c r="F981">
        <f t="shared" si="63"/>
        <v>37</v>
      </c>
      <c r="G981" t="str">
        <f>IFERROR(INDEX(weekday_map[#All],MATCH(date_master[[#All],[weekday_num]],weekday_map[[#All],[weekday_num]],0),2),"")</f>
        <v>Monday</v>
      </c>
      <c r="H981" t="str">
        <f>IFERROR(INDEX(month_map[#All],MATCH(date_master[[#All],[month_num]],month_map[[#All],[month_num]],0),2),"")</f>
        <v>September</v>
      </c>
      <c r="I981" t="str">
        <f>IFERROR(INDEX(month_map[#All],MATCH(date_master[[#All],[month_num]],month_map[[#All],[month_num]],0),3),"")</f>
        <v>Autum</v>
      </c>
      <c r="J981" s="3">
        <f>IFERROR(INDEX(month_map[#All],MATCH(date_master[[#All],[month_num]],month_map[[#All],[month_num]],0),4),"")</f>
        <v>3</v>
      </c>
      <c r="K981" t="str">
        <f>IFERROR(INDEX(Table5[#All],MATCH(date_master[[#All],[date ]],Table5[[#All],[Date]],0),2),"")</f>
        <v/>
      </c>
      <c r="L981" s="3" t="str">
        <f>IFERROR(INDEX(Table5[#All],MATCH(date_master[[#All],[date ]],Table5[[#All],[Date]],0),3),"")</f>
        <v/>
      </c>
      <c r="M981" s="3" t="str">
        <f>IFERROR(INDEX(Table5[#All],MATCH(date_master[[#All],[date ]],Table5[[#All],[Date]],0),4),"")</f>
        <v/>
      </c>
    </row>
    <row r="982" spans="1:13" x14ac:dyDescent="0.2">
      <c r="A982" s="1">
        <v>42255</v>
      </c>
      <c r="B982" s="2">
        <f>IFERROR(YEAR(date_master[[#This Row],[date ]]),"")</f>
        <v>2015</v>
      </c>
      <c r="C982">
        <f t="shared" si="60"/>
        <v>9</v>
      </c>
      <c r="D982">
        <f t="shared" si="61"/>
        <v>8</v>
      </c>
      <c r="E982">
        <f t="shared" si="62"/>
        <v>3</v>
      </c>
      <c r="F982">
        <f t="shared" si="63"/>
        <v>37</v>
      </c>
      <c r="G982" t="str">
        <f>IFERROR(INDEX(weekday_map[#All],MATCH(date_master[[#All],[weekday_num]],weekday_map[[#All],[weekday_num]],0),2),"")</f>
        <v>Tuesday</v>
      </c>
      <c r="H982" t="str">
        <f>IFERROR(INDEX(month_map[#All],MATCH(date_master[[#All],[month_num]],month_map[[#All],[month_num]],0),2),"")</f>
        <v>September</v>
      </c>
      <c r="I982" t="str">
        <f>IFERROR(INDEX(month_map[#All],MATCH(date_master[[#All],[month_num]],month_map[[#All],[month_num]],0),3),"")</f>
        <v>Autum</v>
      </c>
      <c r="J982" s="3">
        <f>IFERROR(INDEX(month_map[#All],MATCH(date_master[[#All],[month_num]],month_map[[#All],[month_num]],0),4),"")</f>
        <v>3</v>
      </c>
      <c r="K982" t="str">
        <f>IFERROR(INDEX(Table5[#All],MATCH(date_master[[#All],[date ]],Table5[[#All],[Date]],0),2),"")</f>
        <v/>
      </c>
      <c r="L982" s="3" t="str">
        <f>IFERROR(INDEX(Table5[#All],MATCH(date_master[[#All],[date ]],Table5[[#All],[Date]],0),3),"")</f>
        <v/>
      </c>
      <c r="M982" s="3" t="str">
        <f>IFERROR(INDEX(Table5[#All],MATCH(date_master[[#All],[date ]],Table5[[#All],[Date]],0),4),"")</f>
        <v/>
      </c>
    </row>
    <row r="983" spans="1:13" x14ac:dyDescent="0.2">
      <c r="A983" s="1">
        <v>42256</v>
      </c>
      <c r="B983" s="2">
        <f>IFERROR(YEAR(date_master[[#This Row],[date ]]),"")</f>
        <v>2015</v>
      </c>
      <c r="C983">
        <f t="shared" si="60"/>
        <v>9</v>
      </c>
      <c r="D983">
        <f t="shared" si="61"/>
        <v>9</v>
      </c>
      <c r="E983">
        <f t="shared" si="62"/>
        <v>4</v>
      </c>
      <c r="F983">
        <f t="shared" si="63"/>
        <v>37</v>
      </c>
      <c r="G983" t="str">
        <f>IFERROR(INDEX(weekday_map[#All],MATCH(date_master[[#All],[weekday_num]],weekday_map[[#All],[weekday_num]],0),2),"")</f>
        <v>Wednesday</v>
      </c>
      <c r="H983" t="str">
        <f>IFERROR(INDEX(month_map[#All],MATCH(date_master[[#All],[month_num]],month_map[[#All],[month_num]],0),2),"")</f>
        <v>September</v>
      </c>
      <c r="I983" t="str">
        <f>IFERROR(INDEX(month_map[#All],MATCH(date_master[[#All],[month_num]],month_map[[#All],[month_num]],0),3),"")</f>
        <v>Autum</v>
      </c>
      <c r="J983" s="3">
        <f>IFERROR(INDEX(month_map[#All],MATCH(date_master[[#All],[month_num]],month_map[[#All],[month_num]],0),4),"")</f>
        <v>3</v>
      </c>
      <c r="K983" t="str">
        <f>IFERROR(INDEX(Table5[#All],MATCH(date_master[[#All],[date ]],Table5[[#All],[Date]],0),2),"")</f>
        <v/>
      </c>
      <c r="L983" s="3" t="str">
        <f>IFERROR(INDEX(Table5[#All],MATCH(date_master[[#All],[date ]],Table5[[#All],[Date]],0),3),"")</f>
        <v/>
      </c>
      <c r="M983" s="3" t="str">
        <f>IFERROR(INDEX(Table5[#All],MATCH(date_master[[#All],[date ]],Table5[[#All],[Date]],0),4),"")</f>
        <v/>
      </c>
    </row>
    <row r="984" spans="1:13" x14ac:dyDescent="0.2">
      <c r="A984" s="1">
        <v>42257</v>
      </c>
      <c r="B984" s="2">
        <f>IFERROR(YEAR(date_master[[#This Row],[date ]]),"")</f>
        <v>2015</v>
      </c>
      <c r="C984">
        <f t="shared" si="60"/>
        <v>9</v>
      </c>
      <c r="D984">
        <f t="shared" si="61"/>
        <v>10</v>
      </c>
      <c r="E984">
        <f t="shared" si="62"/>
        <v>5</v>
      </c>
      <c r="F984">
        <f t="shared" si="63"/>
        <v>37</v>
      </c>
      <c r="G984" t="str">
        <f>IFERROR(INDEX(weekday_map[#All],MATCH(date_master[[#All],[weekday_num]],weekday_map[[#All],[weekday_num]],0),2),"")</f>
        <v>Thursday</v>
      </c>
      <c r="H984" t="str">
        <f>IFERROR(INDEX(month_map[#All],MATCH(date_master[[#All],[month_num]],month_map[[#All],[month_num]],0),2),"")</f>
        <v>September</v>
      </c>
      <c r="I984" t="str">
        <f>IFERROR(INDEX(month_map[#All],MATCH(date_master[[#All],[month_num]],month_map[[#All],[month_num]],0),3),"")</f>
        <v>Autum</v>
      </c>
      <c r="J984" s="3">
        <f>IFERROR(INDEX(month_map[#All],MATCH(date_master[[#All],[month_num]],month_map[[#All],[month_num]],0),4),"")</f>
        <v>3</v>
      </c>
      <c r="K984" t="str">
        <f>IFERROR(INDEX(Table5[#All],MATCH(date_master[[#All],[date ]],Table5[[#All],[Date]],0),2),"")</f>
        <v/>
      </c>
      <c r="L984" s="3" t="str">
        <f>IFERROR(INDEX(Table5[#All],MATCH(date_master[[#All],[date ]],Table5[[#All],[Date]],0),3),"")</f>
        <v/>
      </c>
      <c r="M984" s="3" t="str">
        <f>IFERROR(INDEX(Table5[#All],MATCH(date_master[[#All],[date ]],Table5[[#All],[Date]],0),4),"")</f>
        <v/>
      </c>
    </row>
    <row r="985" spans="1:13" x14ac:dyDescent="0.2">
      <c r="A985" s="1">
        <v>42258</v>
      </c>
      <c r="B985" s="2">
        <f>IFERROR(YEAR(date_master[[#This Row],[date ]]),"")</f>
        <v>2015</v>
      </c>
      <c r="C985">
        <f t="shared" si="60"/>
        <v>9</v>
      </c>
      <c r="D985">
        <f t="shared" si="61"/>
        <v>11</v>
      </c>
      <c r="E985">
        <f t="shared" si="62"/>
        <v>6</v>
      </c>
      <c r="F985">
        <f t="shared" si="63"/>
        <v>37</v>
      </c>
      <c r="G985" t="str">
        <f>IFERROR(INDEX(weekday_map[#All],MATCH(date_master[[#All],[weekday_num]],weekday_map[[#All],[weekday_num]],0),2),"")</f>
        <v>Friday</v>
      </c>
      <c r="H985" t="str">
        <f>IFERROR(INDEX(month_map[#All],MATCH(date_master[[#All],[month_num]],month_map[[#All],[month_num]],0),2),"")</f>
        <v>September</v>
      </c>
      <c r="I985" t="str">
        <f>IFERROR(INDEX(month_map[#All],MATCH(date_master[[#All],[month_num]],month_map[[#All],[month_num]],0),3),"")</f>
        <v>Autum</v>
      </c>
      <c r="J985" s="3">
        <f>IFERROR(INDEX(month_map[#All],MATCH(date_master[[#All],[month_num]],month_map[[#All],[month_num]],0),4),"")</f>
        <v>3</v>
      </c>
      <c r="K985" t="str">
        <f>IFERROR(INDEX(Table5[#All],MATCH(date_master[[#All],[date ]],Table5[[#All],[Date]],0),2),"")</f>
        <v/>
      </c>
      <c r="L985" s="3" t="str">
        <f>IFERROR(INDEX(Table5[#All],MATCH(date_master[[#All],[date ]],Table5[[#All],[Date]],0),3),"")</f>
        <v/>
      </c>
      <c r="M985" s="3" t="str">
        <f>IFERROR(INDEX(Table5[#All],MATCH(date_master[[#All],[date ]],Table5[[#All],[Date]],0),4),"")</f>
        <v/>
      </c>
    </row>
    <row r="986" spans="1:13" x14ac:dyDescent="0.2">
      <c r="A986" s="1">
        <v>42259</v>
      </c>
      <c r="B986" s="2">
        <f>IFERROR(YEAR(date_master[[#This Row],[date ]]),"")</f>
        <v>2015</v>
      </c>
      <c r="C986">
        <f t="shared" si="60"/>
        <v>9</v>
      </c>
      <c r="D986">
        <f t="shared" si="61"/>
        <v>12</v>
      </c>
      <c r="E986">
        <f t="shared" si="62"/>
        <v>7</v>
      </c>
      <c r="F986">
        <f t="shared" si="63"/>
        <v>37</v>
      </c>
      <c r="G986" t="str">
        <f>IFERROR(INDEX(weekday_map[#All],MATCH(date_master[[#All],[weekday_num]],weekday_map[[#All],[weekday_num]],0),2),"")</f>
        <v>Saturday</v>
      </c>
      <c r="H986" t="str">
        <f>IFERROR(INDEX(month_map[#All],MATCH(date_master[[#All],[month_num]],month_map[[#All],[month_num]],0),2),"")</f>
        <v>September</v>
      </c>
      <c r="I986" t="str">
        <f>IFERROR(INDEX(month_map[#All],MATCH(date_master[[#All],[month_num]],month_map[[#All],[month_num]],0),3),"")</f>
        <v>Autum</v>
      </c>
      <c r="J986" s="3">
        <f>IFERROR(INDEX(month_map[#All],MATCH(date_master[[#All],[month_num]],month_map[[#All],[month_num]],0),4),"")</f>
        <v>3</v>
      </c>
      <c r="K986" t="str">
        <f>IFERROR(INDEX(Table5[#All],MATCH(date_master[[#All],[date ]],Table5[[#All],[Date]],0),2),"")</f>
        <v>German Language Day</v>
      </c>
      <c r="L986" s="3" t="str">
        <f>IFERROR(INDEX(Table5[#All],MATCH(date_master[[#All],[date ]],Table5[[#All],[Date]],0),3),"")</f>
        <v>Observance</v>
      </c>
      <c r="M986" s="3" t="str">
        <f>IFERROR(INDEX(Table5[#All],MATCH(date_master[[#All],[date ]],Table5[[#All],[Date]],0),4),"")</f>
        <v/>
      </c>
    </row>
    <row r="987" spans="1:13" x14ac:dyDescent="0.2">
      <c r="A987" s="1">
        <v>42260</v>
      </c>
      <c r="B987" s="2">
        <f>IFERROR(YEAR(date_master[[#This Row],[date ]]),"")</f>
        <v>2015</v>
      </c>
      <c r="C987">
        <f t="shared" si="60"/>
        <v>9</v>
      </c>
      <c r="D987">
        <f t="shared" si="61"/>
        <v>13</v>
      </c>
      <c r="E987">
        <f t="shared" si="62"/>
        <v>1</v>
      </c>
      <c r="F987">
        <f t="shared" si="63"/>
        <v>37</v>
      </c>
      <c r="G987" t="str">
        <f>IFERROR(INDEX(weekday_map[#All],MATCH(date_master[[#All],[weekday_num]],weekday_map[[#All],[weekday_num]],0),2),"")</f>
        <v>Sunday</v>
      </c>
      <c r="H987" t="str">
        <f>IFERROR(INDEX(month_map[#All],MATCH(date_master[[#All],[month_num]],month_map[[#All],[month_num]],0),2),"")</f>
        <v>September</v>
      </c>
      <c r="I987" t="str">
        <f>IFERROR(INDEX(month_map[#All],MATCH(date_master[[#All],[month_num]],month_map[[#All],[month_num]],0),3),"")</f>
        <v>Autum</v>
      </c>
      <c r="J987" s="3">
        <f>IFERROR(INDEX(month_map[#All],MATCH(date_master[[#All],[month_num]],month_map[[#All],[month_num]],0),4),"")</f>
        <v>3</v>
      </c>
      <c r="K987" t="str">
        <f>IFERROR(INDEX(Table5[#All],MATCH(date_master[[#All],[date ]],Table5[[#All],[Date]],0),2),"")</f>
        <v>European Heritage Days (Day of the Open Monument)</v>
      </c>
      <c r="L987" s="3" t="str">
        <f>IFERROR(INDEX(Table5[#All],MATCH(date_master[[#All],[date ]],Table5[[#All],[Date]],0),3),"")</f>
        <v>Observance</v>
      </c>
      <c r="M987" s="3" t="str">
        <f>IFERROR(INDEX(Table5[#All],MATCH(date_master[[#All],[date ]],Table5[[#All],[Date]],0),4),"")</f>
        <v/>
      </c>
    </row>
    <row r="988" spans="1:13" x14ac:dyDescent="0.2">
      <c r="A988" s="1">
        <v>42261</v>
      </c>
      <c r="B988" s="2">
        <f>IFERROR(YEAR(date_master[[#This Row],[date ]]),"")</f>
        <v>2015</v>
      </c>
      <c r="C988">
        <f t="shared" si="60"/>
        <v>9</v>
      </c>
      <c r="D988">
        <f t="shared" si="61"/>
        <v>14</v>
      </c>
      <c r="E988">
        <f t="shared" si="62"/>
        <v>2</v>
      </c>
      <c r="F988">
        <f t="shared" si="63"/>
        <v>38</v>
      </c>
      <c r="G988" t="str">
        <f>IFERROR(INDEX(weekday_map[#All],MATCH(date_master[[#All],[weekday_num]],weekday_map[[#All],[weekday_num]],0),2),"")</f>
        <v>Monday</v>
      </c>
      <c r="H988" t="str">
        <f>IFERROR(INDEX(month_map[#All],MATCH(date_master[[#All],[month_num]],month_map[[#All],[month_num]],0),2),"")</f>
        <v>September</v>
      </c>
      <c r="I988" t="str">
        <f>IFERROR(INDEX(month_map[#All],MATCH(date_master[[#All],[month_num]],month_map[[#All],[month_num]],0),3),"")</f>
        <v>Autum</v>
      </c>
      <c r="J988" s="3">
        <f>IFERROR(INDEX(month_map[#All],MATCH(date_master[[#All],[month_num]],month_map[[#All],[month_num]],0),4),"")</f>
        <v>3</v>
      </c>
      <c r="K988" t="str">
        <f>IFERROR(INDEX(Table5[#All],MATCH(date_master[[#All],[date ]],Table5[[#All],[Date]],0),2),"")</f>
        <v/>
      </c>
      <c r="L988" s="3" t="str">
        <f>IFERROR(INDEX(Table5[#All],MATCH(date_master[[#All],[date ]],Table5[[#All],[Date]],0),3),"")</f>
        <v/>
      </c>
      <c r="M988" s="3" t="str">
        <f>IFERROR(INDEX(Table5[#All],MATCH(date_master[[#All],[date ]],Table5[[#All],[Date]],0),4),"")</f>
        <v/>
      </c>
    </row>
    <row r="989" spans="1:13" x14ac:dyDescent="0.2">
      <c r="A989" s="1">
        <v>42262</v>
      </c>
      <c r="B989" s="2">
        <f>IFERROR(YEAR(date_master[[#This Row],[date ]]),"")</f>
        <v>2015</v>
      </c>
      <c r="C989">
        <f t="shared" si="60"/>
        <v>9</v>
      </c>
      <c r="D989">
        <f t="shared" si="61"/>
        <v>15</v>
      </c>
      <c r="E989">
        <f t="shared" si="62"/>
        <v>3</v>
      </c>
      <c r="F989">
        <f t="shared" si="63"/>
        <v>38</v>
      </c>
      <c r="G989" t="str">
        <f>IFERROR(INDEX(weekday_map[#All],MATCH(date_master[[#All],[weekday_num]],weekday_map[[#All],[weekday_num]],0),2),"")</f>
        <v>Tuesday</v>
      </c>
      <c r="H989" t="str">
        <f>IFERROR(INDEX(month_map[#All],MATCH(date_master[[#All],[month_num]],month_map[[#All],[month_num]],0),2),"")</f>
        <v>September</v>
      </c>
      <c r="I989" t="str">
        <f>IFERROR(INDEX(month_map[#All],MATCH(date_master[[#All],[month_num]],month_map[[#All],[month_num]],0),3),"")</f>
        <v>Autum</v>
      </c>
      <c r="J989" s="3">
        <f>IFERROR(INDEX(month_map[#All],MATCH(date_master[[#All],[month_num]],month_map[[#All],[month_num]],0),4),"")</f>
        <v>3</v>
      </c>
      <c r="K989" t="str">
        <f>IFERROR(INDEX(Table5[#All],MATCH(date_master[[#All],[date ]],Table5[[#All],[Date]],0),2),"")</f>
        <v/>
      </c>
      <c r="L989" s="3" t="str">
        <f>IFERROR(INDEX(Table5[#All],MATCH(date_master[[#All],[date ]],Table5[[#All],[Date]],0),3),"")</f>
        <v/>
      </c>
      <c r="M989" s="3" t="str">
        <f>IFERROR(INDEX(Table5[#All],MATCH(date_master[[#All],[date ]],Table5[[#All],[Date]],0),4),"")</f>
        <v/>
      </c>
    </row>
    <row r="990" spans="1:13" x14ac:dyDescent="0.2">
      <c r="A990" s="1">
        <v>42263</v>
      </c>
      <c r="B990" s="2">
        <f>IFERROR(YEAR(date_master[[#This Row],[date ]]),"")</f>
        <v>2015</v>
      </c>
      <c r="C990">
        <f t="shared" si="60"/>
        <v>9</v>
      </c>
      <c r="D990">
        <f t="shared" si="61"/>
        <v>16</v>
      </c>
      <c r="E990">
        <f t="shared" si="62"/>
        <v>4</v>
      </c>
      <c r="F990">
        <f t="shared" si="63"/>
        <v>38</v>
      </c>
      <c r="G990" t="str">
        <f>IFERROR(INDEX(weekday_map[#All],MATCH(date_master[[#All],[weekday_num]],weekday_map[[#All],[weekday_num]],0),2),"")</f>
        <v>Wednesday</v>
      </c>
      <c r="H990" t="str">
        <f>IFERROR(INDEX(month_map[#All],MATCH(date_master[[#All],[month_num]],month_map[[#All],[month_num]],0),2),"")</f>
        <v>September</v>
      </c>
      <c r="I990" t="str">
        <f>IFERROR(INDEX(month_map[#All],MATCH(date_master[[#All],[month_num]],month_map[[#All],[month_num]],0),3),"")</f>
        <v>Autum</v>
      </c>
      <c r="J990" s="3">
        <f>IFERROR(INDEX(month_map[#All],MATCH(date_master[[#All],[month_num]],month_map[[#All],[month_num]],0),4),"")</f>
        <v>3</v>
      </c>
      <c r="K990" t="str">
        <f>IFERROR(INDEX(Table5[#All],MATCH(date_master[[#All],[date ]],Table5[[#All],[Date]],0),2),"")</f>
        <v/>
      </c>
      <c r="L990" s="3" t="str">
        <f>IFERROR(INDEX(Table5[#All],MATCH(date_master[[#All],[date ]],Table5[[#All],[Date]],0),3),"")</f>
        <v/>
      </c>
      <c r="M990" s="3" t="str">
        <f>IFERROR(INDEX(Table5[#All],MATCH(date_master[[#All],[date ]],Table5[[#All],[Date]],0),4),"")</f>
        <v/>
      </c>
    </row>
    <row r="991" spans="1:13" x14ac:dyDescent="0.2">
      <c r="A991" s="1">
        <v>42264</v>
      </c>
      <c r="B991" s="2">
        <f>IFERROR(YEAR(date_master[[#This Row],[date ]]),"")</f>
        <v>2015</v>
      </c>
      <c r="C991">
        <f t="shared" si="60"/>
        <v>9</v>
      </c>
      <c r="D991">
        <f t="shared" si="61"/>
        <v>17</v>
      </c>
      <c r="E991">
        <f t="shared" si="62"/>
        <v>5</v>
      </c>
      <c r="F991">
        <f t="shared" si="63"/>
        <v>38</v>
      </c>
      <c r="G991" t="str">
        <f>IFERROR(INDEX(weekday_map[#All],MATCH(date_master[[#All],[weekday_num]],weekday_map[[#All],[weekday_num]],0),2),"")</f>
        <v>Thursday</v>
      </c>
      <c r="H991" t="str">
        <f>IFERROR(INDEX(month_map[#All],MATCH(date_master[[#All],[month_num]],month_map[[#All],[month_num]],0),2),"")</f>
        <v>September</v>
      </c>
      <c r="I991" t="str">
        <f>IFERROR(INDEX(month_map[#All],MATCH(date_master[[#All],[month_num]],month_map[[#All],[month_num]],0),3),"")</f>
        <v>Autum</v>
      </c>
      <c r="J991" s="3">
        <f>IFERROR(INDEX(month_map[#All],MATCH(date_master[[#All],[month_num]],month_map[[#All],[month_num]],0),4),"")</f>
        <v>3</v>
      </c>
      <c r="K991" t="str">
        <f>IFERROR(INDEX(Table5[#All],MATCH(date_master[[#All],[date ]],Table5[[#All],[Date]],0),2),"")</f>
        <v/>
      </c>
      <c r="L991" s="3" t="str">
        <f>IFERROR(INDEX(Table5[#All],MATCH(date_master[[#All],[date ]],Table5[[#All],[Date]],0),3),"")</f>
        <v/>
      </c>
      <c r="M991" s="3" t="str">
        <f>IFERROR(INDEX(Table5[#All],MATCH(date_master[[#All],[date ]],Table5[[#All],[Date]],0),4),"")</f>
        <v/>
      </c>
    </row>
    <row r="992" spans="1:13" x14ac:dyDescent="0.2">
      <c r="A992" s="1">
        <v>42265</v>
      </c>
      <c r="B992" s="2">
        <f>IFERROR(YEAR(date_master[[#This Row],[date ]]),"")</f>
        <v>2015</v>
      </c>
      <c r="C992">
        <f t="shared" si="60"/>
        <v>9</v>
      </c>
      <c r="D992">
        <f t="shared" si="61"/>
        <v>18</v>
      </c>
      <c r="E992">
        <f t="shared" si="62"/>
        <v>6</v>
      </c>
      <c r="F992">
        <f t="shared" si="63"/>
        <v>38</v>
      </c>
      <c r="G992" t="str">
        <f>IFERROR(INDEX(weekday_map[#All],MATCH(date_master[[#All],[weekday_num]],weekday_map[[#All],[weekday_num]],0),2),"")</f>
        <v>Friday</v>
      </c>
      <c r="H992" t="str">
        <f>IFERROR(INDEX(month_map[#All],MATCH(date_master[[#All],[month_num]],month_map[[#All],[month_num]],0),2),"")</f>
        <v>September</v>
      </c>
      <c r="I992" t="str">
        <f>IFERROR(INDEX(month_map[#All],MATCH(date_master[[#All],[month_num]],month_map[[#All],[month_num]],0),3),"")</f>
        <v>Autum</v>
      </c>
      <c r="J992" s="3">
        <f>IFERROR(INDEX(month_map[#All],MATCH(date_master[[#All],[month_num]],month_map[[#All],[month_num]],0),4),"")</f>
        <v>3</v>
      </c>
      <c r="K992" t="str">
        <f>IFERROR(INDEX(Table5[#All],MATCH(date_master[[#All],[date ]],Table5[[#All],[Date]],0),2),"")</f>
        <v/>
      </c>
      <c r="L992" s="3" t="str">
        <f>IFERROR(INDEX(Table5[#All],MATCH(date_master[[#All],[date ]],Table5[[#All],[Date]],0),3),"")</f>
        <v/>
      </c>
      <c r="M992" s="3" t="str">
        <f>IFERROR(INDEX(Table5[#All],MATCH(date_master[[#All],[date ]],Table5[[#All],[Date]],0),4),"")</f>
        <v/>
      </c>
    </row>
    <row r="993" spans="1:13" x14ac:dyDescent="0.2">
      <c r="A993" s="1">
        <v>42266</v>
      </c>
      <c r="B993" s="2">
        <f>IFERROR(YEAR(date_master[[#This Row],[date ]]),"")</f>
        <v>2015</v>
      </c>
      <c r="C993">
        <f t="shared" si="60"/>
        <v>9</v>
      </c>
      <c r="D993">
        <f t="shared" si="61"/>
        <v>19</v>
      </c>
      <c r="E993">
        <f t="shared" si="62"/>
        <v>7</v>
      </c>
      <c r="F993">
        <f t="shared" si="63"/>
        <v>38</v>
      </c>
      <c r="G993" t="str">
        <f>IFERROR(INDEX(weekday_map[#All],MATCH(date_master[[#All],[weekday_num]],weekday_map[[#All],[weekday_num]],0),2),"")</f>
        <v>Saturday</v>
      </c>
      <c r="H993" t="str">
        <f>IFERROR(INDEX(month_map[#All],MATCH(date_master[[#All],[month_num]],month_map[[#All],[month_num]],0),2),"")</f>
        <v>September</v>
      </c>
      <c r="I993" t="str">
        <f>IFERROR(INDEX(month_map[#All],MATCH(date_master[[#All],[month_num]],month_map[[#All],[month_num]],0),3),"")</f>
        <v>Autum</v>
      </c>
      <c r="J993" s="3">
        <f>IFERROR(INDEX(month_map[#All],MATCH(date_master[[#All],[month_num]],month_map[[#All],[month_num]],0),4),"")</f>
        <v>3</v>
      </c>
      <c r="K993" t="str">
        <f>IFERROR(INDEX(Table5[#All],MATCH(date_master[[#All],[date ]],Table5[[#All],[Date]],0),2),"")</f>
        <v/>
      </c>
      <c r="L993" s="3" t="str">
        <f>IFERROR(INDEX(Table5[#All],MATCH(date_master[[#All],[date ]],Table5[[#All],[Date]],0),3),"")</f>
        <v/>
      </c>
      <c r="M993" s="3" t="str">
        <f>IFERROR(INDEX(Table5[#All],MATCH(date_master[[#All],[date ]],Table5[[#All],[Date]],0),4),"")</f>
        <v/>
      </c>
    </row>
    <row r="994" spans="1:13" x14ac:dyDescent="0.2">
      <c r="A994" s="1">
        <v>42267</v>
      </c>
      <c r="B994" s="2">
        <f>IFERROR(YEAR(date_master[[#This Row],[date ]]),"")</f>
        <v>2015</v>
      </c>
      <c r="C994">
        <f t="shared" si="60"/>
        <v>9</v>
      </c>
      <c r="D994">
        <f t="shared" si="61"/>
        <v>20</v>
      </c>
      <c r="E994">
        <f t="shared" si="62"/>
        <v>1</v>
      </c>
      <c r="F994">
        <f t="shared" si="63"/>
        <v>38</v>
      </c>
      <c r="G994" t="str">
        <f>IFERROR(INDEX(weekday_map[#All],MATCH(date_master[[#All],[weekday_num]],weekday_map[[#All],[weekday_num]],0),2),"")</f>
        <v>Sunday</v>
      </c>
      <c r="H994" t="str">
        <f>IFERROR(INDEX(month_map[#All],MATCH(date_master[[#All],[month_num]],month_map[[#All],[month_num]],0),2),"")</f>
        <v>September</v>
      </c>
      <c r="I994" t="str">
        <f>IFERROR(INDEX(month_map[#All],MATCH(date_master[[#All],[month_num]],month_map[[#All],[month_num]],0),3),"")</f>
        <v>Autum</v>
      </c>
      <c r="J994" s="3">
        <f>IFERROR(INDEX(month_map[#All],MATCH(date_master[[#All],[month_num]],month_map[[#All],[month_num]],0),4),"")</f>
        <v>3</v>
      </c>
      <c r="K994" t="str">
        <f>IFERROR(INDEX(Table5[#All],MATCH(date_master[[#All],[date ]],Table5[[#All],[Date]],0),2),"")</f>
        <v>German World Childrens' Day</v>
      </c>
      <c r="L994" s="3" t="str">
        <f>IFERROR(INDEX(Table5[#All],MATCH(date_master[[#All],[date ]],Table5[[#All],[Date]],0),3),"")</f>
        <v>Observance</v>
      </c>
      <c r="M994" s="3" t="str">
        <f>IFERROR(INDEX(Table5[#All],MATCH(date_master[[#All],[date ]],Table5[[#All],[Date]],0),4),"")</f>
        <v/>
      </c>
    </row>
    <row r="995" spans="1:13" x14ac:dyDescent="0.2">
      <c r="A995" s="1">
        <v>42268</v>
      </c>
      <c r="B995" s="2">
        <f>IFERROR(YEAR(date_master[[#This Row],[date ]]),"")</f>
        <v>2015</v>
      </c>
      <c r="C995">
        <f t="shared" si="60"/>
        <v>9</v>
      </c>
      <c r="D995">
        <f t="shared" si="61"/>
        <v>21</v>
      </c>
      <c r="E995">
        <f t="shared" si="62"/>
        <v>2</v>
      </c>
      <c r="F995">
        <f t="shared" si="63"/>
        <v>39</v>
      </c>
      <c r="G995" t="str">
        <f>IFERROR(INDEX(weekday_map[#All],MATCH(date_master[[#All],[weekday_num]],weekday_map[[#All],[weekday_num]],0),2),"")</f>
        <v>Monday</v>
      </c>
      <c r="H995" t="str">
        <f>IFERROR(INDEX(month_map[#All],MATCH(date_master[[#All],[month_num]],month_map[[#All],[month_num]],0),2),"")</f>
        <v>September</v>
      </c>
      <c r="I995" t="str">
        <f>IFERROR(INDEX(month_map[#All],MATCH(date_master[[#All],[month_num]],month_map[[#All],[month_num]],0),3),"")</f>
        <v>Autum</v>
      </c>
      <c r="J995" s="3">
        <f>IFERROR(INDEX(month_map[#All],MATCH(date_master[[#All],[month_num]],month_map[[#All],[month_num]],0),4),"")</f>
        <v>3</v>
      </c>
      <c r="K995" t="str">
        <f>IFERROR(INDEX(Table5[#All],MATCH(date_master[[#All],[date ]],Table5[[#All],[Date]],0),2),"")</f>
        <v/>
      </c>
      <c r="L995" s="3" t="str">
        <f>IFERROR(INDEX(Table5[#All],MATCH(date_master[[#All],[date ]],Table5[[#All],[Date]],0),3),"")</f>
        <v/>
      </c>
      <c r="M995" s="3" t="str">
        <f>IFERROR(INDEX(Table5[#All],MATCH(date_master[[#All],[date ]],Table5[[#All],[Date]],0),4),"")</f>
        <v/>
      </c>
    </row>
    <row r="996" spans="1:13" x14ac:dyDescent="0.2">
      <c r="A996" s="1">
        <v>42269</v>
      </c>
      <c r="B996" s="2">
        <f>IFERROR(YEAR(date_master[[#This Row],[date ]]),"")</f>
        <v>2015</v>
      </c>
      <c r="C996">
        <f t="shared" si="60"/>
        <v>9</v>
      </c>
      <c r="D996">
        <f t="shared" si="61"/>
        <v>22</v>
      </c>
      <c r="E996">
        <f t="shared" si="62"/>
        <v>3</v>
      </c>
      <c r="F996">
        <f t="shared" si="63"/>
        <v>39</v>
      </c>
      <c r="G996" t="str">
        <f>IFERROR(INDEX(weekday_map[#All],MATCH(date_master[[#All],[weekday_num]],weekday_map[[#All],[weekday_num]],0),2),"")</f>
        <v>Tuesday</v>
      </c>
      <c r="H996" t="str">
        <f>IFERROR(INDEX(month_map[#All],MATCH(date_master[[#All],[month_num]],month_map[[#All],[month_num]],0),2),"")</f>
        <v>September</v>
      </c>
      <c r="I996" t="str">
        <f>IFERROR(INDEX(month_map[#All],MATCH(date_master[[#All],[month_num]],month_map[[#All],[month_num]],0),3),"")</f>
        <v>Autum</v>
      </c>
      <c r="J996" s="3">
        <f>IFERROR(INDEX(month_map[#All],MATCH(date_master[[#All],[month_num]],month_map[[#All],[month_num]],0),4),"")</f>
        <v>3</v>
      </c>
      <c r="K996" t="str">
        <f>IFERROR(INDEX(Table5[#All],MATCH(date_master[[#All],[date ]],Table5[[#All],[Date]],0),2),"")</f>
        <v/>
      </c>
      <c r="L996" s="3" t="str">
        <f>IFERROR(INDEX(Table5[#All],MATCH(date_master[[#All],[date ]],Table5[[#All],[Date]],0),3),"")</f>
        <v/>
      </c>
      <c r="M996" s="3" t="str">
        <f>IFERROR(INDEX(Table5[#All],MATCH(date_master[[#All],[date ]],Table5[[#All],[Date]],0),4),"")</f>
        <v/>
      </c>
    </row>
    <row r="997" spans="1:13" x14ac:dyDescent="0.2">
      <c r="A997" s="1">
        <v>42270</v>
      </c>
      <c r="B997" s="2">
        <f>IFERROR(YEAR(date_master[[#This Row],[date ]]),"")</f>
        <v>2015</v>
      </c>
      <c r="C997">
        <f t="shared" si="60"/>
        <v>9</v>
      </c>
      <c r="D997">
        <f t="shared" si="61"/>
        <v>23</v>
      </c>
      <c r="E997">
        <f t="shared" si="62"/>
        <v>4</v>
      </c>
      <c r="F997">
        <f t="shared" si="63"/>
        <v>39</v>
      </c>
      <c r="G997" t="str">
        <f>IFERROR(INDEX(weekday_map[#All],MATCH(date_master[[#All],[weekday_num]],weekday_map[[#All],[weekday_num]],0),2),"")</f>
        <v>Wednesday</v>
      </c>
      <c r="H997" t="str">
        <f>IFERROR(INDEX(month_map[#All],MATCH(date_master[[#All],[month_num]],month_map[[#All],[month_num]],0),2),"")</f>
        <v>September</v>
      </c>
      <c r="I997" t="str">
        <f>IFERROR(INDEX(month_map[#All],MATCH(date_master[[#All],[month_num]],month_map[[#All],[month_num]],0),3),"")</f>
        <v>Autum</v>
      </c>
      <c r="J997" s="3">
        <f>IFERROR(INDEX(month_map[#All],MATCH(date_master[[#All],[month_num]],month_map[[#All],[month_num]],0),4),"")</f>
        <v>3</v>
      </c>
      <c r="K997" t="str">
        <f>IFERROR(INDEX(Table5[#All],MATCH(date_master[[#All],[date ]],Table5[[#All],[Date]],0),2),"")</f>
        <v>September Equinox</v>
      </c>
      <c r="L997" s="3" t="str">
        <f>IFERROR(INDEX(Table5[#All],MATCH(date_master[[#All],[date ]],Table5[[#All],[Date]],0),3),"")</f>
        <v>Season</v>
      </c>
      <c r="M997" s="3" t="str">
        <f>IFERROR(INDEX(Table5[#All],MATCH(date_master[[#All],[date ]],Table5[[#All],[Date]],0),4),"")</f>
        <v/>
      </c>
    </row>
    <row r="998" spans="1:13" x14ac:dyDescent="0.2">
      <c r="A998" s="1">
        <v>42271</v>
      </c>
      <c r="B998" s="2">
        <f>IFERROR(YEAR(date_master[[#This Row],[date ]]),"")</f>
        <v>2015</v>
      </c>
      <c r="C998">
        <f t="shared" si="60"/>
        <v>9</v>
      </c>
      <c r="D998">
        <f t="shared" si="61"/>
        <v>24</v>
      </c>
      <c r="E998">
        <f t="shared" si="62"/>
        <v>5</v>
      </c>
      <c r="F998">
        <f t="shared" si="63"/>
        <v>39</v>
      </c>
      <c r="G998" t="str">
        <f>IFERROR(INDEX(weekday_map[#All],MATCH(date_master[[#All],[weekday_num]],weekday_map[[#All],[weekday_num]],0),2),"")</f>
        <v>Thursday</v>
      </c>
      <c r="H998" t="str">
        <f>IFERROR(INDEX(month_map[#All],MATCH(date_master[[#All],[month_num]],month_map[[#All],[month_num]],0),2),"")</f>
        <v>September</v>
      </c>
      <c r="I998" t="str">
        <f>IFERROR(INDEX(month_map[#All],MATCH(date_master[[#All],[month_num]],month_map[[#All],[month_num]],0),3),"")</f>
        <v>Autum</v>
      </c>
      <c r="J998" s="3">
        <f>IFERROR(INDEX(month_map[#All],MATCH(date_master[[#All],[month_num]],month_map[[#All],[month_num]],0),4),"")</f>
        <v>3</v>
      </c>
      <c r="K998" t="str">
        <f>IFERROR(INDEX(Table5[#All],MATCH(date_master[[#All],[date ]],Table5[[#All],[Date]],0),2),"")</f>
        <v/>
      </c>
      <c r="L998" s="3" t="str">
        <f>IFERROR(INDEX(Table5[#All],MATCH(date_master[[#All],[date ]],Table5[[#All],[Date]],0),3),"")</f>
        <v/>
      </c>
      <c r="M998" s="3" t="str">
        <f>IFERROR(INDEX(Table5[#All],MATCH(date_master[[#All],[date ]],Table5[[#All],[Date]],0),4),"")</f>
        <v/>
      </c>
    </row>
    <row r="999" spans="1:13" x14ac:dyDescent="0.2">
      <c r="A999" s="1">
        <v>42272</v>
      </c>
      <c r="B999" s="2">
        <f>IFERROR(YEAR(date_master[[#This Row],[date ]]),"")</f>
        <v>2015</v>
      </c>
      <c r="C999">
        <f t="shared" si="60"/>
        <v>9</v>
      </c>
      <c r="D999">
        <f t="shared" si="61"/>
        <v>25</v>
      </c>
      <c r="E999">
        <f t="shared" si="62"/>
        <v>6</v>
      </c>
      <c r="F999">
        <f t="shared" si="63"/>
        <v>39</v>
      </c>
      <c r="G999" t="str">
        <f>IFERROR(INDEX(weekday_map[#All],MATCH(date_master[[#All],[weekday_num]],weekday_map[[#All],[weekday_num]],0),2),"")</f>
        <v>Friday</v>
      </c>
      <c r="H999" t="str">
        <f>IFERROR(INDEX(month_map[#All],MATCH(date_master[[#All],[month_num]],month_map[[#All],[month_num]],0),2),"")</f>
        <v>September</v>
      </c>
      <c r="I999" t="str">
        <f>IFERROR(INDEX(month_map[#All],MATCH(date_master[[#All],[month_num]],month_map[[#All],[month_num]],0),3),"")</f>
        <v>Autum</v>
      </c>
      <c r="J999" s="3">
        <f>IFERROR(INDEX(month_map[#All],MATCH(date_master[[#All],[month_num]],month_map[[#All],[month_num]],0),4),"")</f>
        <v>3</v>
      </c>
      <c r="K999" t="str">
        <f>IFERROR(INDEX(Table5[#All],MATCH(date_master[[#All],[date ]],Table5[[#All],[Date]],0),2),"")</f>
        <v/>
      </c>
      <c r="L999" s="3" t="str">
        <f>IFERROR(INDEX(Table5[#All],MATCH(date_master[[#All],[date ]],Table5[[#All],[Date]],0),3),"")</f>
        <v/>
      </c>
      <c r="M999" s="3" t="str">
        <f>IFERROR(INDEX(Table5[#All],MATCH(date_master[[#All],[date ]],Table5[[#All],[Date]],0),4),"")</f>
        <v/>
      </c>
    </row>
    <row r="1000" spans="1:13" x14ac:dyDescent="0.2">
      <c r="A1000" s="1">
        <v>42273</v>
      </c>
      <c r="B1000" s="2">
        <f>IFERROR(YEAR(date_master[[#This Row],[date ]]),"")</f>
        <v>2015</v>
      </c>
      <c r="C1000">
        <f t="shared" si="60"/>
        <v>9</v>
      </c>
      <c r="D1000">
        <f t="shared" si="61"/>
        <v>26</v>
      </c>
      <c r="E1000">
        <f t="shared" si="62"/>
        <v>7</v>
      </c>
      <c r="F1000">
        <f t="shared" si="63"/>
        <v>39</v>
      </c>
      <c r="G1000" t="str">
        <f>IFERROR(INDEX(weekday_map[#All],MATCH(date_master[[#All],[weekday_num]],weekday_map[[#All],[weekday_num]],0),2),"")</f>
        <v>Saturday</v>
      </c>
      <c r="H1000" t="str">
        <f>IFERROR(INDEX(month_map[#All],MATCH(date_master[[#All],[month_num]],month_map[[#All],[month_num]],0),2),"")</f>
        <v>September</v>
      </c>
      <c r="I1000" t="str">
        <f>IFERROR(INDEX(month_map[#All],MATCH(date_master[[#All],[month_num]],month_map[[#All],[month_num]],0),3),"")</f>
        <v>Autum</v>
      </c>
      <c r="J1000" s="3">
        <f>IFERROR(INDEX(month_map[#All],MATCH(date_master[[#All],[month_num]],month_map[[#All],[month_num]],0),4),"")</f>
        <v>3</v>
      </c>
      <c r="K1000" t="str">
        <f>IFERROR(INDEX(Table5[#All],MATCH(date_master[[#All],[date ]],Table5[[#All],[Date]],0),2),"")</f>
        <v/>
      </c>
      <c r="L1000" s="3" t="str">
        <f>IFERROR(INDEX(Table5[#All],MATCH(date_master[[#All],[date ]],Table5[[#All],[Date]],0),3),"")</f>
        <v/>
      </c>
      <c r="M1000" s="3" t="str">
        <f>IFERROR(INDEX(Table5[#All],MATCH(date_master[[#All],[date ]],Table5[[#All],[Date]],0),4),"")</f>
        <v/>
      </c>
    </row>
    <row r="1001" spans="1:13" x14ac:dyDescent="0.2">
      <c r="A1001" s="1">
        <v>42274</v>
      </c>
      <c r="B1001" s="2">
        <f>IFERROR(YEAR(date_master[[#This Row],[date ]]),"")</f>
        <v>2015</v>
      </c>
      <c r="C1001">
        <f t="shared" si="60"/>
        <v>9</v>
      </c>
      <c r="D1001">
        <f t="shared" si="61"/>
        <v>27</v>
      </c>
      <c r="E1001">
        <f t="shared" si="62"/>
        <v>1</v>
      </c>
      <c r="F1001">
        <f t="shared" si="63"/>
        <v>39</v>
      </c>
      <c r="G1001" t="str">
        <f>IFERROR(INDEX(weekday_map[#All],MATCH(date_master[[#All],[weekday_num]],weekday_map[[#All],[weekday_num]],0),2),"")</f>
        <v>Sunday</v>
      </c>
      <c r="H1001" t="str">
        <f>IFERROR(INDEX(month_map[#All],MATCH(date_master[[#All],[month_num]],month_map[[#All],[month_num]],0),2),"")</f>
        <v>September</v>
      </c>
      <c r="I1001" t="str">
        <f>IFERROR(INDEX(month_map[#All],MATCH(date_master[[#All],[month_num]],month_map[[#All],[month_num]],0),3),"")</f>
        <v>Autum</v>
      </c>
      <c r="J1001" s="3">
        <f>IFERROR(INDEX(month_map[#All],MATCH(date_master[[#All],[month_num]],month_map[[#All],[month_num]],0),4),"")</f>
        <v>3</v>
      </c>
      <c r="K1001" t="str">
        <f>IFERROR(INDEX(Table5[#All],MATCH(date_master[[#All],[date ]],Table5[[#All],[Date]],0),2),"")</f>
        <v/>
      </c>
      <c r="L1001" s="3" t="str">
        <f>IFERROR(INDEX(Table5[#All],MATCH(date_master[[#All],[date ]],Table5[[#All],[Date]],0),3),"")</f>
        <v/>
      </c>
      <c r="M1001" s="3" t="str">
        <f>IFERROR(INDEX(Table5[#All],MATCH(date_master[[#All],[date ]],Table5[[#All],[Date]],0),4),"")</f>
        <v/>
      </c>
    </row>
    <row r="1002" spans="1:13" x14ac:dyDescent="0.2">
      <c r="A1002" s="1">
        <v>42275</v>
      </c>
      <c r="B1002" s="2">
        <f>IFERROR(YEAR(date_master[[#This Row],[date ]]),"")</f>
        <v>2015</v>
      </c>
      <c r="C1002">
        <f t="shared" si="60"/>
        <v>9</v>
      </c>
      <c r="D1002">
        <f t="shared" si="61"/>
        <v>28</v>
      </c>
      <c r="E1002">
        <f t="shared" si="62"/>
        <v>2</v>
      </c>
      <c r="F1002">
        <f t="shared" si="63"/>
        <v>40</v>
      </c>
      <c r="G1002" t="str">
        <f>IFERROR(INDEX(weekday_map[#All],MATCH(date_master[[#All],[weekday_num]],weekday_map[[#All],[weekday_num]],0),2),"")</f>
        <v>Monday</v>
      </c>
      <c r="H1002" t="str">
        <f>IFERROR(INDEX(month_map[#All],MATCH(date_master[[#All],[month_num]],month_map[[#All],[month_num]],0),2),"")</f>
        <v>September</v>
      </c>
      <c r="I1002" t="str">
        <f>IFERROR(INDEX(month_map[#All],MATCH(date_master[[#All],[month_num]],month_map[[#All],[month_num]],0),3),"")</f>
        <v>Autum</v>
      </c>
      <c r="J1002" s="3">
        <f>IFERROR(INDEX(month_map[#All],MATCH(date_master[[#All],[month_num]],month_map[[#All],[month_num]],0),4),"")</f>
        <v>3</v>
      </c>
      <c r="K1002" t="str">
        <f>IFERROR(INDEX(Table5[#All],MATCH(date_master[[#All],[date ]],Table5[[#All],[Date]],0),2),"")</f>
        <v/>
      </c>
      <c r="L1002" s="3" t="str">
        <f>IFERROR(INDEX(Table5[#All],MATCH(date_master[[#All],[date ]],Table5[[#All],[Date]],0),3),"")</f>
        <v/>
      </c>
      <c r="M1002" s="3" t="str">
        <f>IFERROR(INDEX(Table5[#All],MATCH(date_master[[#All],[date ]],Table5[[#All],[Date]],0),4),"")</f>
        <v/>
      </c>
    </row>
    <row r="1003" spans="1:13" x14ac:dyDescent="0.2">
      <c r="A1003" s="1">
        <v>42276</v>
      </c>
      <c r="B1003" s="2">
        <f>IFERROR(YEAR(date_master[[#This Row],[date ]]),"")</f>
        <v>2015</v>
      </c>
      <c r="C1003">
        <f t="shared" si="60"/>
        <v>9</v>
      </c>
      <c r="D1003">
        <f t="shared" si="61"/>
        <v>29</v>
      </c>
      <c r="E1003">
        <f t="shared" si="62"/>
        <v>3</v>
      </c>
      <c r="F1003">
        <f t="shared" si="63"/>
        <v>40</v>
      </c>
      <c r="G1003" t="str">
        <f>IFERROR(INDEX(weekday_map[#All],MATCH(date_master[[#All],[weekday_num]],weekday_map[[#All],[weekday_num]],0),2),"")</f>
        <v>Tuesday</v>
      </c>
      <c r="H1003" t="str">
        <f>IFERROR(INDEX(month_map[#All],MATCH(date_master[[#All],[month_num]],month_map[[#All],[month_num]],0),2),"")</f>
        <v>September</v>
      </c>
      <c r="I1003" t="str">
        <f>IFERROR(INDEX(month_map[#All],MATCH(date_master[[#All],[month_num]],month_map[[#All],[month_num]],0),3),"")</f>
        <v>Autum</v>
      </c>
      <c r="J1003" s="3">
        <f>IFERROR(INDEX(month_map[#All],MATCH(date_master[[#All],[month_num]],month_map[[#All],[month_num]],0),4),"")</f>
        <v>3</v>
      </c>
      <c r="K1003" t="str">
        <f>IFERROR(INDEX(Table5[#All],MATCH(date_master[[#All],[date ]],Table5[[#All],[Date]],0),2),"")</f>
        <v/>
      </c>
      <c r="L1003" s="3" t="str">
        <f>IFERROR(INDEX(Table5[#All],MATCH(date_master[[#All],[date ]],Table5[[#All],[Date]],0),3),"")</f>
        <v/>
      </c>
      <c r="M1003" s="3" t="str">
        <f>IFERROR(INDEX(Table5[#All],MATCH(date_master[[#All],[date ]],Table5[[#All],[Date]],0),4),"")</f>
        <v/>
      </c>
    </row>
    <row r="1004" spans="1:13" x14ac:dyDescent="0.2">
      <c r="A1004" s="1">
        <v>42277</v>
      </c>
      <c r="B1004" s="2">
        <f>IFERROR(YEAR(date_master[[#This Row],[date ]]),"")</f>
        <v>2015</v>
      </c>
      <c r="C1004">
        <f t="shared" si="60"/>
        <v>9</v>
      </c>
      <c r="D1004">
        <f t="shared" si="61"/>
        <v>30</v>
      </c>
      <c r="E1004">
        <f t="shared" si="62"/>
        <v>4</v>
      </c>
      <c r="F1004">
        <f t="shared" si="63"/>
        <v>40</v>
      </c>
      <c r="G1004" t="str">
        <f>IFERROR(INDEX(weekday_map[#All],MATCH(date_master[[#All],[weekday_num]],weekday_map[[#All],[weekday_num]],0),2),"")</f>
        <v>Wednesday</v>
      </c>
      <c r="H1004" t="str">
        <f>IFERROR(INDEX(month_map[#All],MATCH(date_master[[#All],[month_num]],month_map[[#All],[month_num]],0),2),"")</f>
        <v>September</v>
      </c>
      <c r="I1004" t="str">
        <f>IFERROR(INDEX(month_map[#All],MATCH(date_master[[#All],[month_num]],month_map[[#All],[month_num]],0),3),"")</f>
        <v>Autum</v>
      </c>
      <c r="J1004" s="3">
        <f>IFERROR(INDEX(month_map[#All],MATCH(date_master[[#All],[month_num]],month_map[[#All],[month_num]],0),4),"")</f>
        <v>3</v>
      </c>
      <c r="K1004" t="str">
        <f>IFERROR(INDEX(Table5[#All],MATCH(date_master[[#All],[date ]],Table5[[#All],[Date]],0),2),"")</f>
        <v/>
      </c>
      <c r="L1004" s="3" t="str">
        <f>IFERROR(INDEX(Table5[#All],MATCH(date_master[[#All],[date ]],Table5[[#All],[Date]],0),3),"")</f>
        <v/>
      </c>
      <c r="M1004" s="3" t="str">
        <f>IFERROR(INDEX(Table5[#All],MATCH(date_master[[#All],[date ]],Table5[[#All],[Date]],0),4),"")</f>
        <v/>
      </c>
    </row>
    <row r="1005" spans="1:13" x14ac:dyDescent="0.2">
      <c r="A1005" s="1">
        <v>42278</v>
      </c>
      <c r="B1005" s="2">
        <f>IFERROR(YEAR(date_master[[#This Row],[date ]]),"")</f>
        <v>2015</v>
      </c>
      <c r="C1005">
        <f t="shared" si="60"/>
        <v>10</v>
      </c>
      <c r="D1005">
        <f t="shared" si="61"/>
        <v>1</v>
      </c>
      <c r="E1005">
        <f t="shared" si="62"/>
        <v>5</v>
      </c>
      <c r="F1005">
        <f t="shared" si="63"/>
        <v>40</v>
      </c>
      <c r="G1005" t="str">
        <f>IFERROR(INDEX(weekday_map[#All],MATCH(date_master[[#All],[weekday_num]],weekday_map[[#All],[weekday_num]],0),2),"")</f>
        <v>Thursday</v>
      </c>
      <c r="H1005" t="str">
        <f>IFERROR(INDEX(month_map[#All],MATCH(date_master[[#All],[month_num]],month_map[[#All],[month_num]],0),2),"")</f>
        <v>October</v>
      </c>
      <c r="I1005" t="str">
        <f>IFERROR(INDEX(month_map[#All],MATCH(date_master[[#All],[month_num]],month_map[[#All],[month_num]],0),3),"")</f>
        <v>Autum</v>
      </c>
      <c r="J1005" s="3">
        <f>IFERROR(INDEX(month_map[#All],MATCH(date_master[[#All],[month_num]],month_map[[#All],[month_num]],0),4),"")</f>
        <v>4</v>
      </c>
      <c r="K1005" t="str">
        <f>IFERROR(INDEX(Table5[#All],MATCH(date_master[[#All],[date ]],Table5[[#All],[Date]],0),2),"")</f>
        <v/>
      </c>
      <c r="L1005" s="3" t="str">
        <f>IFERROR(INDEX(Table5[#All],MATCH(date_master[[#All],[date ]],Table5[[#All],[Date]],0),3),"")</f>
        <v/>
      </c>
      <c r="M1005" s="3" t="str">
        <f>IFERROR(INDEX(Table5[#All],MATCH(date_master[[#All],[date ]],Table5[[#All],[Date]],0),4),"")</f>
        <v/>
      </c>
    </row>
    <row r="1006" spans="1:13" x14ac:dyDescent="0.2">
      <c r="A1006" s="1">
        <v>42279</v>
      </c>
      <c r="B1006" s="2">
        <f>IFERROR(YEAR(date_master[[#This Row],[date ]]),"")</f>
        <v>2015</v>
      </c>
      <c r="C1006">
        <f t="shared" si="60"/>
        <v>10</v>
      </c>
      <c r="D1006">
        <f t="shared" si="61"/>
        <v>2</v>
      </c>
      <c r="E1006">
        <f t="shared" si="62"/>
        <v>6</v>
      </c>
      <c r="F1006">
        <f t="shared" si="63"/>
        <v>40</v>
      </c>
      <c r="G1006" t="str">
        <f>IFERROR(INDEX(weekday_map[#All],MATCH(date_master[[#All],[weekday_num]],weekday_map[[#All],[weekday_num]],0),2),"")</f>
        <v>Friday</v>
      </c>
      <c r="H1006" t="str">
        <f>IFERROR(INDEX(month_map[#All],MATCH(date_master[[#All],[month_num]],month_map[[#All],[month_num]],0),2),"")</f>
        <v>October</v>
      </c>
      <c r="I1006" t="str">
        <f>IFERROR(INDEX(month_map[#All],MATCH(date_master[[#All],[month_num]],month_map[[#All],[month_num]],0),3),"")</f>
        <v>Autum</v>
      </c>
      <c r="J1006" s="3">
        <f>IFERROR(INDEX(month_map[#All],MATCH(date_master[[#All],[month_num]],month_map[[#All],[month_num]],0),4),"")</f>
        <v>4</v>
      </c>
      <c r="K1006" t="str">
        <f>IFERROR(INDEX(Table5[#All],MATCH(date_master[[#All],[date ]],Table5[[#All],[Date]],0),2),"")</f>
        <v/>
      </c>
      <c r="L1006" s="3" t="str">
        <f>IFERROR(INDEX(Table5[#All],MATCH(date_master[[#All],[date ]],Table5[[#All],[Date]],0),3),"")</f>
        <v/>
      </c>
      <c r="M1006" s="3" t="str">
        <f>IFERROR(INDEX(Table5[#All],MATCH(date_master[[#All],[date ]],Table5[[#All],[Date]],0),4),"")</f>
        <v/>
      </c>
    </row>
    <row r="1007" spans="1:13" x14ac:dyDescent="0.2">
      <c r="A1007" s="1">
        <v>42280</v>
      </c>
      <c r="B1007" s="2">
        <f>IFERROR(YEAR(date_master[[#This Row],[date ]]),"")</f>
        <v>2015</v>
      </c>
      <c r="C1007">
        <f t="shared" si="60"/>
        <v>10</v>
      </c>
      <c r="D1007">
        <f t="shared" si="61"/>
        <v>3</v>
      </c>
      <c r="E1007">
        <f t="shared" si="62"/>
        <v>7</v>
      </c>
      <c r="F1007">
        <f t="shared" si="63"/>
        <v>40</v>
      </c>
      <c r="G1007" t="str">
        <f>IFERROR(INDEX(weekday_map[#All],MATCH(date_master[[#All],[weekday_num]],weekday_map[[#All],[weekday_num]],0),2),"")</f>
        <v>Saturday</v>
      </c>
      <c r="H1007" t="str">
        <f>IFERROR(INDEX(month_map[#All],MATCH(date_master[[#All],[month_num]],month_map[[#All],[month_num]],0),2),"")</f>
        <v>October</v>
      </c>
      <c r="I1007" t="str">
        <f>IFERROR(INDEX(month_map[#All],MATCH(date_master[[#All],[month_num]],month_map[[#All],[month_num]],0),3),"")</f>
        <v>Autum</v>
      </c>
      <c r="J1007" s="3">
        <f>IFERROR(INDEX(month_map[#All],MATCH(date_master[[#All],[month_num]],month_map[[#All],[month_num]],0),4),"")</f>
        <v>4</v>
      </c>
      <c r="K1007" t="str">
        <f>IFERROR(INDEX(Table5[#All],MATCH(date_master[[#All],[date ]],Table5[[#All],[Date]],0),2),"")</f>
        <v>Day of German Unity</v>
      </c>
      <c r="L1007" s="3" t="str">
        <f>IFERROR(INDEX(Table5[#All],MATCH(date_master[[#All],[date ]],Table5[[#All],[Date]],0),3),"")</f>
        <v>National holiday</v>
      </c>
      <c r="M1007" s="3" t="str">
        <f>IFERROR(INDEX(Table5[#All],MATCH(date_master[[#All],[date ]],Table5[[#All],[Date]],0),4),"")</f>
        <v/>
      </c>
    </row>
    <row r="1008" spans="1:13" x14ac:dyDescent="0.2">
      <c r="A1008" s="1">
        <v>42281</v>
      </c>
      <c r="B1008" s="2">
        <f>IFERROR(YEAR(date_master[[#This Row],[date ]]),"")</f>
        <v>2015</v>
      </c>
      <c r="C1008">
        <f t="shared" si="60"/>
        <v>10</v>
      </c>
      <c r="D1008">
        <f t="shared" si="61"/>
        <v>4</v>
      </c>
      <c r="E1008">
        <f t="shared" si="62"/>
        <v>1</v>
      </c>
      <c r="F1008">
        <f t="shared" si="63"/>
        <v>40</v>
      </c>
      <c r="G1008" t="str">
        <f>IFERROR(INDEX(weekday_map[#All],MATCH(date_master[[#All],[weekday_num]],weekday_map[[#All],[weekday_num]],0),2),"")</f>
        <v>Sunday</v>
      </c>
      <c r="H1008" t="str">
        <f>IFERROR(INDEX(month_map[#All],MATCH(date_master[[#All],[month_num]],month_map[[#All],[month_num]],0),2),"")</f>
        <v>October</v>
      </c>
      <c r="I1008" t="str">
        <f>IFERROR(INDEX(month_map[#All],MATCH(date_master[[#All],[month_num]],month_map[[#All],[month_num]],0),3),"")</f>
        <v>Autum</v>
      </c>
      <c r="J1008" s="3">
        <f>IFERROR(INDEX(month_map[#All],MATCH(date_master[[#All],[month_num]],month_map[[#All],[month_num]],0),4),"")</f>
        <v>4</v>
      </c>
      <c r="K1008" t="str">
        <f>IFERROR(INDEX(Table5[#All],MATCH(date_master[[#All],[date ]],Table5[[#All],[Date]],0),2),"")</f>
        <v>Harvest Festival</v>
      </c>
      <c r="L1008" s="3" t="str">
        <f>IFERROR(INDEX(Table5[#All],MATCH(date_master[[#All],[date ]],Table5[[#All],[Date]],0),3),"")</f>
        <v>Observance</v>
      </c>
      <c r="M1008" s="3" t="str">
        <f>IFERROR(INDEX(Table5[#All],MATCH(date_master[[#All],[date ]],Table5[[#All],[Date]],0),4),"")</f>
        <v/>
      </c>
    </row>
    <row r="1009" spans="1:13" x14ac:dyDescent="0.2">
      <c r="A1009" s="1">
        <v>42282</v>
      </c>
      <c r="B1009" s="2">
        <f>IFERROR(YEAR(date_master[[#This Row],[date ]]),"")</f>
        <v>2015</v>
      </c>
      <c r="C1009">
        <f t="shared" si="60"/>
        <v>10</v>
      </c>
      <c r="D1009">
        <f t="shared" si="61"/>
        <v>5</v>
      </c>
      <c r="E1009">
        <f t="shared" si="62"/>
        <v>2</v>
      </c>
      <c r="F1009">
        <f t="shared" si="63"/>
        <v>41</v>
      </c>
      <c r="G1009" t="str">
        <f>IFERROR(INDEX(weekday_map[#All],MATCH(date_master[[#All],[weekday_num]],weekday_map[[#All],[weekday_num]],0),2),"")</f>
        <v>Monday</v>
      </c>
      <c r="H1009" t="str">
        <f>IFERROR(INDEX(month_map[#All],MATCH(date_master[[#All],[month_num]],month_map[[#All],[month_num]],0),2),"")</f>
        <v>October</v>
      </c>
      <c r="I1009" t="str">
        <f>IFERROR(INDEX(month_map[#All],MATCH(date_master[[#All],[month_num]],month_map[[#All],[month_num]],0),3),"")</f>
        <v>Autum</v>
      </c>
      <c r="J1009" s="3">
        <f>IFERROR(INDEX(month_map[#All],MATCH(date_master[[#All],[month_num]],month_map[[#All],[month_num]],0),4),"")</f>
        <v>4</v>
      </c>
      <c r="K1009" t="str">
        <f>IFERROR(INDEX(Table5[#All],MATCH(date_master[[#All],[date ]],Table5[[#All],[Date]],0),2),"")</f>
        <v/>
      </c>
      <c r="L1009" s="3" t="str">
        <f>IFERROR(INDEX(Table5[#All],MATCH(date_master[[#All],[date ]],Table5[[#All],[Date]],0),3),"")</f>
        <v/>
      </c>
      <c r="M1009" s="3" t="str">
        <f>IFERROR(INDEX(Table5[#All],MATCH(date_master[[#All],[date ]],Table5[[#All],[Date]],0),4),"")</f>
        <v/>
      </c>
    </row>
    <row r="1010" spans="1:13" x14ac:dyDescent="0.2">
      <c r="A1010" s="1">
        <v>42283</v>
      </c>
      <c r="B1010" s="2">
        <f>IFERROR(YEAR(date_master[[#This Row],[date ]]),"")</f>
        <v>2015</v>
      </c>
      <c r="C1010">
        <f t="shared" si="60"/>
        <v>10</v>
      </c>
      <c r="D1010">
        <f t="shared" si="61"/>
        <v>6</v>
      </c>
      <c r="E1010">
        <f t="shared" si="62"/>
        <v>3</v>
      </c>
      <c r="F1010">
        <f t="shared" si="63"/>
        <v>41</v>
      </c>
      <c r="G1010" t="str">
        <f>IFERROR(INDEX(weekday_map[#All],MATCH(date_master[[#All],[weekday_num]],weekday_map[[#All],[weekday_num]],0),2),"")</f>
        <v>Tuesday</v>
      </c>
      <c r="H1010" t="str">
        <f>IFERROR(INDEX(month_map[#All],MATCH(date_master[[#All],[month_num]],month_map[[#All],[month_num]],0),2),"")</f>
        <v>October</v>
      </c>
      <c r="I1010" t="str">
        <f>IFERROR(INDEX(month_map[#All],MATCH(date_master[[#All],[month_num]],month_map[[#All],[month_num]],0),3),"")</f>
        <v>Autum</v>
      </c>
      <c r="J1010" s="3">
        <f>IFERROR(INDEX(month_map[#All],MATCH(date_master[[#All],[month_num]],month_map[[#All],[month_num]],0),4),"")</f>
        <v>4</v>
      </c>
      <c r="K1010" t="str">
        <f>IFERROR(INDEX(Table5[#All],MATCH(date_master[[#All],[date ]],Table5[[#All],[Date]],0),2),"")</f>
        <v/>
      </c>
      <c r="L1010" s="3" t="str">
        <f>IFERROR(INDEX(Table5[#All],MATCH(date_master[[#All],[date ]],Table5[[#All],[Date]],0),3),"")</f>
        <v/>
      </c>
      <c r="M1010" s="3" t="str">
        <f>IFERROR(INDEX(Table5[#All],MATCH(date_master[[#All],[date ]],Table5[[#All],[Date]],0),4),"")</f>
        <v/>
      </c>
    </row>
    <row r="1011" spans="1:13" x14ac:dyDescent="0.2">
      <c r="A1011" s="1">
        <v>42284</v>
      </c>
      <c r="B1011" s="2">
        <f>IFERROR(YEAR(date_master[[#This Row],[date ]]),"")</f>
        <v>2015</v>
      </c>
      <c r="C1011">
        <f t="shared" si="60"/>
        <v>10</v>
      </c>
      <c r="D1011">
        <f t="shared" si="61"/>
        <v>7</v>
      </c>
      <c r="E1011">
        <f t="shared" si="62"/>
        <v>4</v>
      </c>
      <c r="F1011">
        <f t="shared" si="63"/>
        <v>41</v>
      </c>
      <c r="G1011" t="str">
        <f>IFERROR(INDEX(weekday_map[#All],MATCH(date_master[[#All],[weekday_num]],weekday_map[[#All],[weekday_num]],0),2),"")</f>
        <v>Wednesday</v>
      </c>
      <c r="H1011" t="str">
        <f>IFERROR(INDEX(month_map[#All],MATCH(date_master[[#All],[month_num]],month_map[[#All],[month_num]],0),2),"")</f>
        <v>October</v>
      </c>
      <c r="I1011" t="str">
        <f>IFERROR(INDEX(month_map[#All],MATCH(date_master[[#All],[month_num]],month_map[[#All],[month_num]],0),3),"")</f>
        <v>Autum</v>
      </c>
      <c r="J1011" s="3">
        <f>IFERROR(INDEX(month_map[#All],MATCH(date_master[[#All],[month_num]],month_map[[#All],[month_num]],0),4),"")</f>
        <v>4</v>
      </c>
      <c r="K1011" t="str">
        <f>IFERROR(INDEX(Table5[#All],MATCH(date_master[[#All],[date ]],Table5[[#All],[Date]],0),2),"")</f>
        <v/>
      </c>
      <c r="L1011" s="3" t="str">
        <f>IFERROR(INDEX(Table5[#All],MATCH(date_master[[#All],[date ]],Table5[[#All],[Date]],0),3),"")</f>
        <v/>
      </c>
      <c r="M1011" s="3" t="str">
        <f>IFERROR(INDEX(Table5[#All],MATCH(date_master[[#All],[date ]],Table5[[#All],[Date]],0),4),"")</f>
        <v/>
      </c>
    </row>
    <row r="1012" spans="1:13" x14ac:dyDescent="0.2">
      <c r="A1012" s="1">
        <v>42285</v>
      </c>
      <c r="B1012" s="2">
        <f>IFERROR(YEAR(date_master[[#This Row],[date ]]),"")</f>
        <v>2015</v>
      </c>
      <c r="C1012">
        <f t="shared" si="60"/>
        <v>10</v>
      </c>
      <c r="D1012">
        <f t="shared" si="61"/>
        <v>8</v>
      </c>
      <c r="E1012">
        <f t="shared" si="62"/>
        <v>5</v>
      </c>
      <c r="F1012">
        <f t="shared" si="63"/>
        <v>41</v>
      </c>
      <c r="G1012" t="str">
        <f>IFERROR(INDEX(weekday_map[#All],MATCH(date_master[[#All],[weekday_num]],weekday_map[[#All],[weekday_num]],0),2),"")</f>
        <v>Thursday</v>
      </c>
      <c r="H1012" t="str">
        <f>IFERROR(INDEX(month_map[#All],MATCH(date_master[[#All],[month_num]],month_map[[#All],[month_num]],0),2),"")</f>
        <v>October</v>
      </c>
      <c r="I1012" t="str">
        <f>IFERROR(INDEX(month_map[#All],MATCH(date_master[[#All],[month_num]],month_map[[#All],[month_num]],0),3),"")</f>
        <v>Autum</v>
      </c>
      <c r="J1012" s="3">
        <f>IFERROR(INDEX(month_map[#All],MATCH(date_master[[#All],[month_num]],month_map[[#All],[month_num]],0),4),"")</f>
        <v>4</v>
      </c>
      <c r="K1012" t="str">
        <f>IFERROR(INDEX(Table5[#All],MATCH(date_master[[#All],[date ]],Table5[[#All],[Date]],0),2),"")</f>
        <v/>
      </c>
      <c r="L1012" s="3" t="str">
        <f>IFERROR(INDEX(Table5[#All],MATCH(date_master[[#All],[date ]],Table5[[#All],[Date]],0),3),"")</f>
        <v/>
      </c>
      <c r="M1012" s="3" t="str">
        <f>IFERROR(INDEX(Table5[#All],MATCH(date_master[[#All],[date ]],Table5[[#All],[Date]],0),4),"")</f>
        <v/>
      </c>
    </row>
    <row r="1013" spans="1:13" x14ac:dyDescent="0.2">
      <c r="A1013" s="1">
        <v>42286</v>
      </c>
      <c r="B1013" s="2">
        <f>IFERROR(YEAR(date_master[[#This Row],[date ]]),"")</f>
        <v>2015</v>
      </c>
      <c r="C1013">
        <f t="shared" si="60"/>
        <v>10</v>
      </c>
      <c r="D1013">
        <f t="shared" si="61"/>
        <v>9</v>
      </c>
      <c r="E1013">
        <f t="shared" si="62"/>
        <v>6</v>
      </c>
      <c r="F1013">
        <f t="shared" si="63"/>
        <v>41</v>
      </c>
      <c r="G1013" t="str">
        <f>IFERROR(INDEX(weekday_map[#All],MATCH(date_master[[#All],[weekday_num]],weekday_map[[#All],[weekday_num]],0),2),"")</f>
        <v>Friday</v>
      </c>
      <c r="H1013" t="str">
        <f>IFERROR(INDEX(month_map[#All],MATCH(date_master[[#All],[month_num]],month_map[[#All],[month_num]],0),2),"")</f>
        <v>October</v>
      </c>
      <c r="I1013" t="str">
        <f>IFERROR(INDEX(month_map[#All],MATCH(date_master[[#All],[month_num]],month_map[[#All],[month_num]],0),3),"")</f>
        <v>Autum</v>
      </c>
      <c r="J1013" s="3">
        <f>IFERROR(INDEX(month_map[#All],MATCH(date_master[[#All],[month_num]],month_map[[#All],[month_num]],0),4),"")</f>
        <v>4</v>
      </c>
      <c r="K1013" t="str">
        <f>IFERROR(INDEX(Table5[#All],MATCH(date_master[[#All],[date ]],Table5[[#All],[Date]],0),2),"")</f>
        <v/>
      </c>
      <c r="L1013" s="3" t="str">
        <f>IFERROR(INDEX(Table5[#All],MATCH(date_master[[#All],[date ]],Table5[[#All],[Date]],0),3),"")</f>
        <v/>
      </c>
      <c r="M1013" s="3" t="str">
        <f>IFERROR(INDEX(Table5[#All],MATCH(date_master[[#All],[date ]],Table5[[#All],[Date]],0),4),"")</f>
        <v/>
      </c>
    </row>
    <row r="1014" spans="1:13" x14ac:dyDescent="0.2">
      <c r="A1014" s="1">
        <v>42287</v>
      </c>
      <c r="B1014" s="2">
        <f>IFERROR(YEAR(date_master[[#This Row],[date ]]),"")</f>
        <v>2015</v>
      </c>
      <c r="C1014">
        <f t="shared" si="60"/>
        <v>10</v>
      </c>
      <c r="D1014">
        <f t="shared" si="61"/>
        <v>10</v>
      </c>
      <c r="E1014">
        <f t="shared" si="62"/>
        <v>7</v>
      </c>
      <c r="F1014">
        <f t="shared" si="63"/>
        <v>41</v>
      </c>
      <c r="G1014" t="str">
        <f>IFERROR(INDEX(weekday_map[#All],MATCH(date_master[[#All],[weekday_num]],weekday_map[[#All],[weekday_num]],0),2),"")</f>
        <v>Saturday</v>
      </c>
      <c r="H1014" t="str">
        <f>IFERROR(INDEX(month_map[#All],MATCH(date_master[[#All],[month_num]],month_map[[#All],[month_num]],0),2),"")</f>
        <v>October</v>
      </c>
      <c r="I1014" t="str">
        <f>IFERROR(INDEX(month_map[#All],MATCH(date_master[[#All],[month_num]],month_map[[#All],[month_num]],0),3),"")</f>
        <v>Autum</v>
      </c>
      <c r="J1014" s="3">
        <f>IFERROR(INDEX(month_map[#All],MATCH(date_master[[#All],[month_num]],month_map[[#All],[month_num]],0),4),"")</f>
        <v>4</v>
      </c>
      <c r="K1014" t="str">
        <f>IFERROR(INDEX(Table5[#All],MATCH(date_master[[#All],[date ]],Table5[[#All],[Date]],0),2),"")</f>
        <v/>
      </c>
      <c r="L1014" s="3" t="str">
        <f>IFERROR(INDEX(Table5[#All],MATCH(date_master[[#All],[date ]],Table5[[#All],[Date]],0),3),"")</f>
        <v/>
      </c>
      <c r="M1014" s="3" t="str">
        <f>IFERROR(INDEX(Table5[#All],MATCH(date_master[[#All],[date ]],Table5[[#All],[Date]],0),4),"")</f>
        <v/>
      </c>
    </row>
    <row r="1015" spans="1:13" x14ac:dyDescent="0.2">
      <c r="A1015" s="1">
        <v>42288</v>
      </c>
      <c r="B1015" s="2">
        <f>IFERROR(YEAR(date_master[[#This Row],[date ]]),"")</f>
        <v>2015</v>
      </c>
      <c r="C1015">
        <f t="shared" si="60"/>
        <v>10</v>
      </c>
      <c r="D1015">
        <f t="shared" si="61"/>
        <v>11</v>
      </c>
      <c r="E1015">
        <f t="shared" si="62"/>
        <v>1</v>
      </c>
      <c r="F1015">
        <f t="shared" si="63"/>
        <v>41</v>
      </c>
      <c r="G1015" t="str">
        <f>IFERROR(INDEX(weekday_map[#All],MATCH(date_master[[#All],[weekday_num]],weekday_map[[#All],[weekday_num]],0),2),"")</f>
        <v>Sunday</v>
      </c>
      <c r="H1015" t="str">
        <f>IFERROR(INDEX(month_map[#All],MATCH(date_master[[#All],[month_num]],month_map[[#All],[month_num]],0),2),"")</f>
        <v>October</v>
      </c>
      <c r="I1015" t="str">
        <f>IFERROR(INDEX(month_map[#All],MATCH(date_master[[#All],[month_num]],month_map[[#All],[month_num]],0),3),"")</f>
        <v>Autum</v>
      </c>
      <c r="J1015" s="3">
        <f>IFERROR(INDEX(month_map[#All],MATCH(date_master[[#All],[month_num]],month_map[[#All],[month_num]],0),4),"")</f>
        <v>4</v>
      </c>
      <c r="K1015" t="str">
        <f>IFERROR(INDEX(Table5[#All],MATCH(date_master[[#All],[date ]],Table5[[#All],[Date]],0),2),"")</f>
        <v/>
      </c>
      <c r="L1015" s="3" t="str">
        <f>IFERROR(INDEX(Table5[#All],MATCH(date_master[[#All],[date ]],Table5[[#All],[Date]],0),3),"")</f>
        <v/>
      </c>
      <c r="M1015" s="3" t="str">
        <f>IFERROR(INDEX(Table5[#All],MATCH(date_master[[#All],[date ]],Table5[[#All],[Date]],0),4),"")</f>
        <v/>
      </c>
    </row>
    <row r="1016" spans="1:13" x14ac:dyDescent="0.2">
      <c r="A1016" s="1">
        <v>42289</v>
      </c>
      <c r="B1016" s="2">
        <f>IFERROR(YEAR(date_master[[#This Row],[date ]]),"")</f>
        <v>2015</v>
      </c>
      <c r="C1016">
        <f t="shared" si="60"/>
        <v>10</v>
      </c>
      <c r="D1016">
        <f t="shared" si="61"/>
        <v>12</v>
      </c>
      <c r="E1016">
        <f t="shared" si="62"/>
        <v>2</v>
      </c>
      <c r="F1016">
        <f t="shared" si="63"/>
        <v>42</v>
      </c>
      <c r="G1016" t="str">
        <f>IFERROR(INDEX(weekday_map[#All],MATCH(date_master[[#All],[weekday_num]],weekday_map[[#All],[weekday_num]],0),2),"")</f>
        <v>Monday</v>
      </c>
      <c r="H1016" t="str">
        <f>IFERROR(INDEX(month_map[#All],MATCH(date_master[[#All],[month_num]],month_map[[#All],[month_num]],0),2),"")</f>
        <v>October</v>
      </c>
      <c r="I1016" t="str">
        <f>IFERROR(INDEX(month_map[#All],MATCH(date_master[[#All],[month_num]],month_map[[#All],[month_num]],0),3),"")</f>
        <v>Autum</v>
      </c>
      <c r="J1016" s="3">
        <f>IFERROR(INDEX(month_map[#All],MATCH(date_master[[#All],[month_num]],month_map[[#All],[month_num]],0),4),"")</f>
        <v>4</v>
      </c>
      <c r="K1016" t="str">
        <f>IFERROR(INDEX(Table5[#All],MATCH(date_master[[#All],[date ]],Table5[[#All],[Date]],0),2),"")</f>
        <v/>
      </c>
      <c r="L1016" s="3" t="str">
        <f>IFERROR(INDEX(Table5[#All],MATCH(date_master[[#All],[date ]],Table5[[#All],[Date]],0),3),"")</f>
        <v/>
      </c>
      <c r="M1016" s="3" t="str">
        <f>IFERROR(INDEX(Table5[#All],MATCH(date_master[[#All],[date ]],Table5[[#All],[Date]],0),4),"")</f>
        <v/>
      </c>
    </row>
    <row r="1017" spans="1:13" x14ac:dyDescent="0.2">
      <c r="A1017" s="1">
        <v>42290</v>
      </c>
      <c r="B1017" s="2">
        <f>IFERROR(YEAR(date_master[[#This Row],[date ]]),"")</f>
        <v>2015</v>
      </c>
      <c r="C1017">
        <f t="shared" si="60"/>
        <v>10</v>
      </c>
      <c r="D1017">
        <f t="shared" si="61"/>
        <v>13</v>
      </c>
      <c r="E1017">
        <f t="shared" si="62"/>
        <v>3</v>
      </c>
      <c r="F1017">
        <f t="shared" si="63"/>
        <v>42</v>
      </c>
      <c r="G1017" t="str">
        <f>IFERROR(INDEX(weekday_map[#All],MATCH(date_master[[#All],[weekday_num]],weekday_map[[#All],[weekday_num]],0),2),"")</f>
        <v>Tuesday</v>
      </c>
      <c r="H1017" t="str">
        <f>IFERROR(INDEX(month_map[#All],MATCH(date_master[[#All],[month_num]],month_map[[#All],[month_num]],0),2),"")</f>
        <v>October</v>
      </c>
      <c r="I1017" t="str">
        <f>IFERROR(INDEX(month_map[#All],MATCH(date_master[[#All],[month_num]],month_map[[#All],[month_num]],0),3),"")</f>
        <v>Autum</v>
      </c>
      <c r="J1017" s="3">
        <f>IFERROR(INDEX(month_map[#All],MATCH(date_master[[#All],[month_num]],month_map[[#All],[month_num]],0),4),"")</f>
        <v>4</v>
      </c>
      <c r="K1017" t="str">
        <f>IFERROR(INDEX(Table5[#All],MATCH(date_master[[#All],[date ]],Table5[[#All],[Date]],0),2),"")</f>
        <v/>
      </c>
      <c r="L1017" s="3" t="str">
        <f>IFERROR(INDEX(Table5[#All],MATCH(date_master[[#All],[date ]],Table5[[#All],[Date]],0),3),"")</f>
        <v/>
      </c>
      <c r="M1017" s="3" t="str">
        <f>IFERROR(INDEX(Table5[#All],MATCH(date_master[[#All],[date ]],Table5[[#All],[Date]],0),4),"")</f>
        <v/>
      </c>
    </row>
    <row r="1018" spans="1:13" x14ac:dyDescent="0.2">
      <c r="A1018" s="1">
        <v>42291</v>
      </c>
      <c r="B1018" s="2">
        <f>IFERROR(YEAR(date_master[[#This Row],[date ]]),"")</f>
        <v>2015</v>
      </c>
      <c r="C1018">
        <f t="shared" si="60"/>
        <v>10</v>
      </c>
      <c r="D1018">
        <f t="shared" si="61"/>
        <v>14</v>
      </c>
      <c r="E1018">
        <f t="shared" si="62"/>
        <v>4</v>
      </c>
      <c r="F1018">
        <f t="shared" si="63"/>
        <v>42</v>
      </c>
      <c r="G1018" t="str">
        <f>IFERROR(INDEX(weekday_map[#All],MATCH(date_master[[#All],[weekday_num]],weekday_map[[#All],[weekday_num]],0),2),"")</f>
        <v>Wednesday</v>
      </c>
      <c r="H1018" t="str">
        <f>IFERROR(INDEX(month_map[#All],MATCH(date_master[[#All],[month_num]],month_map[[#All],[month_num]],0),2),"")</f>
        <v>October</v>
      </c>
      <c r="I1018" t="str">
        <f>IFERROR(INDEX(month_map[#All],MATCH(date_master[[#All],[month_num]],month_map[[#All],[month_num]],0),3),"")</f>
        <v>Autum</v>
      </c>
      <c r="J1018" s="3">
        <f>IFERROR(INDEX(month_map[#All],MATCH(date_master[[#All],[month_num]],month_map[[#All],[month_num]],0),4),"")</f>
        <v>4</v>
      </c>
      <c r="K1018" t="str">
        <f>IFERROR(INDEX(Table5[#All],MATCH(date_master[[#All],[date ]],Table5[[#All],[Date]],0),2),"")</f>
        <v/>
      </c>
      <c r="L1018" s="3" t="str">
        <f>IFERROR(INDEX(Table5[#All],MATCH(date_master[[#All],[date ]],Table5[[#All],[Date]],0),3),"")</f>
        <v/>
      </c>
      <c r="M1018" s="3" t="str">
        <f>IFERROR(INDEX(Table5[#All],MATCH(date_master[[#All],[date ]],Table5[[#All],[Date]],0),4),"")</f>
        <v/>
      </c>
    </row>
    <row r="1019" spans="1:13" x14ac:dyDescent="0.2">
      <c r="A1019" s="1">
        <v>42292</v>
      </c>
      <c r="B1019" s="2">
        <f>IFERROR(YEAR(date_master[[#This Row],[date ]]),"")</f>
        <v>2015</v>
      </c>
      <c r="C1019">
        <f t="shared" si="60"/>
        <v>10</v>
      </c>
      <c r="D1019">
        <f t="shared" si="61"/>
        <v>15</v>
      </c>
      <c r="E1019">
        <f t="shared" si="62"/>
        <v>5</v>
      </c>
      <c r="F1019">
        <f t="shared" si="63"/>
        <v>42</v>
      </c>
      <c r="G1019" t="str">
        <f>IFERROR(INDEX(weekday_map[#All],MATCH(date_master[[#All],[weekday_num]],weekday_map[[#All],[weekday_num]],0),2),"")</f>
        <v>Thursday</v>
      </c>
      <c r="H1019" t="str">
        <f>IFERROR(INDEX(month_map[#All],MATCH(date_master[[#All],[month_num]],month_map[[#All],[month_num]],0),2),"")</f>
        <v>October</v>
      </c>
      <c r="I1019" t="str">
        <f>IFERROR(INDEX(month_map[#All],MATCH(date_master[[#All],[month_num]],month_map[[#All],[month_num]],0),3),"")</f>
        <v>Autum</v>
      </c>
      <c r="J1019" s="3">
        <f>IFERROR(INDEX(month_map[#All],MATCH(date_master[[#All],[month_num]],month_map[[#All],[month_num]],0),4),"")</f>
        <v>4</v>
      </c>
      <c r="K1019" t="str">
        <f>IFERROR(INDEX(Table5[#All],MATCH(date_master[[#All],[date ]],Table5[[#All],[Date]],0),2),"")</f>
        <v/>
      </c>
      <c r="L1019" s="3" t="str">
        <f>IFERROR(INDEX(Table5[#All],MATCH(date_master[[#All],[date ]],Table5[[#All],[Date]],0),3),"")</f>
        <v/>
      </c>
      <c r="M1019" s="3" t="str">
        <f>IFERROR(INDEX(Table5[#All],MATCH(date_master[[#All],[date ]],Table5[[#All],[Date]],0),4),"")</f>
        <v/>
      </c>
    </row>
    <row r="1020" spans="1:13" x14ac:dyDescent="0.2">
      <c r="A1020" s="1">
        <v>42293</v>
      </c>
      <c r="B1020" s="2">
        <f>IFERROR(YEAR(date_master[[#This Row],[date ]]),"")</f>
        <v>2015</v>
      </c>
      <c r="C1020">
        <f t="shared" si="60"/>
        <v>10</v>
      </c>
      <c r="D1020">
        <f t="shared" si="61"/>
        <v>16</v>
      </c>
      <c r="E1020">
        <f t="shared" si="62"/>
        <v>6</v>
      </c>
      <c r="F1020">
        <f t="shared" si="63"/>
        <v>42</v>
      </c>
      <c r="G1020" t="str">
        <f>IFERROR(INDEX(weekday_map[#All],MATCH(date_master[[#All],[weekday_num]],weekday_map[[#All],[weekday_num]],0),2),"")</f>
        <v>Friday</v>
      </c>
      <c r="H1020" t="str">
        <f>IFERROR(INDEX(month_map[#All],MATCH(date_master[[#All],[month_num]],month_map[[#All],[month_num]],0),2),"")</f>
        <v>October</v>
      </c>
      <c r="I1020" t="str">
        <f>IFERROR(INDEX(month_map[#All],MATCH(date_master[[#All],[month_num]],month_map[[#All],[month_num]],0),3),"")</f>
        <v>Autum</v>
      </c>
      <c r="J1020" s="3">
        <f>IFERROR(INDEX(month_map[#All],MATCH(date_master[[#All],[month_num]],month_map[[#All],[month_num]],0),4),"")</f>
        <v>4</v>
      </c>
      <c r="K1020" t="str">
        <f>IFERROR(INDEX(Table5[#All],MATCH(date_master[[#All],[date ]],Table5[[#All],[Date]],0),2),"")</f>
        <v/>
      </c>
      <c r="L1020" s="3" t="str">
        <f>IFERROR(INDEX(Table5[#All],MATCH(date_master[[#All],[date ]],Table5[[#All],[Date]],0),3),"")</f>
        <v/>
      </c>
      <c r="M1020" s="3" t="str">
        <f>IFERROR(INDEX(Table5[#All],MATCH(date_master[[#All],[date ]],Table5[[#All],[Date]],0),4),"")</f>
        <v/>
      </c>
    </row>
    <row r="1021" spans="1:13" x14ac:dyDescent="0.2">
      <c r="A1021" s="1">
        <v>42294</v>
      </c>
      <c r="B1021" s="2">
        <f>IFERROR(YEAR(date_master[[#This Row],[date ]]),"")</f>
        <v>2015</v>
      </c>
      <c r="C1021">
        <f t="shared" si="60"/>
        <v>10</v>
      </c>
      <c r="D1021">
        <f t="shared" si="61"/>
        <v>17</v>
      </c>
      <c r="E1021">
        <f t="shared" si="62"/>
        <v>7</v>
      </c>
      <c r="F1021">
        <f t="shared" si="63"/>
        <v>42</v>
      </c>
      <c r="G1021" t="str">
        <f>IFERROR(INDEX(weekday_map[#All],MATCH(date_master[[#All],[weekday_num]],weekday_map[[#All],[weekday_num]],0),2),"")</f>
        <v>Saturday</v>
      </c>
      <c r="H1021" t="str">
        <f>IFERROR(INDEX(month_map[#All],MATCH(date_master[[#All],[month_num]],month_map[[#All],[month_num]],0),2),"")</f>
        <v>October</v>
      </c>
      <c r="I1021" t="str">
        <f>IFERROR(INDEX(month_map[#All],MATCH(date_master[[#All],[month_num]],month_map[[#All],[month_num]],0),3),"")</f>
        <v>Autum</v>
      </c>
      <c r="J1021" s="3">
        <f>IFERROR(INDEX(month_map[#All],MATCH(date_master[[#All],[month_num]],month_map[[#All],[month_num]],0),4),"")</f>
        <v>4</v>
      </c>
      <c r="K1021" t="str">
        <f>IFERROR(INDEX(Table5[#All],MATCH(date_master[[#All],[date ]],Table5[[#All],[Date]],0),2),"")</f>
        <v/>
      </c>
      <c r="L1021" s="3" t="str">
        <f>IFERROR(INDEX(Table5[#All],MATCH(date_master[[#All],[date ]],Table5[[#All],[Date]],0),3),"")</f>
        <v/>
      </c>
      <c r="M1021" s="3" t="str">
        <f>IFERROR(INDEX(Table5[#All],MATCH(date_master[[#All],[date ]],Table5[[#All],[Date]],0),4),"")</f>
        <v/>
      </c>
    </row>
    <row r="1022" spans="1:13" x14ac:dyDescent="0.2">
      <c r="A1022" s="1">
        <v>42295</v>
      </c>
      <c r="B1022" s="2">
        <f>IFERROR(YEAR(date_master[[#This Row],[date ]]),"")</f>
        <v>2015</v>
      </c>
      <c r="C1022">
        <f t="shared" si="60"/>
        <v>10</v>
      </c>
      <c r="D1022">
        <f t="shared" si="61"/>
        <v>18</v>
      </c>
      <c r="E1022">
        <f t="shared" si="62"/>
        <v>1</v>
      </c>
      <c r="F1022">
        <f t="shared" si="63"/>
        <v>42</v>
      </c>
      <c r="G1022" t="str">
        <f>IFERROR(INDEX(weekday_map[#All],MATCH(date_master[[#All],[weekday_num]],weekday_map[[#All],[weekday_num]],0),2),"")</f>
        <v>Sunday</v>
      </c>
      <c r="H1022" t="str">
        <f>IFERROR(INDEX(month_map[#All],MATCH(date_master[[#All],[month_num]],month_map[[#All],[month_num]],0),2),"")</f>
        <v>October</v>
      </c>
      <c r="I1022" t="str">
        <f>IFERROR(INDEX(month_map[#All],MATCH(date_master[[#All],[month_num]],month_map[[#All],[month_num]],0),3),"")</f>
        <v>Autum</v>
      </c>
      <c r="J1022" s="3">
        <f>IFERROR(INDEX(month_map[#All],MATCH(date_master[[#All],[month_num]],month_map[[#All],[month_num]],0),4),"")</f>
        <v>4</v>
      </c>
      <c r="K1022" t="str">
        <f>IFERROR(INDEX(Table5[#All],MATCH(date_master[[#All],[date ]],Table5[[#All],[Date]],0),2),"")</f>
        <v/>
      </c>
      <c r="L1022" s="3" t="str">
        <f>IFERROR(INDEX(Table5[#All],MATCH(date_master[[#All],[date ]],Table5[[#All],[Date]],0),3),"")</f>
        <v/>
      </c>
      <c r="M1022" s="3" t="str">
        <f>IFERROR(INDEX(Table5[#All],MATCH(date_master[[#All],[date ]],Table5[[#All],[Date]],0),4),"")</f>
        <v/>
      </c>
    </row>
    <row r="1023" spans="1:13" x14ac:dyDescent="0.2">
      <c r="A1023" s="1">
        <v>42296</v>
      </c>
      <c r="B1023" s="2">
        <f>IFERROR(YEAR(date_master[[#This Row],[date ]]),"")</f>
        <v>2015</v>
      </c>
      <c r="C1023">
        <f t="shared" si="60"/>
        <v>10</v>
      </c>
      <c r="D1023">
        <f t="shared" si="61"/>
        <v>19</v>
      </c>
      <c r="E1023">
        <f t="shared" si="62"/>
        <v>2</v>
      </c>
      <c r="F1023">
        <f t="shared" si="63"/>
        <v>43</v>
      </c>
      <c r="G1023" t="str">
        <f>IFERROR(INDEX(weekday_map[#All],MATCH(date_master[[#All],[weekday_num]],weekday_map[[#All],[weekday_num]],0),2),"")</f>
        <v>Monday</v>
      </c>
      <c r="H1023" t="str">
        <f>IFERROR(INDEX(month_map[#All],MATCH(date_master[[#All],[month_num]],month_map[[#All],[month_num]],0),2),"")</f>
        <v>October</v>
      </c>
      <c r="I1023" t="str">
        <f>IFERROR(INDEX(month_map[#All],MATCH(date_master[[#All],[month_num]],month_map[[#All],[month_num]],0),3),"")</f>
        <v>Autum</v>
      </c>
      <c r="J1023" s="3">
        <f>IFERROR(INDEX(month_map[#All],MATCH(date_master[[#All],[month_num]],month_map[[#All],[month_num]],0),4),"")</f>
        <v>4</v>
      </c>
      <c r="K1023" t="str">
        <f>IFERROR(INDEX(Table5[#All],MATCH(date_master[[#All],[date ]],Table5[[#All],[Date]],0),2),"")</f>
        <v/>
      </c>
      <c r="L1023" s="3" t="str">
        <f>IFERROR(INDEX(Table5[#All],MATCH(date_master[[#All],[date ]],Table5[[#All],[Date]],0),3),"")</f>
        <v/>
      </c>
      <c r="M1023" s="3" t="str">
        <f>IFERROR(INDEX(Table5[#All],MATCH(date_master[[#All],[date ]],Table5[[#All],[Date]],0),4),"")</f>
        <v/>
      </c>
    </row>
    <row r="1024" spans="1:13" x14ac:dyDescent="0.2">
      <c r="A1024" s="1">
        <v>42297</v>
      </c>
      <c r="B1024" s="2">
        <f>IFERROR(YEAR(date_master[[#This Row],[date ]]),"")</f>
        <v>2015</v>
      </c>
      <c r="C1024">
        <f t="shared" si="60"/>
        <v>10</v>
      </c>
      <c r="D1024">
        <f t="shared" si="61"/>
        <v>20</v>
      </c>
      <c r="E1024">
        <f t="shared" si="62"/>
        <v>3</v>
      </c>
      <c r="F1024">
        <f t="shared" si="63"/>
        <v>43</v>
      </c>
      <c r="G1024" t="str">
        <f>IFERROR(INDEX(weekday_map[#All],MATCH(date_master[[#All],[weekday_num]],weekday_map[[#All],[weekday_num]],0),2),"")</f>
        <v>Tuesday</v>
      </c>
      <c r="H1024" t="str">
        <f>IFERROR(INDEX(month_map[#All],MATCH(date_master[[#All],[month_num]],month_map[[#All],[month_num]],0),2),"")</f>
        <v>October</v>
      </c>
      <c r="I1024" t="str">
        <f>IFERROR(INDEX(month_map[#All],MATCH(date_master[[#All],[month_num]],month_map[[#All],[month_num]],0),3),"")</f>
        <v>Autum</v>
      </c>
      <c r="J1024" s="3">
        <f>IFERROR(INDEX(month_map[#All],MATCH(date_master[[#All],[month_num]],month_map[[#All],[month_num]],0),4),"")</f>
        <v>4</v>
      </c>
      <c r="K1024" t="str">
        <f>IFERROR(INDEX(Table5[#All],MATCH(date_master[[#All],[date ]],Table5[[#All],[Date]],0),2),"")</f>
        <v/>
      </c>
      <c r="L1024" s="3" t="str">
        <f>IFERROR(INDEX(Table5[#All],MATCH(date_master[[#All],[date ]],Table5[[#All],[Date]],0),3),"")</f>
        <v/>
      </c>
      <c r="M1024" s="3" t="str">
        <f>IFERROR(INDEX(Table5[#All],MATCH(date_master[[#All],[date ]],Table5[[#All],[Date]],0),4),"")</f>
        <v/>
      </c>
    </row>
    <row r="1025" spans="1:13" x14ac:dyDescent="0.2">
      <c r="A1025" s="1">
        <v>42298</v>
      </c>
      <c r="B1025" s="2">
        <f>IFERROR(YEAR(date_master[[#This Row],[date ]]),"")</f>
        <v>2015</v>
      </c>
      <c r="C1025">
        <f t="shared" si="60"/>
        <v>10</v>
      </c>
      <c r="D1025">
        <f t="shared" si="61"/>
        <v>21</v>
      </c>
      <c r="E1025">
        <f t="shared" si="62"/>
        <v>4</v>
      </c>
      <c r="F1025">
        <f t="shared" si="63"/>
        <v>43</v>
      </c>
      <c r="G1025" t="str">
        <f>IFERROR(INDEX(weekday_map[#All],MATCH(date_master[[#All],[weekday_num]],weekday_map[[#All],[weekday_num]],0),2),"")</f>
        <v>Wednesday</v>
      </c>
      <c r="H1025" t="str">
        <f>IFERROR(INDEX(month_map[#All],MATCH(date_master[[#All],[month_num]],month_map[[#All],[month_num]],0),2),"")</f>
        <v>October</v>
      </c>
      <c r="I1025" t="str">
        <f>IFERROR(INDEX(month_map[#All],MATCH(date_master[[#All],[month_num]],month_map[[#All],[month_num]],0),3),"")</f>
        <v>Autum</v>
      </c>
      <c r="J1025" s="3">
        <f>IFERROR(INDEX(month_map[#All],MATCH(date_master[[#All],[month_num]],month_map[[#All],[month_num]],0),4),"")</f>
        <v>4</v>
      </c>
      <c r="K1025" t="str">
        <f>IFERROR(INDEX(Table5[#All],MATCH(date_master[[#All],[date ]],Table5[[#All],[Date]],0),2),"")</f>
        <v/>
      </c>
      <c r="L1025" s="3" t="str">
        <f>IFERROR(INDEX(Table5[#All],MATCH(date_master[[#All],[date ]],Table5[[#All],[Date]],0),3),"")</f>
        <v/>
      </c>
      <c r="M1025" s="3" t="str">
        <f>IFERROR(INDEX(Table5[#All],MATCH(date_master[[#All],[date ]],Table5[[#All],[Date]],0),4),"")</f>
        <v/>
      </c>
    </row>
    <row r="1026" spans="1:13" x14ac:dyDescent="0.2">
      <c r="A1026" s="1">
        <v>42299</v>
      </c>
      <c r="B1026" s="2">
        <f>IFERROR(YEAR(date_master[[#This Row],[date ]]),"")</f>
        <v>2015</v>
      </c>
      <c r="C1026">
        <f t="shared" ref="C1026:C1089" si="64">IFERROR(MONTH(A1026),"")</f>
        <v>10</v>
      </c>
      <c r="D1026">
        <f t="shared" ref="D1026:D1089" si="65">IFERROR(DAY(A1026),"")</f>
        <v>22</v>
      </c>
      <c r="E1026">
        <f t="shared" ref="E1026:E1089" si="66">IFERROR(WEEKDAY(A1026),"")</f>
        <v>5</v>
      </c>
      <c r="F1026">
        <f t="shared" ref="F1026:F1089" si="67">IFERROR(_xlfn.ISOWEEKNUM(A1026),"")</f>
        <v>43</v>
      </c>
      <c r="G1026" t="str">
        <f>IFERROR(INDEX(weekday_map[#All],MATCH(date_master[[#All],[weekday_num]],weekday_map[[#All],[weekday_num]],0),2),"")</f>
        <v>Thursday</v>
      </c>
      <c r="H1026" t="str">
        <f>IFERROR(INDEX(month_map[#All],MATCH(date_master[[#All],[month_num]],month_map[[#All],[month_num]],0),2),"")</f>
        <v>October</v>
      </c>
      <c r="I1026" t="str">
        <f>IFERROR(INDEX(month_map[#All],MATCH(date_master[[#All],[month_num]],month_map[[#All],[month_num]],0),3),"")</f>
        <v>Autum</v>
      </c>
      <c r="J1026" s="3">
        <f>IFERROR(INDEX(month_map[#All],MATCH(date_master[[#All],[month_num]],month_map[[#All],[month_num]],0),4),"")</f>
        <v>4</v>
      </c>
      <c r="K1026" t="str">
        <f>IFERROR(INDEX(Table5[#All],MATCH(date_master[[#All],[date ]],Table5[[#All],[Date]],0),2),"")</f>
        <v/>
      </c>
      <c r="L1026" s="3" t="str">
        <f>IFERROR(INDEX(Table5[#All],MATCH(date_master[[#All],[date ]],Table5[[#All],[Date]],0),3),"")</f>
        <v/>
      </c>
      <c r="M1026" s="3" t="str">
        <f>IFERROR(INDEX(Table5[#All],MATCH(date_master[[#All],[date ]],Table5[[#All],[Date]],0),4),"")</f>
        <v/>
      </c>
    </row>
    <row r="1027" spans="1:13" x14ac:dyDescent="0.2">
      <c r="A1027" s="1">
        <v>42300</v>
      </c>
      <c r="B1027" s="2">
        <f>IFERROR(YEAR(date_master[[#This Row],[date ]]),"")</f>
        <v>2015</v>
      </c>
      <c r="C1027">
        <f t="shared" si="64"/>
        <v>10</v>
      </c>
      <c r="D1027">
        <f t="shared" si="65"/>
        <v>23</v>
      </c>
      <c r="E1027">
        <f t="shared" si="66"/>
        <v>6</v>
      </c>
      <c r="F1027">
        <f t="shared" si="67"/>
        <v>43</v>
      </c>
      <c r="G1027" t="str">
        <f>IFERROR(INDEX(weekday_map[#All],MATCH(date_master[[#All],[weekday_num]],weekday_map[[#All],[weekday_num]],0),2),"")</f>
        <v>Friday</v>
      </c>
      <c r="H1027" t="str">
        <f>IFERROR(INDEX(month_map[#All],MATCH(date_master[[#All],[month_num]],month_map[[#All],[month_num]],0),2),"")</f>
        <v>October</v>
      </c>
      <c r="I1027" t="str">
        <f>IFERROR(INDEX(month_map[#All],MATCH(date_master[[#All],[month_num]],month_map[[#All],[month_num]],0),3),"")</f>
        <v>Autum</v>
      </c>
      <c r="J1027" s="3">
        <f>IFERROR(INDEX(month_map[#All],MATCH(date_master[[#All],[month_num]],month_map[[#All],[month_num]],0),4),"")</f>
        <v>4</v>
      </c>
      <c r="K1027" t="str">
        <f>IFERROR(INDEX(Table5[#All],MATCH(date_master[[#All],[date ]],Table5[[#All],[Date]],0),2),"")</f>
        <v/>
      </c>
      <c r="L1027" s="3" t="str">
        <f>IFERROR(INDEX(Table5[#All],MATCH(date_master[[#All],[date ]],Table5[[#All],[Date]],0),3),"")</f>
        <v/>
      </c>
      <c r="M1027" s="3" t="str">
        <f>IFERROR(INDEX(Table5[#All],MATCH(date_master[[#All],[date ]],Table5[[#All],[Date]],0),4),"")</f>
        <v/>
      </c>
    </row>
    <row r="1028" spans="1:13" x14ac:dyDescent="0.2">
      <c r="A1028" s="1">
        <v>42301</v>
      </c>
      <c r="B1028" s="2">
        <f>IFERROR(YEAR(date_master[[#This Row],[date ]]),"")</f>
        <v>2015</v>
      </c>
      <c r="C1028">
        <f t="shared" si="64"/>
        <v>10</v>
      </c>
      <c r="D1028">
        <f t="shared" si="65"/>
        <v>24</v>
      </c>
      <c r="E1028">
        <f t="shared" si="66"/>
        <v>7</v>
      </c>
      <c r="F1028">
        <f t="shared" si="67"/>
        <v>43</v>
      </c>
      <c r="G1028" t="str">
        <f>IFERROR(INDEX(weekday_map[#All],MATCH(date_master[[#All],[weekday_num]],weekday_map[[#All],[weekday_num]],0),2),"")</f>
        <v>Saturday</v>
      </c>
      <c r="H1028" t="str">
        <f>IFERROR(INDEX(month_map[#All],MATCH(date_master[[#All],[month_num]],month_map[[#All],[month_num]],0),2),"")</f>
        <v>October</v>
      </c>
      <c r="I1028" t="str">
        <f>IFERROR(INDEX(month_map[#All],MATCH(date_master[[#All],[month_num]],month_map[[#All],[month_num]],0),3),"")</f>
        <v>Autum</v>
      </c>
      <c r="J1028" s="3">
        <f>IFERROR(INDEX(month_map[#All],MATCH(date_master[[#All],[month_num]],month_map[[#All],[month_num]],0),4),"")</f>
        <v>4</v>
      </c>
      <c r="K1028" t="str">
        <f>IFERROR(INDEX(Table5[#All],MATCH(date_master[[#All],[date ]],Table5[[#All],[Date]],0),2),"")</f>
        <v>Day of the Libraries</v>
      </c>
      <c r="L1028" s="3" t="str">
        <f>IFERROR(INDEX(Table5[#All],MATCH(date_master[[#All],[date ]],Table5[[#All],[Date]],0),3),"")</f>
        <v>Observance</v>
      </c>
      <c r="M1028" s="3" t="str">
        <f>IFERROR(INDEX(Table5[#All],MATCH(date_master[[#All],[date ]],Table5[[#All],[Date]],0),4),"")</f>
        <v/>
      </c>
    </row>
    <row r="1029" spans="1:13" x14ac:dyDescent="0.2">
      <c r="A1029" s="1">
        <v>42302</v>
      </c>
      <c r="B1029" s="2">
        <f>IFERROR(YEAR(date_master[[#This Row],[date ]]),"")</f>
        <v>2015</v>
      </c>
      <c r="C1029">
        <f t="shared" si="64"/>
        <v>10</v>
      </c>
      <c r="D1029">
        <f t="shared" si="65"/>
        <v>25</v>
      </c>
      <c r="E1029">
        <f t="shared" si="66"/>
        <v>1</v>
      </c>
      <c r="F1029">
        <f t="shared" si="67"/>
        <v>43</v>
      </c>
      <c r="G1029" t="str">
        <f>IFERROR(INDEX(weekday_map[#All],MATCH(date_master[[#All],[weekday_num]],weekday_map[[#All],[weekday_num]],0),2),"")</f>
        <v>Sunday</v>
      </c>
      <c r="H1029" t="str">
        <f>IFERROR(INDEX(month_map[#All],MATCH(date_master[[#All],[month_num]],month_map[[#All],[month_num]],0),2),"")</f>
        <v>October</v>
      </c>
      <c r="I1029" t="str">
        <f>IFERROR(INDEX(month_map[#All],MATCH(date_master[[#All],[month_num]],month_map[[#All],[month_num]],0),3),"")</f>
        <v>Autum</v>
      </c>
      <c r="J1029" s="3">
        <f>IFERROR(INDEX(month_map[#All],MATCH(date_master[[#All],[month_num]],month_map[[#All],[month_num]],0),4),"")</f>
        <v>4</v>
      </c>
      <c r="K1029" t="str">
        <f>IFERROR(INDEX(Table5[#All],MATCH(date_master[[#All],[date ]],Table5[[#All],[Date]],0),2),"")</f>
        <v>Daylight Saving Time ends</v>
      </c>
      <c r="L1029" s="3" t="str">
        <f>IFERROR(INDEX(Table5[#All],MATCH(date_master[[#All],[date ]],Table5[[#All],[Date]],0),3),"")</f>
        <v>Clock change/Daylight Saving Time</v>
      </c>
      <c r="M1029" s="3" t="str">
        <f>IFERROR(INDEX(Table5[#All],MATCH(date_master[[#All],[date ]],Table5[[#All],[Date]],0),4),"")</f>
        <v/>
      </c>
    </row>
    <row r="1030" spans="1:13" x14ac:dyDescent="0.2">
      <c r="A1030" s="1">
        <v>42303</v>
      </c>
      <c r="B1030" s="2">
        <f>IFERROR(YEAR(date_master[[#This Row],[date ]]),"")</f>
        <v>2015</v>
      </c>
      <c r="C1030">
        <f t="shared" si="64"/>
        <v>10</v>
      </c>
      <c r="D1030">
        <f t="shared" si="65"/>
        <v>26</v>
      </c>
      <c r="E1030">
        <f t="shared" si="66"/>
        <v>2</v>
      </c>
      <c r="F1030">
        <f t="shared" si="67"/>
        <v>44</v>
      </c>
      <c r="G1030" t="str">
        <f>IFERROR(INDEX(weekday_map[#All],MATCH(date_master[[#All],[weekday_num]],weekday_map[[#All],[weekday_num]],0),2),"")</f>
        <v>Monday</v>
      </c>
      <c r="H1030" t="str">
        <f>IFERROR(INDEX(month_map[#All],MATCH(date_master[[#All],[month_num]],month_map[[#All],[month_num]],0),2),"")</f>
        <v>October</v>
      </c>
      <c r="I1030" t="str">
        <f>IFERROR(INDEX(month_map[#All],MATCH(date_master[[#All],[month_num]],month_map[[#All],[month_num]],0),3),"")</f>
        <v>Autum</v>
      </c>
      <c r="J1030" s="3">
        <f>IFERROR(INDEX(month_map[#All],MATCH(date_master[[#All],[month_num]],month_map[[#All],[month_num]],0),4),"")</f>
        <v>4</v>
      </c>
      <c r="K1030" t="str">
        <f>IFERROR(INDEX(Table5[#All],MATCH(date_master[[#All],[date ]],Table5[[#All],[Date]],0),2),"")</f>
        <v/>
      </c>
      <c r="L1030" s="3" t="str">
        <f>IFERROR(INDEX(Table5[#All],MATCH(date_master[[#All],[date ]],Table5[[#All],[Date]],0),3),"")</f>
        <v/>
      </c>
      <c r="M1030" s="3" t="str">
        <f>IFERROR(INDEX(Table5[#All],MATCH(date_master[[#All],[date ]],Table5[[#All],[Date]],0),4),"")</f>
        <v/>
      </c>
    </row>
    <row r="1031" spans="1:13" x14ac:dyDescent="0.2">
      <c r="A1031" s="1">
        <v>42304</v>
      </c>
      <c r="B1031" s="2">
        <f>IFERROR(YEAR(date_master[[#This Row],[date ]]),"")</f>
        <v>2015</v>
      </c>
      <c r="C1031">
        <f t="shared" si="64"/>
        <v>10</v>
      </c>
      <c r="D1031">
        <f t="shared" si="65"/>
        <v>27</v>
      </c>
      <c r="E1031">
        <f t="shared" si="66"/>
        <v>3</v>
      </c>
      <c r="F1031">
        <f t="shared" si="67"/>
        <v>44</v>
      </c>
      <c r="G1031" t="str">
        <f>IFERROR(INDEX(weekday_map[#All],MATCH(date_master[[#All],[weekday_num]],weekday_map[[#All],[weekday_num]],0),2),"")</f>
        <v>Tuesday</v>
      </c>
      <c r="H1031" t="str">
        <f>IFERROR(INDEX(month_map[#All],MATCH(date_master[[#All],[month_num]],month_map[[#All],[month_num]],0),2),"")</f>
        <v>October</v>
      </c>
      <c r="I1031" t="str">
        <f>IFERROR(INDEX(month_map[#All],MATCH(date_master[[#All],[month_num]],month_map[[#All],[month_num]],0),3),"")</f>
        <v>Autum</v>
      </c>
      <c r="J1031" s="3">
        <f>IFERROR(INDEX(month_map[#All],MATCH(date_master[[#All],[month_num]],month_map[[#All],[month_num]],0),4),"")</f>
        <v>4</v>
      </c>
      <c r="K1031" t="str">
        <f>IFERROR(INDEX(Table5[#All],MATCH(date_master[[#All],[date ]],Table5[[#All],[Date]],0),2),"")</f>
        <v/>
      </c>
      <c r="L1031" s="3" t="str">
        <f>IFERROR(INDEX(Table5[#All],MATCH(date_master[[#All],[date ]],Table5[[#All],[Date]],0),3),"")</f>
        <v/>
      </c>
      <c r="M1031" s="3" t="str">
        <f>IFERROR(INDEX(Table5[#All],MATCH(date_master[[#All],[date ]],Table5[[#All],[Date]],0),4),"")</f>
        <v/>
      </c>
    </row>
    <row r="1032" spans="1:13" x14ac:dyDescent="0.2">
      <c r="A1032" s="1">
        <v>42305</v>
      </c>
      <c r="B1032" s="2">
        <f>IFERROR(YEAR(date_master[[#This Row],[date ]]),"")</f>
        <v>2015</v>
      </c>
      <c r="C1032">
        <f t="shared" si="64"/>
        <v>10</v>
      </c>
      <c r="D1032">
        <f t="shared" si="65"/>
        <v>28</v>
      </c>
      <c r="E1032">
        <f t="shared" si="66"/>
        <v>4</v>
      </c>
      <c r="F1032">
        <f t="shared" si="67"/>
        <v>44</v>
      </c>
      <c r="G1032" t="str">
        <f>IFERROR(INDEX(weekday_map[#All],MATCH(date_master[[#All],[weekday_num]],weekday_map[[#All],[weekday_num]],0),2),"")</f>
        <v>Wednesday</v>
      </c>
      <c r="H1032" t="str">
        <f>IFERROR(INDEX(month_map[#All],MATCH(date_master[[#All],[month_num]],month_map[[#All],[month_num]],0),2),"")</f>
        <v>October</v>
      </c>
      <c r="I1032" t="str">
        <f>IFERROR(INDEX(month_map[#All],MATCH(date_master[[#All],[month_num]],month_map[[#All],[month_num]],0),3),"")</f>
        <v>Autum</v>
      </c>
      <c r="J1032" s="3">
        <f>IFERROR(INDEX(month_map[#All],MATCH(date_master[[#All],[month_num]],month_map[[#All],[month_num]],0),4),"")</f>
        <v>4</v>
      </c>
      <c r="K1032" t="str">
        <f>IFERROR(INDEX(Table5[#All],MATCH(date_master[[#All],[date ]],Table5[[#All],[Date]],0),2),"")</f>
        <v/>
      </c>
      <c r="L1032" s="3" t="str">
        <f>IFERROR(INDEX(Table5[#All],MATCH(date_master[[#All],[date ]],Table5[[#All],[Date]],0),3),"")</f>
        <v/>
      </c>
      <c r="M1032" s="3" t="str">
        <f>IFERROR(INDEX(Table5[#All],MATCH(date_master[[#All],[date ]],Table5[[#All],[Date]],0),4),"")</f>
        <v/>
      </c>
    </row>
    <row r="1033" spans="1:13" x14ac:dyDescent="0.2">
      <c r="A1033" s="1">
        <v>42306</v>
      </c>
      <c r="B1033" s="2">
        <f>IFERROR(YEAR(date_master[[#This Row],[date ]]),"")</f>
        <v>2015</v>
      </c>
      <c r="C1033">
        <f t="shared" si="64"/>
        <v>10</v>
      </c>
      <c r="D1033">
        <f t="shared" si="65"/>
        <v>29</v>
      </c>
      <c r="E1033">
        <f t="shared" si="66"/>
        <v>5</v>
      </c>
      <c r="F1033">
        <f t="shared" si="67"/>
        <v>44</v>
      </c>
      <c r="G1033" t="str">
        <f>IFERROR(INDEX(weekday_map[#All],MATCH(date_master[[#All],[weekday_num]],weekday_map[[#All],[weekday_num]],0),2),"")</f>
        <v>Thursday</v>
      </c>
      <c r="H1033" t="str">
        <f>IFERROR(INDEX(month_map[#All],MATCH(date_master[[#All],[month_num]],month_map[[#All],[month_num]],0),2),"")</f>
        <v>October</v>
      </c>
      <c r="I1033" t="str">
        <f>IFERROR(INDEX(month_map[#All],MATCH(date_master[[#All],[month_num]],month_map[[#All],[month_num]],0),3),"")</f>
        <v>Autum</v>
      </c>
      <c r="J1033" s="3">
        <f>IFERROR(INDEX(month_map[#All],MATCH(date_master[[#All],[month_num]],month_map[[#All],[month_num]],0),4),"")</f>
        <v>4</v>
      </c>
      <c r="K1033" t="str">
        <f>IFERROR(INDEX(Table5[#All],MATCH(date_master[[#All],[date ]],Table5[[#All],[Date]],0),2),"")</f>
        <v/>
      </c>
      <c r="L1033" s="3" t="str">
        <f>IFERROR(INDEX(Table5[#All],MATCH(date_master[[#All],[date ]],Table5[[#All],[Date]],0),3),"")</f>
        <v/>
      </c>
      <c r="M1033" s="3" t="str">
        <f>IFERROR(INDEX(Table5[#All],MATCH(date_master[[#All],[date ]],Table5[[#All],[Date]],0),4),"")</f>
        <v/>
      </c>
    </row>
    <row r="1034" spans="1:13" x14ac:dyDescent="0.2">
      <c r="A1034" s="1">
        <v>42307</v>
      </c>
      <c r="B1034" s="2">
        <f>IFERROR(YEAR(date_master[[#This Row],[date ]]),"")</f>
        <v>2015</v>
      </c>
      <c r="C1034">
        <f t="shared" si="64"/>
        <v>10</v>
      </c>
      <c r="D1034">
        <f t="shared" si="65"/>
        <v>30</v>
      </c>
      <c r="E1034">
        <f t="shared" si="66"/>
        <v>6</v>
      </c>
      <c r="F1034">
        <f t="shared" si="67"/>
        <v>44</v>
      </c>
      <c r="G1034" t="str">
        <f>IFERROR(INDEX(weekday_map[#All],MATCH(date_master[[#All],[weekday_num]],weekday_map[[#All],[weekday_num]],0),2),"")</f>
        <v>Friday</v>
      </c>
      <c r="H1034" t="str">
        <f>IFERROR(INDEX(month_map[#All],MATCH(date_master[[#All],[month_num]],month_map[[#All],[month_num]],0),2),"")</f>
        <v>October</v>
      </c>
      <c r="I1034" t="str">
        <f>IFERROR(INDEX(month_map[#All],MATCH(date_master[[#All],[month_num]],month_map[[#All],[month_num]],0),3),"")</f>
        <v>Autum</v>
      </c>
      <c r="J1034" s="3">
        <f>IFERROR(INDEX(month_map[#All],MATCH(date_master[[#All],[month_num]],month_map[[#All],[month_num]],0),4),"")</f>
        <v>4</v>
      </c>
      <c r="K1034" t="str">
        <f>IFERROR(INDEX(Table5[#All],MATCH(date_master[[#All],[date ]],Table5[[#All],[Date]],0),2),"")</f>
        <v>World Thrift Day</v>
      </c>
      <c r="L1034" s="3" t="str">
        <f>IFERROR(INDEX(Table5[#All],MATCH(date_master[[#All],[date ]],Table5[[#All],[Date]],0),3),"")</f>
        <v>Observance</v>
      </c>
      <c r="M1034" s="3" t="str">
        <f>IFERROR(INDEX(Table5[#All],MATCH(date_master[[#All],[date ]],Table5[[#All],[Date]],0),4),"")</f>
        <v/>
      </c>
    </row>
    <row r="1035" spans="1:13" x14ac:dyDescent="0.2">
      <c r="A1035" s="1">
        <v>42308</v>
      </c>
      <c r="B1035" s="2">
        <f>IFERROR(YEAR(date_master[[#This Row],[date ]]),"")</f>
        <v>2015</v>
      </c>
      <c r="C1035">
        <f t="shared" si="64"/>
        <v>10</v>
      </c>
      <c r="D1035">
        <f t="shared" si="65"/>
        <v>31</v>
      </c>
      <c r="E1035">
        <f t="shared" si="66"/>
        <v>7</v>
      </c>
      <c r="F1035">
        <f t="shared" si="67"/>
        <v>44</v>
      </c>
      <c r="G1035" t="str">
        <f>IFERROR(INDEX(weekday_map[#All],MATCH(date_master[[#All],[weekday_num]],weekday_map[[#All],[weekday_num]],0),2),"")</f>
        <v>Saturday</v>
      </c>
      <c r="H1035" t="str">
        <f>IFERROR(INDEX(month_map[#All],MATCH(date_master[[#All],[month_num]],month_map[[#All],[month_num]],0),2),"")</f>
        <v>October</v>
      </c>
      <c r="I1035" t="str">
        <f>IFERROR(INDEX(month_map[#All],MATCH(date_master[[#All],[month_num]],month_map[[#All],[month_num]],0),3),"")</f>
        <v>Autum</v>
      </c>
      <c r="J1035" s="3">
        <f>IFERROR(INDEX(month_map[#All],MATCH(date_master[[#All],[month_num]],month_map[[#All],[month_num]],0),4),"")</f>
        <v>4</v>
      </c>
      <c r="K1035" t="str">
        <f>IFERROR(INDEX(Table5[#All],MATCH(date_master[[#All],[date ]],Table5[[#All],[Date]],0),2),"")</f>
        <v>Reformation Day</v>
      </c>
      <c r="L1035" s="3" t="str">
        <f>IFERROR(INDEX(Table5[#All],MATCH(date_master[[#All],[date ]],Table5[[#All],[Date]],0),3),"")</f>
        <v>Common local holiday</v>
      </c>
      <c r="M1035" s="3" t="str">
        <f>IFERROR(INDEX(Table5[#All],MATCH(date_master[[#All],[date ]],Table5[[#All],[Date]],0),4),"")</f>
        <v>BB, MVP, SN, ST, TH</v>
      </c>
    </row>
    <row r="1036" spans="1:13" x14ac:dyDescent="0.2">
      <c r="A1036" s="1">
        <v>42309</v>
      </c>
      <c r="B1036" s="2">
        <f>IFERROR(YEAR(date_master[[#This Row],[date ]]),"")</f>
        <v>2015</v>
      </c>
      <c r="C1036">
        <f t="shared" si="64"/>
        <v>11</v>
      </c>
      <c r="D1036">
        <f t="shared" si="65"/>
        <v>1</v>
      </c>
      <c r="E1036">
        <f t="shared" si="66"/>
        <v>1</v>
      </c>
      <c r="F1036">
        <f t="shared" si="67"/>
        <v>44</v>
      </c>
      <c r="G1036" t="str">
        <f>IFERROR(INDEX(weekday_map[#All],MATCH(date_master[[#All],[weekday_num]],weekday_map[[#All],[weekday_num]],0),2),"")</f>
        <v>Sunday</v>
      </c>
      <c r="H1036" t="str">
        <f>IFERROR(INDEX(month_map[#All],MATCH(date_master[[#All],[month_num]],month_map[[#All],[month_num]],0),2),"")</f>
        <v>November</v>
      </c>
      <c r="I1036" t="str">
        <f>IFERROR(INDEX(month_map[#All],MATCH(date_master[[#All],[month_num]],month_map[[#All],[month_num]],0),3),"")</f>
        <v>Autum</v>
      </c>
      <c r="J1036" s="3">
        <f>IFERROR(INDEX(month_map[#All],MATCH(date_master[[#All],[month_num]],month_map[[#All],[month_num]],0),4),"")</f>
        <v>4</v>
      </c>
      <c r="K1036" t="str">
        <f>IFERROR(INDEX(Table5[#All],MATCH(date_master[[#All],[date ]],Table5[[#All],[Date]],0),2),"")</f>
        <v>All Saints' Day</v>
      </c>
      <c r="L1036" s="3" t="str">
        <f>IFERROR(INDEX(Table5[#All],MATCH(date_master[[#All],[date ]],Table5[[#All],[Date]],0),3),"")</f>
        <v>Silent Day, public holiday</v>
      </c>
      <c r="M1036" s="3" t="str">
        <f>IFERROR(INDEX(Table5[#All],MATCH(date_master[[#All],[date ]],Table5[[#All],[Date]],0),4),"")</f>
        <v>BW, BY, NRW, RLP, SL</v>
      </c>
    </row>
    <row r="1037" spans="1:13" x14ac:dyDescent="0.2">
      <c r="A1037" s="1">
        <v>42310</v>
      </c>
      <c r="B1037" s="2">
        <f>IFERROR(YEAR(date_master[[#This Row],[date ]]),"")</f>
        <v>2015</v>
      </c>
      <c r="C1037">
        <f t="shared" si="64"/>
        <v>11</v>
      </c>
      <c r="D1037">
        <f t="shared" si="65"/>
        <v>2</v>
      </c>
      <c r="E1037">
        <f t="shared" si="66"/>
        <v>2</v>
      </c>
      <c r="F1037">
        <f t="shared" si="67"/>
        <v>45</v>
      </c>
      <c r="G1037" t="str">
        <f>IFERROR(INDEX(weekday_map[#All],MATCH(date_master[[#All],[weekday_num]],weekday_map[[#All],[weekday_num]],0),2),"")</f>
        <v>Monday</v>
      </c>
      <c r="H1037" t="str">
        <f>IFERROR(INDEX(month_map[#All],MATCH(date_master[[#All],[month_num]],month_map[[#All],[month_num]],0),2),"")</f>
        <v>November</v>
      </c>
      <c r="I1037" t="str">
        <f>IFERROR(INDEX(month_map[#All],MATCH(date_master[[#All],[month_num]],month_map[[#All],[month_num]],0),3),"")</f>
        <v>Autum</v>
      </c>
      <c r="J1037" s="3">
        <f>IFERROR(INDEX(month_map[#All],MATCH(date_master[[#All],[month_num]],month_map[[#All],[month_num]],0),4),"")</f>
        <v>4</v>
      </c>
      <c r="K1037" t="str">
        <f>IFERROR(INDEX(Table5[#All],MATCH(date_master[[#All],[date ]],Table5[[#All],[Date]],0),2),"")</f>
        <v/>
      </c>
      <c r="L1037" s="3" t="str">
        <f>IFERROR(INDEX(Table5[#All],MATCH(date_master[[#All],[date ]],Table5[[#All],[Date]],0),3),"")</f>
        <v/>
      </c>
      <c r="M1037" s="3" t="str">
        <f>IFERROR(INDEX(Table5[#All],MATCH(date_master[[#All],[date ]],Table5[[#All],[Date]],0),4),"")</f>
        <v/>
      </c>
    </row>
    <row r="1038" spans="1:13" x14ac:dyDescent="0.2">
      <c r="A1038" s="1">
        <v>42311</v>
      </c>
      <c r="B1038" s="2">
        <f>IFERROR(YEAR(date_master[[#This Row],[date ]]),"")</f>
        <v>2015</v>
      </c>
      <c r="C1038">
        <f t="shared" si="64"/>
        <v>11</v>
      </c>
      <c r="D1038">
        <f t="shared" si="65"/>
        <v>3</v>
      </c>
      <c r="E1038">
        <f t="shared" si="66"/>
        <v>3</v>
      </c>
      <c r="F1038">
        <f t="shared" si="67"/>
        <v>45</v>
      </c>
      <c r="G1038" t="str">
        <f>IFERROR(INDEX(weekday_map[#All],MATCH(date_master[[#All],[weekday_num]],weekday_map[[#All],[weekday_num]],0),2),"")</f>
        <v>Tuesday</v>
      </c>
      <c r="H1038" t="str">
        <f>IFERROR(INDEX(month_map[#All],MATCH(date_master[[#All],[month_num]],month_map[[#All],[month_num]],0),2),"")</f>
        <v>November</v>
      </c>
      <c r="I1038" t="str">
        <f>IFERROR(INDEX(month_map[#All],MATCH(date_master[[#All],[month_num]],month_map[[#All],[month_num]],0),3),"")</f>
        <v>Autum</v>
      </c>
      <c r="J1038" s="3">
        <f>IFERROR(INDEX(month_map[#All],MATCH(date_master[[#All],[month_num]],month_map[[#All],[month_num]],0),4),"")</f>
        <v>4</v>
      </c>
      <c r="K1038" t="str">
        <f>IFERROR(INDEX(Table5[#All],MATCH(date_master[[#All],[date ]],Table5[[#All],[Date]],0),2),"")</f>
        <v/>
      </c>
      <c r="L1038" s="3" t="str">
        <f>IFERROR(INDEX(Table5[#All],MATCH(date_master[[#All],[date ]],Table5[[#All],[Date]],0),3),"")</f>
        <v/>
      </c>
      <c r="M1038" s="3" t="str">
        <f>IFERROR(INDEX(Table5[#All],MATCH(date_master[[#All],[date ]],Table5[[#All],[Date]],0),4),"")</f>
        <v/>
      </c>
    </row>
    <row r="1039" spans="1:13" x14ac:dyDescent="0.2">
      <c r="A1039" s="1">
        <v>42312</v>
      </c>
      <c r="B1039" s="2">
        <f>IFERROR(YEAR(date_master[[#This Row],[date ]]),"")</f>
        <v>2015</v>
      </c>
      <c r="C1039">
        <f t="shared" si="64"/>
        <v>11</v>
      </c>
      <c r="D1039">
        <f t="shared" si="65"/>
        <v>4</v>
      </c>
      <c r="E1039">
        <f t="shared" si="66"/>
        <v>4</v>
      </c>
      <c r="F1039">
        <f t="shared" si="67"/>
        <v>45</v>
      </c>
      <c r="G1039" t="str">
        <f>IFERROR(INDEX(weekday_map[#All],MATCH(date_master[[#All],[weekday_num]],weekday_map[[#All],[weekday_num]],0),2),"")</f>
        <v>Wednesday</v>
      </c>
      <c r="H1039" t="str">
        <f>IFERROR(INDEX(month_map[#All],MATCH(date_master[[#All],[month_num]],month_map[[#All],[month_num]],0),2),"")</f>
        <v>November</v>
      </c>
      <c r="I1039" t="str">
        <f>IFERROR(INDEX(month_map[#All],MATCH(date_master[[#All],[month_num]],month_map[[#All],[month_num]],0),3),"")</f>
        <v>Autum</v>
      </c>
      <c r="J1039" s="3">
        <f>IFERROR(INDEX(month_map[#All],MATCH(date_master[[#All],[month_num]],month_map[[#All],[month_num]],0),4),"")</f>
        <v>4</v>
      </c>
      <c r="K1039" t="str">
        <f>IFERROR(INDEX(Table5[#All],MATCH(date_master[[#All],[date ]],Table5[[#All],[Date]],0),2),"")</f>
        <v/>
      </c>
      <c r="L1039" s="3" t="str">
        <f>IFERROR(INDEX(Table5[#All],MATCH(date_master[[#All],[date ]],Table5[[#All],[Date]],0),3),"")</f>
        <v/>
      </c>
      <c r="M1039" s="3" t="str">
        <f>IFERROR(INDEX(Table5[#All],MATCH(date_master[[#All],[date ]],Table5[[#All],[Date]],0),4),"")</f>
        <v/>
      </c>
    </row>
    <row r="1040" spans="1:13" x14ac:dyDescent="0.2">
      <c r="A1040" s="1">
        <v>42313</v>
      </c>
      <c r="B1040" s="2">
        <f>IFERROR(YEAR(date_master[[#This Row],[date ]]),"")</f>
        <v>2015</v>
      </c>
      <c r="C1040">
        <f t="shared" si="64"/>
        <v>11</v>
      </c>
      <c r="D1040">
        <f t="shared" si="65"/>
        <v>5</v>
      </c>
      <c r="E1040">
        <f t="shared" si="66"/>
        <v>5</v>
      </c>
      <c r="F1040">
        <f t="shared" si="67"/>
        <v>45</v>
      </c>
      <c r="G1040" t="str">
        <f>IFERROR(INDEX(weekday_map[#All],MATCH(date_master[[#All],[weekday_num]],weekday_map[[#All],[weekday_num]],0),2),"")</f>
        <v>Thursday</v>
      </c>
      <c r="H1040" t="str">
        <f>IFERROR(INDEX(month_map[#All],MATCH(date_master[[#All],[month_num]],month_map[[#All],[month_num]],0),2),"")</f>
        <v>November</v>
      </c>
      <c r="I1040" t="str">
        <f>IFERROR(INDEX(month_map[#All],MATCH(date_master[[#All],[month_num]],month_map[[#All],[month_num]],0),3),"")</f>
        <v>Autum</v>
      </c>
      <c r="J1040" s="3">
        <f>IFERROR(INDEX(month_map[#All],MATCH(date_master[[#All],[month_num]],month_map[[#All],[month_num]],0),4),"")</f>
        <v>4</v>
      </c>
      <c r="K1040" t="str">
        <f>IFERROR(INDEX(Table5[#All],MATCH(date_master[[#All],[date ]],Table5[[#All],[Date]],0),2),"")</f>
        <v/>
      </c>
      <c r="L1040" s="3" t="str">
        <f>IFERROR(INDEX(Table5[#All],MATCH(date_master[[#All],[date ]],Table5[[#All],[Date]],0),3),"")</f>
        <v/>
      </c>
      <c r="M1040" s="3" t="str">
        <f>IFERROR(INDEX(Table5[#All],MATCH(date_master[[#All],[date ]],Table5[[#All],[Date]],0),4),"")</f>
        <v/>
      </c>
    </row>
    <row r="1041" spans="1:13" x14ac:dyDescent="0.2">
      <c r="A1041" s="1">
        <v>42314</v>
      </c>
      <c r="B1041" s="2">
        <f>IFERROR(YEAR(date_master[[#This Row],[date ]]),"")</f>
        <v>2015</v>
      </c>
      <c r="C1041">
        <f t="shared" si="64"/>
        <v>11</v>
      </c>
      <c r="D1041">
        <f t="shared" si="65"/>
        <v>6</v>
      </c>
      <c r="E1041">
        <f t="shared" si="66"/>
        <v>6</v>
      </c>
      <c r="F1041">
        <f t="shared" si="67"/>
        <v>45</v>
      </c>
      <c r="G1041" t="str">
        <f>IFERROR(INDEX(weekday_map[#All],MATCH(date_master[[#All],[weekday_num]],weekday_map[[#All],[weekday_num]],0),2),"")</f>
        <v>Friday</v>
      </c>
      <c r="H1041" t="str">
        <f>IFERROR(INDEX(month_map[#All],MATCH(date_master[[#All],[month_num]],month_map[[#All],[month_num]],0),2),"")</f>
        <v>November</v>
      </c>
      <c r="I1041" t="str">
        <f>IFERROR(INDEX(month_map[#All],MATCH(date_master[[#All],[month_num]],month_map[[#All],[month_num]],0),3),"")</f>
        <v>Autum</v>
      </c>
      <c r="J1041" s="3">
        <f>IFERROR(INDEX(month_map[#All],MATCH(date_master[[#All],[month_num]],month_map[[#All],[month_num]],0),4),"")</f>
        <v>4</v>
      </c>
      <c r="K1041" t="str">
        <f>IFERROR(INDEX(Table5[#All],MATCH(date_master[[#All],[date ]],Table5[[#All],[Date]],0),2),"")</f>
        <v/>
      </c>
      <c r="L1041" s="3" t="str">
        <f>IFERROR(INDEX(Table5[#All],MATCH(date_master[[#All],[date ]],Table5[[#All],[Date]],0),3),"")</f>
        <v/>
      </c>
      <c r="M1041" s="3" t="str">
        <f>IFERROR(INDEX(Table5[#All],MATCH(date_master[[#All],[date ]],Table5[[#All],[Date]],0),4),"")</f>
        <v/>
      </c>
    </row>
    <row r="1042" spans="1:13" x14ac:dyDescent="0.2">
      <c r="A1042" s="1">
        <v>42315</v>
      </c>
      <c r="B1042" s="2">
        <f>IFERROR(YEAR(date_master[[#This Row],[date ]]),"")</f>
        <v>2015</v>
      </c>
      <c r="C1042">
        <f t="shared" si="64"/>
        <v>11</v>
      </c>
      <c r="D1042">
        <f t="shared" si="65"/>
        <v>7</v>
      </c>
      <c r="E1042">
        <f t="shared" si="66"/>
        <v>7</v>
      </c>
      <c r="F1042">
        <f t="shared" si="67"/>
        <v>45</v>
      </c>
      <c r="G1042" t="str">
        <f>IFERROR(INDEX(weekday_map[#All],MATCH(date_master[[#All],[weekday_num]],weekday_map[[#All],[weekday_num]],0),2),"")</f>
        <v>Saturday</v>
      </c>
      <c r="H1042" t="str">
        <f>IFERROR(INDEX(month_map[#All],MATCH(date_master[[#All],[month_num]],month_map[[#All],[month_num]],0),2),"")</f>
        <v>November</v>
      </c>
      <c r="I1042" t="str">
        <f>IFERROR(INDEX(month_map[#All],MATCH(date_master[[#All],[month_num]],month_map[[#All],[month_num]],0),3),"")</f>
        <v>Autum</v>
      </c>
      <c r="J1042" s="3">
        <f>IFERROR(INDEX(month_map[#All],MATCH(date_master[[#All],[month_num]],month_map[[#All],[month_num]],0),4),"")</f>
        <v>4</v>
      </c>
      <c r="K1042" t="str">
        <f>IFERROR(INDEX(Table5[#All],MATCH(date_master[[#All],[date ]],Table5[[#All],[Date]],0),2),"")</f>
        <v/>
      </c>
      <c r="L1042" s="3" t="str">
        <f>IFERROR(INDEX(Table5[#All],MATCH(date_master[[#All],[date ]],Table5[[#All],[Date]],0),3),"")</f>
        <v/>
      </c>
      <c r="M1042" s="3" t="str">
        <f>IFERROR(INDEX(Table5[#All],MATCH(date_master[[#All],[date ]],Table5[[#All],[Date]],0),4),"")</f>
        <v/>
      </c>
    </row>
    <row r="1043" spans="1:13" x14ac:dyDescent="0.2">
      <c r="A1043" s="1">
        <v>42316</v>
      </c>
      <c r="B1043" s="2">
        <f>IFERROR(YEAR(date_master[[#This Row],[date ]]),"")</f>
        <v>2015</v>
      </c>
      <c r="C1043">
        <f t="shared" si="64"/>
        <v>11</v>
      </c>
      <c r="D1043">
        <f t="shared" si="65"/>
        <v>8</v>
      </c>
      <c r="E1043">
        <f t="shared" si="66"/>
        <v>1</v>
      </c>
      <c r="F1043">
        <f t="shared" si="67"/>
        <v>45</v>
      </c>
      <c r="G1043" t="str">
        <f>IFERROR(INDEX(weekday_map[#All],MATCH(date_master[[#All],[weekday_num]],weekday_map[[#All],[weekday_num]],0),2),"")</f>
        <v>Sunday</v>
      </c>
      <c r="H1043" t="str">
        <f>IFERROR(INDEX(month_map[#All],MATCH(date_master[[#All],[month_num]],month_map[[#All],[month_num]],0),2),"")</f>
        <v>November</v>
      </c>
      <c r="I1043" t="str">
        <f>IFERROR(INDEX(month_map[#All],MATCH(date_master[[#All],[month_num]],month_map[[#All],[month_num]],0),3),"")</f>
        <v>Autum</v>
      </c>
      <c r="J1043" s="3">
        <f>IFERROR(INDEX(month_map[#All],MATCH(date_master[[#All],[month_num]],month_map[[#All],[month_num]],0),4),"")</f>
        <v>4</v>
      </c>
      <c r="K1043" t="str">
        <f>IFERROR(INDEX(Table5[#All],MATCH(date_master[[#All],[date ]],Table5[[#All],[Date]],0),2),"")</f>
        <v/>
      </c>
      <c r="L1043" s="3" t="str">
        <f>IFERROR(INDEX(Table5[#All],MATCH(date_master[[#All],[date ]],Table5[[#All],[Date]],0),3),"")</f>
        <v/>
      </c>
      <c r="M1043" s="3" t="str">
        <f>IFERROR(INDEX(Table5[#All],MATCH(date_master[[#All],[date ]],Table5[[#All],[Date]],0),4),"")</f>
        <v/>
      </c>
    </row>
    <row r="1044" spans="1:13" x14ac:dyDescent="0.2">
      <c r="A1044" s="1">
        <v>42317</v>
      </c>
      <c r="B1044" s="2">
        <f>IFERROR(YEAR(date_master[[#This Row],[date ]]),"")</f>
        <v>2015</v>
      </c>
      <c r="C1044">
        <f t="shared" si="64"/>
        <v>11</v>
      </c>
      <c r="D1044">
        <f t="shared" si="65"/>
        <v>9</v>
      </c>
      <c r="E1044">
        <f t="shared" si="66"/>
        <v>2</v>
      </c>
      <c r="F1044">
        <f t="shared" si="67"/>
        <v>46</v>
      </c>
      <c r="G1044" t="str">
        <f>IFERROR(INDEX(weekday_map[#All],MATCH(date_master[[#All],[weekday_num]],weekday_map[[#All],[weekday_num]],0),2),"")</f>
        <v>Monday</v>
      </c>
      <c r="H1044" t="str">
        <f>IFERROR(INDEX(month_map[#All],MATCH(date_master[[#All],[month_num]],month_map[[#All],[month_num]],0),2),"")</f>
        <v>November</v>
      </c>
      <c r="I1044" t="str">
        <f>IFERROR(INDEX(month_map[#All],MATCH(date_master[[#All],[month_num]],month_map[[#All],[month_num]],0),3),"")</f>
        <v>Autum</v>
      </c>
      <c r="J1044" s="3">
        <f>IFERROR(INDEX(month_map[#All],MATCH(date_master[[#All],[month_num]],month_map[[#All],[month_num]],0),4),"")</f>
        <v>4</v>
      </c>
      <c r="K1044" t="str">
        <f>IFERROR(INDEX(Table5[#All],MATCH(date_master[[#All],[date ]],Table5[[#All],[Date]],0),2),"")</f>
        <v>Night of Broken Glass Remembrance Day</v>
      </c>
      <c r="L1044" s="3" t="str">
        <f>IFERROR(INDEX(Table5[#All],MATCH(date_master[[#All],[date ]],Table5[[#All],[Date]],0),3),"")</f>
        <v>Observance</v>
      </c>
      <c r="M1044" s="3" t="str">
        <f>IFERROR(INDEX(Table5[#All],MATCH(date_master[[#All],[date ]],Table5[[#All],[Date]],0),4),"")</f>
        <v/>
      </c>
    </row>
    <row r="1045" spans="1:13" x14ac:dyDescent="0.2">
      <c r="A1045" s="1">
        <v>42318</v>
      </c>
      <c r="B1045" s="2">
        <f>IFERROR(YEAR(date_master[[#This Row],[date ]]),"")</f>
        <v>2015</v>
      </c>
      <c r="C1045">
        <f t="shared" si="64"/>
        <v>11</v>
      </c>
      <c r="D1045">
        <f t="shared" si="65"/>
        <v>10</v>
      </c>
      <c r="E1045">
        <f t="shared" si="66"/>
        <v>3</v>
      </c>
      <c r="F1045">
        <f t="shared" si="67"/>
        <v>46</v>
      </c>
      <c r="G1045" t="str">
        <f>IFERROR(INDEX(weekday_map[#All],MATCH(date_master[[#All],[weekday_num]],weekday_map[[#All],[weekday_num]],0),2),"")</f>
        <v>Tuesday</v>
      </c>
      <c r="H1045" t="str">
        <f>IFERROR(INDEX(month_map[#All],MATCH(date_master[[#All],[month_num]],month_map[[#All],[month_num]],0),2),"")</f>
        <v>November</v>
      </c>
      <c r="I1045" t="str">
        <f>IFERROR(INDEX(month_map[#All],MATCH(date_master[[#All],[month_num]],month_map[[#All],[month_num]],0),3),"")</f>
        <v>Autum</v>
      </c>
      <c r="J1045" s="3">
        <f>IFERROR(INDEX(month_map[#All],MATCH(date_master[[#All],[month_num]],month_map[[#All],[month_num]],0),4),"")</f>
        <v>4</v>
      </c>
      <c r="K1045" t="str">
        <f>IFERROR(INDEX(Table5[#All],MATCH(date_master[[#All],[date ]],Table5[[#All],[Date]],0),2),"")</f>
        <v/>
      </c>
      <c r="L1045" s="3" t="str">
        <f>IFERROR(INDEX(Table5[#All],MATCH(date_master[[#All],[date ]],Table5[[#All],[Date]],0),3),"")</f>
        <v/>
      </c>
      <c r="M1045" s="3" t="str">
        <f>IFERROR(INDEX(Table5[#All],MATCH(date_master[[#All],[date ]],Table5[[#All],[Date]],0),4),"")</f>
        <v/>
      </c>
    </row>
    <row r="1046" spans="1:13" x14ac:dyDescent="0.2">
      <c r="A1046" s="1">
        <v>42319</v>
      </c>
      <c r="B1046" s="2">
        <f>IFERROR(YEAR(date_master[[#This Row],[date ]]),"")</f>
        <v>2015</v>
      </c>
      <c r="C1046">
        <f t="shared" si="64"/>
        <v>11</v>
      </c>
      <c r="D1046">
        <f t="shared" si="65"/>
        <v>11</v>
      </c>
      <c r="E1046">
        <f t="shared" si="66"/>
        <v>4</v>
      </c>
      <c r="F1046">
        <f t="shared" si="67"/>
        <v>46</v>
      </c>
      <c r="G1046" t="str">
        <f>IFERROR(INDEX(weekday_map[#All],MATCH(date_master[[#All],[weekday_num]],weekday_map[[#All],[weekday_num]],0),2),"")</f>
        <v>Wednesday</v>
      </c>
      <c r="H1046" t="str">
        <f>IFERROR(INDEX(month_map[#All],MATCH(date_master[[#All],[month_num]],month_map[[#All],[month_num]],0),2),"")</f>
        <v>November</v>
      </c>
      <c r="I1046" t="str">
        <f>IFERROR(INDEX(month_map[#All],MATCH(date_master[[#All],[month_num]],month_map[[#All],[month_num]],0),3),"")</f>
        <v>Autum</v>
      </c>
      <c r="J1046" s="3">
        <f>IFERROR(INDEX(month_map[#All],MATCH(date_master[[#All],[month_num]],month_map[[#All],[month_num]],0),4),"")</f>
        <v>4</v>
      </c>
      <c r="K1046" t="str">
        <f>IFERROR(INDEX(Table5[#All],MATCH(date_master[[#All],[date ]],Table5[[#All],[Date]],0),2),"")</f>
        <v>St. Martin's Day</v>
      </c>
      <c r="L1046" s="3" t="str">
        <f>IFERROR(INDEX(Table5[#All],MATCH(date_master[[#All],[date ]],Table5[[#All],[Date]],0),3),"")</f>
        <v>Observance, Christian</v>
      </c>
      <c r="M1046" s="3" t="str">
        <f>IFERROR(INDEX(Table5[#All],MATCH(date_master[[#All],[date ]],Table5[[#All],[Date]],0),4),"")</f>
        <v/>
      </c>
    </row>
    <row r="1047" spans="1:13" x14ac:dyDescent="0.2">
      <c r="A1047" s="1">
        <v>42320</v>
      </c>
      <c r="B1047" s="2">
        <f>IFERROR(YEAR(date_master[[#This Row],[date ]]),"")</f>
        <v>2015</v>
      </c>
      <c r="C1047">
        <f t="shared" si="64"/>
        <v>11</v>
      </c>
      <c r="D1047">
        <f t="shared" si="65"/>
        <v>12</v>
      </c>
      <c r="E1047">
        <f t="shared" si="66"/>
        <v>5</v>
      </c>
      <c r="F1047">
        <f t="shared" si="67"/>
        <v>46</v>
      </c>
      <c r="G1047" t="str">
        <f>IFERROR(INDEX(weekday_map[#All],MATCH(date_master[[#All],[weekday_num]],weekday_map[[#All],[weekday_num]],0),2),"")</f>
        <v>Thursday</v>
      </c>
      <c r="H1047" t="str">
        <f>IFERROR(INDEX(month_map[#All],MATCH(date_master[[#All],[month_num]],month_map[[#All],[month_num]],0),2),"")</f>
        <v>November</v>
      </c>
      <c r="I1047" t="str">
        <f>IFERROR(INDEX(month_map[#All],MATCH(date_master[[#All],[month_num]],month_map[[#All],[month_num]],0),3),"")</f>
        <v>Autum</v>
      </c>
      <c r="J1047" s="3">
        <f>IFERROR(INDEX(month_map[#All],MATCH(date_master[[#All],[month_num]],month_map[[#All],[month_num]],0),4),"")</f>
        <v>4</v>
      </c>
      <c r="K1047" t="str">
        <f>IFERROR(INDEX(Table5[#All],MATCH(date_master[[#All],[date ]],Table5[[#All],[Date]],0),2),"")</f>
        <v/>
      </c>
      <c r="L1047" s="3" t="str">
        <f>IFERROR(INDEX(Table5[#All],MATCH(date_master[[#All],[date ]],Table5[[#All],[Date]],0),3),"")</f>
        <v/>
      </c>
      <c r="M1047" s="3" t="str">
        <f>IFERROR(INDEX(Table5[#All],MATCH(date_master[[#All],[date ]],Table5[[#All],[Date]],0),4),"")</f>
        <v/>
      </c>
    </row>
    <row r="1048" spans="1:13" x14ac:dyDescent="0.2">
      <c r="A1048" s="1">
        <v>42321</v>
      </c>
      <c r="B1048" s="2">
        <f>IFERROR(YEAR(date_master[[#This Row],[date ]]),"")</f>
        <v>2015</v>
      </c>
      <c r="C1048">
        <f t="shared" si="64"/>
        <v>11</v>
      </c>
      <c r="D1048">
        <f t="shared" si="65"/>
        <v>13</v>
      </c>
      <c r="E1048">
        <f t="shared" si="66"/>
        <v>6</v>
      </c>
      <c r="F1048">
        <f t="shared" si="67"/>
        <v>46</v>
      </c>
      <c r="G1048" t="str">
        <f>IFERROR(INDEX(weekday_map[#All],MATCH(date_master[[#All],[weekday_num]],weekday_map[[#All],[weekday_num]],0),2),"")</f>
        <v>Friday</v>
      </c>
      <c r="H1048" t="str">
        <f>IFERROR(INDEX(month_map[#All],MATCH(date_master[[#All],[month_num]],month_map[[#All],[month_num]],0),2),"")</f>
        <v>November</v>
      </c>
      <c r="I1048" t="str">
        <f>IFERROR(INDEX(month_map[#All],MATCH(date_master[[#All],[month_num]],month_map[[#All],[month_num]],0),3),"")</f>
        <v>Autum</v>
      </c>
      <c r="J1048" s="3">
        <f>IFERROR(INDEX(month_map[#All],MATCH(date_master[[#All],[month_num]],month_map[[#All],[month_num]],0),4),"")</f>
        <v>4</v>
      </c>
      <c r="K1048" t="str">
        <f>IFERROR(INDEX(Table5[#All],MATCH(date_master[[#All],[date ]],Table5[[#All],[Date]],0),2),"")</f>
        <v/>
      </c>
      <c r="L1048" s="3" t="str">
        <f>IFERROR(INDEX(Table5[#All],MATCH(date_master[[#All],[date ]],Table5[[#All],[Date]],0),3),"")</f>
        <v/>
      </c>
      <c r="M1048" s="3" t="str">
        <f>IFERROR(INDEX(Table5[#All],MATCH(date_master[[#All],[date ]],Table5[[#All],[Date]],0),4),"")</f>
        <v/>
      </c>
    </row>
    <row r="1049" spans="1:13" x14ac:dyDescent="0.2">
      <c r="A1049" s="1">
        <v>42322</v>
      </c>
      <c r="B1049" s="2">
        <f>IFERROR(YEAR(date_master[[#This Row],[date ]]),"")</f>
        <v>2015</v>
      </c>
      <c r="C1049">
        <f t="shared" si="64"/>
        <v>11</v>
      </c>
      <c r="D1049">
        <f t="shared" si="65"/>
        <v>14</v>
      </c>
      <c r="E1049">
        <f t="shared" si="66"/>
        <v>7</v>
      </c>
      <c r="F1049">
        <f t="shared" si="67"/>
        <v>46</v>
      </c>
      <c r="G1049" t="str">
        <f>IFERROR(INDEX(weekday_map[#All],MATCH(date_master[[#All],[weekday_num]],weekday_map[[#All],[weekday_num]],0),2),"")</f>
        <v>Saturday</v>
      </c>
      <c r="H1049" t="str">
        <f>IFERROR(INDEX(month_map[#All],MATCH(date_master[[#All],[month_num]],month_map[[#All],[month_num]],0),2),"")</f>
        <v>November</v>
      </c>
      <c r="I1049" t="str">
        <f>IFERROR(INDEX(month_map[#All],MATCH(date_master[[#All],[month_num]],month_map[[#All],[month_num]],0),3),"")</f>
        <v>Autum</v>
      </c>
      <c r="J1049" s="3">
        <f>IFERROR(INDEX(month_map[#All],MATCH(date_master[[#All],[month_num]],month_map[[#All],[month_num]],0),4),"")</f>
        <v>4</v>
      </c>
      <c r="K1049" t="str">
        <f>IFERROR(INDEX(Table5[#All],MATCH(date_master[[#All],[date ]],Table5[[#All],[Date]],0),2),"")</f>
        <v/>
      </c>
      <c r="L1049" s="3" t="str">
        <f>IFERROR(INDEX(Table5[#All],MATCH(date_master[[#All],[date ]],Table5[[#All],[Date]],0),3),"")</f>
        <v/>
      </c>
      <c r="M1049" s="3" t="str">
        <f>IFERROR(INDEX(Table5[#All],MATCH(date_master[[#All],[date ]],Table5[[#All],[Date]],0),4),"")</f>
        <v/>
      </c>
    </row>
    <row r="1050" spans="1:13" x14ac:dyDescent="0.2">
      <c r="A1050" s="1">
        <v>42323</v>
      </c>
      <c r="B1050" s="2">
        <f>IFERROR(YEAR(date_master[[#This Row],[date ]]),"")</f>
        <v>2015</v>
      </c>
      <c r="C1050">
        <f t="shared" si="64"/>
        <v>11</v>
      </c>
      <c r="D1050">
        <f t="shared" si="65"/>
        <v>15</v>
      </c>
      <c r="E1050">
        <f t="shared" si="66"/>
        <v>1</v>
      </c>
      <c r="F1050">
        <f t="shared" si="67"/>
        <v>46</v>
      </c>
      <c r="G1050" t="str">
        <f>IFERROR(INDEX(weekday_map[#All],MATCH(date_master[[#All],[weekday_num]],weekday_map[[#All],[weekday_num]],0),2),"")</f>
        <v>Sunday</v>
      </c>
      <c r="H1050" t="str">
        <f>IFERROR(INDEX(month_map[#All],MATCH(date_master[[#All],[month_num]],month_map[[#All],[month_num]],0),2),"")</f>
        <v>November</v>
      </c>
      <c r="I1050" t="str">
        <f>IFERROR(INDEX(month_map[#All],MATCH(date_master[[#All],[month_num]],month_map[[#All],[month_num]],0),3),"")</f>
        <v>Autum</v>
      </c>
      <c r="J1050" s="3">
        <f>IFERROR(INDEX(month_map[#All],MATCH(date_master[[#All],[month_num]],month_map[[#All],[month_num]],0),4),"")</f>
        <v>4</v>
      </c>
      <c r="K1050" t="str">
        <f>IFERROR(INDEX(Table5[#All],MATCH(date_master[[#All],[date ]],Table5[[#All],[Date]],0),2),"")</f>
        <v>National Day of Mourning</v>
      </c>
      <c r="L1050" s="3" t="str">
        <f>IFERROR(INDEX(Table5[#All],MATCH(date_master[[#All],[date ]],Table5[[#All],[Date]],0),3),"")</f>
        <v>Silent Day</v>
      </c>
      <c r="M1050" s="3" t="str">
        <f>IFERROR(INDEX(Table5[#All],MATCH(date_master[[#All],[date ]],Table5[[#All],[Date]],0),4),"")</f>
        <v/>
      </c>
    </row>
    <row r="1051" spans="1:13" x14ac:dyDescent="0.2">
      <c r="A1051" s="1">
        <v>42324</v>
      </c>
      <c r="B1051" s="2">
        <f>IFERROR(YEAR(date_master[[#This Row],[date ]]),"")</f>
        <v>2015</v>
      </c>
      <c r="C1051">
        <f t="shared" si="64"/>
        <v>11</v>
      </c>
      <c r="D1051">
        <f t="shared" si="65"/>
        <v>16</v>
      </c>
      <c r="E1051">
        <f t="shared" si="66"/>
        <v>2</v>
      </c>
      <c r="F1051">
        <f t="shared" si="67"/>
        <v>47</v>
      </c>
      <c r="G1051" t="str">
        <f>IFERROR(INDEX(weekday_map[#All],MATCH(date_master[[#All],[weekday_num]],weekday_map[[#All],[weekday_num]],0),2),"")</f>
        <v>Monday</v>
      </c>
      <c r="H1051" t="str">
        <f>IFERROR(INDEX(month_map[#All],MATCH(date_master[[#All],[month_num]],month_map[[#All],[month_num]],0),2),"")</f>
        <v>November</v>
      </c>
      <c r="I1051" t="str">
        <f>IFERROR(INDEX(month_map[#All],MATCH(date_master[[#All],[month_num]],month_map[[#All],[month_num]],0),3),"")</f>
        <v>Autum</v>
      </c>
      <c r="J1051" s="3">
        <f>IFERROR(INDEX(month_map[#All],MATCH(date_master[[#All],[month_num]],month_map[[#All],[month_num]],0),4),"")</f>
        <v>4</v>
      </c>
      <c r="K1051" t="str">
        <f>IFERROR(INDEX(Table5[#All],MATCH(date_master[[#All],[date ]],Table5[[#All],[Date]],0),2),"")</f>
        <v/>
      </c>
      <c r="L1051" s="3" t="str">
        <f>IFERROR(INDEX(Table5[#All],MATCH(date_master[[#All],[date ]],Table5[[#All],[Date]],0),3),"")</f>
        <v/>
      </c>
      <c r="M1051" s="3" t="str">
        <f>IFERROR(INDEX(Table5[#All],MATCH(date_master[[#All],[date ]],Table5[[#All],[Date]],0),4),"")</f>
        <v/>
      </c>
    </row>
    <row r="1052" spans="1:13" x14ac:dyDescent="0.2">
      <c r="A1052" s="1">
        <v>42325</v>
      </c>
      <c r="B1052" s="2">
        <f>IFERROR(YEAR(date_master[[#This Row],[date ]]),"")</f>
        <v>2015</v>
      </c>
      <c r="C1052">
        <f t="shared" si="64"/>
        <v>11</v>
      </c>
      <c r="D1052">
        <f t="shared" si="65"/>
        <v>17</v>
      </c>
      <c r="E1052">
        <f t="shared" si="66"/>
        <v>3</v>
      </c>
      <c r="F1052">
        <f t="shared" si="67"/>
        <v>47</v>
      </c>
      <c r="G1052" t="str">
        <f>IFERROR(INDEX(weekday_map[#All],MATCH(date_master[[#All],[weekday_num]],weekday_map[[#All],[weekday_num]],0),2),"")</f>
        <v>Tuesday</v>
      </c>
      <c r="H1052" t="str">
        <f>IFERROR(INDEX(month_map[#All],MATCH(date_master[[#All],[month_num]],month_map[[#All],[month_num]],0),2),"")</f>
        <v>November</v>
      </c>
      <c r="I1052" t="str">
        <f>IFERROR(INDEX(month_map[#All],MATCH(date_master[[#All],[month_num]],month_map[[#All],[month_num]],0),3),"")</f>
        <v>Autum</v>
      </c>
      <c r="J1052" s="3">
        <f>IFERROR(INDEX(month_map[#All],MATCH(date_master[[#All],[month_num]],month_map[[#All],[month_num]],0),4),"")</f>
        <v>4</v>
      </c>
      <c r="K1052" t="str">
        <f>IFERROR(INDEX(Table5[#All],MATCH(date_master[[#All],[date ]],Table5[[#All],[Date]],0),2),"")</f>
        <v/>
      </c>
      <c r="L1052" s="3" t="str">
        <f>IFERROR(INDEX(Table5[#All],MATCH(date_master[[#All],[date ]],Table5[[#All],[Date]],0),3),"")</f>
        <v/>
      </c>
      <c r="M1052" s="3" t="str">
        <f>IFERROR(INDEX(Table5[#All],MATCH(date_master[[#All],[date ]],Table5[[#All],[Date]],0),4),"")</f>
        <v/>
      </c>
    </row>
    <row r="1053" spans="1:13" x14ac:dyDescent="0.2">
      <c r="A1053" s="1">
        <v>42326</v>
      </c>
      <c r="B1053" s="2">
        <f>IFERROR(YEAR(date_master[[#This Row],[date ]]),"")</f>
        <v>2015</v>
      </c>
      <c r="C1053">
        <f t="shared" si="64"/>
        <v>11</v>
      </c>
      <c r="D1053">
        <f t="shared" si="65"/>
        <v>18</v>
      </c>
      <c r="E1053">
        <f t="shared" si="66"/>
        <v>4</v>
      </c>
      <c r="F1053">
        <f t="shared" si="67"/>
        <v>47</v>
      </c>
      <c r="G1053" t="str">
        <f>IFERROR(INDEX(weekday_map[#All],MATCH(date_master[[#All],[weekday_num]],weekday_map[[#All],[weekday_num]],0),2),"")</f>
        <v>Wednesday</v>
      </c>
      <c r="H1053" t="str">
        <f>IFERROR(INDEX(month_map[#All],MATCH(date_master[[#All],[month_num]],month_map[[#All],[month_num]],0),2),"")</f>
        <v>November</v>
      </c>
      <c r="I1053" t="str">
        <f>IFERROR(INDEX(month_map[#All],MATCH(date_master[[#All],[month_num]],month_map[[#All],[month_num]],0),3),"")</f>
        <v>Autum</v>
      </c>
      <c r="J1053" s="3">
        <f>IFERROR(INDEX(month_map[#All],MATCH(date_master[[#All],[month_num]],month_map[[#All],[month_num]],0),4),"")</f>
        <v>4</v>
      </c>
      <c r="K1053" t="str">
        <f>IFERROR(INDEX(Table5[#All],MATCH(date_master[[#All],[date ]],Table5[[#All],[Date]],0),2),"")</f>
        <v>Repentance Day</v>
      </c>
      <c r="L1053" s="3" t="str">
        <f>IFERROR(INDEX(Table5[#All],MATCH(date_master[[#All],[date ]],Table5[[#All],[Date]],0),3),"")</f>
        <v>Christian, Common local holiday</v>
      </c>
      <c r="M1053" s="3" t="str">
        <f>IFERROR(INDEX(Table5[#All],MATCH(date_master[[#All],[date ]],Table5[[#All],[Date]],0),4),"")</f>
        <v>Saxony</v>
      </c>
    </row>
    <row r="1054" spans="1:13" x14ac:dyDescent="0.2">
      <c r="A1054" s="1">
        <v>42327</v>
      </c>
      <c r="B1054" s="2">
        <f>IFERROR(YEAR(date_master[[#This Row],[date ]]),"")</f>
        <v>2015</v>
      </c>
      <c r="C1054">
        <f t="shared" si="64"/>
        <v>11</v>
      </c>
      <c r="D1054">
        <f t="shared" si="65"/>
        <v>19</v>
      </c>
      <c r="E1054">
        <f t="shared" si="66"/>
        <v>5</v>
      </c>
      <c r="F1054">
        <f t="shared" si="67"/>
        <v>47</v>
      </c>
      <c r="G1054" t="str">
        <f>IFERROR(INDEX(weekday_map[#All],MATCH(date_master[[#All],[weekday_num]],weekday_map[[#All],[weekday_num]],0),2),"")</f>
        <v>Thursday</v>
      </c>
      <c r="H1054" t="str">
        <f>IFERROR(INDEX(month_map[#All],MATCH(date_master[[#All],[month_num]],month_map[[#All],[month_num]],0),2),"")</f>
        <v>November</v>
      </c>
      <c r="I1054" t="str">
        <f>IFERROR(INDEX(month_map[#All],MATCH(date_master[[#All],[month_num]],month_map[[#All],[month_num]],0),3),"")</f>
        <v>Autum</v>
      </c>
      <c r="J1054" s="3">
        <f>IFERROR(INDEX(month_map[#All],MATCH(date_master[[#All],[month_num]],month_map[[#All],[month_num]],0),4),"")</f>
        <v>4</v>
      </c>
      <c r="K1054" t="str">
        <f>IFERROR(INDEX(Table5[#All],MATCH(date_master[[#All],[date ]],Table5[[#All],[Date]],0),2),"")</f>
        <v/>
      </c>
      <c r="L1054" s="3" t="str">
        <f>IFERROR(INDEX(Table5[#All],MATCH(date_master[[#All],[date ]],Table5[[#All],[Date]],0),3),"")</f>
        <v/>
      </c>
      <c r="M1054" s="3" t="str">
        <f>IFERROR(INDEX(Table5[#All],MATCH(date_master[[#All],[date ]],Table5[[#All],[Date]],0),4),"")</f>
        <v/>
      </c>
    </row>
    <row r="1055" spans="1:13" x14ac:dyDescent="0.2">
      <c r="A1055" s="1">
        <v>42328</v>
      </c>
      <c r="B1055" s="2">
        <f>IFERROR(YEAR(date_master[[#This Row],[date ]]),"")</f>
        <v>2015</v>
      </c>
      <c r="C1055">
        <f t="shared" si="64"/>
        <v>11</v>
      </c>
      <c r="D1055">
        <f t="shared" si="65"/>
        <v>20</v>
      </c>
      <c r="E1055">
        <f t="shared" si="66"/>
        <v>6</v>
      </c>
      <c r="F1055">
        <f t="shared" si="67"/>
        <v>47</v>
      </c>
      <c r="G1055" t="str">
        <f>IFERROR(INDEX(weekday_map[#All],MATCH(date_master[[#All],[weekday_num]],weekday_map[[#All],[weekday_num]],0),2),"")</f>
        <v>Friday</v>
      </c>
      <c r="H1055" t="str">
        <f>IFERROR(INDEX(month_map[#All],MATCH(date_master[[#All],[month_num]],month_map[[#All],[month_num]],0),2),"")</f>
        <v>November</v>
      </c>
      <c r="I1055" t="str">
        <f>IFERROR(INDEX(month_map[#All],MATCH(date_master[[#All],[month_num]],month_map[[#All],[month_num]],0),3),"")</f>
        <v>Autum</v>
      </c>
      <c r="J1055" s="3">
        <f>IFERROR(INDEX(month_map[#All],MATCH(date_master[[#All],[month_num]],month_map[[#All],[month_num]],0),4),"")</f>
        <v>4</v>
      </c>
      <c r="K1055" t="str">
        <f>IFERROR(INDEX(Table5[#All],MATCH(date_master[[#All],[date ]],Table5[[#All],[Date]],0),2),"")</f>
        <v/>
      </c>
      <c r="L1055" s="3" t="str">
        <f>IFERROR(INDEX(Table5[#All],MATCH(date_master[[#All],[date ]],Table5[[#All],[Date]],0),3),"")</f>
        <v/>
      </c>
      <c r="M1055" s="3" t="str">
        <f>IFERROR(INDEX(Table5[#All],MATCH(date_master[[#All],[date ]],Table5[[#All],[Date]],0),4),"")</f>
        <v/>
      </c>
    </row>
    <row r="1056" spans="1:13" x14ac:dyDescent="0.2">
      <c r="A1056" s="1">
        <v>42329</v>
      </c>
      <c r="B1056" s="2">
        <f>IFERROR(YEAR(date_master[[#This Row],[date ]]),"")</f>
        <v>2015</v>
      </c>
      <c r="C1056">
        <f t="shared" si="64"/>
        <v>11</v>
      </c>
      <c r="D1056">
        <f t="shared" si="65"/>
        <v>21</v>
      </c>
      <c r="E1056">
        <f t="shared" si="66"/>
        <v>7</v>
      </c>
      <c r="F1056">
        <f t="shared" si="67"/>
        <v>47</v>
      </c>
      <c r="G1056" t="str">
        <f>IFERROR(INDEX(weekday_map[#All],MATCH(date_master[[#All],[weekday_num]],weekday_map[[#All],[weekday_num]],0),2),"")</f>
        <v>Saturday</v>
      </c>
      <c r="H1056" t="str">
        <f>IFERROR(INDEX(month_map[#All],MATCH(date_master[[#All],[month_num]],month_map[[#All],[month_num]],0),2),"")</f>
        <v>November</v>
      </c>
      <c r="I1056" t="str">
        <f>IFERROR(INDEX(month_map[#All],MATCH(date_master[[#All],[month_num]],month_map[[#All],[month_num]],0),3),"")</f>
        <v>Autum</v>
      </c>
      <c r="J1056" s="3">
        <f>IFERROR(INDEX(month_map[#All],MATCH(date_master[[#All],[month_num]],month_map[[#All],[month_num]],0),4),"")</f>
        <v>4</v>
      </c>
      <c r="K1056" t="str">
        <f>IFERROR(INDEX(Table5[#All],MATCH(date_master[[#All],[date ]],Table5[[#All],[Date]],0),2),"")</f>
        <v/>
      </c>
      <c r="L1056" s="3" t="str">
        <f>IFERROR(INDEX(Table5[#All],MATCH(date_master[[#All],[date ]],Table5[[#All],[Date]],0),3),"")</f>
        <v/>
      </c>
      <c r="M1056" s="3" t="str">
        <f>IFERROR(INDEX(Table5[#All],MATCH(date_master[[#All],[date ]],Table5[[#All],[Date]],0),4),"")</f>
        <v/>
      </c>
    </row>
    <row r="1057" spans="1:13" x14ac:dyDescent="0.2">
      <c r="A1057" s="1">
        <v>42330</v>
      </c>
      <c r="B1057" s="2">
        <f>IFERROR(YEAR(date_master[[#This Row],[date ]]),"")</f>
        <v>2015</v>
      </c>
      <c r="C1057">
        <f t="shared" si="64"/>
        <v>11</v>
      </c>
      <c r="D1057">
        <f t="shared" si="65"/>
        <v>22</v>
      </c>
      <c r="E1057">
        <f t="shared" si="66"/>
        <v>1</v>
      </c>
      <c r="F1057">
        <f t="shared" si="67"/>
        <v>47</v>
      </c>
      <c r="G1057" t="str">
        <f>IFERROR(INDEX(weekday_map[#All],MATCH(date_master[[#All],[weekday_num]],weekday_map[[#All],[weekday_num]],0),2),"")</f>
        <v>Sunday</v>
      </c>
      <c r="H1057" t="str">
        <f>IFERROR(INDEX(month_map[#All],MATCH(date_master[[#All],[month_num]],month_map[[#All],[month_num]],0),2),"")</f>
        <v>November</v>
      </c>
      <c r="I1057" t="str">
        <f>IFERROR(INDEX(month_map[#All],MATCH(date_master[[#All],[month_num]],month_map[[#All],[month_num]],0),3),"")</f>
        <v>Autum</v>
      </c>
      <c r="J1057" s="3">
        <f>IFERROR(INDEX(month_map[#All],MATCH(date_master[[#All],[month_num]],month_map[[#All],[month_num]],0),4),"")</f>
        <v>4</v>
      </c>
      <c r="K1057" t="str">
        <f>IFERROR(INDEX(Table5[#All],MATCH(date_master[[#All],[date ]],Table5[[#All],[Date]],0),2),"")</f>
        <v>Sunday of the Dead</v>
      </c>
      <c r="L1057" s="3" t="str">
        <f>IFERROR(INDEX(Table5[#All],MATCH(date_master[[#All],[date ]],Table5[[#All],[Date]],0),3),"")</f>
        <v>Silent Day</v>
      </c>
      <c r="M1057" s="3" t="str">
        <f>IFERROR(INDEX(Table5[#All],MATCH(date_master[[#All],[date ]],Table5[[#All],[Date]],0),4),"")</f>
        <v/>
      </c>
    </row>
    <row r="1058" spans="1:13" x14ac:dyDescent="0.2">
      <c r="A1058" s="1">
        <v>42331</v>
      </c>
      <c r="B1058" s="2">
        <f>IFERROR(YEAR(date_master[[#This Row],[date ]]),"")</f>
        <v>2015</v>
      </c>
      <c r="C1058">
        <f t="shared" si="64"/>
        <v>11</v>
      </c>
      <c r="D1058">
        <f t="shared" si="65"/>
        <v>23</v>
      </c>
      <c r="E1058">
        <f t="shared" si="66"/>
        <v>2</v>
      </c>
      <c r="F1058">
        <f t="shared" si="67"/>
        <v>48</v>
      </c>
      <c r="G1058" t="str">
        <f>IFERROR(INDEX(weekday_map[#All],MATCH(date_master[[#All],[weekday_num]],weekday_map[[#All],[weekday_num]],0),2),"")</f>
        <v>Monday</v>
      </c>
      <c r="H1058" t="str">
        <f>IFERROR(INDEX(month_map[#All],MATCH(date_master[[#All],[month_num]],month_map[[#All],[month_num]],0),2),"")</f>
        <v>November</v>
      </c>
      <c r="I1058" t="str">
        <f>IFERROR(INDEX(month_map[#All],MATCH(date_master[[#All],[month_num]],month_map[[#All],[month_num]],0),3),"")</f>
        <v>Autum</v>
      </c>
      <c r="J1058" s="3">
        <f>IFERROR(INDEX(month_map[#All],MATCH(date_master[[#All],[month_num]],month_map[[#All],[month_num]],0),4),"")</f>
        <v>4</v>
      </c>
      <c r="K1058" t="str">
        <f>IFERROR(INDEX(Table5[#All],MATCH(date_master[[#All],[date ]],Table5[[#All],[Date]],0),2),"")</f>
        <v/>
      </c>
      <c r="L1058" s="3" t="str">
        <f>IFERROR(INDEX(Table5[#All],MATCH(date_master[[#All],[date ]],Table5[[#All],[Date]],0),3),"")</f>
        <v/>
      </c>
      <c r="M1058" s="3" t="str">
        <f>IFERROR(INDEX(Table5[#All],MATCH(date_master[[#All],[date ]],Table5[[#All],[Date]],0),4),"")</f>
        <v/>
      </c>
    </row>
    <row r="1059" spans="1:13" x14ac:dyDescent="0.2">
      <c r="A1059" s="1">
        <v>42332</v>
      </c>
      <c r="B1059" s="2">
        <f>IFERROR(YEAR(date_master[[#This Row],[date ]]),"")</f>
        <v>2015</v>
      </c>
      <c r="C1059">
        <f t="shared" si="64"/>
        <v>11</v>
      </c>
      <c r="D1059">
        <f t="shared" si="65"/>
        <v>24</v>
      </c>
      <c r="E1059">
        <f t="shared" si="66"/>
        <v>3</v>
      </c>
      <c r="F1059">
        <f t="shared" si="67"/>
        <v>48</v>
      </c>
      <c r="G1059" t="str">
        <f>IFERROR(INDEX(weekday_map[#All],MATCH(date_master[[#All],[weekday_num]],weekday_map[[#All],[weekday_num]],0),2),"")</f>
        <v>Tuesday</v>
      </c>
      <c r="H1059" t="str">
        <f>IFERROR(INDEX(month_map[#All],MATCH(date_master[[#All],[month_num]],month_map[[#All],[month_num]],0),2),"")</f>
        <v>November</v>
      </c>
      <c r="I1059" t="str">
        <f>IFERROR(INDEX(month_map[#All],MATCH(date_master[[#All],[month_num]],month_map[[#All],[month_num]],0),3),"")</f>
        <v>Autum</v>
      </c>
      <c r="J1059" s="3">
        <f>IFERROR(INDEX(month_map[#All],MATCH(date_master[[#All],[month_num]],month_map[[#All],[month_num]],0),4),"")</f>
        <v>4</v>
      </c>
      <c r="K1059" t="str">
        <f>IFERROR(INDEX(Table5[#All],MATCH(date_master[[#All],[date ]],Table5[[#All],[Date]],0),2),"")</f>
        <v/>
      </c>
      <c r="L1059" s="3" t="str">
        <f>IFERROR(INDEX(Table5[#All],MATCH(date_master[[#All],[date ]],Table5[[#All],[Date]],0),3),"")</f>
        <v/>
      </c>
      <c r="M1059" s="3" t="str">
        <f>IFERROR(INDEX(Table5[#All],MATCH(date_master[[#All],[date ]],Table5[[#All],[Date]],0),4),"")</f>
        <v/>
      </c>
    </row>
    <row r="1060" spans="1:13" x14ac:dyDescent="0.2">
      <c r="A1060" s="1">
        <v>42333</v>
      </c>
      <c r="B1060" s="2">
        <f>IFERROR(YEAR(date_master[[#This Row],[date ]]),"")</f>
        <v>2015</v>
      </c>
      <c r="C1060">
        <f t="shared" si="64"/>
        <v>11</v>
      </c>
      <c r="D1060">
        <f t="shared" si="65"/>
        <v>25</v>
      </c>
      <c r="E1060">
        <f t="shared" si="66"/>
        <v>4</v>
      </c>
      <c r="F1060">
        <f t="shared" si="67"/>
        <v>48</v>
      </c>
      <c r="G1060" t="str">
        <f>IFERROR(INDEX(weekday_map[#All],MATCH(date_master[[#All],[weekday_num]],weekday_map[[#All],[weekday_num]],0),2),"")</f>
        <v>Wednesday</v>
      </c>
      <c r="H1060" t="str">
        <f>IFERROR(INDEX(month_map[#All],MATCH(date_master[[#All],[month_num]],month_map[[#All],[month_num]],0),2),"")</f>
        <v>November</v>
      </c>
      <c r="I1060" t="str">
        <f>IFERROR(INDEX(month_map[#All],MATCH(date_master[[#All],[month_num]],month_map[[#All],[month_num]],0),3),"")</f>
        <v>Autum</v>
      </c>
      <c r="J1060" s="3">
        <f>IFERROR(INDEX(month_map[#All],MATCH(date_master[[#All],[month_num]],month_map[[#All],[month_num]],0),4),"")</f>
        <v>4</v>
      </c>
      <c r="K1060" t="str">
        <f>IFERROR(INDEX(Table5[#All],MATCH(date_master[[#All],[date ]],Table5[[#All],[Date]],0),2),"")</f>
        <v/>
      </c>
      <c r="L1060" s="3" t="str">
        <f>IFERROR(INDEX(Table5[#All],MATCH(date_master[[#All],[date ]],Table5[[#All],[Date]],0),3),"")</f>
        <v/>
      </c>
      <c r="M1060" s="3" t="str">
        <f>IFERROR(INDEX(Table5[#All],MATCH(date_master[[#All],[date ]],Table5[[#All],[Date]],0),4),"")</f>
        <v/>
      </c>
    </row>
    <row r="1061" spans="1:13" x14ac:dyDescent="0.2">
      <c r="A1061" s="1">
        <v>42334</v>
      </c>
      <c r="B1061" s="2">
        <f>IFERROR(YEAR(date_master[[#This Row],[date ]]),"")</f>
        <v>2015</v>
      </c>
      <c r="C1061">
        <f t="shared" si="64"/>
        <v>11</v>
      </c>
      <c r="D1061">
        <f t="shared" si="65"/>
        <v>26</v>
      </c>
      <c r="E1061">
        <f t="shared" si="66"/>
        <v>5</v>
      </c>
      <c r="F1061">
        <f t="shared" si="67"/>
        <v>48</v>
      </c>
      <c r="G1061" t="str">
        <f>IFERROR(INDEX(weekday_map[#All],MATCH(date_master[[#All],[weekday_num]],weekday_map[[#All],[weekday_num]],0),2),"")</f>
        <v>Thursday</v>
      </c>
      <c r="H1061" t="str">
        <f>IFERROR(INDEX(month_map[#All],MATCH(date_master[[#All],[month_num]],month_map[[#All],[month_num]],0),2),"")</f>
        <v>November</v>
      </c>
      <c r="I1061" t="str">
        <f>IFERROR(INDEX(month_map[#All],MATCH(date_master[[#All],[month_num]],month_map[[#All],[month_num]],0),3),"")</f>
        <v>Autum</v>
      </c>
      <c r="J1061" s="3">
        <f>IFERROR(INDEX(month_map[#All],MATCH(date_master[[#All],[month_num]],month_map[[#All],[month_num]],0),4),"")</f>
        <v>4</v>
      </c>
      <c r="K1061" t="str">
        <f>IFERROR(INDEX(Table5[#All],MATCH(date_master[[#All],[date ]],Table5[[#All],[Date]],0),2),"")</f>
        <v/>
      </c>
      <c r="L1061" s="3" t="str">
        <f>IFERROR(INDEX(Table5[#All],MATCH(date_master[[#All],[date ]],Table5[[#All],[Date]],0),3),"")</f>
        <v/>
      </c>
      <c r="M1061" s="3" t="str">
        <f>IFERROR(INDEX(Table5[#All],MATCH(date_master[[#All],[date ]],Table5[[#All],[Date]],0),4),"")</f>
        <v/>
      </c>
    </row>
    <row r="1062" spans="1:13" x14ac:dyDescent="0.2">
      <c r="A1062" s="1">
        <v>42335</v>
      </c>
      <c r="B1062" s="2">
        <f>IFERROR(YEAR(date_master[[#This Row],[date ]]),"")</f>
        <v>2015</v>
      </c>
      <c r="C1062">
        <f t="shared" si="64"/>
        <v>11</v>
      </c>
      <c r="D1062">
        <f t="shared" si="65"/>
        <v>27</v>
      </c>
      <c r="E1062">
        <f t="shared" si="66"/>
        <v>6</v>
      </c>
      <c r="F1062">
        <f t="shared" si="67"/>
        <v>48</v>
      </c>
      <c r="G1062" t="str">
        <f>IFERROR(INDEX(weekday_map[#All],MATCH(date_master[[#All],[weekday_num]],weekday_map[[#All],[weekday_num]],0),2),"")</f>
        <v>Friday</v>
      </c>
      <c r="H1062" t="str">
        <f>IFERROR(INDEX(month_map[#All],MATCH(date_master[[#All],[month_num]],month_map[[#All],[month_num]],0),2),"")</f>
        <v>November</v>
      </c>
      <c r="I1062" t="str">
        <f>IFERROR(INDEX(month_map[#All],MATCH(date_master[[#All],[month_num]],month_map[[#All],[month_num]],0),3),"")</f>
        <v>Autum</v>
      </c>
      <c r="J1062" s="3">
        <f>IFERROR(INDEX(month_map[#All],MATCH(date_master[[#All],[month_num]],month_map[[#All],[month_num]],0),4),"")</f>
        <v>4</v>
      </c>
      <c r="K1062" t="str">
        <f>IFERROR(INDEX(Table5[#All],MATCH(date_master[[#All],[date ]],Table5[[#All],[Date]],0),2),"")</f>
        <v/>
      </c>
      <c r="L1062" s="3" t="str">
        <f>IFERROR(INDEX(Table5[#All],MATCH(date_master[[#All],[date ]],Table5[[#All],[Date]],0),3),"")</f>
        <v/>
      </c>
      <c r="M1062" s="3" t="str">
        <f>IFERROR(INDEX(Table5[#All],MATCH(date_master[[#All],[date ]],Table5[[#All],[Date]],0),4),"")</f>
        <v/>
      </c>
    </row>
    <row r="1063" spans="1:13" x14ac:dyDescent="0.2">
      <c r="A1063" s="1">
        <v>42336</v>
      </c>
      <c r="B1063" s="2">
        <f>IFERROR(YEAR(date_master[[#This Row],[date ]]),"")</f>
        <v>2015</v>
      </c>
      <c r="C1063">
        <f t="shared" si="64"/>
        <v>11</v>
      </c>
      <c r="D1063">
        <f t="shared" si="65"/>
        <v>28</v>
      </c>
      <c r="E1063">
        <f t="shared" si="66"/>
        <v>7</v>
      </c>
      <c r="F1063">
        <f t="shared" si="67"/>
        <v>48</v>
      </c>
      <c r="G1063" t="str">
        <f>IFERROR(INDEX(weekday_map[#All],MATCH(date_master[[#All],[weekday_num]],weekday_map[[#All],[weekday_num]],0),2),"")</f>
        <v>Saturday</v>
      </c>
      <c r="H1063" t="str">
        <f>IFERROR(INDEX(month_map[#All],MATCH(date_master[[#All],[month_num]],month_map[[#All],[month_num]],0),2),"")</f>
        <v>November</v>
      </c>
      <c r="I1063" t="str">
        <f>IFERROR(INDEX(month_map[#All],MATCH(date_master[[#All],[month_num]],month_map[[#All],[month_num]],0),3),"")</f>
        <v>Autum</v>
      </c>
      <c r="J1063" s="3">
        <f>IFERROR(INDEX(month_map[#All],MATCH(date_master[[#All],[month_num]],month_map[[#All],[month_num]],0),4),"")</f>
        <v>4</v>
      </c>
      <c r="K1063" t="str">
        <f>IFERROR(INDEX(Table5[#All],MATCH(date_master[[#All],[date ]],Table5[[#All],[Date]],0),2),"")</f>
        <v/>
      </c>
      <c r="L1063" s="3" t="str">
        <f>IFERROR(INDEX(Table5[#All],MATCH(date_master[[#All],[date ]],Table5[[#All],[Date]],0),3),"")</f>
        <v/>
      </c>
      <c r="M1063" s="3" t="str">
        <f>IFERROR(INDEX(Table5[#All],MATCH(date_master[[#All],[date ]],Table5[[#All],[Date]],0),4),"")</f>
        <v/>
      </c>
    </row>
    <row r="1064" spans="1:13" x14ac:dyDescent="0.2">
      <c r="A1064" s="1">
        <v>42337</v>
      </c>
      <c r="B1064" s="2">
        <f>IFERROR(YEAR(date_master[[#This Row],[date ]]),"")</f>
        <v>2015</v>
      </c>
      <c r="C1064">
        <f t="shared" si="64"/>
        <v>11</v>
      </c>
      <c r="D1064">
        <f t="shared" si="65"/>
        <v>29</v>
      </c>
      <c r="E1064">
        <f t="shared" si="66"/>
        <v>1</v>
      </c>
      <c r="F1064">
        <f t="shared" si="67"/>
        <v>48</v>
      </c>
      <c r="G1064" t="str">
        <f>IFERROR(INDEX(weekday_map[#All],MATCH(date_master[[#All],[weekday_num]],weekday_map[[#All],[weekday_num]],0),2),"")</f>
        <v>Sunday</v>
      </c>
      <c r="H1064" t="str">
        <f>IFERROR(INDEX(month_map[#All],MATCH(date_master[[#All],[month_num]],month_map[[#All],[month_num]],0),2),"")</f>
        <v>November</v>
      </c>
      <c r="I1064" t="str">
        <f>IFERROR(INDEX(month_map[#All],MATCH(date_master[[#All],[month_num]],month_map[[#All],[month_num]],0),3),"")</f>
        <v>Autum</v>
      </c>
      <c r="J1064" s="3">
        <f>IFERROR(INDEX(month_map[#All],MATCH(date_master[[#All],[month_num]],month_map[[#All],[month_num]],0),4),"")</f>
        <v>4</v>
      </c>
      <c r="K1064" t="str">
        <f>IFERROR(INDEX(Table5[#All],MATCH(date_master[[#All],[date ]],Table5[[#All],[Date]],0),2),"")</f>
        <v>First Advent Sunday</v>
      </c>
      <c r="L1064" s="3" t="str">
        <f>IFERROR(INDEX(Table5[#All],MATCH(date_master[[#All],[date ]],Table5[[#All],[Date]],0),3),"")</f>
        <v>Observance, Christian</v>
      </c>
      <c r="M1064" s="3" t="str">
        <f>IFERROR(INDEX(Table5[#All],MATCH(date_master[[#All],[date ]],Table5[[#All],[Date]],0),4),"")</f>
        <v/>
      </c>
    </row>
    <row r="1065" spans="1:13" x14ac:dyDescent="0.2">
      <c r="A1065" s="1">
        <v>42338</v>
      </c>
      <c r="B1065" s="2">
        <f>IFERROR(YEAR(date_master[[#This Row],[date ]]),"")</f>
        <v>2015</v>
      </c>
      <c r="C1065">
        <f t="shared" si="64"/>
        <v>11</v>
      </c>
      <c r="D1065">
        <f t="shared" si="65"/>
        <v>30</v>
      </c>
      <c r="E1065">
        <f t="shared" si="66"/>
        <v>2</v>
      </c>
      <c r="F1065">
        <f t="shared" si="67"/>
        <v>49</v>
      </c>
      <c r="G1065" t="str">
        <f>IFERROR(INDEX(weekday_map[#All],MATCH(date_master[[#All],[weekday_num]],weekday_map[[#All],[weekday_num]],0),2),"")</f>
        <v>Monday</v>
      </c>
      <c r="H1065" t="str">
        <f>IFERROR(INDEX(month_map[#All],MATCH(date_master[[#All],[month_num]],month_map[[#All],[month_num]],0),2),"")</f>
        <v>November</v>
      </c>
      <c r="I1065" t="str">
        <f>IFERROR(INDEX(month_map[#All],MATCH(date_master[[#All],[month_num]],month_map[[#All],[month_num]],0),3),"")</f>
        <v>Autum</v>
      </c>
      <c r="J1065" s="3">
        <f>IFERROR(INDEX(month_map[#All],MATCH(date_master[[#All],[month_num]],month_map[[#All],[month_num]],0),4),"")</f>
        <v>4</v>
      </c>
      <c r="K1065" t="str">
        <f>IFERROR(INDEX(Table5[#All],MATCH(date_master[[#All],[date ]],Table5[[#All],[Date]],0),2),"")</f>
        <v/>
      </c>
      <c r="L1065" s="3" t="str">
        <f>IFERROR(INDEX(Table5[#All],MATCH(date_master[[#All],[date ]],Table5[[#All],[Date]],0),3),"")</f>
        <v/>
      </c>
      <c r="M1065" s="3" t="str">
        <f>IFERROR(INDEX(Table5[#All],MATCH(date_master[[#All],[date ]],Table5[[#All],[Date]],0),4),"")</f>
        <v/>
      </c>
    </row>
    <row r="1066" spans="1:13" x14ac:dyDescent="0.2">
      <c r="A1066" s="1">
        <v>42339</v>
      </c>
      <c r="B1066" s="2">
        <f>IFERROR(YEAR(date_master[[#This Row],[date ]]),"")</f>
        <v>2015</v>
      </c>
      <c r="C1066">
        <f t="shared" si="64"/>
        <v>12</v>
      </c>
      <c r="D1066">
        <f t="shared" si="65"/>
        <v>1</v>
      </c>
      <c r="E1066">
        <f t="shared" si="66"/>
        <v>3</v>
      </c>
      <c r="F1066">
        <f t="shared" si="67"/>
        <v>49</v>
      </c>
      <c r="G1066" t="str">
        <f>IFERROR(INDEX(weekday_map[#All],MATCH(date_master[[#All],[weekday_num]],weekday_map[[#All],[weekday_num]],0),2),"")</f>
        <v>Tuesday</v>
      </c>
      <c r="H1066" t="str">
        <f>IFERROR(INDEX(month_map[#All],MATCH(date_master[[#All],[month_num]],month_map[[#All],[month_num]],0),2),"")</f>
        <v>December</v>
      </c>
      <c r="I1066" t="str">
        <f>IFERROR(INDEX(month_map[#All],MATCH(date_master[[#All],[month_num]],month_map[[#All],[month_num]],0),3),"")</f>
        <v>Winter</v>
      </c>
      <c r="J1066" s="3">
        <f>IFERROR(INDEX(month_map[#All],MATCH(date_master[[#All],[month_num]],month_map[[#All],[month_num]],0),4),"")</f>
        <v>4</v>
      </c>
      <c r="K1066" t="str">
        <f>IFERROR(INDEX(Table5[#All],MATCH(date_master[[#All],[date ]],Table5[[#All],[Date]],0),2),"")</f>
        <v/>
      </c>
      <c r="L1066" s="3" t="str">
        <f>IFERROR(INDEX(Table5[#All],MATCH(date_master[[#All],[date ]],Table5[[#All],[Date]],0),3),"")</f>
        <v/>
      </c>
      <c r="M1066" s="3" t="str">
        <f>IFERROR(INDEX(Table5[#All],MATCH(date_master[[#All],[date ]],Table5[[#All],[Date]],0),4),"")</f>
        <v/>
      </c>
    </row>
    <row r="1067" spans="1:13" x14ac:dyDescent="0.2">
      <c r="A1067" s="1">
        <v>42340</v>
      </c>
      <c r="B1067" s="2">
        <f>IFERROR(YEAR(date_master[[#This Row],[date ]]),"")</f>
        <v>2015</v>
      </c>
      <c r="C1067">
        <f t="shared" si="64"/>
        <v>12</v>
      </c>
      <c r="D1067">
        <f t="shared" si="65"/>
        <v>2</v>
      </c>
      <c r="E1067">
        <f t="shared" si="66"/>
        <v>4</v>
      </c>
      <c r="F1067">
        <f t="shared" si="67"/>
        <v>49</v>
      </c>
      <c r="G1067" t="str">
        <f>IFERROR(INDEX(weekday_map[#All],MATCH(date_master[[#All],[weekday_num]],weekday_map[[#All],[weekday_num]],0),2),"")</f>
        <v>Wednesday</v>
      </c>
      <c r="H1067" t="str">
        <f>IFERROR(INDEX(month_map[#All],MATCH(date_master[[#All],[month_num]],month_map[[#All],[month_num]],0),2),"")</f>
        <v>December</v>
      </c>
      <c r="I1067" t="str">
        <f>IFERROR(INDEX(month_map[#All],MATCH(date_master[[#All],[month_num]],month_map[[#All],[month_num]],0),3),"")</f>
        <v>Winter</v>
      </c>
      <c r="J1067" s="3">
        <f>IFERROR(INDEX(month_map[#All],MATCH(date_master[[#All],[month_num]],month_map[[#All],[month_num]],0),4),"")</f>
        <v>4</v>
      </c>
      <c r="K1067" t="str">
        <f>IFERROR(INDEX(Table5[#All],MATCH(date_master[[#All],[date ]],Table5[[#All],[Date]],0),2),"")</f>
        <v/>
      </c>
      <c r="L1067" s="3" t="str">
        <f>IFERROR(INDEX(Table5[#All],MATCH(date_master[[#All],[date ]],Table5[[#All],[Date]],0),3),"")</f>
        <v/>
      </c>
      <c r="M1067" s="3" t="str">
        <f>IFERROR(INDEX(Table5[#All],MATCH(date_master[[#All],[date ]],Table5[[#All],[Date]],0),4),"")</f>
        <v/>
      </c>
    </row>
    <row r="1068" spans="1:13" x14ac:dyDescent="0.2">
      <c r="A1068" s="1">
        <v>42341</v>
      </c>
      <c r="B1068" s="2">
        <f>IFERROR(YEAR(date_master[[#This Row],[date ]]),"")</f>
        <v>2015</v>
      </c>
      <c r="C1068">
        <f t="shared" si="64"/>
        <v>12</v>
      </c>
      <c r="D1068">
        <f t="shared" si="65"/>
        <v>3</v>
      </c>
      <c r="E1068">
        <f t="shared" si="66"/>
        <v>5</v>
      </c>
      <c r="F1068">
        <f t="shared" si="67"/>
        <v>49</v>
      </c>
      <c r="G1068" t="str">
        <f>IFERROR(INDEX(weekday_map[#All],MATCH(date_master[[#All],[weekday_num]],weekday_map[[#All],[weekday_num]],0),2),"")</f>
        <v>Thursday</v>
      </c>
      <c r="H1068" t="str">
        <f>IFERROR(INDEX(month_map[#All],MATCH(date_master[[#All],[month_num]],month_map[[#All],[month_num]],0),2),"")</f>
        <v>December</v>
      </c>
      <c r="I1068" t="str">
        <f>IFERROR(INDEX(month_map[#All],MATCH(date_master[[#All],[month_num]],month_map[[#All],[month_num]],0),3),"")</f>
        <v>Winter</v>
      </c>
      <c r="J1068" s="3">
        <f>IFERROR(INDEX(month_map[#All],MATCH(date_master[[#All],[month_num]],month_map[[#All],[month_num]],0),4),"")</f>
        <v>4</v>
      </c>
      <c r="K1068" t="str">
        <f>IFERROR(INDEX(Table5[#All],MATCH(date_master[[#All],[date ]],Table5[[#All],[Date]],0),2),"")</f>
        <v/>
      </c>
      <c r="L1068" s="3" t="str">
        <f>IFERROR(INDEX(Table5[#All],MATCH(date_master[[#All],[date ]],Table5[[#All],[Date]],0),3),"")</f>
        <v/>
      </c>
      <c r="M1068" s="3" t="str">
        <f>IFERROR(INDEX(Table5[#All],MATCH(date_master[[#All],[date ]],Table5[[#All],[Date]],0),4),"")</f>
        <v/>
      </c>
    </row>
    <row r="1069" spans="1:13" x14ac:dyDescent="0.2">
      <c r="A1069" s="1">
        <v>42342</v>
      </c>
      <c r="B1069" s="2">
        <f>IFERROR(YEAR(date_master[[#This Row],[date ]]),"")</f>
        <v>2015</v>
      </c>
      <c r="C1069">
        <f t="shared" si="64"/>
        <v>12</v>
      </c>
      <c r="D1069">
        <f t="shared" si="65"/>
        <v>4</v>
      </c>
      <c r="E1069">
        <f t="shared" si="66"/>
        <v>6</v>
      </c>
      <c r="F1069">
        <f t="shared" si="67"/>
        <v>49</v>
      </c>
      <c r="G1069" t="str">
        <f>IFERROR(INDEX(weekday_map[#All],MATCH(date_master[[#All],[weekday_num]],weekday_map[[#All],[weekday_num]],0),2),"")</f>
        <v>Friday</v>
      </c>
      <c r="H1069" t="str">
        <f>IFERROR(INDEX(month_map[#All],MATCH(date_master[[#All],[month_num]],month_map[[#All],[month_num]],0),2),"")</f>
        <v>December</v>
      </c>
      <c r="I1069" t="str">
        <f>IFERROR(INDEX(month_map[#All],MATCH(date_master[[#All],[month_num]],month_map[[#All],[month_num]],0),3),"")</f>
        <v>Winter</v>
      </c>
      <c r="J1069" s="3">
        <f>IFERROR(INDEX(month_map[#All],MATCH(date_master[[#All],[month_num]],month_map[[#All],[month_num]],0),4),"")</f>
        <v>4</v>
      </c>
      <c r="K1069" t="str">
        <f>IFERROR(INDEX(Table5[#All],MATCH(date_master[[#All],[date ]],Table5[[#All],[Date]],0),2),"")</f>
        <v/>
      </c>
      <c r="L1069" s="3" t="str">
        <f>IFERROR(INDEX(Table5[#All],MATCH(date_master[[#All],[date ]],Table5[[#All],[Date]],0),3),"")</f>
        <v/>
      </c>
      <c r="M1069" s="3" t="str">
        <f>IFERROR(INDEX(Table5[#All],MATCH(date_master[[#All],[date ]],Table5[[#All],[Date]],0),4),"")</f>
        <v/>
      </c>
    </row>
    <row r="1070" spans="1:13" x14ac:dyDescent="0.2">
      <c r="A1070" s="1">
        <v>42343</v>
      </c>
      <c r="B1070" s="2">
        <f>IFERROR(YEAR(date_master[[#This Row],[date ]]),"")</f>
        <v>2015</v>
      </c>
      <c r="C1070">
        <f t="shared" si="64"/>
        <v>12</v>
      </c>
      <c r="D1070">
        <f t="shared" si="65"/>
        <v>5</v>
      </c>
      <c r="E1070">
        <f t="shared" si="66"/>
        <v>7</v>
      </c>
      <c r="F1070">
        <f t="shared" si="67"/>
        <v>49</v>
      </c>
      <c r="G1070" t="str">
        <f>IFERROR(INDEX(weekday_map[#All],MATCH(date_master[[#All],[weekday_num]],weekday_map[[#All],[weekday_num]],0),2),"")</f>
        <v>Saturday</v>
      </c>
      <c r="H1070" t="str">
        <f>IFERROR(INDEX(month_map[#All],MATCH(date_master[[#All],[month_num]],month_map[[#All],[month_num]],0),2),"")</f>
        <v>December</v>
      </c>
      <c r="I1070" t="str">
        <f>IFERROR(INDEX(month_map[#All],MATCH(date_master[[#All],[month_num]],month_map[[#All],[month_num]],0),3),"")</f>
        <v>Winter</v>
      </c>
      <c r="J1070" s="3">
        <f>IFERROR(INDEX(month_map[#All],MATCH(date_master[[#All],[month_num]],month_map[[#All],[month_num]],0),4),"")</f>
        <v>4</v>
      </c>
      <c r="K1070" t="str">
        <f>IFERROR(INDEX(Table5[#All],MATCH(date_master[[#All],[date ]],Table5[[#All],[Date]],0),2),"")</f>
        <v/>
      </c>
      <c r="L1070" s="3" t="str">
        <f>IFERROR(INDEX(Table5[#All],MATCH(date_master[[#All],[date ]],Table5[[#All],[Date]],0),3),"")</f>
        <v/>
      </c>
      <c r="M1070" s="3" t="str">
        <f>IFERROR(INDEX(Table5[#All],MATCH(date_master[[#All],[date ]],Table5[[#All],[Date]],0),4),"")</f>
        <v/>
      </c>
    </row>
    <row r="1071" spans="1:13" x14ac:dyDescent="0.2">
      <c r="A1071" s="1">
        <v>42344</v>
      </c>
      <c r="B1071" s="2">
        <f>IFERROR(YEAR(date_master[[#This Row],[date ]]),"")</f>
        <v>2015</v>
      </c>
      <c r="C1071">
        <f t="shared" si="64"/>
        <v>12</v>
      </c>
      <c r="D1071">
        <f t="shared" si="65"/>
        <v>6</v>
      </c>
      <c r="E1071">
        <f t="shared" si="66"/>
        <v>1</v>
      </c>
      <c r="F1071">
        <f t="shared" si="67"/>
        <v>49</v>
      </c>
      <c r="G1071" t="str">
        <f>IFERROR(INDEX(weekday_map[#All],MATCH(date_master[[#All],[weekday_num]],weekday_map[[#All],[weekday_num]],0),2),"")</f>
        <v>Sunday</v>
      </c>
      <c r="H1071" t="str">
        <f>IFERROR(INDEX(month_map[#All],MATCH(date_master[[#All],[month_num]],month_map[[#All],[month_num]],0),2),"")</f>
        <v>December</v>
      </c>
      <c r="I1071" t="str">
        <f>IFERROR(INDEX(month_map[#All],MATCH(date_master[[#All],[month_num]],month_map[[#All],[month_num]],0),3),"")</f>
        <v>Winter</v>
      </c>
      <c r="J1071" s="3">
        <f>IFERROR(INDEX(month_map[#All],MATCH(date_master[[#All],[month_num]],month_map[[#All],[month_num]],0),4),"")</f>
        <v>4</v>
      </c>
      <c r="K1071" t="str">
        <f>IFERROR(INDEX(Table5[#All],MATCH(date_master[[#All],[date ]],Table5[[#All],[Date]],0),2),"")</f>
        <v>Second Advent Sunday</v>
      </c>
      <c r="L1071" s="3" t="str">
        <f>IFERROR(INDEX(Table5[#All],MATCH(date_master[[#All],[date ]],Table5[[#All],[Date]],0),3),"")</f>
        <v>Observance, Christian</v>
      </c>
      <c r="M1071" s="3" t="str">
        <f>IFERROR(INDEX(Table5[#All],MATCH(date_master[[#All],[date ]],Table5[[#All],[Date]],0),4),"")</f>
        <v/>
      </c>
    </row>
    <row r="1072" spans="1:13" x14ac:dyDescent="0.2">
      <c r="A1072" s="1">
        <v>42345</v>
      </c>
      <c r="B1072" s="2">
        <f>IFERROR(YEAR(date_master[[#This Row],[date ]]),"")</f>
        <v>2015</v>
      </c>
      <c r="C1072">
        <f t="shared" si="64"/>
        <v>12</v>
      </c>
      <c r="D1072">
        <f t="shared" si="65"/>
        <v>7</v>
      </c>
      <c r="E1072">
        <f t="shared" si="66"/>
        <v>2</v>
      </c>
      <c r="F1072">
        <f t="shared" si="67"/>
        <v>50</v>
      </c>
      <c r="G1072" t="str">
        <f>IFERROR(INDEX(weekday_map[#All],MATCH(date_master[[#All],[weekday_num]],weekday_map[[#All],[weekday_num]],0),2),"")</f>
        <v>Monday</v>
      </c>
      <c r="H1072" t="str">
        <f>IFERROR(INDEX(month_map[#All],MATCH(date_master[[#All],[month_num]],month_map[[#All],[month_num]],0),2),"")</f>
        <v>December</v>
      </c>
      <c r="I1072" t="str">
        <f>IFERROR(INDEX(month_map[#All],MATCH(date_master[[#All],[month_num]],month_map[[#All],[month_num]],0),3),"")</f>
        <v>Winter</v>
      </c>
      <c r="J1072" s="3">
        <f>IFERROR(INDEX(month_map[#All],MATCH(date_master[[#All],[month_num]],month_map[[#All],[month_num]],0),4),"")</f>
        <v>4</v>
      </c>
      <c r="K1072" t="str">
        <f>IFERROR(INDEX(Table5[#All],MATCH(date_master[[#All],[date ]],Table5[[#All],[Date]],0),2),"")</f>
        <v/>
      </c>
      <c r="L1072" s="3" t="str">
        <f>IFERROR(INDEX(Table5[#All],MATCH(date_master[[#All],[date ]],Table5[[#All],[Date]],0),3),"")</f>
        <v/>
      </c>
      <c r="M1072" s="3" t="str">
        <f>IFERROR(INDEX(Table5[#All],MATCH(date_master[[#All],[date ]],Table5[[#All],[Date]],0),4),"")</f>
        <v/>
      </c>
    </row>
    <row r="1073" spans="1:13" x14ac:dyDescent="0.2">
      <c r="A1073" s="1">
        <v>42346</v>
      </c>
      <c r="B1073" s="2">
        <f>IFERROR(YEAR(date_master[[#This Row],[date ]]),"")</f>
        <v>2015</v>
      </c>
      <c r="C1073">
        <f t="shared" si="64"/>
        <v>12</v>
      </c>
      <c r="D1073">
        <f t="shared" si="65"/>
        <v>8</v>
      </c>
      <c r="E1073">
        <f t="shared" si="66"/>
        <v>3</v>
      </c>
      <c r="F1073">
        <f t="shared" si="67"/>
        <v>50</v>
      </c>
      <c r="G1073" t="str">
        <f>IFERROR(INDEX(weekday_map[#All],MATCH(date_master[[#All],[weekday_num]],weekday_map[[#All],[weekday_num]],0),2),"")</f>
        <v>Tuesday</v>
      </c>
      <c r="H1073" t="str">
        <f>IFERROR(INDEX(month_map[#All],MATCH(date_master[[#All],[month_num]],month_map[[#All],[month_num]],0),2),"")</f>
        <v>December</v>
      </c>
      <c r="I1073" t="str">
        <f>IFERROR(INDEX(month_map[#All],MATCH(date_master[[#All],[month_num]],month_map[[#All],[month_num]],0),3),"")</f>
        <v>Winter</v>
      </c>
      <c r="J1073" s="3">
        <f>IFERROR(INDEX(month_map[#All],MATCH(date_master[[#All],[month_num]],month_map[[#All],[month_num]],0),4),"")</f>
        <v>4</v>
      </c>
      <c r="K1073" t="str">
        <f>IFERROR(INDEX(Table5[#All],MATCH(date_master[[#All],[date ]],Table5[[#All],[Date]],0),2),"")</f>
        <v/>
      </c>
      <c r="L1073" s="3" t="str">
        <f>IFERROR(INDEX(Table5[#All],MATCH(date_master[[#All],[date ]],Table5[[#All],[Date]],0),3),"")</f>
        <v/>
      </c>
      <c r="M1073" s="3" t="str">
        <f>IFERROR(INDEX(Table5[#All],MATCH(date_master[[#All],[date ]],Table5[[#All],[Date]],0),4),"")</f>
        <v/>
      </c>
    </row>
    <row r="1074" spans="1:13" x14ac:dyDescent="0.2">
      <c r="A1074" s="1">
        <v>42347</v>
      </c>
      <c r="B1074" s="2">
        <f>IFERROR(YEAR(date_master[[#This Row],[date ]]),"")</f>
        <v>2015</v>
      </c>
      <c r="C1074">
        <f t="shared" si="64"/>
        <v>12</v>
      </c>
      <c r="D1074">
        <f t="shared" si="65"/>
        <v>9</v>
      </c>
      <c r="E1074">
        <f t="shared" si="66"/>
        <v>4</v>
      </c>
      <c r="F1074">
        <f t="shared" si="67"/>
        <v>50</v>
      </c>
      <c r="G1074" t="str">
        <f>IFERROR(INDEX(weekday_map[#All],MATCH(date_master[[#All],[weekday_num]],weekday_map[[#All],[weekday_num]],0),2),"")</f>
        <v>Wednesday</v>
      </c>
      <c r="H1074" t="str">
        <f>IFERROR(INDEX(month_map[#All],MATCH(date_master[[#All],[month_num]],month_map[[#All],[month_num]],0),2),"")</f>
        <v>December</v>
      </c>
      <c r="I1074" t="str">
        <f>IFERROR(INDEX(month_map[#All],MATCH(date_master[[#All],[month_num]],month_map[[#All],[month_num]],0),3),"")</f>
        <v>Winter</v>
      </c>
      <c r="J1074" s="3">
        <f>IFERROR(INDEX(month_map[#All],MATCH(date_master[[#All],[month_num]],month_map[[#All],[month_num]],0),4),"")</f>
        <v>4</v>
      </c>
      <c r="K1074" t="str">
        <f>IFERROR(INDEX(Table5[#All],MATCH(date_master[[#All],[date ]],Table5[[#All],[Date]],0),2),"")</f>
        <v/>
      </c>
      <c r="L1074" s="3" t="str">
        <f>IFERROR(INDEX(Table5[#All],MATCH(date_master[[#All],[date ]],Table5[[#All],[Date]],0),3),"")</f>
        <v/>
      </c>
      <c r="M1074" s="3" t="str">
        <f>IFERROR(INDEX(Table5[#All],MATCH(date_master[[#All],[date ]],Table5[[#All],[Date]],0),4),"")</f>
        <v/>
      </c>
    </row>
    <row r="1075" spans="1:13" x14ac:dyDescent="0.2">
      <c r="A1075" s="1">
        <v>42348</v>
      </c>
      <c r="B1075" s="2">
        <f>IFERROR(YEAR(date_master[[#This Row],[date ]]),"")</f>
        <v>2015</v>
      </c>
      <c r="C1075">
        <f t="shared" si="64"/>
        <v>12</v>
      </c>
      <c r="D1075">
        <f t="shared" si="65"/>
        <v>10</v>
      </c>
      <c r="E1075">
        <f t="shared" si="66"/>
        <v>5</v>
      </c>
      <c r="F1075">
        <f t="shared" si="67"/>
        <v>50</v>
      </c>
      <c r="G1075" t="str">
        <f>IFERROR(INDEX(weekday_map[#All],MATCH(date_master[[#All],[weekday_num]],weekday_map[[#All],[weekday_num]],0),2),"")</f>
        <v>Thursday</v>
      </c>
      <c r="H1075" t="str">
        <f>IFERROR(INDEX(month_map[#All],MATCH(date_master[[#All],[month_num]],month_map[[#All],[month_num]],0),2),"")</f>
        <v>December</v>
      </c>
      <c r="I1075" t="str">
        <f>IFERROR(INDEX(month_map[#All],MATCH(date_master[[#All],[month_num]],month_map[[#All],[month_num]],0),3),"")</f>
        <v>Winter</v>
      </c>
      <c r="J1075" s="3">
        <f>IFERROR(INDEX(month_map[#All],MATCH(date_master[[#All],[month_num]],month_map[[#All],[month_num]],0),4),"")</f>
        <v>4</v>
      </c>
      <c r="K1075" t="str">
        <f>IFERROR(INDEX(Table5[#All],MATCH(date_master[[#All],[date ]],Table5[[#All],[Date]],0),2),"")</f>
        <v/>
      </c>
      <c r="L1075" s="3" t="str">
        <f>IFERROR(INDEX(Table5[#All],MATCH(date_master[[#All],[date ]],Table5[[#All],[Date]],0),3),"")</f>
        <v/>
      </c>
      <c r="M1075" s="3" t="str">
        <f>IFERROR(INDEX(Table5[#All],MATCH(date_master[[#All],[date ]],Table5[[#All],[Date]],0),4),"")</f>
        <v/>
      </c>
    </row>
    <row r="1076" spans="1:13" x14ac:dyDescent="0.2">
      <c r="A1076" s="1">
        <v>42349</v>
      </c>
      <c r="B1076" s="2">
        <f>IFERROR(YEAR(date_master[[#This Row],[date ]]),"")</f>
        <v>2015</v>
      </c>
      <c r="C1076">
        <f t="shared" si="64"/>
        <v>12</v>
      </c>
      <c r="D1076">
        <f t="shared" si="65"/>
        <v>11</v>
      </c>
      <c r="E1076">
        <f t="shared" si="66"/>
        <v>6</v>
      </c>
      <c r="F1076">
        <f t="shared" si="67"/>
        <v>50</v>
      </c>
      <c r="G1076" t="str">
        <f>IFERROR(INDEX(weekday_map[#All],MATCH(date_master[[#All],[weekday_num]],weekday_map[[#All],[weekday_num]],0),2),"")</f>
        <v>Friday</v>
      </c>
      <c r="H1076" t="str">
        <f>IFERROR(INDEX(month_map[#All],MATCH(date_master[[#All],[month_num]],month_map[[#All],[month_num]],0),2),"")</f>
        <v>December</v>
      </c>
      <c r="I1076" t="str">
        <f>IFERROR(INDEX(month_map[#All],MATCH(date_master[[#All],[month_num]],month_map[[#All],[month_num]],0),3),"")</f>
        <v>Winter</v>
      </c>
      <c r="J1076" s="3">
        <f>IFERROR(INDEX(month_map[#All],MATCH(date_master[[#All],[month_num]],month_map[[#All],[month_num]],0),4),"")</f>
        <v>4</v>
      </c>
      <c r="K1076" t="str">
        <f>IFERROR(INDEX(Table5[#All],MATCH(date_master[[#All],[date ]],Table5[[#All],[Date]],0),2),"")</f>
        <v/>
      </c>
      <c r="L1076" s="3" t="str">
        <f>IFERROR(INDEX(Table5[#All],MATCH(date_master[[#All],[date ]],Table5[[#All],[Date]],0),3),"")</f>
        <v/>
      </c>
      <c r="M1076" s="3" t="str">
        <f>IFERROR(INDEX(Table5[#All],MATCH(date_master[[#All],[date ]],Table5[[#All],[Date]],0),4),"")</f>
        <v/>
      </c>
    </row>
    <row r="1077" spans="1:13" x14ac:dyDescent="0.2">
      <c r="A1077" s="1">
        <v>42350</v>
      </c>
      <c r="B1077" s="2">
        <f>IFERROR(YEAR(date_master[[#This Row],[date ]]),"")</f>
        <v>2015</v>
      </c>
      <c r="C1077">
        <f t="shared" si="64"/>
        <v>12</v>
      </c>
      <c r="D1077">
        <f t="shared" si="65"/>
        <v>12</v>
      </c>
      <c r="E1077">
        <f t="shared" si="66"/>
        <v>7</v>
      </c>
      <c r="F1077">
        <f t="shared" si="67"/>
        <v>50</v>
      </c>
      <c r="G1077" t="str">
        <f>IFERROR(INDEX(weekday_map[#All],MATCH(date_master[[#All],[weekday_num]],weekday_map[[#All],[weekday_num]],0),2),"")</f>
        <v>Saturday</v>
      </c>
      <c r="H1077" t="str">
        <f>IFERROR(INDEX(month_map[#All],MATCH(date_master[[#All],[month_num]],month_map[[#All],[month_num]],0),2),"")</f>
        <v>December</v>
      </c>
      <c r="I1077" t="str">
        <f>IFERROR(INDEX(month_map[#All],MATCH(date_master[[#All],[month_num]],month_map[[#All],[month_num]],0),3),"")</f>
        <v>Winter</v>
      </c>
      <c r="J1077" s="3">
        <f>IFERROR(INDEX(month_map[#All],MATCH(date_master[[#All],[month_num]],month_map[[#All],[month_num]],0),4),"")</f>
        <v>4</v>
      </c>
      <c r="K1077" t="str">
        <f>IFERROR(INDEX(Table5[#All],MATCH(date_master[[#All],[date ]],Table5[[#All],[Date]],0),2),"")</f>
        <v/>
      </c>
      <c r="L1077" s="3" t="str">
        <f>IFERROR(INDEX(Table5[#All],MATCH(date_master[[#All],[date ]],Table5[[#All],[Date]],0),3),"")</f>
        <v/>
      </c>
      <c r="M1077" s="3" t="str">
        <f>IFERROR(INDEX(Table5[#All],MATCH(date_master[[#All],[date ]],Table5[[#All],[Date]],0),4),"")</f>
        <v/>
      </c>
    </row>
    <row r="1078" spans="1:13" x14ac:dyDescent="0.2">
      <c r="A1078" s="1">
        <v>42351</v>
      </c>
      <c r="B1078" s="2">
        <f>IFERROR(YEAR(date_master[[#This Row],[date ]]),"")</f>
        <v>2015</v>
      </c>
      <c r="C1078">
        <f t="shared" si="64"/>
        <v>12</v>
      </c>
      <c r="D1078">
        <f t="shared" si="65"/>
        <v>13</v>
      </c>
      <c r="E1078">
        <f t="shared" si="66"/>
        <v>1</v>
      </c>
      <c r="F1078">
        <f t="shared" si="67"/>
        <v>50</v>
      </c>
      <c r="G1078" t="str">
        <f>IFERROR(INDEX(weekday_map[#All],MATCH(date_master[[#All],[weekday_num]],weekday_map[[#All],[weekday_num]],0),2),"")</f>
        <v>Sunday</v>
      </c>
      <c r="H1078" t="str">
        <f>IFERROR(INDEX(month_map[#All],MATCH(date_master[[#All],[month_num]],month_map[[#All],[month_num]],0),2),"")</f>
        <v>December</v>
      </c>
      <c r="I1078" t="str">
        <f>IFERROR(INDEX(month_map[#All],MATCH(date_master[[#All],[month_num]],month_map[[#All],[month_num]],0),3),"")</f>
        <v>Winter</v>
      </c>
      <c r="J1078" s="3">
        <f>IFERROR(INDEX(month_map[#All],MATCH(date_master[[#All],[month_num]],month_map[[#All],[month_num]],0),4),"")</f>
        <v>4</v>
      </c>
      <c r="K1078" t="str">
        <f>IFERROR(INDEX(Table5[#All],MATCH(date_master[[#All],[date ]],Table5[[#All],[Date]],0),2),"")</f>
        <v>Third Advent Sunday</v>
      </c>
      <c r="L1078" s="3" t="str">
        <f>IFERROR(INDEX(Table5[#All],MATCH(date_master[[#All],[date ]],Table5[[#All],[Date]],0),3),"")</f>
        <v>Observance, Christian</v>
      </c>
      <c r="M1078" s="3" t="str">
        <f>IFERROR(INDEX(Table5[#All],MATCH(date_master[[#All],[date ]],Table5[[#All],[Date]],0),4),"")</f>
        <v/>
      </c>
    </row>
    <row r="1079" spans="1:13" x14ac:dyDescent="0.2">
      <c r="A1079" s="1">
        <v>42352</v>
      </c>
      <c r="B1079" s="2">
        <f>IFERROR(YEAR(date_master[[#This Row],[date ]]),"")</f>
        <v>2015</v>
      </c>
      <c r="C1079">
        <f t="shared" si="64"/>
        <v>12</v>
      </c>
      <c r="D1079">
        <f t="shared" si="65"/>
        <v>14</v>
      </c>
      <c r="E1079">
        <f t="shared" si="66"/>
        <v>2</v>
      </c>
      <c r="F1079">
        <f t="shared" si="67"/>
        <v>51</v>
      </c>
      <c r="G1079" t="str">
        <f>IFERROR(INDEX(weekday_map[#All],MATCH(date_master[[#All],[weekday_num]],weekday_map[[#All],[weekday_num]],0),2),"")</f>
        <v>Monday</v>
      </c>
      <c r="H1079" t="str">
        <f>IFERROR(INDEX(month_map[#All],MATCH(date_master[[#All],[month_num]],month_map[[#All],[month_num]],0),2),"")</f>
        <v>December</v>
      </c>
      <c r="I1079" t="str">
        <f>IFERROR(INDEX(month_map[#All],MATCH(date_master[[#All],[month_num]],month_map[[#All],[month_num]],0),3),"")</f>
        <v>Winter</v>
      </c>
      <c r="J1079" s="3">
        <f>IFERROR(INDEX(month_map[#All],MATCH(date_master[[#All],[month_num]],month_map[[#All],[month_num]],0),4),"")</f>
        <v>4</v>
      </c>
      <c r="K1079" t="str">
        <f>IFERROR(INDEX(Table5[#All],MATCH(date_master[[#All],[date ]],Table5[[#All],[Date]],0),2),"")</f>
        <v/>
      </c>
      <c r="L1079" s="3" t="str">
        <f>IFERROR(INDEX(Table5[#All],MATCH(date_master[[#All],[date ]],Table5[[#All],[Date]],0),3),"")</f>
        <v/>
      </c>
      <c r="M1079" s="3" t="str">
        <f>IFERROR(INDEX(Table5[#All],MATCH(date_master[[#All],[date ]],Table5[[#All],[Date]],0),4),"")</f>
        <v/>
      </c>
    </row>
    <row r="1080" spans="1:13" x14ac:dyDescent="0.2">
      <c r="A1080" s="1">
        <v>42353</v>
      </c>
      <c r="B1080" s="2">
        <f>IFERROR(YEAR(date_master[[#This Row],[date ]]),"")</f>
        <v>2015</v>
      </c>
      <c r="C1080">
        <f t="shared" si="64"/>
        <v>12</v>
      </c>
      <c r="D1080">
        <f t="shared" si="65"/>
        <v>15</v>
      </c>
      <c r="E1080">
        <f t="shared" si="66"/>
        <v>3</v>
      </c>
      <c r="F1080">
        <f t="shared" si="67"/>
        <v>51</v>
      </c>
      <c r="G1080" t="str">
        <f>IFERROR(INDEX(weekday_map[#All],MATCH(date_master[[#All],[weekday_num]],weekday_map[[#All],[weekday_num]],0),2),"")</f>
        <v>Tuesday</v>
      </c>
      <c r="H1080" t="str">
        <f>IFERROR(INDEX(month_map[#All],MATCH(date_master[[#All],[month_num]],month_map[[#All],[month_num]],0),2),"")</f>
        <v>December</v>
      </c>
      <c r="I1080" t="str">
        <f>IFERROR(INDEX(month_map[#All],MATCH(date_master[[#All],[month_num]],month_map[[#All],[month_num]],0),3),"")</f>
        <v>Winter</v>
      </c>
      <c r="J1080" s="3">
        <f>IFERROR(INDEX(month_map[#All],MATCH(date_master[[#All],[month_num]],month_map[[#All],[month_num]],0),4),"")</f>
        <v>4</v>
      </c>
      <c r="K1080" t="str">
        <f>IFERROR(INDEX(Table5[#All],MATCH(date_master[[#All],[date ]],Table5[[#All],[Date]],0),2),"")</f>
        <v/>
      </c>
      <c r="L1080" s="3" t="str">
        <f>IFERROR(INDEX(Table5[#All],MATCH(date_master[[#All],[date ]],Table5[[#All],[Date]],0),3),"")</f>
        <v/>
      </c>
      <c r="M1080" s="3" t="str">
        <f>IFERROR(INDEX(Table5[#All],MATCH(date_master[[#All],[date ]],Table5[[#All],[Date]],0),4),"")</f>
        <v/>
      </c>
    </row>
    <row r="1081" spans="1:13" x14ac:dyDescent="0.2">
      <c r="A1081" s="1">
        <v>42354</v>
      </c>
      <c r="B1081" s="2">
        <f>IFERROR(YEAR(date_master[[#This Row],[date ]]),"")</f>
        <v>2015</v>
      </c>
      <c r="C1081">
        <f t="shared" si="64"/>
        <v>12</v>
      </c>
      <c r="D1081">
        <f t="shared" si="65"/>
        <v>16</v>
      </c>
      <c r="E1081">
        <f t="shared" si="66"/>
        <v>4</v>
      </c>
      <c r="F1081">
        <f t="shared" si="67"/>
        <v>51</v>
      </c>
      <c r="G1081" t="str">
        <f>IFERROR(INDEX(weekday_map[#All],MATCH(date_master[[#All],[weekday_num]],weekday_map[[#All],[weekday_num]],0),2),"")</f>
        <v>Wednesday</v>
      </c>
      <c r="H1081" t="str">
        <f>IFERROR(INDEX(month_map[#All],MATCH(date_master[[#All],[month_num]],month_map[[#All],[month_num]],0),2),"")</f>
        <v>December</v>
      </c>
      <c r="I1081" t="str">
        <f>IFERROR(INDEX(month_map[#All],MATCH(date_master[[#All],[month_num]],month_map[[#All],[month_num]],0),3),"")</f>
        <v>Winter</v>
      </c>
      <c r="J1081" s="3">
        <f>IFERROR(INDEX(month_map[#All],MATCH(date_master[[#All],[month_num]],month_map[[#All],[month_num]],0),4),"")</f>
        <v>4</v>
      </c>
      <c r="K1081" t="str">
        <f>IFERROR(INDEX(Table5[#All],MATCH(date_master[[#All],[date ]],Table5[[#All],[Date]],0),2),"")</f>
        <v/>
      </c>
      <c r="L1081" s="3" t="str">
        <f>IFERROR(INDEX(Table5[#All],MATCH(date_master[[#All],[date ]],Table5[[#All],[Date]],0),3),"")</f>
        <v/>
      </c>
      <c r="M1081" s="3" t="str">
        <f>IFERROR(INDEX(Table5[#All],MATCH(date_master[[#All],[date ]],Table5[[#All],[Date]],0),4),"")</f>
        <v/>
      </c>
    </row>
    <row r="1082" spans="1:13" x14ac:dyDescent="0.2">
      <c r="A1082" s="1">
        <v>42355</v>
      </c>
      <c r="B1082" s="2">
        <f>IFERROR(YEAR(date_master[[#This Row],[date ]]),"")</f>
        <v>2015</v>
      </c>
      <c r="C1082">
        <f t="shared" si="64"/>
        <v>12</v>
      </c>
      <c r="D1082">
        <f t="shared" si="65"/>
        <v>17</v>
      </c>
      <c r="E1082">
        <f t="shared" si="66"/>
        <v>5</v>
      </c>
      <c r="F1082">
        <f t="shared" si="67"/>
        <v>51</v>
      </c>
      <c r="G1082" t="str">
        <f>IFERROR(INDEX(weekday_map[#All],MATCH(date_master[[#All],[weekday_num]],weekday_map[[#All],[weekday_num]],0),2),"")</f>
        <v>Thursday</v>
      </c>
      <c r="H1082" t="str">
        <f>IFERROR(INDEX(month_map[#All],MATCH(date_master[[#All],[month_num]],month_map[[#All],[month_num]],0),2),"")</f>
        <v>December</v>
      </c>
      <c r="I1082" t="str">
        <f>IFERROR(INDEX(month_map[#All],MATCH(date_master[[#All],[month_num]],month_map[[#All],[month_num]],0),3),"")</f>
        <v>Winter</v>
      </c>
      <c r="J1082" s="3">
        <f>IFERROR(INDEX(month_map[#All],MATCH(date_master[[#All],[month_num]],month_map[[#All],[month_num]],0),4),"")</f>
        <v>4</v>
      </c>
      <c r="K1082" t="str">
        <f>IFERROR(INDEX(Table5[#All],MATCH(date_master[[#All],[date ]],Table5[[#All],[Date]],0),2),"")</f>
        <v/>
      </c>
      <c r="L1082" s="3" t="str">
        <f>IFERROR(INDEX(Table5[#All],MATCH(date_master[[#All],[date ]],Table5[[#All],[Date]],0),3),"")</f>
        <v/>
      </c>
      <c r="M1082" s="3" t="str">
        <f>IFERROR(INDEX(Table5[#All],MATCH(date_master[[#All],[date ]],Table5[[#All],[Date]],0),4),"")</f>
        <v/>
      </c>
    </row>
    <row r="1083" spans="1:13" x14ac:dyDescent="0.2">
      <c r="A1083" s="1">
        <v>42356</v>
      </c>
      <c r="B1083" s="2">
        <f>IFERROR(YEAR(date_master[[#This Row],[date ]]),"")</f>
        <v>2015</v>
      </c>
      <c r="C1083">
        <f t="shared" si="64"/>
        <v>12</v>
      </c>
      <c r="D1083">
        <f t="shared" si="65"/>
        <v>18</v>
      </c>
      <c r="E1083">
        <f t="shared" si="66"/>
        <v>6</v>
      </c>
      <c r="F1083">
        <f t="shared" si="67"/>
        <v>51</v>
      </c>
      <c r="G1083" t="str">
        <f>IFERROR(INDEX(weekday_map[#All],MATCH(date_master[[#All],[weekday_num]],weekday_map[[#All],[weekday_num]],0),2),"")</f>
        <v>Friday</v>
      </c>
      <c r="H1083" t="str">
        <f>IFERROR(INDEX(month_map[#All],MATCH(date_master[[#All],[month_num]],month_map[[#All],[month_num]],0),2),"")</f>
        <v>December</v>
      </c>
      <c r="I1083" t="str">
        <f>IFERROR(INDEX(month_map[#All],MATCH(date_master[[#All],[month_num]],month_map[[#All],[month_num]],0),3),"")</f>
        <v>Winter</v>
      </c>
      <c r="J1083" s="3">
        <f>IFERROR(INDEX(month_map[#All],MATCH(date_master[[#All],[month_num]],month_map[[#All],[month_num]],0),4),"")</f>
        <v>4</v>
      </c>
      <c r="K1083" t="str">
        <f>IFERROR(INDEX(Table5[#All],MATCH(date_master[[#All],[date ]],Table5[[#All],[Date]],0),2),"")</f>
        <v/>
      </c>
      <c r="L1083" s="3" t="str">
        <f>IFERROR(INDEX(Table5[#All],MATCH(date_master[[#All],[date ]],Table5[[#All],[Date]],0),3),"")</f>
        <v/>
      </c>
      <c r="M1083" s="3" t="str">
        <f>IFERROR(INDEX(Table5[#All],MATCH(date_master[[#All],[date ]],Table5[[#All],[Date]],0),4),"")</f>
        <v/>
      </c>
    </row>
    <row r="1084" spans="1:13" x14ac:dyDescent="0.2">
      <c r="A1084" s="1">
        <v>42357</v>
      </c>
      <c r="B1084" s="2">
        <f>IFERROR(YEAR(date_master[[#This Row],[date ]]),"")</f>
        <v>2015</v>
      </c>
      <c r="C1084">
        <f t="shared" si="64"/>
        <v>12</v>
      </c>
      <c r="D1084">
        <f t="shared" si="65"/>
        <v>19</v>
      </c>
      <c r="E1084">
        <f t="shared" si="66"/>
        <v>7</v>
      </c>
      <c r="F1084">
        <f t="shared" si="67"/>
        <v>51</v>
      </c>
      <c r="G1084" t="str">
        <f>IFERROR(INDEX(weekday_map[#All],MATCH(date_master[[#All],[weekday_num]],weekday_map[[#All],[weekday_num]],0),2),"")</f>
        <v>Saturday</v>
      </c>
      <c r="H1084" t="str">
        <f>IFERROR(INDEX(month_map[#All],MATCH(date_master[[#All],[month_num]],month_map[[#All],[month_num]],0),2),"")</f>
        <v>December</v>
      </c>
      <c r="I1084" t="str">
        <f>IFERROR(INDEX(month_map[#All],MATCH(date_master[[#All],[month_num]],month_map[[#All],[month_num]],0),3),"")</f>
        <v>Winter</v>
      </c>
      <c r="J1084" s="3">
        <f>IFERROR(INDEX(month_map[#All],MATCH(date_master[[#All],[month_num]],month_map[[#All],[month_num]],0),4),"")</f>
        <v>4</v>
      </c>
      <c r="K1084" t="str">
        <f>IFERROR(INDEX(Table5[#All],MATCH(date_master[[#All],[date ]],Table5[[#All],[Date]],0),2),"")</f>
        <v>Remembrance Day for Roma and Sinti killed by Genocide</v>
      </c>
      <c r="L1084" s="3" t="str">
        <f>IFERROR(INDEX(Table5[#All],MATCH(date_master[[#All],[date ]],Table5[[#All],[Date]],0),3),"")</f>
        <v>Observance</v>
      </c>
      <c r="M1084" s="3" t="str">
        <f>IFERROR(INDEX(Table5[#All],MATCH(date_master[[#All],[date ]],Table5[[#All],[Date]],0),4),"")</f>
        <v/>
      </c>
    </row>
    <row r="1085" spans="1:13" x14ac:dyDescent="0.2">
      <c r="A1085" s="1">
        <v>42358</v>
      </c>
      <c r="B1085" s="2">
        <f>IFERROR(YEAR(date_master[[#This Row],[date ]]),"")</f>
        <v>2015</v>
      </c>
      <c r="C1085">
        <f t="shared" si="64"/>
        <v>12</v>
      </c>
      <c r="D1085">
        <f t="shared" si="65"/>
        <v>20</v>
      </c>
      <c r="E1085">
        <f t="shared" si="66"/>
        <v>1</v>
      </c>
      <c r="F1085">
        <f t="shared" si="67"/>
        <v>51</v>
      </c>
      <c r="G1085" t="str">
        <f>IFERROR(INDEX(weekday_map[#All],MATCH(date_master[[#All],[weekday_num]],weekday_map[[#All],[weekday_num]],0),2),"")</f>
        <v>Sunday</v>
      </c>
      <c r="H1085" t="str">
        <f>IFERROR(INDEX(month_map[#All],MATCH(date_master[[#All],[month_num]],month_map[[#All],[month_num]],0),2),"")</f>
        <v>December</v>
      </c>
      <c r="I1085" t="str">
        <f>IFERROR(INDEX(month_map[#All],MATCH(date_master[[#All],[month_num]],month_map[[#All],[month_num]],0),3),"")</f>
        <v>Winter</v>
      </c>
      <c r="J1085" s="3">
        <f>IFERROR(INDEX(month_map[#All],MATCH(date_master[[#All],[month_num]],month_map[[#All],[month_num]],0),4),"")</f>
        <v>4</v>
      </c>
      <c r="K1085" t="str">
        <f>IFERROR(INDEX(Table5[#All],MATCH(date_master[[#All],[date ]],Table5[[#All],[Date]],0),2),"")</f>
        <v>Fourth Advent Sunday</v>
      </c>
      <c r="L1085" s="3" t="str">
        <f>IFERROR(INDEX(Table5[#All],MATCH(date_master[[#All],[date ]],Table5[[#All],[Date]],0),3),"")</f>
        <v>Observance, Christian</v>
      </c>
      <c r="M1085" s="3" t="str">
        <f>IFERROR(INDEX(Table5[#All],MATCH(date_master[[#All],[date ]],Table5[[#All],[Date]],0),4),"")</f>
        <v/>
      </c>
    </row>
    <row r="1086" spans="1:13" x14ac:dyDescent="0.2">
      <c r="A1086" s="1">
        <v>42359</v>
      </c>
      <c r="B1086" s="2">
        <f>IFERROR(YEAR(date_master[[#This Row],[date ]]),"")</f>
        <v>2015</v>
      </c>
      <c r="C1086">
        <f t="shared" si="64"/>
        <v>12</v>
      </c>
      <c r="D1086">
        <f t="shared" si="65"/>
        <v>21</v>
      </c>
      <c r="E1086">
        <f t="shared" si="66"/>
        <v>2</v>
      </c>
      <c r="F1086">
        <f t="shared" si="67"/>
        <v>52</v>
      </c>
      <c r="G1086" t="str">
        <f>IFERROR(INDEX(weekday_map[#All],MATCH(date_master[[#All],[weekday_num]],weekday_map[[#All],[weekday_num]],0),2),"")</f>
        <v>Monday</v>
      </c>
      <c r="H1086" t="str">
        <f>IFERROR(INDEX(month_map[#All],MATCH(date_master[[#All],[month_num]],month_map[[#All],[month_num]],0),2),"")</f>
        <v>December</v>
      </c>
      <c r="I1086" t="str">
        <f>IFERROR(INDEX(month_map[#All],MATCH(date_master[[#All],[month_num]],month_map[[#All],[month_num]],0),3),"")</f>
        <v>Winter</v>
      </c>
      <c r="J1086" s="3">
        <f>IFERROR(INDEX(month_map[#All],MATCH(date_master[[#All],[month_num]],month_map[[#All],[month_num]],0),4),"")</f>
        <v>4</v>
      </c>
      <c r="K1086" t="str">
        <f>IFERROR(INDEX(Table5[#All],MATCH(date_master[[#All],[date ]],Table5[[#All],[Date]],0),2),"")</f>
        <v/>
      </c>
      <c r="L1086" s="3" t="str">
        <f>IFERROR(INDEX(Table5[#All],MATCH(date_master[[#All],[date ]],Table5[[#All],[Date]],0),3),"")</f>
        <v/>
      </c>
      <c r="M1086" s="3" t="str">
        <f>IFERROR(INDEX(Table5[#All],MATCH(date_master[[#All],[date ]],Table5[[#All],[Date]],0),4),"")</f>
        <v/>
      </c>
    </row>
    <row r="1087" spans="1:13" x14ac:dyDescent="0.2">
      <c r="A1087" s="1">
        <v>42360</v>
      </c>
      <c r="B1087" s="2">
        <f>IFERROR(YEAR(date_master[[#This Row],[date ]]),"")</f>
        <v>2015</v>
      </c>
      <c r="C1087">
        <f t="shared" si="64"/>
        <v>12</v>
      </c>
      <c r="D1087">
        <f t="shared" si="65"/>
        <v>22</v>
      </c>
      <c r="E1087">
        <f t="shared" si="66"/>
        <v>3</v>
      </c>
      <c r="F1087">
        <f t="shared" si="67"/>
        <v>52</v>
      </c>
      <c r="G1087" t="str">
        <f>IFERROR(INDEX(weekday_map[#All],MATCH(date_master[[#All],[weekday_num]],weekday_map[[#All],[weekday_num]],0),2),"")</f>
        <v>Tuesday</v>
      </c>
      <c r="H1087" t="str">
        <f>IFERROR(INDEX(month_map[#All],MATCH(date_master[[#All],[month_num]],month_map[[#All],[month_num]],0),2),"")</f>
        <v>December</v>
      </c>
      <c r="I1087" t="str">
        <f>IFERROR(INDEX(month_map[#All],MATCH(date_master[[#All],[month_num]],month_map[[#All],[month_num]],0),3),"")</f>
        <v>Winter</v>
      </c>
      <c r="J1087" s="3">
        <f>IFERROR(INDEX(month_map[#All],MATCH(date_master[[#All],[month_num]],month_map[[#All],[month_num]],0),4),"")</f>
        <v>4</v>
      </c>
      <c r="K1087" t="str">
        <f>IFERROR(INDEX(Table5[#All],MATCH(date_master[[#All],[date ]],Table5[[#All],[Date]],0),2),"")</f>
        <v>December Solstice</v>
      </c>
      <c r="L1087" s="3" t="str">
        <f>IFERROR(INDEX(Table5[#All],MATCH(date_master[[#All],[date ]],Table5[[#All],[Date]],0),3),"")</f>
        <v>Season</v>
      </c>
      <c r="M1087" s="3" t="str">
        <f>IFERROR(INDEX(Table5[#All],MATCH(date_master[[#All],[date ]],Table5[[#All],[Date]],0),4),"")</f>
        <v/>
      </c>
    </row>
    <row r="1088" spans="1:13" x14ac:dyDescent="0.2">
      <c r="A1088" s="1">
        <v>42361</v>
      </c>
      <c r="B1088" s="2">
        <f>IFERROR(YEAR(date_master[[#This Row],[date ]]),"")</f>
        <v>2015</v>
      </c>
      <c r="C1088">
        <f t="shared" si="64"/>
        <v>12</v>
      </c>
      <c r="D1088">
        <f t="shared" si="65"/>
        <v>23</v>
      </c>
      <c r="E1088">
        <f t="shared" si="66"/>
        <v>4</v>
      </c>
      <c r="F1088">
        <f t="shared" si="67"/>
        <v>52</v>
      </c>
      <c r="G1088" t="str">
        <f>IFERROR(INDEX(weekday_map[#All],MATCH(date_master[[#All],[weekday_num]],weekday_map[[#All],[weekday_num]],0),2),"")</f>
        <v>Wednesday</v>
      </c>
      <c r="H1088" t="str">
        <f>IFERROR(INDEX(month_map[#All],MATCH(date_master[[#All],[month_num]],month_map[[#All],[month_num]],0),2),"")</f>
        <v>December</v>
      </c>
      <c r="I1088" t="str">
        <f>IFERROR(INDEX(month_map[#All],MATCH(date_master[[#All],[month_num]],month_map[[#All],[month_num]],0),3),"")</f>
        <v>Winter</v>
      </c>
      <c r="J1088" s="3">
        <f>IFERROR(INDEX(month_map[#All],MATCH(date_master[[#All],[month_num]],month_map[[#All],[month_num]],0),4),"")</f>
        <v>4</v>
      </c>
      <c r="K1088" t="str">
        <f>IFERROR(INDEX(Table5[#All],MATCH(date_master[[#All],[date ]],Table5[[#All],[Date]],0),2),"")</f>
        <v/>
      </c>
      <c r="L1088" s="3" t="str">
        <f>IFERROR(INDEX(Table5[#All],MATCH(date_master[[#All],[date ]],Table5[[#All],[Date]],0),3),"")</f>
        <v/>
      </c>
      <c r="M1088" s="3" t="str">
        <f>IFERROR(INDEX(Table5[#All],MATCH(date_master[[#All],[date ]],Table5[[#All],[Date]],0),4),"")</f>
        <v/>
      </c>
    </row>
    <row r="1089" spans="1:13" x14ac:dyDescent="0.2">
      <c r="A1089" s="1">
        <v>42362</v>
      </c>
      <c r="B1089" s="2">
        <f>IFERROR(YEAR(date_master[[#This Row],[date ]]),"")</f>
        <v>2015</v>
      </c>
      <c r="C1089">
        <f t="shared" si="64"/>
        <v>12</v>
      </c>
      <c r="D1089">
        <f t="shared" si="65"/>
        <v>24</v>
      </c>
      <c r="E1089">
        <f t="shared" si="66"/>
        <v>5</v>
      </c>
      <c r="F1089">
        <f t="shared" si="67"/>
        <v>52</v>
      </c>
      <c r="G1089" t="str">
        <f>IFERROR(INDEX(weekday_map[#All],MATCH(date_master[[#All],[weekday_num]],weekday_map[[#All],[weekday_num]],0),2),"")</f>
        <v>Thursday</v>
      </c>
      <c r="H1089" t="str">
        <f>IFERROR(INDEX(month_map[#All],MATCH(date_master[[#All],[month_num]],month_map[[#All],[month_num]],0),2),"")</f>
        <v>December</v>
      </c>
      <c r="I1089" t="str">
        <f>IFERROR(INDEX(month_map[#All],MATCH(date_master[[#All],[month_num]],month_map[[#All],[month_num]],0),3),"")</f>
        <v>Winter</v>
      </c>
      <c r="J1089" s="3">
        <f>IFERROR(INDEX(month_map[#All],MATCH(date_master[[#All],[month_num]],month_map[[#All],[month_num]],0),4),"")</f>
        <v>4</v>
      </c>
      <c r="K1089" t="str">
        <f>IFERROR(INDEX(Table5[#All],MATCH(date_master[[#All],[date ]],Table5[[#All],[Date]],0),2),"")</f>
        <v>Christmas Eve</v>
      </c>
      <c r="L1089" s="3" t="str">
        <f>IFERROR(INDEX(Table5[#All],MATCH(date_master[[#All],[date ]],Table5[[#All],[Date]],0),3),"")</f>
        <v>Silent Day</v>
      </c>
      <c r="M1089" s="3" t="str">
        <f>IFERROR(INDEX(Table5[#All],MATCH(date_master[[#All],[date ]],Table5[[#All],[Date]],0),4),"")</f>
        <v/>
      </c>
    </row>
    <row r="1090" spans="1:13" x14ac:dyDescent="0.2">
      <c r="A1090" s="1">
        <v>42363</v>
      </c>
      <c r="B1090" s="2">
        <f>IFERROR(YEAR(date_master[[#This Row],[date ]]),"")</f>
        <v>2015</v>
      </c>
      <c r="C1090">
        <f t="shared" ref="C1090:C1096" si="68">IFERROR(MONTH(A1090),"")</f>
        <v>12</v>
      </c>
      <c r="D1090">
        <f t="shared" ref="D1090:D1096" si="69">IFERROR(DAY(A1090),"")</f>
        <v>25</v>
      </c>
      <c r="E1090">
        <f t="shared" ref="E1090:E1096" si="70">IFERROR(WEEKDAY(A1090),"")</f>
        <v>6</v>
      </c>
      <c r="F1090">
        <f t="shared" ref="F1090:F1096" si="71">IFERROR(_xlfn.ISOWEEKNUM(A1090),"")</f>
        <v>52</v>
      </c>
      <c r="G1090" t="str">
        <f>IFERROR(INDEX(weekday_map[#All],MATCH(date_master[[#All],[weekday_num]],weekday_map[[#All],[weekday_num]],0),2),"")</f>
        <v>Friday</v>
      </c>
      <c r="H1090" t="str">
        <f>IFERROR(INDEX(month_map[#All],MATCH(date_master[[#All],[month_num]],month_map[[#All],[month_num]],0),2),"")</f>
        <v>December</v>
      </c>
      <c r="I1090" t="str">
        <f>IFERROR(INDEX(month_map[#All],MATCH(date_master[[#All],[month_num]],month_map[[#All],[month_num]],0),3),"")</f>
        <v>Winter</v>
      </c>
      <c r="J1090" s="3">
        <f>IFERROR(INDEX(month_map[#All],MATCH(date_master[[#All],[month_num]],month_map[[#All],[month_num]],0),4),"")</f>
        <v>4</v>
      </c>
      <c r="K1090" t="str">
        <f>IFERROR(INDEX(Table5[#All],MATCH(date_master[[#All],[date ]],Table5[[#All],[Date]],0),2),"")</f>
        <v>Christmas Day</v>
      </c>
      <c r="L1090" s="3" t="str">
        <f>IFERROR(INDEX(Table5[#All],MATCH(date_master[[#All],[date ]],Table5[[#All],[Date]],0),3),"")</f>
        <v>National holiday, Christian</v>
      </c>
      <c r="M1090" s="3" t="str">
        <f>IFERROR(INDEX(Table5[#All],MATCH(date_master[[#All],[date ]],Table5[[#All],[Date]],0),4),"")</f>
        <v/>
      </c>
    </row>
    <row r="1091" spans="1:13" x14ac:dyDescent="0.2">
      <c r="A1091" s="1">
        <v>42364</v>
      </c>
      <c r="B1091" s="2">
        <f>IFERROR(YEAR(date_master[[#This Row],[date ]]),"")</f>
        <v>2015</v>
      </c>
      <c r="C1091">
        <f t="shared" si="68"/>
        <v>12</v>
      </c>
      <c r="D1091">
        <f t="shared" si="69"/>
        <v>26</v>
      </c>
      <c r="E1091">
        <f t="shared" si="70"/>
        <v>7</v>
      </c>
      <c r="F1091">
        <f t="shared" si="71"/>
        <v>52</v>
      </c>
      <c r="G1091" t="str">
        <f>IFERROR(INDEX(weekday_map[#All],MATCH(date_master[[#All],[weekday_num]],weekday_map[[#All],[weekday_num]],0),2),"")</f>
        <v>Saturday</v>
      </c>
      <c r="H1091" t="str">
        <f>IFERROR(INDEX(month_map[#All],MATCH(date_master[[#All],[month_num]],month_map[[#All],[month_num]],0),2),"")</f>
        <v>December</v>
      </c>
      <c r="I1091" t="str">
        <f>IFERROR(INDEX(month_map[#All],MATCH(date_master[[#All],[month_num]],month_map[[#All],[month_num]],0),3),"")</f>
        <v>Winter</v>
      </c>
      <c r="J1091" s="3">
        <f>IFERROR(INDEX(month_map[#All],MATCH(date_master[[#All],[month_num]],month_map[[#All],[month_num]],0),4),"")</f>
        <v>4</v>
      </c>
      <c r="K1091" t="str">
        <f>IFERROR(INDEX(Table5[#All],MATCH(date_master[[#All],[date ]],Table5[[#All],[Date]],0),2),"")</f>
        <v>Boxing Day</v>
      </c>
      <c r="L1091" s="3" t="str">
        <f>IFERROR(INDEX(Table5[#All],MATCH(date_master[[#All],[date ]],Table5[[#All],[Date]],0),3),"")</f>
        <v>National holiday, Christian</v>
      </c>
      <c r="M1091" s="3" t="str">
        <f>IFERROR(INDEX(Table5[#All],MATCH(date_master[[#All],[date ]],Table5[[#All],[Date]],0),4),"")</f>
        <v/>
      </c>
    </row>
    <row r="1092" spans="1:13" x14ac:dyDescent="0.2">
      <c r="A1092" s="1">
        <v>42365</v>
      </c>
      <c r="B1092" s="2">
        <f>IFERROR(YEAR(date_master[[#This Row],[date ]]),"")</f>
        <v>2015</v>
      </c>
      <c r="C1092">
        <f t="shared" si="68"/>
        <v>12</v>
      </c>
      <c r="D1092">
        <f t="shared" si="69"/>
        <v>27</v>
      </c>
      <c r="E1092">
        <f t="shared" si="70"/>
        <v>1</v>
      </c>
      <c r="F1092">
        <f t="shared" si="71"/>
        <v>52</v>
      </c>
      <c r="G1092" t="str">
        <f>IFERROR(INDEX(weekday_map[#All],MATCH(date_master[[#All],[weekday_num]],weekday_map[[#All],[weekday_num]],0),2),"")</f>
        <v>Sunday</v>
      </c>
      <c r="H1092" t="str">
        <f>IFERROR(INDEX(month_map[#All],MATCH(date_master[[#All],[month_num]],month_map[[#All],[month_num]],0),2),"")</f>
        <v>December</v>
      </c>
      <c r="I1092" t="str">
        <f>IFERROR(INDEX(month_map[#All],MATCH(date_master[[#All],[month_num]],month_map[[#All],[month_num]],0),3),"")</f>
        <v>Winter</v>
      </c>
      <c r="J1092" s="3">
        <f>IFERROR(INDEX(month_map[#All],MATCH(date_master[[#All],[month_num]],month_map[[#All],[month_num]],0),4),"")</f>
        <v>4</v>
      </c>
      <c r="K1092" t="str">
        <f>IFERROR(INDEX(Table5[#All],MATCH(date_master[[#All],[date ]],Table5[[#All],[Date]],0),2),"")</f>
        <v/>
      </c>
      <c r="L1092" s="3" t="str">
        <f>IFERROR(INDEX(Table5[#All],MATCH(date_master[[#All],[date ]],Table5[[#All],[Date]],0),3),"")</f>
        <v/>
      </c>
      <c r="M1092" s="3" t="str">
        <f>IFERROR(INDEX(Table5[#All],MATCH(date_master[[#All],[date ]],Table5[[#All],[Date]],0),4),"")</f>
        <v/>
      </c>
    </row>
    <row r="1093" spans="1:13" x14ac:dyDescent="0.2">
      <c r="A1093" s="1">
        <v>42366</v>
      </c>
      <c r="B1093" s="2">
        <f>IFERROR(YEAR(date_master[[#This Row],[date ]]),"")</f>
        <v>2015</v>
      </c>
      <c r="C1093">
        <f t="shared" si="68"/>
        <v>12</v>
      </c>
      <c r="D1093">
        <f t="shared" si="69"/>
        <v>28</v>
      </c>
      <c r="E1093">
        <f t="shared" si="70"/>
        <v>2</v>
      </c>
      <c r="F1093">
        <f t="shared" si="71"/>
        <v>53</v>
      </c>
      <c r="G1093" t="str">
        <f>IFERROR(INDEX(weekday_map[#All],MATCH(date_master[[#All],[weekday_num]],weekday_map[[#All],[weekday_num]],0),2),"")</f>
        <v>Monday</v>
      </c>
      <c r="H1093" t="str">
        <f>IFERROR(INDEX(month_map[#All],MATCH(date_master[[#All],[month_num]],month_map[[#All],[month_num]],0),2),"")</f>
        <v>December</v>
      </c>
      <c r="I1093" t="str">
        <f>IFERROR(INDEX(month_map[#All],MATCH(date_master[[#All],[month_num]],month_map[[#All],[month_num]],0),3),"")</f>
        <v>Winter</v>
      </c>
      <c r="J1093" s="3">
        <f>IFERROR(INDEX(month_map[#All],MATCH(date_master[[#All],[month_num]],month_map[[#All],[month_num]],0),4),"")</f>
        <v>4</v>
      </c>
      <c r="K1093" t="str">
        <f>IFERROR(INDEX(Table5[#All],MATCH(date_master[[#All],[date ]],Table5[[#All],[Date]],0),2),"")</f>
        <v/>
      </c>
      <c r="L1093" s="3" t="str">
        <f>IFERROR(INDEX(Table5[#All],MATCH(date_master[[#All],[date ]],Table5[[#All],[Date]],0),3),"")</f>
        <v/>
      </c>
      <c r="M1093" s="3" t="str">
        <f>IFERROR(INDEX(Table5[#All],MATCH(date_master[[#All],[date ]],Table5[[#All],[Date]],0),4),"")</f>
        <v/>
      </c>
    </row>
    <row r="1094" spans="1:13" x14ac:dyDescent="0.2">
      <c r="A1094" s="1">
        <v>42367</v>
      </c>
      <c r="B1094" s="2">
        <f>IFERROR(YEAR(date_master[[#This Row],[date ]]),"")</f>
        <v>2015</v>
      </c>
      <c r="C1094">
        <f t="shared" si="68"/>
        <v>12</v>
      </c>
      <c r="D1094">
        <f t="shared" si="69"/>
        <v>29</v>
      </c>
      <c r="E1094">
        <f t="shared" si="70"/>
        <v>3</v>
      </c>
      <c r="F1094">
        <f t="shared" si="71"/>
        <v>53</v>
      </c>
      <c r="G1094" t="str">
        <f>IFERROR(INDEX(weekday_map[#All],MATCH(date_master[[#All],[weekday_num]],weekday_map[[#All],[weekday_num]],0),2),"")</f>
        <v>Tuesday</v>
      </c>
      <c r="H1094" t="str">
        <f>IFERROR(INDEX(month_map[#All],MATCH(date_master[[#All],[month_num]],month_map[[#All],[month_num]],0),2),"")</f>
        <v>December</v>
      </c>
      <c r="I1094" t="str">
        <f>IFERROR(INDEX(month_map[#All],MATCH(date_master[[#All],[month_num]],month_map[[#All],[month_num]],0),3),"")</f>
        <v>Winter</v>
      </c>
      <c r="J1094" s="3">
        <f>IFERROR(INDEX(month_map[#All],MATCH(date_master[[#All],[month_num]],month_map[[#All],[month_num]],0),4),"")</f>
        <v>4</v>
      </c>
      <c r="K1094" t="str">
        <f>IFERROR(INDEX(Table5[#All],MATCH(date_master[[#All],[date ]],Table5[[#All],[Date]],0),2),"")</f>
        <v/>
      </c>
      <c r="L1094" s="3" t="str">
        <f>IFERROR(INDEX(Table5[#All],MATCH(date_master[[#All],[date ]],Table5[[#All],[Date]],0),3),"")</f>
        <v/>
      </c>
      <c r="M1094" s="3" t="str">
        <f>IFERROR(INDEX(Table5[#All],MATCH(date_master[[#All],[date ]],Table5[[#All],[Date]],0),4),"")</f>
        <v/>
      </c>
    </row>
    <row r="1095" spans="1:13" x14ac:dyDescent="0.2">
      <c r="A1095" s="1">
        <v>42368</v>
      </c>
      <c r="B1095" s="2">
        <f>IFERROR(YEAR(date_master[[#This Row],[date ]]),"")</f>
        <v>2015</v>
      </c>
      <c r="C1095">
        <f t="shared" si="68"/>
        <v>12</v>
      </c>
      <c r="D1095">
        <f t="shared" si="69"/>
        <v>30</v>
      </c>
      <c r="E1095">
        <f t="shared" si="70"/>
        <v>4</v>
      </c>
      <c r="F1095">
        <f t="shared" si="71"/>
        <v>53</v>
      </c>
      <c r="G1095" t="str">
        <f>IFERROR(INDEX(weekday_map[#All],MATCH(date_master[[#All],[weekday_num]],weekday_map[[#All],[weekday_num]],0),2),"")</f>
        <v>Wednesday</v>
      </c>
      <c r="H1095" t="str">
        <f>IFERROR(INDEX(month_map[#All],MATCH(date_master[[#All],[month_num]],month_map[[#All],[month_num]],0),2),"")</f>
        <v>December</v>
      </c>
      <c r="I1095" t="str">
        <f>IFERROR(INDEX(month_map[#All],MATCH(date_master[[#All],[month_num]],month_map[[#All],[month_num]],0),3),"")</f>
        <v>Winter</v>
      </c>
      <c r="J1095" s="3">
        <f>IFERROR(INDEX(month_map[#All],MATCH(date_master[[#All],[month_num]],month_map[[#All],[month_num]],0),4),"")</f>
        <v>4</v>
      </c>
      <c r="K1095" t="str">
        <f>IFERROR(INDEX(Table5[#All],MATCH(date_master[[#All],[date ]],Table5[[#All],[Date]],0),2),"")</f>
        <v/>
      </c>
      <c r="L1095" s="3" t="str">
        <f>IFERROR(INDEX(Table5[#All],MATCH(date_master[[#All],[date ]],Table5[[#All],[Date]],0),3),"")</f>
        <v/>
      </c>
      <c r="M1095" s="3" t="str">
        <f>IFERROR(INDEX(Table5[#All],MATCH(date_master[[#All],[date ]],Table5[[#All],[Date]],0),4),"")</f>
        <v/>
      </c>
    </row>
    <row r="1096" spans="1:13" x14ac:dyDescent="0.2">
      <c r="A1096" s="1">
        <v>42369</v>
      </c>
      <c r="B1096" s="2">
        <f>IFERROR(YEAR(date_master[[#This Row],[date ]]),"")</f>
        <v>2015</v>
      </c>
      <c r="C1096">
        <f t="shared" si="68"/>
        <v>12</v>
      </c>
      <c r="D1096">
        <f t="shared" si="69"/>
        <v>31</v>
      </c>
      <c r="E1096">
        <f t="shared" si="70"/>
        <v>5</v>
      </c>
      <c r="F1096">
        <f t="shared" si="71"/>
        <v>53</v>
      </c>
      <c r="G1096" t="str">
        <f>IFERROR(INDEX(weekday_map[#All],MATCH(date_master[[#All],[weekday_num]],weekday_map[[#All],[weekday_num]],0),2),"")</f>
        <v>Thursday</v>
      </c>
      <c r="H1096" t="str">
        <f>IFERROR(INDEX(month_map[#All],MATCH(date_master[[#All],[month_num]],month_map[[#All],[month_num]],0),2),"")</f>
        <v>December</v>
      </c>
      <c r="I1096" t="str">
        <f>IFERROR(INDEX(month_map[#All],MATCH(date_master[[#All],[month_num]],month_map[[#All],[month_num]],0),3),"")</f>
        <v>Winter</v>
      </c>
      <c r="J1096" s="3">
        <f>IFERROR(INDEX(month_map[#All],MATCH(date_master[[#All],[month_num]],month_map[[#All],[month_num]],0),4),"")</f>
        <v>4</v>
      </c>
      <c r="K1096" t="str">
        <f>IFERROR(INDEX(Table5[#All],MATCH(date_master[[#All],[date ]],Table5[[#All],[Date]],0),2),"")</f>
        <v>New Year's Eve</v>
      </c>
      <c r="L1096" s="3" t="str">
        <f>IFERROR(INDEX(Table5[#All],MATCH(date_master[[#All],[date ]],Table5[[#All],[Date]],0),3),"")</f>
        <v>Bank holiday</v>
      </c>
      <c r="M1096" s="3" t="str">
        <f>IFERROR(INDEX(Table5[#All],MATCH(date_master[[#All],[date ]],Table5[[#All],[Date]],0),4),"")</f>
        <v/>
      </c>
    </row>
    <row r="1097" spans="1:13" x14ac:dyDescent="0.2">
      <c r="A1097" s="1"/>
    </row>
    <row r="1098" spans="1:13" x14ac:dyDescent="0.2">
      <c r="A1098" s="1"/>
    </row>
    <row r="1099" spans="1:13" x14ac:dyDescent="0.2">
      <c r="A109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9315-8B51-4643-A81E-BBA60BB85DA8}">
  <dimension ref="A1:I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33203125" customWidth="1"/>
    <col min="2" max="2" width="17.1640625" customWidth="1"/>
    <col min="6" max="6" width="14.5" customWidth="1"/>
    <col min="7" max="7" width="11.1640625" customWidth="1"/>
  </cols>
  <sheetData>
    <row r="1" spans="1:9" x14ac:dyDescent="0.2">
      <c r="A1" t="s">
        <v>5</v>
      </c>
      <c r="B1" t="s">
        <v>3</v>
      </c>
      <c r="F1" t="s">
        <v>13</v>
      </c>
      <c r="G1" t="s">
        <v>2</v>
      </c>
      <c r="H1" t="s">
        <v>27</v>
      </c>
      <c r="I1" t="s">
        <v>33</v>
      </c>
    </row>
    <row r="2" spans="1:9" x14ac:dyDescent="0.2">
      <c r="A2">
        <v>1</v>
      </c>
      <c r="B2" t="s">
        <v>12</v>
      </c>
      <c r="F2">
        <v>1</v>
      </c>
      <c r="G2" t="s">
        <v>14</v>
      </c>
      <c r="H2" t="s">
        <v>31</v>
      </c>
      <c r="I2">
        <v>1</v>
      </c>
    </row>
    <row r="3" spans="1:9" x14ac:dyDescent="0.2">
      <c r="A3">
        <v>2</v>
      </c>
      <c r="B3" t="s">
        <v>6</v>
      </c>
      <c r="F3">
        <f>F2+1</f>
        <v>2</v>
      </c>
      <c r="G3" t="s">
        <v>15</v>
      </c>
      <c r="H3" t="s">
        <v>31</v>
      </c>
      <c r="I3">
        <v>1</v>
      </c>
    </row>
    <row r="4" spans="1:9" x14ac:dyDescent="0.2">
      <c r="A4">
        <v>3</v>
      </c>
      <c r="B4" t="s">
        <v>7</v>
      </c>
      <c r="F4">
        <f t="shared" ref="F4:F13" si="0">F3+1</f>
        <v>3</v>
      </c>
      <c r="G4" t="s">
        <v>16</v>
      </c>
      <c r="H4" t="s">
        <v>28</v>
      </c>
      <c r="I4">
        <v>1</v>
      </c>
    </row>
    <row r="5" spans="1:9" x14ac:dyDescent="0.2">
      <c r="A5">
        <v>4</v>
      </c>
      <c r="B5" t="s">
        <v>8</v>
      </c>
      <c r="F5">
        <f t="shared" si="0"/>
        <v>4</v>
      </c>
      <c r="G5" t="s">
        <v>17</v>
      </c>
      <c r="H5" t="s">
        <v>28</v>
      </c>
      <c r="I5">
        <v>2</v>
      </c>
    </row>
    <row r="6" spans="1:9" x14ac:dyDescent="0.2">
      <c r="A6">
        <v>5</v>
      </c>
      <c r="B6" t="s">
        <v>9</v>
      </c>
      <c r="F6">
        <f t="shared" si="0"/>
        <v>5</v>
      </c>
      <c r="G6" t="s">
        <v>18</v>
      </c>
      <c r="H6" t="s">
        <v>28</v>
      </c>
      <c r="I6">
        <v>2</v>
      </c>
    </row>
    <row r="7" spans="1:9" x14ac:dyDescent="0.2">
      <c r="A7">
        <v>6</v>
      </c>
      <c r="B7" t="s">
        <v>10</v>
      </c>
      <c r="F7">
        <f t="shared" si="0"/>
        <v>6</v>
      </c>
      <c r="G7" t="s">
        <v>19</v>
      </c>
      <c r="H7" t="s">
        <v>29</v>
      </c>
      <c r="I7">
        <v>2</v>
      </c>
    </row>
    <row r="8" spans="1:9" x14ac:dyDescent="0.2">
      <c r="A8">
        <v>7</v>
      </c>
      <c r="B8" t="s">
        <v>11</v>
      </c>
      <c r="F8">
        <f t="shared" si="0"/>
        <v>7</v>
      </c>
      <c r="G8" t="s">
        <v>20</v>
      </c>
      <c r="H8" t="s">
        <v>29</v>
      </c>
      <c r="I8">
        <v>3</v>
      </c>
    </row>
    <row r="9" spans="1:9" x14ac:dyDescent="0.2">
      <c r="F9">
        <f t="shared" si="0"/>
        <v>8</v>
      </c>
      <c r="G9" t="s">
        <v>21</v>
      </c>
      <c r="H9" t="s">
        <v>29</v>
      </c>
      <c r="I9">
        <v>3</v>
      </c>
    </row>
    <row r="10" spans="1:9" x14ac:dyDescent="0.2">
      <c r="F10">
        <f t="shared" si="0"/>
        <v>9</v>
      </c>
      <c r="G10" t="s">
        <v>22</v>
      </c>
      <c r="H10" t="s">
        <v>30</v>
      </c>
      <c r="I10">
        <v>3</v>
      </c>
    </row>
    <row r="11" spans="1:9" x14ac:dyDescent="0.2">
      <c r="F11">
        <f t="shared" si="0"/>
        <v>10</v>
      </c>
      <c r="G11" t="s">
        <v>23</v>
      </c>
      <c r="H11" t="s">
        <v>30</v>
      </c>
      <c r="I11">
        <v>4</v>
      </c>
    </row>
    <row r="12" spans="1:9" x14ac:dyDescent="0.2">
      <c r="F12">
        <f t="shared" si="0"/>
        <v>11</v>
      </c>
      <c r="G12" t="s">
        <v>24</v>
      </c>
      <c r="H12" t="s">
        <v>30</v>
      </c>
      <c r="I12">
        <v>4</v>
      </c>
    </row>
    <row r="13" spans="1:9" x14ac:dyDescent="0.2">
      <c r="F13">
        <f t="shared" si="0"/>
        <v>12</v>
      </c>
      <c r="G13" t="s">
        <v>25</v>
      </c>
      <c r="H13" t="s">
        <v>31</v>
      </c>
      <c r="I13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CE66-30BE-4DC2-9F52-FDE0B37D6142}">
  <dimension ref="A1:H75"/>
  <sheetViews>
    <sheetView zoomScale="91" zoomScaleNormal="91" workbookViewId="0">
      <selection sqref="A1:H1"/>
    </sheetView>
  </sheetViews>
  <sheetFormatPr baseColWidth="10" defaultColWidth="8.83203125" defaultRowHeight="15" x14ac:dyDescent="0.2"/>
  <cols>
    <col min="1" max="1" width="19.5" style="1" customWidth="1"/>
    <col min="2" max="3" width="19" customWidth="1"/>
    <col min="4" max="4" width="29.83203125" customWidth="1"/>
    <col min="5" max="5" width="33.33203125" customWidth="1"/>
    <col min="6" max="6" width="22.33203125" style="5" customWidth="1"/>
    <col min="8" max="8" width="17.33203125" customWidth="1"/>
  </cols>
  <sheetData>
    <row r="1" spans="1:8" ht="15" customHeight="1" x14ac:dyDescent="0.2">
      <c r="A1" s="1" t="s">
        <v>34</v>
      </c>
      <c r="B1" t="s">
        <v>13</v>
      </c>
      <c r="C1" t="s">
        <v>1</v>
      </c>
      <c r="D1" t="s">
        <v>129</v>
      </c>
      <c r="E1" t="s">
        <v>130</v>
      </c>
      <c r="F1" s="5" t="s">
        <v>131</v>
      </c>
      <c r="G1" t="s">
        <v>2</v>
      </c>
      <c r="H1" t="s">
        <v>132</v>
      </c>
    </row>
    <row r="2" spans="1:8" ht="15" customHeight="1" x14ac:dyDescent="0.2">
      <c r="A2" s="1">
        <v>43101</v>
      </c>
      <c r="B2">
        <v>1</v>
      </c>
      <c r="C2">
        <v>1</v>
      </c>
      <c r="D2" t="s">
        <v>35</v>
      </c>
      <c r="E2" t="s">
        <v>36</v>
      </c>
      <c r="G2" t="str">
        <f>INDEX(month_map[#All],MATCH(holiday_master[[#All],[month_num]],month_map[[#All],[month_num]],0),2)</f>
        <v>January</v>
      </c>
      <c r="H2" t="str">
        <f>holiday_master[[#This Row],[day]]&amp;"-"&amp;holiday_master[[#This Row],[month]]</f>
        <v>1-January</v>
      </c>
    </row>
    <row r="3" spans="1:8" ht="15" customHeight="1" x14ac:dyDescent="0.2">
      <c r="A3" s="1">
        <v>43106</v>
      </c>
      <c r="B3">
        <v>1</v>
      </c>
      <c r="C3">
        <v>6</v>
      </c>
      <c r="D3" t="s">
        <v>37</v>
      </c>
      <c r="E3" t="s">
        <v>38</v>
      </c>
      <c r="F3" s="5" t="s">
        <v>39</v>
      </c>
      <c r="G3" t="str">
        <f>INDEX(month_map[#All],MATCH(holiday_master[[#All],[month_num]],month_map[[#All],[month_num]],0),2)</f>
        <v>January</v>
      </c>
      <c r="H3" t="str">
        <f>holiday_master[[#This Row],[day]]&amp;"-"&amp;holiday_master[[#This Row],[month]]</f>
        <v>6-January</v>
      </c>
    </row>
    <row r="4" spans="1:8" ht="15" customHeight="1" x14ac:dyDescent="0.2">
      <c r="A4" s="1">
        <v>43122</v>
      </c>
      <c r="B4">
        <v>1</v>
      </c>
      <c r="C4">
        <v>22</v>
      </c>
      <c r="D4" t="s">
        <v>40</v>
      </c>
      <c r="E4" t="s">
        <v>41</v>
      </c>
      <c r="G4" t="str">
        <f>INDEX(month_map[#All],MATCH(holiday_master[[#All],[month_num]],month_map[[#All],[month_num]],0),2)</f>
        <v>January</v>
      </c>
      <c r="H4" t="str">
        <f>holiday_master[[#This Row],[day]]&amp;"-"&amp;holiday_master[[#This Row],[month]]</f>
        <v>22-January</v>
      </c>
    </row>
    <row r="5" spans="1:8" ht="15" customHeight="1" x14ac:dyDescent="0.2">
      <c r="A5" s="1">
        <v>43127</v>
      </c>
      <c r="B5">
        <v>1</v>
      </c>
      <c r="C5">
        <v>27</v>
      </c>
      <c r="D5" t="s">
        <v>42</v>
      </c>
      <c r="E5" t="s">
        <v>41</v>
      </c>
      <c r="G5" t="str">
        <f>INDEX(month_map[#All],MATCH(holiday_master[[#All],[month_num]],month_map[[#All],[month_num]],0),2)</f>
        <v>January</v>
      </c>
      <c r="H5" t="str">
        <f>holiday_master[[#This Row],[day]]&amp;"-"&amp;holiday_master[[#This Row],[month]]</f>
        <v>27-January</v>
      </c>
    </row>
    <row r="6" spans="1:8" ht="15" customHeight="1" x14ac:dyDescent="0.2">
      <c r="A6" s="1">
        <v>43128</v>
      </c>
      <c r="B6">
        <v>1</v>
      </c>
      <c r="C6">
        <v>28</v>
      </c>
      <c r="D6" t="s">
        <v>43</v>
      </c>
      <c r="E6" t="s">
        <v>41</v>
      </c>
      <c r="G6" t="str">
        <f>INDEX(month_map[#All],MATCH(holiday_master[[#All],[month_num]],month_map[[#All],[month_num]],0),2)</f>
        <v>January</v>
      </c>
      <c r="H6" t="str">
        <f>holiday_master[[#This Row],[day]]&amp;"-"&amp;holiday_master[[#This Row],[month]]</f>
        <v>28-January</v>
      </c>
    </row>
    <row r="7" spans="1:8" ht="15" customHeight="1" x14ac:dyDescent="0.2">
      <c r="A7" s="1">
        <v>43141</v>
      </c>
      <c r="B7">
        <v>2</v>
      </c>
      <c r="C7">
        <v>10</v>
      </c>
      <c r="D7" t="s">
        <v>44</v>
      </c>
      <c r="E7" t="s">
        <v>41</v>
      </c>
      <c r="G7" t="str">
        <f>INDEX(month_map[#All],MATCH(holiday_master[[#All],[month_num]],month_map[[#All],[month_num]],0),2)</f>
        <v>February</v>
      </c>
      <c r="H7" t="str">
        <f>holiday_master[[#This Row],[day]]&amp;"-"&amp;holiday_master[[#This Row],[month]]</f>
        <v>10-February</v>
      </c>
    </row>
    <row r="8" spans="1:8" ht="15" customHeight="1" x14ac:dyDescent="0.2">
      <c r="A8" s="1">
        <v>43143</v>
      </c>
      <c r="B8">
        <v>2</v>
      </c>
      <c r="C8">
        <v>12</v>
      </c>
      <c r="D8" t="s">
        <v>45</v>
      </c>
      <c r="E8" t="s">
        <v>41</v>
      </c>
      <c r="G8" t="str">
        <f>INDEX(month_map[#All],MATCH(holiday_master[[#All],[month_num]],month_map[[#All],[month_num]],0),2)</f>
        <v>February</v>
      </c>
      <c r="H8" t="str">
        <f>holiday_master[[#This Row],[day]]&amp;"-"&amp;holiday_master[[#This Row],[month]]</f>
        <v>12-February</v>
      </c>
    </row>
    <row r="9" spans="1:8" ht="15" customHeight="1" x14ac:dyDescent="0.2">
      <c r="A9" s="1">
        <v>43144</v>
      </c>
      <c r="B9">
        <v>2</v>
      </c>
      <c r="C9">
        <v>13</v>
      </c>
      <c r="D9" t="s">
        <v>46</v>
      </c>
      <c r="E9" t="s">
        <v>47</v>
      </c>
      <c r="G9" t="str">
        <f>INDEX(month_map[#All],MATCH(holiday_master[[#All],[month_num]],month_map[[#All],[month_num]],0),2)</f>
        <v>February</v>
      </c>
      <c r="H9" t="str">
        <f>holiday_master[[#This Row],[day]]&amp;"-"&amp;holiday_master[[#This Row],[month]]</f>
        <v>13-February</v>
      </c>
    </row>
    <row r="10" spans="1:8" ht="15" customHeight="1" x14ac:dyDescent="0.2">
      <c r="A10" s="1">
        <v>43145</v>
      </c>
      <c r="B10">
        <v>2</v>
      </c>
      <c r="C10">
        <v>14</v>
      </c>
      <c r="D10" t="s">
        <v>48</v>
      </c>
      <c r="E10" t="s">
        <v>49</v>
      </c>
      <c r="G10" t="str">
        <f>INDEX(month_map[#All],MATCH(holiday_master[[#All],[month_num]],month_map[[#All],[month_num]],0),2)</f>
        <v>February</v>
      </c>
      <c r="H10" t="str">
        <f>holiday_master[[#This Row],[day]]&amp;"-"&amp;holiday_master[[#This Row],[month]]</f>
        <v>14-February</v>
      </c>
    </row>
    <row r="11" spans="1:8" ht="15" customHeight="1" x14ac:dyDescent="0.2">
      <c r="A11" s="1">
        <v>43145</v>
      </c>
      <c r="B11">
        <v>2</v>
      </c>
      <c r="C11">
        <v>14</v>
      </c>
      <c r="D11" t="s">
        <v>50</v>
      </c>
      <c r="E11" t="s">
        <v>41</v>
      </c>
      <c r="G11" t="str">
        <f>INDEX(month_map[#All],MATCH(holiday_master[[#All],[month_num]],month_map[[#All],[month_num]],0),2)</f>
        <v>February</v>
      </c>
      <c r="H11" t="str">
        <f>holiday_master[[#This Row],[day]]&amp;"-"&amp;holiday_master[[#This Row],[month]]</f>
        <v>14-February</v>
      </c>
    </row>
    <row r="12" spans="1:8" ht="15" customHeight="1" x14ac:dyDescent="0.2">
      <c r="A12" s="1">
        <v>43167</v>
      </c>
      <c r="B12">
        <v>3</v>
      </c>
      <c r="C12">
        <v>8</v>
      </c>
      <c r="D12" t="s">
        <v>51</v>
      </c>
      <c r="E12" t="s">
        <v>41</v>
      </c>
      <c r="G12" t="str">
        <f>INDEX(month_map[#All],MATCH(holiday_master[[#All],[month_num]],month_map[[#All],[month_num]],0),2)</f>
        <v>March</v>
      </c>
      <c r="H12" t="str">
        <f>holiday_master[[#This Row],[day]]&amp;"-"&amp;holiday_master[[#This Row],[month]]</f>
        <v>8-March</v>
      </c>
    </row>
    <row r="13" spans="1:8" ht="15" customHeight="1" x14ac:dyDescent="0.2">
      <c r="A13" s="1">
        <v>43179</v>
      </c>
      <c r="B13">
        <v>3</v>
      </c>
      <c r="C13">
        <v>20</v>
      </c>
      <c r="D13" t="s">
        <v>52</v>
      </c>
      <c r="E13" t="s">
        <v>53</v>
      </c>
      <c r="G13" t="str">
        <f>INDEX(month_map[#All],MATCH(holiday_master[[#All],[month_num]],month_map[[#All],[month_num]],0),2)</f>
        <v>March</v>
      </c>
      <c r="H13" t="str">
        <f>holiday_master[[#This Row],[day]]&amp;"-"&amp;holiday_master[[#This Row],[month]]</f>
        <v>20-March</v>
      </c>
    </row>
    <row r="14" spans="1:8" ht="15" customHeight="1" x14ac:dyDescent="0.2">
      <c r="A14" s="1">
        <v>43184</v>
      </c>
      <c r="B14">
        <v>3</v>
      </c>
      <c r="C14">
        <v>25</v>
      </c>
      <c r="D14" t="s">
        <v>54</v>
      </c>
      <c r="E14" t="s">
        <v>55</v>
      </c>
      <c r="G14" t="str">
        <f>INDEX(month_map[#All],MATCH(holiday_master[[#All],[month_num]],month_map[[#All],[month_num]],0),2)</f>
        <v>March</v>
      </c>
      <c r="H14" t="str">
        <f>holiday_master[[#This Row],[day]]&amp;"-"&amp;holiday_master[[#This Row],[month]]</f>
        <v>25-March</v>
      </c>
    </row>
    <row r="15" spans="1:8" ht="15" customHeight="1" x14ac:dyDescent="0.2">
      <c r="A15" s="1">
        <v>43184</v>
      </c>
      <c r="B15">
        <v>3</v>
      </c>
      <c r="C15">
        <v>25</v>
      </c>
      <c r="D15" t="s">
        <v>56</v>
      </c>
      <c r="E15" t="s">
        <v>47</v>
      </c>
      <c r="G15" t="str">
        <f>INDEX(month_map[#All],MATCH(holiday_master[[#All],[month_num]],month_map[[#All],[month_num]],0),2)</f>
        <v>March</v>
      </c>
      <c r="H15" t="str">
        <f>holiday_master[[#This Row],[day]]&amp;"-"&amp;holiday_master[[#This Row],[month]]</f>
        <v>25-March</v>
      </c>
    </row>
    <row r="16" spans="1:8" ht="15" customHeight="1" x14ac:dyDescent="0.2">
      <c r="A16" s="1">
        <v>43188</v>
      </c>
      <c r="B16">
        <v>3</v>
      </c>
      <c r="C16">
        <v>29</v>
      </c>
      <c r="D16" t="s">
        <v>57</v>
      </c>
      <c r="E16" t="s">
        <v>49</v>
      </c>
      <c r="G16" t="str">
        <f>INDEX(month_map[#All],MATCH(holiday_master[[#All],[month_num]],month_map[[#All],[month_num]],0),2)</f>
        <v>March</v>
      </c>
      <c r="H16" t="str">
        <f>holiday_master[[#This Row],[day]]&amp;"-"&amp;holiday_master[[#This Row],[month]]</f>
        <v>29-March</v>
      </c>
    </row>
    <row r="17" spans="1:8" ht="15" customHeight="1" x14ac:dyDescent="0.2">
      <c r="A17" s="1">
        <v>43189</v>
      </c>
      <c r="B17">
        <v>3</v>
      </c>
      <c r="C17">
        <v>30</v>
      </c>
      <c r="D17" t="s">
        <v>58</v>
      </c>
      <c r="E17" t="s">
        <v>59</v>
      </c>
      <c r="G17" t="str">
        <f>INDEX(month_map[#All],MATCH(holiday_master[[#All],[month_num]],month_map[[#All],[month_num]],0),2)</f>
        <v>March</v>
      </c>
      <c r="H17" t="str">
        <f>holiday_master[[#This Row],[day]]&amp;"-"&amp;holiday_master[[#This Row],[month]]</f>
        <v>30-March</v>
      </c>
    </row>
    <row r="18" spans="1:8" ht="15" customHeight="1" x14ac:dyDescent="0.2">
      <c r="A18" s="1">
        <v>43191</v>
      </c>
      <c r="B18">
        <v>4</v>
      </c>
      <c r="C18">
        <v>1</v>
      </c>
      <c r="D18" t="s">
        <v>60</v>
      </c>
      <c r="E18" t="s">
        <v>49</v>
      </c>
      <c r="F18" s="5" t="s">
        <v>61</v>
      </c>
      <c r="G18" t="str">
        <f>INDEX(month_map[#All],MATCH(holiday_master[[#All],[month_num]],month_map[[#All],[month_num]],0),2)</f>
        <v>April</v>
      </c>
      <c r="H18" t="str">
        <f>holiday_master[[#This Row],[day]]&amp;"-"&amp;holiday_master[[#This Row],[month]]</f>
        <v>1-April</v>
      </c>
    </row>
    <row r="19" spans="1:8" ht="15" customHeight="1" x14ac:dyDescent="0.2">
      <c r="A19" s="1">
        <v>43191</v>
      </c>
      <c r="B19">
        <v>4</v>
      </c>
      <c r="C19">
        <v>1</v>
      </c>
      <c r="D19" t="s">
        <v>60</v>
      </c>
      <c r="E19" t="s">
        <v>38</v>
      </c>
      <c r="F19" s="5" t="s">
        <v>62</v>
      </c>
      <c r="G19" t="str">
        <f>INDEX(month_map[#All],MATCH(holiday_master[[#All],[month_num]],month_map[[#All],[month_num]],0),2)</f>
        <v>April</v>
      </c>
      <c r="H19" t="str">
        <f>holiday_master[[#This Row],[day]]&amp;"-"&amp;holiday_master[[#This Row],[month]]</f>
        <v>1-April</v>
      </c>
    </row>
    <row r="20" spans="1:8" ht="15" customHeight="1" x14ac:dyDescent="0.2">
      <c r="A20" s="1">
        <v>43192</v>
      </c>
      <c r="B20">
        <v>4</v>
      </c>
      <c r="C20">
        <v>2</v>
      </c>
      <c r="D20" t="s">
        <v>63</v>
      </c>
      <c r="E20" t="s">
        <v>64</v>
      </c>
      <c r="G20" t="str">
        <f>INDEX(month_map[#All],MATCH(holiday_master[[#All],[month_num]],month_map[[#All],[month_num]],0),2)</f>
        <v>April</v>
      </c>
      <c r="H20" t="str">
        <f>holiday_master[[#This Row],[day]]&amp;"-"&amp;holiday_master[[#This Row],[month]]</f>
        <v>2-April</v>
      </c>
    </row>
    <row r="21" spans="1:8" ht="15" customHeight="1" x14ac:dyDescent="0.2">
      <c r="A21" s="1">
        <v>43213</v>
      </c>
      <c r="B21">
        <v>4</v>
      </c>
      <c r="C21">
        <v>23</v>
      </c>
      <c r="D21" t="s">
        <v>65</v>
      </c>
      <c r="E21" t="s">
        <v>41</v>
      </c>
      <c r="G21" t="str">
        <f>INDEX(month_map[#All],MATCH(holiday_master[[#All],[month_num]],month_map[[#All],[month_num]],0),2)</f>
        <v>April</v>
      </c>
      <c r="H21" t="str">
        <f>holiday_master[[#This Row],[day]]&amp;"-"&amp;holiday_master[[#This Row],[month]]</f>
        <v>23-April</v>
      </c>
    </row>
    <row r="22" spans="1:8" ht="15" customHeight="1" x14ac:dyDescent="0.2">
      <c r="A22" s="1">
        <v>43216</v>
      </c>
      <c r="B22">
        <v>4</v>
      </c>
      <c r="C22">
        <v>26</v>
      </c>
      <c r="D22" t="s">
        <v>66</v>
      </c>
      <c r="E22" t="s">
        <v>41</v>
      </c>
      <c r="G22" t="str">
        <f>INDEX(month_map[#All],MATCH(holiday_master[[#All],[month_num]],month_map[[#All],[month_num]],0),2)</f>
        <v>April</v>
      </c>
      <c r="H22" t="str">
        <f>holiday_master[[#This Row],[day]]&amp;"-"&amp;holiday_master[[#This Row],[month]]</f>
        <v>26-April</v>
      </c>
    </row>
    <row r="23" spans="1:8" ht="15" customHeight="1" x14ac:dyDescent="0.2">
      <c r="A23" s="1">
        <v>43220</v>
      </c>
      <c r="B23">
        <v>4</v>
      </c>
      <c r="C23">
        <v>30</v>
      </c>
      <c r="D23" t="s">
        <v>67</v>
      </c>
      <c r="E23" t="s">
        <v>41</v>
      </c>
      <c r="G23" t="str">
        <f>INDEX(month_map[#All],MATCH(holiday_master[[#All],[month_num]],month_map[[#All],[month_num]],0),2)</f>
        <v>April</v>
      </c>
      <c r="H23" t="str">
        <f>holiday_master[[#This Row],[day]]&amp;"-"&amp;holiday_master[[#This Row],[month]]</f>
        <v>30-April</v>
      </c>
    </row>
    <row r="24" spans="1:8" ht="15" customHeight="1" x14ac:dyDescent="0.2">
      <c r="A24" s="1">
        <v>43221</v>
      </c>
      <c r="B24">
        <v>5</v>
      </c>
      <c r="C24">
        <v>1</v>
      </c>
      <c r="D24" t="s">
        <v>68</v>
      </c>
      <c r="E24" t="s">
        <v>36</v>
      </c>
      <c r="G24" t="str">
        <f>INDEX(month_map[#All],MATCH(holiday_master[[#All],[month_num]],month_map[[#All],[month_num]],0),2)</f>
        <v>May</v>
      </c>
      <c r="H24" t="str">
        <f>holiday_master[[#This Row],[day]]&amp;"-"&amp;holiday_master[[#This Row],[month]]</f>
        <v>1-May</v>
      </c>
    </row>
    <row r="25" spans="1:8" ht="15" customHeight="1" x14ac:dyDescent="0.2">
      <c r="A25" s="1">
        <v>43225</v>
      </c>
      <c r="B25">
        <v>5</v>
      </c>
      <c r="C25">
        <v>5</v>
      </c>
      <c r="D25" t="s">
        <v>69</v>
      </c>
      <c r="E25" t="s">
        <v>41</v>
      </c>
      <c r="G25" t="str">
        <f>INDEX(month_map[#All],MATCH(holiday_master[[#All],[month_num]],month_map[[#All],[month_num]],0),2)</f>
        <v>May</v>
      </c>
      <c r="H25" t="str">
        <f>holiday_master[[#This Row],[day]]&amp;"-"&amp;holiday_master[[#This Row],[month]]</f>
        <v>5-May</v>
      </c>
    </row>
    <row r="26" spans="1:8" ht="15" customHeight="1" x14ac:dyDescent="0.2">
      <c r="A26" s="1">
        <v>43230</v>
      </c>
      <c r="B26">
        <v>5</v>
      </c>
      <c r="C26">
        <v>10</v>
      </c>
      <c r="D26" t="s">
        <v>70</v>
      </c>
      <c r="E26" t="s">
        <v>41</v>
      </c>
      <c r="G26" t="str">
        <f>INDEX(month_map[#All],MATCH(holiday_master[[#All],[month_num]],month_map[[#All],[month_num]],0),2)</f>
        <v>May</v>
      </c>
      <c r="H26" t="str">
        <f>holiday_master[[#This Row],[day]]&amp;"-"&amp;holiday_master[[#This Row],[month]]</f>
        <v>10-May</v>
      </c>
    </row>
    <row r="27" spans="1:8" ht="15" customHeight="1" x14ac:dyDescent="0.2">
      <c r="A27" s="1">
        <v>43230</v>
      </c>
      <c r="B27">
        <v>5</v>
      </c>
      <c r="C27">
        <v>10</v>
      </c>
      <c r="D27" t="s">
        <v>71</v>
      </c>
      <c r="E27" t="s">
        <v>64</v>
      </c>
      <c r="G27" t="str">
        <f>INDEX(month_map[#All],MATCH(holiday_master[[#All],[month_num]],month_map[[#All],[month_num]],0),2)</f>
        <v>May</v>
      </c>
      <c r="H27" t="str">
        <f>holiday_master[[#This Row],[day]]&amp;"-"&amp;holiday_master[[#This Row],[month]]</f>
        <v>10-May</v>
      </c>
    </row>
    <row r="28" spans="1:8" ht="15" customHeight="1" x14ac:dyDescent="0.2">
      <c r="A28" s="1">
        <v>43233</v>
      </c>
      <c r="B28">
        <v>5</v>
      </c>
      <c r="C28">
        <v>13</v>
      </c>
      <c r="D28" t="s">
        <v>72</v>
      </c>
      <c r="E28" t="s">
        <v>41</v>
      </c>
      <c r="G28" t="str">
        <f>INDEX(month_map[#All],MATCH(holiday_master[[#All],[month_num]],month_map[[#All],[month_num]],0),2)</f>
        <v>May</v>
      </c>
      <c r="H28" t="str">
        <f>holiday_master[[#This Row],[day]]&amp;"-"&amp;holiday_master[[#This Row],[month]]</f>
        <v>13-May</v>
      </c>
    </row>
    <row r="29" spans="1:8" ht="15" customHeight="1" x14ac:dyDescent="0.2">
      <c r="A29" s="1">
        <v>43240</v>
      </c>
      <c r="B29">
        <v>5</v>
      </c>
      <c r="C29">
        <v>20</v>
      </c>
      <c r="D29" t="s">
        <v>73</v>
      </c>
      <c r="E29" t="s">
        <v>47</v>
      </c>
      <c r="F29" s="5" t="s">
        <v>61</v>
      </c>
      <c r="G29" t="str">
        <f>INDEX(month_map[#All],MATCH(holiday_master[[#All],[month_num]],month_map[[#All],[month_num]],0),2)</f>
        <v>May</v>
      </c>
      <c r="H29" t="str">
        <f>holiday_master[[#This Row],[day]]&amp;"-"&amp;holiday_master[[#This Row],[month]]</f>
        <v>20-May</v>
      </c>
    </row>
    <row r="30" spans="1:8" ht="15" customHeight="1" x14ac:dyDescent="0.2">
      <c r="A30" s="1">
        <v>43240</v>
      </c>
      <c r="B30">
        <v>5</v>
      </c>
      <c r="C30">
        <v>20</v>
      </c>
      <c r="D30" t="s">
        <v>73</v>
      </c>
      <c r="E30" t="s">
        <v>38</v>
      </c>
      <c r="F30" s="5" t="s">
        <v>62</v>
      </c>
      <c r="G30" t="str">
        <f>INDEX(month_map[#All],MATCH(holiday_master[[#All],[month_num]],month_map[[#All],[month_num]],0),2)</f>
        <v>May</v>
      </c>
      <c r="H30" t="str">
        <f>holiday_master[[#This Row],[day]]&amp;"-"&amp;holiday_master[[#This Row],[month]]</f>
        <v>20-May</v>
      </c>
    </row>
    <row r="31" spans="1:8" ht="15" customHeight="1" x14ac:dyDescent="0.2">
      <c r="A31" s="1">
        <v>43241</v>
      </c>
      <c r="B31">
        <v>5</v>
      </c>
      <c r="C31">
        <v>21</v>
      </c>
      <c r="D31" t="s">
        <v>74</v>
      </c>
      <c r="E31" t="s">
        <v>64</v>
      </c>
      <c r="G31" t="str">
        <f>INDEX(month_map[#All],MATCH(holiday_master[[#All],[month_num]],month_map[[#All],[month_num]],0),2)</f>
        <v>May</v>
      </c>
      <c r="H31" t="str">
        <f>holiday_master[[#This Row],[day]]&amp;"-"&amp;holiday_master[[#This Row],[month]]</f>
        <v>21-May</v>
      </c>
    </row>
    <row r="32" spans="1:8" ht="15" customHeight="1" x14ac:dyDescent="0.2">
      <c r="A32" s="1">
        <v>43243</v>
      </c>
      <c r="B32">
        <v>5</v>
      </c>
      <c r="C32">
        <v>23</v>
      </c>
      <c r="D32" t="s">
        <v>75</v>
      </c>
      <c r="E32" t="s">
        <v>41</v>
      </c>
      <c r="G32" t="str">
        <f>INDEX(month_map[#All],MATCH(holiday_master[[#All],[month_num]],month_map[[#All],[month_num]],0),2)</f>
        <v>May</v>
      </c>
      <c r="H32" t="str">
        <f>holiday_master[[#This Row],[day]]&amp;"-"&amp;holiday_master[[#This Row],[month]]</f>
        <v>23-May</v>
      </c>
    </row>
    <row r="33" spans="1:8" ht="15" customHeight="1" x14ac:dyDescent="0.2">
      <c r="A33" s="1">
        <v>43251</v>
      </c>
      <c r="B33">
        <v>5</v>
      </c>
      <c r="C33">
        <v>31</v>
      </c>
      <c r="D33" t="s">
        <v>76</v>
      </c>
      <c r="E33" t="s">
        <v>77</v>
      </c>
      <c r="F33" s="5" t="s">
        <v>78</v>
      </c>
      <c r="G33" t="str">
        <f>INDEX(month_map[#All],MATCH(holiday_master[[#All],[month_num]],month_map[[#All],[month_num]],0),2)</f>
        <v>May</v>
      </c>
      <c r="H33" t="str">
        <f>holiday_master[[#This Row],[day]]&amp;"-"&amp;holiday_master[[#This Row],[month]]</f>
        <v>31-May</v>
      </c>
    </row>
    <row r="34" spans="1:8" ht="15" customHeight="1" x14ac:dyDescent="0.2">
      <c r="A34" s="1">
        <v>43251</v>
      </c>
      <c r="B34">
        <v>5</v>
      </c>
      <c r="C34">
        <v>31</v>
      </c>
      <c r="D34" t="s">
        <v>76</v>
      </c>
      <c r="E34" t="s">
        <v>38</v>
      </c>
      <c r="F34" s="5" t="s">
        <v>79</v>
      </c>
      <c r="G34" t="str">
        <f>INDEX(month_map[#All],MATCH(holiday_master[[#All],[month_num]],month_map[[#All],[month_num]],0),2)</f>
        <v>May</v>
      </c>
      <c r="H34" t="str">
        <f>holiday_master[[#This Row],[day]]&amp;"-"&amp;holiday_master[[#This Row],[month]]</f>
        <v>31-May</v>
      </c>
    </row>
    <row r="35" spans="1:8" ht="15" customHeight="1" x14ac:dyDescent="0.2">
      <c r="A35" s="1">
        <v>43252</v>
      </c>
      <c r="B35">
        <v>6</v>
      </c>
      <c r="C35">
        <v>1</v>
      </c>
      <c r="D35" t="s">
        <v>80</v>
      </c>
      <c r="E35" t="s">
        <v>41</v>
      </c>
      <c r="F35" s="5" t="s">
        <v>81</v>
      </c>
      <c r="G35" t="str">
        <f>INDEX(month_map[#All],MATCH(holiday_master[[#All],[month_num]],month_map[[#All],[month_num]],0),2)</f>
        <v>June</v>
      </c>
      <c r="H35" t="str">
        <f>holiday_master[[#This Row],[day]]&amp;"-"&amp;holiday_master[[#This Row],[month]]</f>
        <v>1-June</v>
      </c>
    </row>
    <row r="36" spans="1:8" ht="15" customHeight="1" x14ac:dyDescent="0.2">
      <c r="A36" s="1">
        <v>43254</v>
      </c>
      <c r="B36">
        <v>6</v>
      </c>
      <c r="C36">
        <v>3</v>
      </c>
      <c r="D36" t="s">
        <v>82</v>
      </c>
      <c r="E36" t="s">
        <v>41</v>
      </c>
      <c r="G36" t="str">
        <f>INDEX(month_map[#All],MATCH(holiday_master[[#All],[month_num]],month_map[[#All],[month_num]],0),2)</f>
        <v>June</v>
      </c>
      <c r="H36" t="str">
        <f>holiday_master[[#This Row],[day]]&amp;"-"&amp;holiday_master[[#This Row],[month]]</f>
        <v>3-June</v>
      </c>
    </row>
    <row r="37" spans="1:8" ht="15" customHeight="1" x14ac:dyDescent="0.2">
      <c r="A37" s="1">
        <v>43257</v>
      </c>
      <c r="B37">
        <v>6</v>
      </c>
      <c r="C37">
        <v>6</v>
      </c>
      <c r="D37" t="s">
        <v>83</v>
      </c>
      <c r="E37" t="s">
        <v>41</v>
      </c>
      <c r="G37" t="str">
        <f>INDEX(month_map[#All],MATCH(holiday_master[[#All],[month_num]],month_map[[#All],[month_num]],0),2)</f>
        <v>June</v>
      </c>
      <c r="H37" t="str">
        <f>holiday_master[[#This Row],[day]]&amp;"-"&amp;holiday_master[[#This Row],[month]]</f>
        <v>6-June</v>
      </c>
    </row>
    <row r="38" spans="1:8" ht="15" customHeight="1" x14ac:dyDescent="0.2">
      <c r="A38" s="1">
        <v>43266</v>
      </c>
      <c r="B38">
        <v>6</v>
      </c>
      <c r="C38">
        <v>15</v>
      </c>
      <c r="D38" t="s">
        <v>84</v>
      </c>
      <c r="E38" t="s">
        <v>41</v>
      </c>
      <c r="G38" t="str">
        <f>INDEX(month_map[#All],MATCH(holiday_master[[#All],[month_num]],month_map[[#All],[month_num]],0),2)</f>
        <v>June</v>
      </c>
      <c r="H38" t="str">
        <f>holiday_master[[#This Row],[day]]&amp;"-"&amp;holiday_master[[#This Row],[month]]</f>
        <v>15-June</v>
      </c>
    </row>
    <row r="39" spans="1:8" ht="15" customHeight="1" x14ac:dyDescent="0.2">
      <c r="A39" s="1">
        <v>43268</v>
      </c>
      <c r="B39">
        <v>6</v>
      </c>
      <c r="C39">
        <v>17</v>
      </c>
      <c r="D39" t="s">
        <v>85</v>
      </c>
      <c r="E39" t="s">
        <v>41</v>
      </c>
      <c r="G39" t="str">
        <f>INDEX(month_map[#All],MATCH(holiday_master[[#All],[month_num]],month_map[[#All],[month_num]],0),2)</f>
        <v>June</v>
      </c>
      <c r="H39" t="str">
        <f>holiday_master[[#This Row],[day]]&amp;"-"&amp;holiday_master[[#This Row],[month]]</f>
        <v>17-June</v>
      </c>
    </row>
    <row r="40" spans="1:8" ht="15" customHeight="1" x14ac:dyDescent="0.2">
      <c r="A40" s="1">
        <v>43272</v>
      </c>
      <c r="B40">
        <v>6</v>
      </c>
      <c r="C40">
        <v>21</v>
      </c>
      <c r="D40" t="s">
        <v>86</v>
      </c>
      <c r="E40" t="s">
        <v>53</v>
      </c>
      <c r="G40" t="str">
        <f>INDEX(month_map[#All],MATCH(holiday_master[[#All],[month_num]],month_map[[#All],[month_num]],0),2)</f>
        <v>June</v>
      </c>
      <c r="H40" t="str">
        <f>holiday_master[[#This Row],[day]]&amp;"-"&amp;holiday_master[[#This Row],[month]]</f>
        <v>21-June</v>
      </c>
    </row>
    <row r="41" spans="1:8" ht="15" customHeight="1" x14ac:dyDescent="0.2">
      <c r="A41" s="1">
        <v>43274</v>
      </c>
      <c r="B41">
        <v>6</v>
      </c>
      <c r="C41">
        <v>23</v>
      </c>
      <c r="D41" t="s">
        <v>87</v>
      </c>
      <c r="E41" t="s">
        <v>41</v>
      </c>
      <c r="G41" t="str">
        <f>INDEX(month_map[#All],MATCH(holiday_master[[#All],[month_num]],month_map[[#All],[month_num]],0),2)</f>
        <v>June</v>
      </c>
      <c r="H41" t="str">
        <f>holiday_master[[#This Row],[day]]&amp;"-"&amp;holiday_master[[#This Row],[month]]</f>
        <v>23-June</v>
      </c>
    </row>
    <row r="42" spans="1:8" ht="15" customHeight="1" x14ac:dyDescent="0.2">
      <c r="A42" s="1">
        <v>43320</v>
      </c>
      <c r="B42">
        <v>8</v>
      </c>
      <c r="C42">
        <v>8</v>
      </c>
      <c r="D42" t="s">
        <v>88</v>
      </c>
      <c r="E42" t="s">
        <v>89</v>
      </c>
      <c r="F42" s="5" t="s">
        <v>90</v>
      </c>
      <c r="G42" t="str">
        <f>INDEX(month_map[#All],MATCH(holiday_master[[#All],[month_num]],month_map[[#All],[month_num]],0),2)</f>
        <v>August</v>
      </c>
      <c r="H42" t="str">
        <f>holiday_master[[#This Row],[day]]&amp;"-"&amp;holiday_master[[#This Row],[month]]</f>
        <v>8-August</v>
      </c>
    </row>
    <row r="43" spans="1:8" ht="15" customHeight="1" x14ac:dyDescent="0.2">
      <c r="A43" s="1">
        <v>43327</v>
      </c>
      <c r="B43">
        <v>8</v>
      </c>
      <c r="C43">
        <v>15</v>
      </c>
      <c r="D43" t="s">
        <v>91</v>
      </c>
      <c r="E43" t="s">
        <v>38</v>
      </c>
      <c r="F43" s="5" t="s">
        <v>92</v>
      </c>
      <c r="G43" t="str">
        <f>INDEX(month_map[#All],MATCH(holiday_master[[#All],[month_num]],month_map[[#All],[month_num]],0),2)</f>
        <v>August</v>
      </c>
      <c r="H43" t="str">
        <f>holiday_master[[#This Row],[day]]&amp;"-"&amp;holiday_master[[#This Row],[month]]</f>
        <v>15-August</v>
      </c>
    </row>
    <row r="44" spans="1:8" ht="15" customHeight="1" x14ac:dyDescent="0.2">
      <c r="A44" s="1">
        <v>43337</v>
      </c>
      <c r="B44">
        <v>8</v>
      </c>
      <c r="C44">
        <v>25</v>
      </c>
      <c r="D44" t="s">
        <v>93</v>
      </c>
      <c r="E44" t="s">
        <v>41</v>
      </c>
      <c r="G44" t="str">
        <f>INDEX(month_map[#All],MATCH(holiday_master[[#All],[month_num]],month_map[[#All],[month_num]],0),2)</f>
        <v>August</v>
      </c>
      <c r="H44" t="str">
        <f>holiday_master[[#This Row],[day]]&amp;"-"&amp;holiday_master[[#This Row],[month]]</f>
        <v>25-August</v>
      </c>
    </row>
    <row r="45" spans="1:8" ht="15" customHeight="1" x14ac:dyDescent="0.2">
      <c r="A45" s="1">
        <v>43344</v>
      </c>
      <c r="B45">
        <v>9</v>
      </c>
      <c r="C45">
        <v>1</v>
      </c>
      <c r="D45" t="s">
        <v>94</v>
      </c>
      <c r="E45" t="s">
        <v>41</v>
      </c>
      <c r="G45" t="str">
        <f>INDEX(month_map[#All],MATCH(holiday_master[[#All],[month_num]],month_map[[#All],[month_num]],0),2)</f>
        <v>September</v>
      </c>
      <c r="H45" t="str">
        <f>holiday_master[[#This Row],[day]]&amp;"-"&amp;holiday_master[[#This Row],[month]]</f>
        <v>1-September</v>
      </c>
    </row>
    <row r="46" spans="1:8" ht="15" customHeight="1" x14ac:dyDescent="0.2">
      <c r="A46" s="1">
        <v>43351</v>
      </c>
      <c r="B46">
        <v>9</v>
      </c>
      <c r="C46">
        <v>8</v>
      </c>
      <c r="D46" t="s">
        <v>95</v>
      </c>
      <c r="E46" t="s">
        <v>41</v>
      </c>
      <c r="G46" t="str">
        <f>INDEX(month_map[#All],MATCH(holiday_master[[#All],[month_num]],month_map[[#All],[month_num]],0),2)</f>
        <v>September</v>
      </c>
      <c r="H46" t="str">
        <f>holiday_master[[#This Row],[day]]&amp;"-"&amp;holiday_master[[#This Row],[month]]</f>
        <v>8-September</v>
      </c>
    </row>
    <row r="47" spans="1:8" ht="15" customHeight="1" x14ac:dyDescent="0.2">
      <c r="A47" s="1">
        <v>43352</v>
      </c>
      <c r="B47">
        <v>9</v>
      </c>
      <c r="C47">
        <v>9</v>
      </c>
      <c r="D47" t="s">
        <v>96</v>
      </c>
      <c r="E47" t="s">
        <v>41</v>
      </c>
      <c r="G47" t="str">
        <f>INDEX(month_map[#All],MATCH(holiday_master[[#All],[month_num]],month_map[[#All],[month_num]],0),2)</f>
        <v>September</v>
      </c>
      <c r="H47" t="str">
        <f>holiday_master[[#This Row],[day]]&amp;"-"&amp;holiday_master[[#This Row],[month]]</f>
        <v>9-September</v>
      </c>
    </row>
    <row r="48" spans="1:8" ht="15" customHeight="1" x14ac:dyDescent="0.2">
      <c r="A48" s="1">
        <v>43363</v>
      </c>
      <c r="B48">
        <v>9</v>
      </c>
      <c r="C48">
        <v>20</v>
      </c>
      <c r="D48" t="s">
        <v>97</v>
      </c>
      <c r="E48" t="s">
        <v>41</v>
      </c>
      <c r="G48" t="str">
        <f>INDEX(month_map[#All],MATCH(holiday_master[[#All],[month_num]],month_map[[#All],[month_num]],0),2)</f>
        <v>September</v>
      </c>
      <c r="H48" t="str">
        <f>holiday_master[[#This Row],[day]]&amp;"-"&amp;holiday_master[[#This Row],[month]]</f>
        <v>20-September</v>
      </c>
    </row>
    <row r="49" spans="1:8" ht="15" customHeight="1" x14ac:dyDescent="0.2">
      <c r="A49" s="1">
        <v>43366</v>
      </c>
      <c r="B49">
        <v>9</v>
      </c>
      <c r="C49">
        <v>23</v>
      </c>
      <c r="D49" t="s">
        <v>98</v>
      </c>
      <c r="E49" t="s">
        <v>53</v>
      </c>
      <c r="G49" t="str">
        <f>INDEX(month_map[#All],MATCH(holiday_master[[#All],[month_num]],month_map[[#All],[month_num]],0),2)</f>
        <v>September</v>
      </c>
      <c r="H49" t="str">
        <f>holiday_master[[#This Row],[day]]&amp;"-"&amp;holiday_master[[#This Row],[month]]</f>
        <v>23-September</v>
      </c>
    </row>
    <row r="50" spans="1:8" ht="15" customHeight="1" x14ac:dyDescent="0.2">
      <c r="A50" s="1">
        <v>43372</v>
      </c>
      <c r="B50">
        <v>9</v>
      </c>
      <c r="C50">
        <v>29</v>
      </c>
      <c r="D50" t="s">
        <v>99</v>
      </c>
      <c r="E50" t="s">
        <v>41</v>
      </c>
      <c r="G50" t="str">
        <f>INDEX(month_map[#All],MATCH(holiday_master[[#All],[month_num]],month_map[[#All],[month_num]],0),2)</f>
        <v>September</v>
      </c>
      <c r="H50" t="str">
        <f>holiday_master[[#This Row],[day]]&amp;"-"&amp;holiday_master[[#This Row],[month]]</f>
        <v>29-September</v>
      </c>
    </row>
    <row r="51" spans="1:8" ht="15" customHeight="1" x14ac:dyDescent="0.2">
      <c r="A51" s="1">
        <v>43376</v>
      </c>
      <c r="B51">
        <v>10</v>
      </c>
      <c r="C51">
        <v>3</v>
      </c>
      <c r="D51" t="s">
        <v>100</v>
      </c>
      <c r="E51" t="s">
        <v>36</v>
      </c>
      <c r="G51" t="str">
        <f>INDEX(month_map[#All],MATCH(holiday_master[[#All],[month_num]],month_map[[#All],[month_num]],0),2)</f>
        <v>October</v>
      </c>
      <c r="H51" t="str">
        <f>holiday_master[[#This Row],[day]]&amp;"-"&amp;holiday_master[[#This Row],[month]]</f>
        <v>3-October</v>
      </c>
    </row>
    <row r="52" spans="1:8" ht="15" customHeight="1" x14ac:dyDescent="0.2">
      <c r="A52" s="1">
        <v>43380</v>
      </c>
      <c r="B52">
        <v>10</v>
      </c>
      <c r="C52">
        <v>7</v>
      </c>
      <c r="D52" t="s">
        <v>101</v>
      </c>
      <c r="E52" t="s">
        <v>41</v>
      </c>
      <c r="G52" t="str">
        <f>INDEX(month_map[#All],MATCH(holiday_master[[#All],[month_num]],month_map[[#All],[month_num]],0),2)</f>
        <v>October</v>
      </c>
      <c r="H52" t="str">
        <f>holiday_master[[#This Row],[day]]&amp;"-"&amp;holiday_master[[#This Row],[month]]</f>
        <v>7-October</v>
      </c>
    </row>
    <row r="53" spans="1:8" ht="15" customHeight="1" x14ac:dyDescent="0.2">
      <c r="A53" s="1">
        <v>43397</v>
      </c>
      <c r="B53">
        <v>10</v>
      </c>
      <c r="C53">
        <v>24</v>
      </c>
      <c r="D53" t="s">
        <v>102</v>
      </c>
      <c r="E53" t="s">
        <v>41</v>
      </c>
      <c r="G53" t="str">
        <f>INDEX(month_map[#All],MATCH(holiday_master[[#All],[month_num]],month_map[[#All],[month_num]],0),2)</f>
        <v>October</v>
      </c>
      <c r="H53" t="str">
        <f>holiday_master[[#This Row],[day]]&amp;"-"&amp;holiday_master[[#This Row],[month]]</f>
        <v>24-October</v>
      </c>
    </row>
    <row r="54" spans="1:8" ht="15" customHeight="1" x14ac:dyDescent="0.2">
      <c r="A54" s="1">
        <v>43401</v>
      </c>
      <c r="B54">
        <v>10</v>
      </c>
      <c r="C54">
        <v>28</v>
      </c>
      <c r="D54" t="s">
        <v>103</v>
      </c>
      <c r="E54" t="s">
        <v>55</v>
      </c>
      <c r="G54" t="str">
        <f>INDEX(month_map[#All],MATCH(holiday_master[[#All],[month_num]],month_map[[#All],[month_num]],0),2)</f>
        <v>October</v>
      </c>
      <c r="H54" t="str">
        <f>holiday_master[[#This Row],[day]]&amp;"-"&amp;holiday_master[[#This Row],[month]]</f>
        <v>28-October</v>
      </c>
    </row>
    <row r="55" spans="1:8" ht="15" customHeight="1" x14ac:dyDescent="0.2">
      <c r="A55" s="1">
        <v>43403</v>
      </c>
      <c r="B55">
        <v>10</v>
      </c>
      <c r="C55">
        <v>30</v>
      </c>
      <c r="D55" t="s">
        <v>104</v>
      </c>
      <c r="E55" t="s">
        <v>41</v>
      </c>
      <c r="G55" t="str">
        <f>INDEX(month_map[#All],MATCH(holiday_master[[#All],[month_num]],month_map[[#All],[month_num]],0),2)</f>
        <v>October</v>
      </c>
      <c r="H55" t="str">
        <f>holiday_master[[#This Row],[day]]&amp;"-"&amp;holiday_master[[#This Row],[month]]</f>
        <v>30-October</v>
      </c>
    </row>
    <row r="56" spans="1:8" ht="15" customHeight="1" x14ac:dyDescent="0.2">
      <c r="A56" s="1">
        <v>43404</v>
      </c>
      <c r="B56">
        <v>10</v>
      </c>
      <c r="C56">
        <v>31</v>
      </c>
      <c r="D56" t="s">
        <v>105</v>
      </c>
      <c r="E56" t="s">
        <v>106</v>
      </c>
      <c r="F56" s="5" t="s">
        <v>107</v>
      </c>
      <c r="G56" t="str">
        <f>INDEX(month_map[#All],MATCH(holiday_master[[#All],[month_num]],month_map[[#All],[month_num]],0),2)</f>
        <v>October</v>
      </c>
      <c r="H56" t="str">
        <f>holiday_master[[#This Row],[day]]&amp;"-"&amp;holiday_master[[#This Row],[month]]</f>
        <v>31-October</v>
      </c>
    </row>
    <row r="57" spans="1:8" ht="15" customHeight="1" x14ac:dyDescent="0.2">
      <c r="A57" s="1">
        <v>43404</v>
      </c>
      <c r="B57">
        <v>10</v>
      </c>
      <c r="C57">
        <v>31</v>
      </c>
      <c r="D57" t="s">
        <v>108</v>
      </c>
      <c r="E57" t="s">
        <v>41</v>
      </c>
      <c r="G57" t="str">
        <f>INDEX(month_map[#All],MATCH(holiday_master[[#All],[month_num]],month_map[[#All],[month_num]],0),2)</f>
        <v>October</v>
      </c>
      <c r="H57" t="str">
        <f>holiday_master[[#This Row],[day]]&amp;"-"&amp;holiday_master[[#This Row],[month]]</f>
        <v>31-October</v>
      </c>
    </row>
    <row r="58" spans="1:8" ht="15" customHeight="1" x14ac:dyDescent="0.2">
      <c r="A58" s="1">
        <v>43405</v>
      </c>
      <c r="B58">
        <v>11</v>
      </c>
      <c r="C58">
        <v>1</v>
      </c>
      <c r="D58" t="s">
        <v>109</v>
      </c>
      <c r="E58" t="s">
        <v>59</v>
      </c>
      <c r="F58" s="5" t="s">
        <v>110</v>
      </c>
      <c r="G58" t="str">
        <f>INDEX(month_map[#All],MATCH(holiday_master[[#All],[month_num]],month_map[[#All],[month_num]],0),2)</f>
        <v>November</v>
      </c>
      <c r="H58" t="str">
        <f>holiday_master[[#This Row],[day]]&amp;"-"&amp;holiday_master[[#This Row],[month]]</f>
        <v>1-November</v>
      </c>
    </row>
    <row r="59" spans="1:8" ht="15" customHeight="1" x14ac:dyDescent="0.2">
      <c r="A59" s="1">
        <v>43413</v>
      </c>
      <c r="B59">
        <v>11</v>
      </c>
      <c r="C59">
        <v>9</v>
      </c>
      <c r="D59" t="s">
        <v>111</v>
      </c>
      <c r="E59" t="s">
        <v>41</v>
      </c>
      <c r="G59" t="str">
        <f>INDEX(month_map[#All],MATCH(holiday_master[[#All],[month_num]],month_map[[#All],[month_num]],0),2)</f>
        <v>November</v>
      </c>
      <c r="H59" t="str">
        <f>holiday_master[[#This Row],[day]]&amp;"-"&amp;holiday_master[[#This Row],[month]]</f>
        <v>9-November</v>
      </c>
    </row>
    <row r="60" spans="1:8" ht="15" customHeight="1" x14ac:dyDescent="0.2">
      <c r="A60" s="1">
        <v>43413</v>
      </c>
      <c r="B60">
        <v>11</v>
      </c>
      <c r="C60">
        <v>9</v>
      </c>
      <c r="D60" t="s">
        <v>112</v>
      </c>
      <c r="E60" t="s">
        <v>41</v>
      </c>
      <c r="G60" t="str">
        <f>INDEX(month_map[#All],MATCH(holiday_master[[#All],[month_num]],month_map[[#All],[month_num]],0),2)</f>
        <v>November</v>
      </c>
      <c r="H60" t="str">
        <f>holiday_master[[#This Row],[day]]&amp;"-"&amp;holiday_master[[#This Row],[month]]</f>
        <v>9-November</v>
      </c>
    </row>
    <row r="61" spans="1:8" ht="15" customHeight="1" x14ac:dyDescent="0.2">
      <c r="A61" s="1">
        <v>43415</v>
      </c>
      <c r="B61">
        <v>11</v>
      </c>
      <c r="C61">
        <v>11</v>
      </c>
      <c r="D61" t="s">
        <v>113</v>
      </c>
      <c r="E61" t="s">
        <v>47</v>
      </c>
      <c r="G61" t="str">
        <f>INDEX(month_map[#All],MATCH(holiday_master[[#All],[month_num]],month_map[[#All],[month_num]],0),2)</f>
        <v>November</v>
      </c>
      <c r="H61" t="str">
        <f>holiday_master[[#This Row],[day]]&amp;"-"&amp;holiday_master[[#This Row],[month]]</f>
        <v>11-November</v>
      </c>
    </row>
    <row r="62" spans="1:8" ht="15" customHeight="1" x14ac:dyDescent="0.2">
      <c r="A62" s="1">
        <v>43422</v>
      </c>
      <c r="B62">
        <v>11</v>
      </c>
      <c r="C62">
        <v>18</v>
      </c>
      <c r="D62" t="s">
        <v>114</v>
      </c>
      <c r="E62" t="s">
        <v>49</v>
      </c>
      <c r="G62" t="str">
        <f>INDEX(month_map[#All],MATCH(holiday_master[[#All],[month_num]],month_map[[#All],[month_num]],0),2)</f>
        <v>November</v>
      </c>
      <c r="H62" t="str">
        <f>holiday_master[[#This Row],[day]]&amp;"-"&amp;holiday_master[[#This Row],[month]]</f>
        <v>18-November</v>
      </c>
    </row>
    <row r="63" spans="1:8" ht="15" customHeight="1" x14ac:dyDescent="0.2">
      <c r="A63" s="1">
        <v>43425</v>
      </c>
      <c r="B63">
        <v>11</v>
      </c>
      <c r="C63">
        <v>21</v>
      </c>
      <c r="D63" t="s">
        <v>115</v>
      </c>
      <c r="E63" t="s">
        <v>38</v>
      </c>
      <c r="F63" s="5" t="s">
        <v>116</v>
      </c>
      <c r="G63" t="str">
        <f>INDEX(month_map[#All],MATCH(holiday_master[[#All],[month_num]],month_map[[#All],[month_num]],0),2)</f>
        <v>November</v>
      </c>
      <c r="H63" t="str">
        <f>holiday_master[[#This Row],[day]]&amp;"-"&amp;holiday_master[[#This Row],[month]]</f>
        <v>21-November</v>
      </c>
    </row>
    <row r="64" spans="1:8" ht="15" customHeight="1" x14ac:dyDescent="0.2">
      <c r="A64" s="1">
        <v>43429</v>
      </c>
      <c r="B64">
        <v>11</v>
      </c>
      <c r="C64">
        <v>25</v>
      </c>
      <c r="D64" t="s">
        <v>117</v>
      </c>
      <c r="E64" t="s">
        <v>49</v>
      </c>
      <c r="G64" t="str">
        <f>INDEX(month_map[#All],MATCH(holiday_master[[#All],[month_num]],month_map[[#All],[month_num]],0),2)</f>
        <v>November</v>
      </c>
      <c r="H64" t="str">
        <f>holiday_master[[#This Row],[day]]&amp;"-"&amp;holiday_master[[#This Row],[month]]</f>
        <v>25-November</v>
      </c>
    </row>
    <row r="65" spans="1:8" ht="15" customHeight="1" x14ac:dyDescent="0.2">
      <c r="A65" s="1">
        <v>43436</v>
      </c>
      <c r="B65">
        <v>12</v>
      </c>
      <c r="C65">
        <v>2</v>
      </c>
      <c r="D65" t="s">
        <v>118</v>
      </c>
      <c r="E65" t="s">
        <v>47</v>
      </c>
      <c r="G65" t="str">
        <f>INDEX(month_map[#All],MATCH(holiday_master[[#All],[month_num]],month_map[[#All],[month_num]],0),2)</f>
        <v>December</v>
      </c>
      <c r="H65" t="str">
        <f>holiday_master[[#This Row],[day]]&amp;"-"&amp;holiday_master[[#This Row],[month]]</f>
        <v>2-December</v>
      </c>
    </row>
    <row r="66" spans="1:8" ht="15" customHeight="1" x14ac:dyDescent="0.2">
      <c r="A66" s="1">
        <v>43440</v>
      </c>
      <c r="B66">
        <v>12</v>
      </c>
      <c r="C66">
        <v>6</v>
      </c>
      <c r="D66" t="s">
        <v>119</v>
      </c>
      <c r="E66" t="s">
        <v>47</v>
      </c>
      <c r="G66" t="str">
        <f>INDEX(month_map[#All],MATCH(holiday_master[[#All],[month_num]],month_map[[#All],[month_num]],0),2)</f>
        <v>December</v>
      </c>
      <c r="H66" t="str">
        <f>holiday_master[[#This Row],[day]]&amp;"-"&amp;holiday_master[[#This Row],[month]]</f>
        <v>6-December</v>
      </c>
    </row>
    <row r="67" spans="1:8" ht="15" customHeight="1" x14ac:dyDescent="0.2">
      <c r="A67" s="1">
        <v>43443</v>
      </c>
      <c r="B67">
        <v>12</v>
      </c>
      <c r="C67">
        <v>9</v>
      </c>
      <c r="D67" t="s">
        <v>120</v>
      </c>
      <c r="E67" t="s">
        <v>47</v>
      </c>
      <c r="G67" t="str">
        <f>INDEX(month_map[#All],MATCH(holiday_master[[#All],[month_num]],month_map[[#All],[month_num]],0),2)</f>
        <v>December</v>
      </c>
      <c r="H67" t="str">
        <f>holiday_master[[#This Row],[day]]&amp;"-"&amp;holiday_master[[#This Row],[month]]</f>
        <v>9-December</v>
      </c>
    </row>
    <row r="68" spans="1:8" ht="15" customHeight="1" x14ac:dyDescent="0.2">
      <c r="A68" s="1">
        <v>43450</v>
      </c>
      <c r="B68">
        <v>12</v>
      </c>
      <c r="C68">
        <v>16</v>
      </c>
      <c r="D68" t="s">
        <v>121</v>
      </c>
      <c r="E68" t="s">
        <v>47</v>
      </c>
      <c r="G68" t="str">
        <f>INDEX(month_map[#All],MATCH(holiday_master[[#All],[month_num]],month_map[[#All],[month_num]],0),2)</f>
        <v>December</v>
      </c>
      <c r="H68" t="str">
        <f>holiday_master[[#This Row],[day]]&amp;"-"&amp;holiday_master[[#This Row],[month]]</f>
        <v>16-December</v>
      </c>
    </row>
    <row r="69" spans="1:8" ht="15" customHeight="1" x14ac:dyDescent="0.2">
      <c r="A69" s="1">
        <v>43453</v>
      </c>
      <c r="B69">
        <v>12</v>
      </c>
      <c r="C69">
        <v>19</v>
      </c>
      <c r="D69" t="s">
        <v>122</v>
      </c>
      <c r="E69" t="s">
        <v>41</v>
      </c>
      <c r="G69" t="str">
        <f>INDEX(month_map[#All],MATCH(holiday_master[[#All],[month_num]],month_map[[#All],[month_num]],0),2)</f>
        <v>December</v>
      </c>
      <c r="H69" t="str">
        <f>holiday_master[[#This Row],[day]]&amp;"-"&amp;holiday_master[[#This Row],[month]]</f>
        <v>19-December</v>
      </c>
    </row>
    <row r="70" spans="1:8" ht="15" customHeight="1" x14ac:dyDescent="0.2">
      <c r="A70" s="1">
        <v>43455</v>
      </c>
      <c r="B70">
        <v>12</v>
      </c>
      <c r="C70">
        <v>21</v>
      </c>
      <c r="D70" t="s">
        <v>123</v>
      </c>
      <c r="E70" t="s">
        <v>53</v>
      </c>
      <c r="G70" t="str">
        <f>INDEX(month_map[#All],MATCH(holiday_master[[#All],[month_num]],month_map[[#All],[month_num]],0),2)</f>
        <v>December</v>
      </c>
      <c r="H70" t="str">
        <f>holiday_master[[#This Row],[day]]&amp;"-"&amp;holiday_master[[#This Row],[month]]</f>
        <v>21-December</v>
      </c>
    </row>
    <row r="71" spans="1:8" ht="15" customHeight="1" x14ac:dyDescent="0.2">
      <c r="A71" s="1">
        <v>43457</v>
      </c>
      <c r="B71">
        <v>12</v>
      </c>
      <c r="C71">
        <v>23</v>
      </c>
      <c r="D71" t="s">
        <v>124</v>
      </c>
      <c r="E71" t="s">
        <v>47</v>
      </c>
      <c r="G71" t="str">
        <f>INDEX(month_map[#All],MATCH(holiday_master[[#All],[month_num]],month_map[[#All],[month_num]],0),2)</f>
        <v>December</v>
      </c>
      <c r="H71" t="str">
        <f>holiday_master[[#This Row],[day]]&amp;"-"&amp;holiday_master[[#This Row],[month]]</f>
        <v>23-December</v>
      </c>
    </row>
    <row r="72" spans="1:8" ht="15" customHeight="1" x14ac:dyDescent="0.2">
      <c r="A72" s="1">
        <v>43458</v>
      </c>
      <c r="B72">
        <v>12</v>
      </c>
      <c r="C72">
        <v>24</v>
      </c>
      <c r="D72" t="s">
        <v>125</v>
      </c>
      <c r="E72" t="s">
        <v>49</v>
      </c>
      <c r="G72" t="str">
        <f>INDEX(month_map[#All],MATCH(holiday_master[[#All],[month_num]],month_map[[#All],[month_num]],0),2)</f>
        <v>December</v>
      </c>
      <c r="H72" t="str">
        <f>holiday_master[[#This Row],[day]]&amp;"-"&amp;holiday_master[[#This Row],[month]]</f>
        <v>24-December</v>
      </c>
    </row>
    <row r="73" spans="1:8" ht="15" customHeight="1" x14ac:dyDescent="0.2">
      <c r="A73" s="1">
        <v>43459</v>
      </c>
      <c r="B73">
        <v>12</v>
      </c>
      <c r="C73">
        <v>25</v>
      </c>
      <c r="D73" t="s">
        <v>126</v>
      </c>
      <c r="E73" t="s">
        <v>64</v>
      </c>
      <c r="G73" t="str">
        <f>INDEX(month_map[#All],MATCH(holiday_master[[#All],[month_num]],month_map[[#All],[month_num]],0),2)</f>
        <v>December</v>
      </c>
      <c r="H73" t="str">
        <f>holiday_master[[#This Row],[day]]&amp;"-"&amp;holiday_master[[#This Row],[month]]</f>
        <v>25-December</v>
      </c>
    </row>
    <row r="74" spans="1:8" ht="15" customHeight="1" x14ac:dyDescent="0.2">
      <c r="A74" s="1">
        <v>43460</v>
      </c>
      <c r="B74">
        <v>12</v>
      </c>
      <c r="C74">
        <v>26</v>
      </c>
      <c r="D74" t="s">
        <v>127</v>
      </c>
      <c r="E74" t="s">
        <v>64</v>
      </c>
      <c r="G74" t="str">
        <f>INDEX(month_map[#All],MATCH(holiday_master[[#All],[month_num]],month_map[[#All],[month_num]],0),2)</f>
        <v>December</v>
      </c>
      <c r="H74" t="str">
        <f>holiday_master[[#This Row],[day]]&amp;"-"&amp;holiday_master[[#This Row],[month]]</f>
        <v>26-December</v>
      </c>
    </row>
    <row r="75" spans="1:8" ht="15" customHeight="1" x14ac:dyDescent="0.2">
      <c r="A75" s="1">
        <v>43465</v>
      </c>
      <c r="B75">
        <v>12</v>
      </c>
      <c r="C75">
        <v>31</v>
      </c>
      <c r="D75" t="s">
        <v>128</v>
      </c>
      <c r="E75" t="s">
        <v>41</v>
      </c>
      <c r="G75" t="str">
        <f>INDEX(month_map[#All],MATCH(holiday_master[[#All],[month_num]],month_map[[#All],[month_num]],0),2)</f>
        <v>December</v>
      </c>
      <c r="H75" t="str">
        <f>holiday_master[[#This Row],[day]]&amp;"-"&amp;holiday_master[[#This Row],[month]]</f>
        <v>31-December</v>
      </c>
    </row>
  </sheetData>
  <hyperlinks>
    <hyperlink ref="D2" r:id="rId1" display="https://www.timeanddate.com/holidays/germany/new-year-day" xr:uid="{D59D2E11-27F8-424C-AA34-3F423F89D0C4}"/>
    <hyperlink ref="D3" r:id="rId2" display="https://www.timeanddate.com/holidays/germany/epiphany" xr:uid="{3670EEB0-CAA7-492D-B31B-7B6FBE23C2DC}"/>
    <hyperlink ref="D4" r:id="rId3" display="https://www.timeanddate.com/holidays/germany/franco-german-day" xr:uid="{448DC3D7-396E-45C5-94CC-8614B771145B}"/>
    <hyperlink ref="D5" r:id="rId4" display="https://www.timeanddate.com/holidays/germany/victims-national-socialism" xr:uid="{FE7FA635-CD36-4FDF-B032-2D53B80161B0}"/>
    <hyperlink ref="D6" r:id="rId5" display="https://www.timeanddate.com/holidays/germany/european-privacy-day" xr:uid="{532341C2-33F6-4745-B814-0A8A0C4235A6}"/>
    <hyperlink ref="D7" r:id="rId6" display="https://www.timeanddate.com/holidays/germany/children-hospice-day" xr:uid="{EB116434-9D91-494D-9A78-83BD5B22E28F}"/>
    <hyperlink ref="D8" r:id="rId7" display="https://www.timeanddate.com/holidays/germany/rosenmontag" xr:uid="{60AD9167-CE7C-43A5-A794-782C7076864E}"/>
    <hyperlink ref="D9" r:id="rId8" display="https://www.timeanddate.com/holidays/germany/shrove-tuesday" xr:uid="{544BE858-33C0-4BC9-8596-37CAE38ED5F8}"/>
    <hyperlink ref="D10" r:id="rId9" display="https://www.timeanddate.com/holidays/germany/ash-wednesday" xr:uid="{987B4CD2-6CC0-4C4F-A5C4-70A57C215E50}"/>
    <hyperlink ref="D11" r:id="rId10" display="https://www.timeanddate.com/holidays/germany/valentine-day" xr:uid="{C447BC5E-3309-43F4-B9A5-F364BC5DA2CE}"/>
    <hyperlink ref="D12" r:id="rId11" display="https://www.timeanddate.com/holidays/germany/women-day" xr:uid="{0281F800-5A8A-4C0C-B5B9-9C5B8E0EBC3D}"/>
    <hyperlink ref="D13" r:id="rId12" display="https://www.timeanddate.com/calendar/march-equinox.html" xr:uid="{D59A5B74-D51D-4879-B803-B1ED1052CB40}"/>
    <hyperlink ref="D14" r:id="rId13" display="https://www.timeanddate.com/time/change/germany/berlin" xr:uid="{FEC88159-0A08-4810-9EC5-A92637299050}"/>
    <hyperlink ref="D15" r:id="rId14" display="https://www.timeanddate.com/holidays/germany/palm-sunday" xr:uid="{6962E961-F5A2-40DA-AE8E-8CB6A341EDB1}"/>
    <hyperlink ref="D16" r:id="rId15" display="https://www.timeanddate.com/holidays/germany/maundy-thursday" xr:uid="{E5361384-04F9-487F-91AD-FAA6E941A290}"/>
    <hyperlink ref="D17" r:id="rId16" display="https://www.timeanddate.com/holidays/germany/good-friday" xr:uid="{39B6D478-E296-4109-A861-B82D756264B4}"/>
    <hyperlink ref="D18" r:id="rId17" display="https://www.timeanddate.com/holidays/germany/easter" xr:uid="{75657606-CF4A-4B06-8A4D-78912AFB2E9F}"/>
    <hyperlink ref="D19" r:id="rId18" display="https://www.timeanddate.com/holidays/germany/easter" xr:uid="{1E362EA0-1A6D-4FC6-8C4F-440FB99A84D2}"/>
    <hyperlink ref="D20" r:id="rId19" display="https://www.timeanddate.com/holidays/germany/easter-monday" xr:uid="{1EC2B8E5-483F-408B-87C5-6F89A2F9BA6A}"/>
    <hyperlink ref="D21" r:id="rId20" display="https://www.timeanddate.com/holidays/germany/german-beer-day" xr:uid="{B9D81C66-FD5C-44B5-9765-53063C602DDE}"/>
    <hyperlink ref="D22" r:id="rId21" display="https://www.timeanddate.com/holidays/germany/girls-day" xr:uid="{CBD1BA22-1E56-47DD-89B8-A02CE02CC9C1}"/>
    <hyperlink ref="D23" r:id="rId22" display="https://www.timeanddate.com/holidays/germany/walpurgis-night" xr:uid="{E82C1D2F-A6B7-4F5C-89DC-F6142C29AA08}"/>
    <hyperlink ref="D24" r:id="rId23" display="https://www.timeanddate.com/holidays/germany/may-day" xr:uid="{FFE7D8B1-3A8A-4F2B-BD30-5448AED6A531}"/>
    <hyperlink ref="D25" r:id="rId24" display="https://www.timeanddate.com/holidays/germany/europe-day" xr:uid="{54656D71-E732-4AA6-A85C-3FBE49B96DB6}"/>
    <hyperlink ref="D26" r:id="rId25" display="https://www.timeanddate.com/holidays/germany/father-day" xr:uid="{28079CED-703B-4A6B-8BA9-F8D0A51BA578}"/>
    <hyperlink ref="D27" r:id="rId26" display="https://www.timeanddate.com/holidays/germany/ascension" xr:uid="{D302532E-298B-4F0F-AD10-0847860596E2}"/>
    <hyperlink ref="D28" r:id="rId27" display="https://www.timeanddate.com/holidays/germany/mother-day" xr:uid="{71409A56-41B5-44E7-A894-F4DC347EFD3C}"/>
    <hyperlink ref="D29" r:id="rId28" display="https://www.timeanddate.com/holidays/germany/pentecost-sunday" xr:uid="{7F79633E-4DD1-43EC-839E-38A75B5E12FA}"/>
    <hyperlink ref="D30" r:id="rId29" display="https://www.timeanddate.com/holidays/germany/pentecost-sunday" xr:uid="{F10157B7-640A-4053-AB33-1B79BC0E5AC0}"/>
    <hyperlink ref="D31" r:id="rId30" display="https://www.timeanddate.com/holidays/germany/pentecost-monday" xr:uid="{BFFA4B52-6560-4BAE-B6AE-B0642588EA42}"/>
    <hyperlink ref="D32" r:id="rId31" display="https://www.timeanddate.com/holidays/germany/constitution-day" xr:uid="{414A7EAB-32DD-4A05-A9FC-6D369180859F}"/>
    <hyperlink ref="D33" r:id="rId32" display="https://www.timeanddate.com/holidays/germany/corpus-christi" xr:uid="{64C0A431-4CC2-406C-B5B9-E6ED82802973}"/>
    <hyperlink ref="D34" r:id="rId33" display="https://www.timeanddate.com/holidays/germany/corpus-christi" xr:uid="{1E6B4C3D-2E47-4A88-A679-4B3EF5E8EF61}"/>
    <hyperlink ref="D35" r:id="rId34" display="https://www.timeanddate.com/holidays/germany/international-children-day" xr:uid="{148E0566-2825-4CCA-8203-1690214D45D7}"/>
    <hyperlink ref="D36" r:id="rId35" display="https://www.timeanddate.com/holidays/germany/european-bicycle-day" xr:uid="{C3398FCC-1987-4480-BDBC-B91519F9BC66}"/>
    <hyperlink ref="D37" r:id="rId36" display="https://www.timeanddate.com/holidays/germany/visually-impaired-people-day" xr:uid="{592E3AA2-6BD4-4B53-A816-FE6ABB0D35D2}"/>
    <hyperlink ref="D38" r:id="rId37" display="https://www.timeanddate.com/holidays/germany/day-of-music" xr:uid="{1E7A7B70-01BE-41E0-8CC3-9525242BEF29}"/>
    <hyperlink ref="D39" r:id="rId38" display="https://www.timeanddate.com/holidays/germany/car-free-sunday" xr:uid="{F7B741EB-B6F6-4D92-955D-83F846BAB408}"/>
    <hyperlink ref="D40" r:id="rId39" display="https://www.timeanddate.com/calendar/june-solstice.html" xr:uid="{C3C61A6B-DB58-472F-AEA2-C8E480D21D23}"/>
    <hyperlink ref="D41" r:id="rId40" display="https://www.timeanddate.com/holidays/germany/architecture-day" xr:uid="{AA40B402-736B-4228-8F4F-693D6F97AC61}"/>
    <hyperlink ref="D42" r:id="rId41" display="https://www.timeanddate.com/holidays/germany/peace-festival" xr:uid="{766ECF16-86E2-4EB1-871C-952B04C8BD3D}"/>
    <hyperlink ref="D43" r:id="rId42" display="https://www.timeanddate.com/holidays/germany/assumption" xr:uid="{0175881E-C42B-4B66-8024-0C6E50D55620}"/>
    <hyperlink ref="D44" r:id="rId43" display="https://www.timeanddate.com/holidays/germany/day-of-the-homeland" xr:uid="{C5815336-BC98-43B7-BEF7-5DA137D2C306}"/>
    <hyperlink ref="D45" r:id="rId44" display="https://www.timeanddate.com/holidays/germany/world-peace-day" xr:uid="{A3266D67-4DEB-4CE5-A9D0-B5B44AB12975}"/>
    <hyperlink ref="D46" r:id="rId45" display="https://www.timeanddate.com/holidays/germany/german-language-day" xr:uid="{327B5241-F94B-45D2-B181-002D67345E99}"/>
    <hyperlink ref="D47" r:id="rId46" display="https://www.timeanddate.com/holidays/germany/european-heritage-days" xr:uid="{20428B13-F655-4435-BF22-DE01EC1C54A6}"/>
    <hyperlink ref="D48" r:id="rId47" display="https://www.timeanddate.com/holidays/germany/world-children-day" xr:uid="{5DEB27CB-F958-4555-BD64-BE0FFFBF576C}"/>
    <hyperlink ref="D49" r:id="rId48" display="https://www.timeanddate.com/calendar/september-equinox.html" xr:uid="{B23DF91F-210B-4F9E-9C59-01217A54E8EE}"/>
    <hyperlink ref="D50" r:id="rId49" display="https://www.timeanddate.com/holidays/germany/food-bank-day" xr:uid="{DAB17B8D-6B5C-43CE-B45C-AD89CEE7CE75}"/>
    <hyperlink ref="D51" r:id="rId50" display="https://www.timeanddate.com/holidays/germany/german-unity-day" xr:uid="{0FC7FBB3-F34E-4B63-949A-14F876856FC2}"/>
    <hyperlink ref="D52" r:id="rId51" display="https://www.timeanddate.com/holidays/germany/harvest-festival" xr:uid="{2873F843-71E5-4C15-965B-D559135D27BD}"/>
    <hyperlink ref="D53" r:id="rId52" display="https://www.timeanddate.com/holidays/germany/day-of-the-libraries" xr:uid="{1E00236A-76D9-420C-A914-E92798C7AE03}"/>
    <hyperlink ref="D54" r:id="rId53" display="https://www.timeanddate.com/time/change/germany/berlin" xr:uid="{14CCE360-4C17-4AC7-91CB-2853CF1A6D39}"/>
    <hyperlink ref="D55" r:id="rId54" display="https://www.timeanddate.com/holidays/germany/world-thrift-day" xr:uid="{C2FE9698-40DF-44A4-874D-C4133A266BA2}"/>
    <hyperlink ref="D56" r:id="rId55" display="https://www.timeanddate.com/holidays/germany/reformation-day" xr:uid="{95130851-0D7E-446A-9B34-1C7053356EBF}"/>
    <hyperlink ref="D57" r:id="rId56" display="https://www.timeanddate.com/holidays/germany/halloween" xr:uid="{70696963-7840-418B-8194-2084E8B17267}"/>
    <hyperlink ref="D58" r:id="rId57" display="https://www.timeanddate.com/holidays/germany/all-saints" xr:uid="{616CB8A1-0A4B-4530-8190-9C5E16F54037}"/>
    <hyperlink ref="D59" r:id="rId58" display="https://www.timeanddate.com/holidays/germany/night-of-broken-glass-remembrance" xr:uid="{38FF2E76-01AE-4512-BF68-D5A15F08131E}"/>
    <hyperlink ref="D60" r:id="rId59" display="https://www.timeanddate.com/holidays/germany/fall-of-the-berlin-wall" xr:uid="{2907E497-A4ED-46ED-8CF7-64222DF9D1E6}"/>
    <hyperlink ref="D61" r:id="rId60" display="https://www.timeanddate.com/holidays/germany/st-martin" xr:uid="{6EE3312B-12D2-450B-A429-A8FA6BD2A325}"/>
    <hyperlink ref="D62" r:id="rId61" display="https://www.timeanddate.com/holidays/germany/volkstrauertag" xr:uid="{04DA49D3-7FB6-4CB9-925D-CDBA9636663C}"/>
    <hyperlink ref="D63" r:id="rId62" display="https://www.timeanddate.com/holidays/germany/repentance-day" xr:uid="{97423D9B-914D-41FB-ADDF-705BD58AFB72}"/>
    <hyperlink ref="D64" r:id="rId63" display="https://www.timeanddate.com/holidays/germany/totensonntag" xr:uid="{6454B562-B3C3-47DD-B557-E3ACC6AC9BF7}"/>
    <hyperlink ref="D65" r:id="rId64" display="https://www.timeanddate.com/holidays/germany/advent" xr:uid="{85AFFF57-2888-4D21-BBB9-9657E79A06DF}"/>
    <hyperlink ref="D66" r:id="rId65" display="https://www.timeanddate.com/holidays/germany/st-nicholas" xr:uid="{242608E6-042C-448E-9656-AB3E3B77EBEA}"/>
    <hyperlink ref="D67" r:id="rId66" display="https://www.timeanddate.com/holidays/germany/second-advent" xr:uid="{704E4868-23AF-4767-AFC1-1F4401E14CC4}"/>
    <hyperlink ref="D68" r:id="rId67" display="https://www.timeanddate.com/holidays/germany/third-advent" xr:uid="{6EA87AA2-6073-41A4-9319-B204E71DEA91}"/>
    <hyperlink ref="D69" r:id="rId68" display="https://www.timeanddate.com/holidays/germany/remembrance-day-roma-and-sinti" xr:uid="{AC1747DA-3D25-4494-982E-18295B42F120}"/>
    <hyperlink ref="D70" r:id="rId69" display="https://www.timeanddate.com/calendar/december-solstice.html" xr:uid="{488067D4-58AF-42AE-9AA3-A1901E6B9110}"/>
    <hyperlink ref="D71" r:id="rId70" display="https://www.timeanddate.com/holidays/germany/fourth-advent" xr:uid="{6F16DF82-2815-4744-AE28-F120873443C7}"/>
    <hyperlink ref="D72" r:id="rId71" display="https://www.timeanddate.com/holidays/germany/christmas-eve" xr:uid="{E1C03F52-BA72-4358-BA8F-77BE1DF2B9A1}"/>
    <hyperlink ref="D73" r:id="rId72" display="https://www.timeanddate.com/holidays/germany/christmas-day" xr:uid="{382D9198-5F1F-4762-9FDC-C05B657A4EFE}"/>
    <hyperlink ref="D74" r:id="rId73" display="https://www.timeanddate.com/holidays/germany/second-day-of-christmas" xr:uid="{22F6285E-E990-4E61-9EE5-B525108E0FE5}"/>
    <hyperlink ref="D75" r:id="rId74" display="https://www.timeanddate.com/holidays/germany/new-year-eve" xr:uid="{15155C11-C053-47DD-A855-7F285E8E6CED}"/>
  </hyperlinks>
  <pageMargins left="0.7" right="0.7" top="0.75" bottom="0.75" header="0.3" footer="0.3"/>
  <pageSetup orientation="portrait" r:id="rId75"/>
  <tableParts count="1">
    <tablePart r:id="rId7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37B8-C4C2-CE4B-8E91-286758D896F4}">
  <dimension ref="A1:D221"/>
  <sheetViews>
    <sheetView workbookViewId="0">
      <selection activeCell="A4" sqref="A4"/>
    </sheetView>
  </sheetViews>
  <sheetFormatPr baseColWidth="10" defaultRowHeight="15" x14ac:dyDescent="0.2"/>
  <cols>
    <col min="1" max="1" width="10.83203125" style="1"/>
    <col min="2" max="2" width="27.6640625" customWidth="1"/>
    <col min="3" max="3" width="34" customWidth="1"/>
    <col min="4" max="4" width="23.1640625" customWidth="1"/>
  </cols>
  <sheetData>
    <row r="1" spans="1:4" ht="16" thickBot="1" x14ac:dyDescent="0.25">
      <c r="A1" s="10" t="s">
        <v>34</v>
      </c>
      <c r="B1" s="11" t="s">
        <v>129</v>
      </c>
      <c r="C1" s="11" t="s">
        <v>130</v>
      </c>
      <c r="D1" s="12" t="s">
        <v>131</v>
      </c>
    </row>
    <row r="2" spans="1:4" x14ac:dyDescent="0.2">
      <c r="A2" s="6">
        <v>41275</v>
      </c>
      <c r="B2" s="7" t="s">
        <v>35</v>
      </c>
      <c r="C2" s="9" t="s">
        <v>36</v>
      </c>
      <c r="D2" s="9" t="s">
        <v>154</v>
      </c>
    </row>
    <row r="3" spans="1:4" x14ac:dyDescent="0.2">
      <c r="A3" s="6">
        <v>41280</v>
      </c>
      <c r="B3" s="7" t="s">
        <v>37</v>
      </c>
      <c r="C3" s="9" t="s">
        <v>38</v>
      </c>
      <c r="D3" s="9" t="s">
        <v>39</v>
      </c>
    </row>
    <row r="4" spans="1:4" x14ac:dyDescent="0.2">
      <c r="A4" s="6">
        <v>41296</v>
      </c>
      <c r="B4" s="7" t="s">
        <v>40</v>
      </c>
      <c r="C4" s="9" t="s">
        <v>41</v>
      </c>
      <c r="D4" s="9" t="s">
        <v>154</v>
      </c>
    </row>
    <row r="5" spans="1:4" x14ac:dyDescent="0.2">
      <c r="A5" s="6">
        <v>41301</v>
      </c>
      <c r="B5" s="7" t="s">
        <v>42</v>
      </c>
      <c r="C5" s="9" t="s">
        <v>41</v>
      </c>
      <c r="D5" s="9" t="s">
        <v>154</v>
      </c>
    </row>
    <row r="6" spans="1:4" x14ac:dyDescent="0.2">
      <c r="A6" s="6">
        <v>41302</v>
      </c>
      <c r="B6" s="7" t="s">
        <v>43</v>
      </c>
      <c r="C6" s="9" t="s">
        <v>41</v>
      </c>
      <c r="D6" s="9" t="s">
        <v>154</v>
      </c>
    </row>
    <row r="7" spans="1:4" x14ac:dyDescent="0.2">
      <c r="A7" s="6">
        <v>41315</v>
      </c>
      <c r="B7" s="7" t="s">
        <v>44</v>
      </c>
      <c r="C7" s="9" t="s">
        <v>41</v>
      </c>
      <c r="D7" s="9" t="s">
        <v>154</v>
      </c>
    </row>
    <row r="8" spans="1:4" x14ac:dyDescent="0.2">
      <c r="A8" s="6">
        <v>41316</v>
      </c>
      <c r="B8" s="7" t="s">
        <v>45</v>
      </c>
      <c r="C8" s="9" t="s">
        <v>41</v>
      </c>
      <c r="D8" s="9" t="s">
        <v>154</v>
      </c>
    </row>
    <row r="9" spans="1:4" x14ac:dyDescent="0.2">
      <c r="A9" s="6">
        <v>41317</v>
      </c>
      <c r="B9" s="7" t="s">
        <v>46</v>
      </c>
      <c r="C9" s="9" t="s">
        <v>47</v>
      </c>
      <c r="D9" s="9" t="s">
        <v>154</v>
      </c>
    </row>
    <row r="10" spans="1:4" x14ac:dyDescent="0.2">
      <c r="A10" s="6">
        <v>41318</v>
      </c>
      <c r="B10" s="7" t="s">
        <v>48</v>
      </c>
      <c r="C10" s="9" t="s">
        <v>49</v>
      </c>
      <c r="D10" s="9" t="s">
        <v>154</v>
      </c>
    </row>
    <row r="11" spans="1:4" x14ac:dyDescent="0.2">
      <c r="A11" s="6">
        <v>41319</v>
      </c>
      <c r="B11" s="7" t="s">
        <v>50</v>
      </c>
      <c r="C11" s="9" t="s">
        <v>41</v>
      </c>
      <c r="D11" s="9" t="s">
        <v>154</v>
      </c>
    </row>
    <row r="12" spans="1:4" x14ac:dyDescent="0.2">
      <c r="A12" s="6">
        <v>41341</v>
      </c>
      <c r="B12" s="7" t="s">
        <v>51</v>
      </c>
      <c r="C12" s="9" t="s">
        <v>41</v>
      </c>
      <c r="D12" s="9" t="s">
        <v>154</v>
      </c>
    </row>
    <row r="13" spans="1:4" x14ac:dyDescent="0.2">
      <c r="A13" s="6">
        <v>41353</v>
      </c>
      <c r="B13" s="7" t="s">
        <v>52</v>
      </c>
      <c r="C13" s="9" t="s">
        <v>53</v>
      </c>
      <c r="D13" s="9" t="s">
        <v>154</v>
      </c>
    </row>
    <row r="14" spans="1:4" x14ac:dyDescent="0.2">
      <c r="A14" s="6">
        <v>41357</v>
      </c>
      <c r="B14" s="7" t="s">
        <v>56</v>
      </c>
      <c r="C14" s="9" t="s">
        <v>47</v>
      </c>
      <c r="D14" s="9" t="s">
        <v>154</v>
      </c>
    </row>
    <row r="15" spans="1:4" x14ac:dyDescent="0.2">
      <c r="A15" s="6">
        <v>41361</v>
      </c>
      <c r="B15" s="7" t="s">
        <v>57</v>
      </c>
      <c r="C15" s="9" t="s">
        <v>49</v>
      </c>
      <c r="D15" s="9" t="s">
        <v>154</v>
      </c>
    </row>
    <row r="16" spans="1:4" x14ac:dyDescent="0.2">
      <c r="A16" s="6">
        <v>41362</v>
      </c>
      <c r="B16" s="7" t="s">
        <v>58</v>
      </c>
      <c r="C16" s="9" t="s">
        <v>59</v>
      </c>
      <c r="D16" s="9" t="s">
        <v>154</v>
      </c>
    </row>
    <row r="17" spans="1:4" x14ac:dyDescent="0.2">
      <c r="A17" s="6">
        <v>41364</v>
      </c>
      <c r="B17" s="7" t="s">
        <v>54</v>
      </c>
      <c r="C17" s="9" t="s">
        <v>55</v>
      </c>
      <c r="D17" s="9" t="s">
        <v>154</v>
      </c>
    </row>
    <row r="18" spans="1:4" x14ac:dyDescent="0.2">
      <c r="A18" s="6">
        <v>41364</v>
      </c>
      <c r="B18" s="7" t="s">
        <v>60</v>
      </c>
      <c r="C18" s="9" t="s">
        <v>49</v>
      </c>
      <c r="D18" s="9" t="s">
        <v>61</v>
      </c>
    </row>
    <row r="19" spans="1:4" x14ac:dyDescent="0.2">
      <c r="A19" s="6">
        <v>41364</v>
      </c>
      <c r="B19" s="7" t="s">
        <v>60</v>
      </c>
      <c r="C19" s="9" t="s">
        <v>38</v>
      </c>
      <c r="D19" s="9" t="s">
        <v>62</v>
      </c>
    </row>
    <row r="20" spans="1:4" x14ac:dyDescent="0.2">
      <c r="A20" s="6">
        <v>41365</v>
      </c>
      <c r="B20" s="7" t="s">
        <v>63</v>
      </c>
      <c r="C20" s="9" t="s">
        <v>64</v>
      </c>
      <c r="D20" s="9" t="s">
        <v>154</v>
      </c>
    </row>
    <row r="21" spans="1:4" x14ac:dyDescent="0.2">
      <c r="A21" s="6">
        <v>41387</v>
      </c>
      <c r="B21" s="7" t="s">
        <v>65</v>
      </c>
      <c r="C21" s="9" t="s">
        <v>41</v>
      </c>
      <c r="D21" s="9" t="s">
        <v>154</v>
      </c>
    </row>
    <row r="22" spans="1:4" x14ac:dyDescent="0.2">
      <c r="A22" s="6">
        <v>41389</v>
      </c>
      <c r="B22" s="7" t="s">
        <v>66</v>
      </c>
      <c r="C22" s="9" t="s">
        <v>41</v>
      </c>
      <c r="D22" s="9" t="s">
        <v>154</v>
      </c>
    </row>
    <row r="23" spans="1:4" x14ac:dyDescent="0.2">
      <c r="A23" s="6">
        <v>41394</v>
      </c>
      <c r="B23" s="7" t="s">
        <v>67</v>
      </c>
      <c r="C23" s="9" t="s">
        <v>41</v>
      </c>
      <c r="D23" s="9" t="s">
        <v>154</v>
      </c>
    </row>
    <row r="24" spans="1:4" x14ac:dyDescent="0.2">
      <c r="A24" s="6">
        <v>41395</v>
      </c>
      <c r="B24" s="7" t="s">
        <v>68</v>
      </c>
      <c r="C24" s="9" t="s">
        <v>36</v>
      </c>
      <c r="D24" s="9" t="s">
        <v>154</v>
      </c>
    </row>
    <row r="25" spans="1:4" x14ac:dyDescent="0.2">
      <c r="A25" s="6">
        <v>41399</v>
      </c>
      <c r="B25" s="7" t="s">
        <v>69</v>
      </c>
      <c r="C25" s="9" t="s">
        <v>41</v>
      </c>
      <c r="D25" s="9" t="s">
        <v>154</v>
      </c>
    </row>
    <row r="26" spans="1:4" x14ac:dyDescent="0.2">
      <c r="A26" s="6">
        <v>41403</v>
      </c>
      <c r="B26" s="7" t="s">
        <v>70</v>
      </c>
      <c r="C26" s="9" t="s">
        <v>41</v>
      </c>
      <c r="D26" s="9" t="s">
        <v>154</v>
      </c>
    </row>
    <row r="27" spans="1:4" x14ac:dyDescent="0.2">
      <c r="A27" s="6">
        <v>41403</v>
      </c>
      <c r="B27" s="7" t="s">
        <v>71</v>
      </c>
      <c r="C27" s="9" t="s">
        <v>64</v>
      </c>
      <c r="D27" s="9" t="s">
        <v>154</v>
      </c>
    </row>
    <row r="28" spans="1:4" x14ac:dyDescent="0.2">
      <c r="A28" s="6">
        <v>41406</v>
      </c>
      <c r="B28" s="7" t="s">
        <v>72</v>
      </c>
      <c r="C28" s="9" t="s">
        <v>41</v>
      </c>
      <c r="D28" s="9" t="s">
        <v>154</v>
      </c>
    </row>
    <row r="29" spans="1:4" x14ac:dyDescent="0.2">
      <c r="A29" s="6">
        <v>41413</v>
      </c>
      <c r="B29" s="7" t="s">
        <v>73</v>
      </c>
      <c r="C29" s="9" t="s">
        <v>47</v>
      </c>
      <c r="D29" s="9" t="s">
        <v>61</v>
      </c>
    </row>
    <row r="30" spans="1:4" x14ac:dyDescent="0.2">
      <c r="A30" s="6">
        <v>41413</v>
      </c>
      <c r="B30" s="7" t="s">
        <v>73</v>
      </c>
      <c r="C30" s="9" t="s">
        <v>38</v>
      </c>
      <c r="D30" s="9" t="s">
        <v>62</v>
      </c>
    </row>
    <row r="31" spans="1:4" x14ac:dyDescent="0.2">
      <c r="A31" s="6">
        <v>41414</v>
      </c>
      <c r="B31" s="7" t="s">
        <v>74</v>
      </c>
      <c r="C31" s="9" t="s">
        <v>64</v>
      </c>
      <c r="D31" s="9" t="s">
        <v>154</v>
      </c>
    </row>
    <row r="32" spans="1:4" x14ac:dyDescent="0.2">
      <c r="A32" s="6">
        <v>41417</v>
      </c>
      <c r="B32" s="7" t="s">
        <v>75</v>
      </c>
      <c r="C32" s="9" t="s">
        <v>41</v>
      </c>
      <c r="D32" s="9" t="s">
        <v>154</v>
      </c>
    </row>
    <row r="33" spans="1:4" x14ac:dyDescent="0.2">
      <c r="A33" s="6">
        <v>41424</v>
      </c>
      <c r="B33" s="7" t="s">
        <v>76</v>
      </c>
      <c r="C33" s="9" t="s">
        <v>38</v>
      </c>
      <c r="D33" s="9" t="s">
        <v>79</v>
      </c>
    </row>
    <row r="34" spans="1:4" x14ac:dyDescent="0.2">
      <c r="A34" s="6">
        <v>41426</v>
      </c>
      <c r="B34" s="7" t="s">
        <v>80</v>
      </c>
      <c r="C34" s="9" t="s">
        <v>41</v>
      </c>
      <c r="D34" s="9" t="s">
        <v>81</v>
      </c>
    </row>
    <row r="35" spans="1:4" x14ac:dyDescent="0.2">
      <c r="A35" s="6">
        <v>41428</v>
      </c>
      <c r="B35" s="7" t="s">
        <v>82</v>
      </c>
      <c r="C35" s="9" t="s">
        <v>41</v>
      </c>
      <c r="D35" s="9" t="s">
        <v>154</v>
      </c>
    </row>
    <row r="36" spans="1:4" x14ac:dyDescent="0.2">
      <c r="A36" s="6">
        <v>41431</v>
      </c>
      <c r="B36" s="7" t="s">
        <v>83</v>
      </c>
      <c r="C36" s="9" t="s">
        <v>41</v>
      </c>
      <c r="D36" s="9" t="s">
        <v>154</v>
      </c>
    </row>
    <row r="37" spans="1:4" x14ac:dyDescent="0.2">
      <c r="A37" s="6">
        <v>41439</v>
      </c>
      <c r="B37" s="7" t="s">
        <v>84</v>
      </c>
      <c r="C37" s="9" t="s">
        <v>41</v>
      </c>
      <c r="D37" s="9" t="s">
        <v>154</v>
      </c>
    </row>
    <row r="38" spans="1:4" x14ac:dyDescent="0.2">
      <c r="A38" s="6">
        <v>41441</v>
      </c>
      <c r="B38" s="7" t="s">
        <v>85</v>
      </c>
      <c r="C38" s="9" t="s">
        <v>41</v>
      </c>
      <c r="D38" s="9" t="s">
        <v>154</v>
      </c>
    </row>
    <row r="39" spans="1:4" x14ac:dyDescent="0.2">
      <c r="A39" s="6">
        <v>41446</v>
      </c>
      <c r="B39" s="7" t="s">
        <v>86</v>
      </c>
      <c r="C39" s="9" t="s">
        <v>53</v>
      </c>
      <c r="D39" s="9" t="s">
        <v>154</v>
      </c>
    </row>
    <row r="40" spans="1:4" x14ac:dyDescent="0.2">
      <c r="A40" s="6">
        <v>41454</v>
      </c>
      <c r="B40" s="7" t="s">
        <v>87</v>
      </c>
      <c r="C40" s="9" t="s">
        <v>41</v>
      </c>
      <c r="D40" s="9" t="s">
        <v>154</v>
      </c>
    </row>
    <row r="41" spans="1:4" x14ac:dyDescent="0.2">
      <c r="A41" s="6">
        <v>41494</v>
      </c>
      <c r="B41" s="7" t="s">
        <v>88</v>
      </c>
      <c r="C41" s="9" t="s">
        <v>89</v>
      </c>
      <c r="D41" s="9" t="s">
        <v>90</v>
      </c>
    </row>
    <row r="42" spans="1:4" x14ac:dyDescent="0.2">
      <c r="A42" s="6">
        <v>41501</v>
      </c>
      <c r="B42" s="7" t="s">
        <v>91</v>
      </c>
      <c r="C42" s="9" t="s">
        <v>38</v>
      </c>
      <c r="D42" s="9" t="s">
        <v>92</v>
      </c>
    </row>
    <row r="43" spans="1:4" x14ac:dyDescent="0.2">
      <c r="A43" s="6">
        <v>41518</v>
      </c>
      <c r="B43" s="7" t="s">
        <v>94</v>
      </c>
      <c r="C43" s="9" t="s">
        <v>41</v>
      </c>
      <c r="D43" s="9" t="s">
        <v>154</v>
      </c>
    </row>
    <row r="44" spans="1:4" x14ac:dyDescent="0.2">
      <c r="A44" s="6">
        <v>41525</v>
      </c>
      <c r="B44" s="7" t="s">
        <v>96</v>
      </c>
      <c r="C44" s="9" t="s">
        <v>41</v>
      </c>
      <c r="D44" s="9" t="s">
        <v>154</v>
      </c>
    </row>
    <row r="45" spans="1:4" x14ac:dyDescent="0.2">
      <c r="A45" s="6">
        <v>41525</v>
      </c>
      <c r="B45" s="7" t="s">
        <v>93</v>
      </c>
      <c r="C45" s="9" t="s">
        <v>41</v>
      </c>
      <c r="D45" s="9" t="s">
        <v>154</v>
      </c>
    </row>
    <row r="46" spans="1:4" x14ac:dyDescent="0.2">
      <c r="A46" s="6">
        <v>41531</v>
      </c>
      <c r="B46" s="7" t="s">
        <v>95</v>
      </c>
      <c r="C46" s="9" t="s">
        <v>41</v>
      </c>
      <c r="D46" s="9" t="s">
        <v>154</v>
      </c>
    </row>
    <row r="47" spans="1:4" x14ac:dyDescent="0.2">
      <c r="A47" s="6">
        <v>41537</v>
      </c>
      <c r="B47" s="7" t="s">
        <v>97</v>
      </c>
      <c r="C47" s="9" t="s">
        <v>41</v>
      </c>
      <c r="D47" s="9" t="s">
        <v>154</v>
      </c>
    </row>
    <row r="48" spans="1:4" x14ac:dyDescent="0.2">
      <c r="A48" s="6">
        <v>41539</v>
      </c>
      <c r="B48" s="7" t="s">
        <v>98</v>
      </c>
      <c r="C48" s="9" t="s">
        <v>53</v>
      </c>
      <c r="D48" s="9" t="s">
        <v>154</v>
      </c>
    </row>
    <row r="49" spans="1:4" x14ac:dyDescent="0.2">
      <c r="A49" s="6">
        <v>41550</v>
      </c>
      <c r="B49" s="7" t="s">
        <v>100</v>
      </c>
      <c r="C49" s="9" t="s">
        <v>36</v>
      </c>
      <c r="D49" s="9" t="s">
        <v>154</v>
      </c>
    </row>
    <row r="50" spans="1:4" x14ac:dyDescent="0.2">
      <c r="A50" s="6">
        <v>41552</v>
      </c>
      <c r="B50" s="7" t="s">
        <v>99</v>
      </c>
      <c r="C50" s="9" t="s">
        <v>41</v>
      </c>
      <c r="D50" s="9" t="s">
        <v>154</v>
      </c>
    </row>
    <row r="51" spans="1:4" x14ac:dyDescent="0.2">
      <c r="A51" s="6">
        <v>41553</v>
      </c>
      <c r="B51" s="7" t="s">
        <v>101</v>
      </c>
      <c r="C51" s="9" t="s">
        <v>41</v>
      </c>
      <c r="D51" s="9" t="s">
        <v>154</v>
      </c>
    </row>
    <row r="52" spans="1:4" x14ac:dyDescent="0.2">
      <c r="A52" s="6">
        <v>41571</v>
      </c>
      <c r="B52" s="7" t="s">
        <v>102</v>
      </c>
      <c r="C52" s="9" t="s">
        <v>41</v>
      </c>
      <c r="D52" s="9" t="s">
        <v>154</v>
      </c>
    </row>
    <row r="53" spans="1:4" x14ac:dyDescent="0.2">
      <c r="A53" s="6">
        <v>41574</v>
      </c>
      <c r="B53" s="7" t="s">
        <v>103</v>
      </c>
      <c r="C53" s="9" t="s">
        <v>55</v>
      </c>
      <c r="D53" s="9" t="s">
        <v>154</v>
      </c>
    </row>
    <row r="54" spans="1:4" x14ac:dyDescent="0.2">
      <c r="A54" s="6">
        <v>41577</v>
      </c>
      <c r="B54" s="7" t="s">
        <v>104</v>
      </c>
      <c r="C54" s="9" t="s">
        <v>41</v>
      </c>
      <c r="D54" s="9" t="s">
        <v>154</v>
      </c>
    </row>
    <row r="55" spans="1:4" x14ac:dyDescent="0.2">
      <c r="A55" s="6">
        <v>41578</v>
      </c>
      <c r="B55" s="7" t="s">
        <v>105</v>
      </c>
      <c r="C55" s="9" t="s">
        <v>106</v>
      </c>
      <c r="D55" s="9" t="s">
        <v>142</v>
      </c>
    </row>
    <row r="56" spans="1:4" x14ac:dyDescent="0.2">
      <c r="A56" s="6">
        <v>41578</v>
      </c>
      <c r="B56" s="7" t="s">
        <v>108</v>
      </c>
      <c r="C56" s="9" t="s">
        <v>41</v>
      </c>
      <c r="D56" s="9" t="s">
        <v>154</v>
      </c>
    </row>
    <row r="57" spans="1:4" x14ac:dyDescent="0.2">
      <c r="A57" s="6">
        <v>41579</v>
      </c>
      <c r="B57" s="7" t="s">
        <v>109</v>
      </c>
      <c r="C57" s="9" t="s">
        <v>59</v>
      </c>
      <c r="D57" s="9" t="s">
        <v>110</v>
      </c>
    </row>
    <row r="58" spans="1:4" x14ac:dyDescent="0.2">
      <c r="A58" s="6">
        <v>41587</v>
      </c>
      <c r="B58" s="7" t="s">
        <v>111</v>
      </c>
      <c r="C58" s="9" t="s">
        <v>41</v>
      </c>
      <c r="D58" s="9" t="s">
        <v>154</v>
      </c>
    </row>
    <row r="59" spans="1:4" x14ac:dyDescent="0.2">
      <c r="A59" s="6">
        <v>41587</v>
      </c>
      <c r="B59" s="7" t="s">
        <v>112</v>
      </c>
      <c r="C59" s="9" t="s">
        <v>41</v>
      </c>
      <c r="D59" s="9" t="s">
        <v>154</v>
      </c>
    </row>
    <row r="60" spans="1:4" x14ac:dyDescent="0.2">
      <c r="A60" s="6">
        <v>41589</v>
      </c>
      <c r="B60" s="7" t="s">
        <v>113</v>
      </c>
      <c r="C60" s="9" t="s">
        <v>47</v>
      </c>
      <c r="D60" s="9" t="s">
        <v>154</v>
      </c>
    </row>
    <row r="61" spans="1:4" x14ac:dyDescent="0.2">
      <c r="A61" s="6">
        <v>41595</v>
      </c>
      <c r="B61" s="7" t="s">
        <v>114</v>
      </c>
      <c r="C61" s="9" t="s">
        <v>49</v>
      </c>
      <c r="D61" s="9" t="s">
        <v>154</v>
      </c>
    </row>
    <row r="62" spans="1:4" x14ac:dyDescent="0.2">
      <c r="A62" s="6">
        <v>41598</v>
      </c>
      <c r="B62" s="7" t="s">
        <v>115</v>
      </c>
      <c r="C62" s="9" t="s">
        <v>38</v>
      </c>
      <c r="D62" s="9" t="s">
        <v>116</v>
      </c>
    </row>
    <row r="63" spans="1:4" x14ac:dyDescent="0.2">
      <c r="A63" s="6">
        <v>41602</v>
      </c>
      <c r="B63" s="7" t="s">
        <v>117</v>
      </c>
      <c r="C63" s="9" t="s">
        <v>49</v>
      </c>
      <c r="D63" s="9" t="s">
        <v>154</v>
      </c>
    </row>
    <row r="64" spans="1:4" x14ac:dyDescent="0.2">
      <c r="A64" s="6">
        <v>41609</v>
      </c>
      <c r="B64" s="7" t="s">
        <v>143</v>
      </c>
      <c r="C64" s="9" t="s">
        <v>47</v>
      </c>
      <c r="D64" s="9" t="s">
        <v>154</v>
      </c>
    </row>
    <row r="65" spans="1:4" x14ac:dyDescent="0.2">
      <c r="A65" s="6">
        <v>41614</v>
      </c>
      <c r="B65" s="7" t="s">
        <v>119</v>
      </c>
      <c r="C65" s="9" t="s">
        <v>47</v>
      </c>
      <c r="D65" s="9" t="s">
        <v>154</v>
      </c>
    </row>
    <row r="66" spans="1:4" x14ac:dyDescent="0.2">
      <c r="A66" s="6">
        <v>41616</v>
      </c>
      <c r="B66" s="7" t="s">
        <v>144</v>
      </c>
      <c r="C66" s="9" t="s">
        <v>47</v>
      </c>
      <c r="D66" s="9" t="s">
        <v>154</v>
      </c>
    </row>
    <row r="67" spans="1:4" x14ac:dyDescent="0.2">
      <c r="A67" s="6">
        <v>41623</v>
      </c>
      <c r="B67" s="7" t="s">
        <v>145</v>
      </c>
      <c r="C67" s="9" t="s">
        <v>47</v>
      </c>
      <c r="D67" s="9" t="s">
        <v>154</v>
      </c>
    </row>
    <row r="68" spans="1:4" x14ac:dyDescent="0.2">
      <c r="A68" s="6">
        <v>41627</v>
      </c>
      <c r="B68" s="7" t="s">
        <v>122</v>
      </c>
      <c r="C68" s="9" t="s">
        <v>41</v>
      </c>
      <c r="D68" s="9" t="s">
        <v>154</v>
      </c>
    </row>
    <row r="69" spans="1:4" x14ac:dyDescent="0.2">
      <c r="A69" s="6">
        <v>41629</v>
      </c>
      <c r="B69" s="7" t="s">
        <v>123</v>
      </c>
      <c r="C69" s="9" t="s">
        <v>53</v>
      </c>
      <c r="D69" s="9" t="s">
        <v>154</v>
      </c>
    </row>
    <row r="70" spans="1:4" x14ac:dyDescent="0.2">
      <c r="A70" s="6">
        <v>41630</v>
      </c>
      <c r="B70" s="7" t="s">
        <v>146</v>
      </c>
      <c r="C70" s="9" t="s">
        <v>47</v>
      </c>
      <c r="D70" s="9" t="s">
        <v>154</v>
      </c>
    </row>
    <row r="71" spans="1:4" x14ac:dyDescent="0.2">
      <c r="A71" s="6">
        <v>41632</v>
      </c>
      <c r="B71" s="7" t="s">
        <v>125</v>
      </c>
      <c r="C71" s="9" t="s">
        <v>49</v>
      </c>
      <c r="D71" s="9" t="s">
        <v>154</v>
      </c>
    </row>
    <row r="72" spans="1:4" x14ac:dyDescent="0.2">
      <c r="A72" s="6">
        <v>41633</v>
      </c>
      <c r="B72" s="7" t="s">
        <v>126</v>
      </c>
      <c r="C72" s="9" t="s">
        <v>64</v>
      </c>
      <c r="D72" s="9" t="s">
        <v>154</v>
      </c>
    </row>
    <row r="73" spans="1:4" x14ac:dyDescent="0.2">
      <c r="A73" s="6">
        <v>41634</v>
      </c>
      <c r="B73" s="7" t="s">
        <v>127</v>
      </c>
      <c r="C73" s="9" t="s">
        <v>64</v>
      </c>
      <c r="D73" s="9" t="s">
        <v>154</v>
      </c>
    </row>
    <row r="74" spans="1:4" x14ac:dyDescent="0.2">
      <c r="A74" s="6">
        <v>41639</v>
      </c>
      <c r="B74" s="7" t="s">
        <v>128</v>
      </c>
      <c r="C74" s="9" t="s">
        <v>147</v>
      </c>
      <c r="D74" s="9" t="s">
        <v>154</v>
      </c>
    </row>
    <row r="75" spans="1:4" x14ac:dyDescent="0.2">
      <c r="A75" s="6">
        <v>41640</v>
      </c>
      <c r="B75" s="7" t="s">
        <v>35</v>
      </c>
      <c r="C75" s="7" t="s">
        <v>36</v>
      </c>
      <c r="D75" s="7" t="s">
        <v>154</v>
      </c>
    </row>
    <row r="76" spans="1:4" x14ac:dyDescent="0.2">
      <c r="A76" s="6">
        <v>41645</v>
      </c>
      <c r="B76" s="7" t="s">
        <v>37</v>
      </c>
      <c r="C76" s="7" t="s">
        <v>38</v>
      </c>
      <c r="D76" s="7" t="s">
        <v>148</v>
      </c>
    </row>
    <row r="77" spans="1:4" x14ac:dyDescent="0.2">
      <c r="A77" s="6">
        <v>41661</v>
      </c>
      <c r="B77" s="7" t="s">
        <v>40</v>
      </c>
      <c r="C77" s="7" t="s">
        <v>41</v>
      </c>
      <c r="D77" s="7" t="s">
        <v>154</v>
      </c>
    </row>
    <row r="78" spans="1:4" x14ac:dyDescent="0.2">
      <c r="A78" s="6">
        <v>41666</v>
      </c>
      <c r="B78" s="7" t="s">
        <v>42</v>
      </c>
      <c r="C78" s="7" t="s">
        <v>41</v>
      </c>
      <c r="D78" s="7" t="s">
        <v>154</v>
      </c>
    </row>
    <row r="79" spans="1:4" x14ac:dyDescent="0.2">
      <c r="A79" s="6">
        <v>41667</v>
      </c>
      <c r="B79" s="7" t="s">
        <v>43</v>
      </c>
      <c r="C79" s="7" t="s">
        <v>41</v>
      </c>
      <c r="D79" s="7" t="s">
        <v>154</v>
      </c>
    </row>
    <row r="80" spans="1:4" x14ac:dyDescent="0.2">
      <c r="A80" s="6">
        <v>41680</v>
      </c>
      <c r="B80" s="7" t="s">
        <v>44</v>
      </c>
      <c r="C80" s="7" t="s">
        <v>41</v>
      </c>
      <c r="D80" s="7" t="s">
        <v>154</v>
      </c>
    </row>
    <row r="81" spans="1:4" x14ac:dyDescent="0.2">
      <c r="A81" s="6">
        <v>41684</v>
      </c>
      <c r="B81" s="7" t="s">
        <v>50</v>
      </c>
      <c r="C81" s="7" t="s">
        <v>41</v>
      </c>
      <c r="D81" s="7" t="s">
        <v>154</v>
      </c>
    </row>
    <row r="82" spans="1:4" x14ac:dyDescent="0.2">
      <c r="A82" s="6">
        <v>41701</v>
      </c>
      <c r="B82" s="7" t="s">
        <v>45</v>
      </c>
      <c r="C82" s="7" t="s">
        <v>41</v>
      </c>
      <c r="D82" s="7" t="s">
        <v>154</v>
      </c>
    </row>
    <row r="83" spans="1:4" x14ac:dyDescent="0.2">
      <c r="A83" s="6">
        <v>41702</v>
      </c>
      <c r="B83" s="7" t="s">
        <v>46</v>
      </c>
      <c r="C83" s="7" t="s">
        <v>47</v>
      </c>
      <c r="D83" s="7" t="s">
        <v>154</v>
      </c>
    </row>
    <row r="84" spans="1:4" x14ac:dyDescent="0.2">
      <c r="A84" s="6">
        <v>41703</v>
      </c>
      <c r="B84" s="7" t="s">
        <v>48</v>
      </c>
      <c r="C84" s="7" t="s">
        <v>49</v>
      </c>
      <c r="D84" s="7" t="s">
        <v>154</v>
      </c>
    </row>
    <row r="85" spans="1:4" x14ac:dyDescent="0.2">
      <c r="A85" s="6">
        <v>41706</v>
      </c>
      <c r="B85" s="7" t="s">
        <v>51</v>
      </c>
      <c r="C85" s="7" t="s">
        <v>41</v>
      </c>
      <c r="D85" s="7" t="s">
        <v>154</v>
      </c>
    </row>
    <row r="86" spans="1:4" x14ac:dyDescent="0.2">
      <c r="A86" s="6">
        <v>41718</v>
      </c>
      <c r="B86" s="7" t="s">
        <v>52</v>
      </c>
      <c r="C86" s="7" t="s">
        <v>53</v>
      </c>
      <c r="D86" s="7" t="s">
        <v>154</v>
      </c>
    </row>
    <row r="87" spans="1:4" x14ac:dyDescent="0.2">
      <c r="A87" s="6">
        <v>41728</v>
      </c>
      <c r="B87" s="7" t="s">
        <v>54</v>
      </c>
      <c r="C87" s="7" t="s">
        <v>55</v>
      </c>
      <c r="D87" s="7" t="s">
        <v>154</v>
      </c>
    </row>
    <row r="88" spans="1:4" x14ac:dyDescent="0.2">
      <c r="A88" s="6">
        <v>41742</v>
      </c>
      <c r="B88" s="7" t="s">
        <v>56</v>
      </c>
      <c r="C88" s="7" t="s">
        <v>47</v>
      </c>
      <c r="D88" s="7" t="s">
        <v>154</v>
      </c>
    </row>
    <row r="89" spans="1:4" x14ac:dyDescent="0.2">
      <c r="A89" s="6">
        <v>41746</v>
      </c>
      <c r="B89" s="7" t="s">
        <v>57</v>
      </c>
      <c r="C89" s="7" t="s">
        <v>49</v>
      </c>
      <c r="D89" s="7" t="s">
        <v>154</v>
      </c>
    </row>
    <row r="90" spans="1:4" x14ac:dyDescent="0.2">
      <c r="A90" s="6">
        <v>41747</v>
      </c>
      <c r="B90" s="7" t="s">
        <v>58</v>
      </c>
      <c r="C90" s="7" t="s">
        <v>59</v>
      </c>
      <c r="D90" s="7" t="s">
        <v>154</v>
      </c>
    </row>
    <row r="91" spans="1:4" x14ac:dyDescent="0.2">
      <c r="A91" s="6">
        <v>41749</v>
      </c>
      <c r="B91" s="7" t="s">
        <v>60</v>
      </c>
      <c r="C91" s="7" t="s">
        <v>38</v>
      </c>
      <c r="D91" s="7" t="s">
        <v>62</v>
      </c>
    </row>
    <row r="92" spans="1:4" x14ac:dyDescent="0.2">
      <c r="A92" s="6">
        <v>41749</v>
      </c>
      <c r="B92" s="7" t="s">
        <v>60</v>
      </c>
      <c r="C92" s="7" t="s">
        <v>49</v>
      </c>
      <c r="D92" s="7" t="s">
        <v>149</v>
      </c>
    </row>
    <row r="93" spans="1:4" x14ac:dyDescent="0.2">
      <c r="A93" s="6">
        <v>41750</v>
      </c>
      <c r="B93" s="7" t="s">
        <v>63</v>
      </c>
      <c r="C93" s="7" t="s">
        <v>64</v>
      </c>
      <c r="D93" s="7" t="s">
        <v>154</v>
      </c>
    </row>
    <row r="94" spans="1:4" x14ac:dyDescent="0.2">
      <c r="A94" s="6">
        <v>41752</v>
      </c>
      <c r="B94" s="7" t="s">
        <v>65</v>
      </c>
      <c r="C94" s="7" t="s">
        <v>41</v>
      </c>
      <c r="D94" s="7" t="s">
        <v>154</v>
      </c>
    </row>
    <row r="95" spans="1:4" x14ac:dyDescent="0.2">
      <c r="A95" s="6">
        <v>41753</v>
      </c>
      <c r="B95" s="7" t="s">
        <v>66</v>
      </c>
      <c r="C95" s="7" t="s">
        <v>41</v>
      </c>
      <c r="D95" s="7" t="s">
        <v>154</v>
      </c>
    </row>
    <row r="96" spans="1:4" x14ac:dyDescent="0.2">
      <c r="A96" s="6">
        <v>41759</v>
      </c>
      <c r="B96" s="7" t="s">
        <v>67</v>
      </c>
      <c r="C96" s="7" t="s">
        <v>41</v>
      </c>
      <c r="D96" s="7" t="s">
        <v>154</v>
      </c>
    </row>
    <row r="97" spans="1:4" x14ac:dyDescent="0.2">
      <c r="A97" s="6">
        <v>41760</v>
      </c>
      <c r="B97" s="7" t="s">
        <v>68</v>
      </c>
      <c r="C97" s="7" t="s">
        <v>36</v>
      </c>
      <c r="D97" s="7" t="s">
        <v>154</v>
      </c>
    </row>
    <row r="98" spans="1:4" x14ac:dyDescent="0.2">
      <c r="A98" s="6">
        <v>41764</v>
      </c>
      <c r="B98" s="7" t="s">
        <v>69</v>
      </c>
      <c r="C98" s="7" t="s">
        <v>41</v>
      </c>
      <c r="D98" s="7" t="s">
        <v>154</v>
      </c>
    </row>
    <row r="99" spans="1:4" x14ac:dyDescent="0.2">
      <c r="A99" s="6">
        <v>41770</v>
      </c>
      <c r="B99" s="7" t="s">
        <v>72</v>
      </c>
      <c r="C99" s="7" t="s">
        <v>41</v>
      </c>
      <c r="D99" s="7" t="s">
        <v>154</v>
      </c>
    </row>
    <row r="100" spans="1:4" x14ac:dyDescent="0.2">
      <c r="A100" s="6">
        <v>41782</v>
      </c>
      <c r="B100" s="7" t="s">
        <v>75</v>
      </c>
      <c r="C100" s="7" t="s">
        <v>41</v>
      </c>
      <c r="D100" s="7" t="s">
        <v>154</v>
      </c>
    </row>
    <row r="101" spans="1:4" x14ac:dyDescent="0.2">
      <c r="A101" s="6">
        <v>41788</v>
      </c>
      <c r="B101" s="7" t="s">
        <v>70</v>
      </c>
      <c r="C101" s="7" t="s">
        <v>41</v>
      </c>
      <c r="D101" s="7" t="s">
        <v>154</v>
      </c>
    </row>
    <row r="102" spans="1:4" x14ac:dyDescent="0.2">
      <c r="A102" s="6">
        <v>41788</v>
      </c>
      <c r="B102" s="7" t="s">
        <v>71</v>
      </c>
      <c r="C102" s="7" t="s">
        <v>64</v>
      </c>
      <c r="D102" s="7" t="s">
        <v>154</v>
      </c>
    </row>
    <row r="103" spans="1:4" x14ac:dyDescent="0.2">
      <c r="A103" s="6">
        <v>41791</v>
      </c>
      <c r="B103" s="7" t="s">
        <v>80</v>
      </c>
      <c r="C103" s="7" t="s">
        <v>41</v>
      </c>
      <c r="D103" s="7" t="s">
        <v>150</v>
      </c>
    </row>
    <row r="104" spans="1:4" x14ac:dyDescent="0.2">
      <c r="A104" s="6">
        <v>41793</v>
      </c>
      <c r="B104" s="7" t="s">
        <v>82</v>
      </c>
      <c r="C104" s="7" t="s">
        <v>41</v>
      </c>
      <c r="D104" s="7" t="s">
        <v>154</v>
      </c>
    </row>
    <row r="105" spans="1:4" x14ac:dyDescent="0.2">
      <c r="A105" s="6">
        <v>41796</v>
      </c>
      <c r="B105" s="7" t="s">
        <v>83</v>
      </c>
      <c r="C105" s="7" t="s">
        <v>41</v>
      </c>
      <c r="D105" s="7" t="s">
        <v>154</v>
      </c>
    </row>
    <row r="106" spans="1:4" x14ac:dyDescent="0.2">
      <c r="A106" s="6">
        <v>41798</v>
      </c>
      <c r="B106" s="7" t="s">
        <v>73</v>
      </c>
      <c r="C106" s="7" t="s">
        <v>47</v>
      </c>
      <c r="D106" s="7" t="s">
        <v>149</v>
      </c>
    </row>
    <row r="107" spans="1:4" x14ac:dyDescent="0.2">
      <c r="A107" s="6">
        <v>41798</v>
      </c>
      <c r="B107" s="7" t="s">
        <v>73</v>
      </c>
      <c r="C107" s="7" t="s">
        <v>38</v>
      </c>
      <c r="D107" s="7" t="s">
        <v>62</v>
      </c>
    </row>
    <row r="108" spans="1:4" x14ac:dyDescent="0.2">
      <c r="A108" s="6">
        <v>41799</v>
      </c>
      <c r="B108" s="7" t="s">
        <v>74</v>
      </c>
      <c r="C108" s="7" t="s">
        <v>64</v>
      </c>
      <c r="D108" s="7" t="s">
        <v>154</v>
      </c>
    </row>
    <row r="109" spans="1:4" x14ac:dyDescent="0.2">
      <c r="A109" s="6">
        <v>41803</v>
      </c>
      <c r="B109" s="7" t="s">
        <v>84</v>
      </c>
      <c r="C109" s="7" t="s">
        <v>41</v>
      </c>
      <c r="D109" s="7" t="s">
        <v>154</v>
      </c>
    </row>
    <row r="110" spans="1:4" x14ac:dyDescent="0.2">
      <c r="A110" s="6">
        <v>41805</v>
      </c>
      <c r="B110" s="7" t="s">
        <v>85</v>
      </c>
      <c r="C110" s="7" t="s">
        <v>41</v>
      </c>
      <c r="D110" s="7" t="s">
        <v>154</v>
      </c>
    </row>
    <row r="111" spans="1:4" x14ac:dyDescent="0.2">
      <c r="A111" s="6">
        <v>41809</v>
      </c>
      <c r="B111" s="7" t="s">
        <v>76</v>
      </c>
      <c r="C111" s="7" t="s">
        <v>38</v>
      </c>
      <c r="D111" s="7" t="s">
        <v>151</v>
      </c>
    </row>
    <row r="112" spans="1:4" x14ac:dyDescent="0.2">
      <c r="A112" s="6">
        <v>41811</v>
      </c>
      <c r="B112" s="7" t="s">
        <v>86</v>
      </c>
      <c r="C112" s="7" t="s">
        <v>53</v>
      </c>
      <c r="D112" s="7" t="s">
        <v>154</v>
      </c>
    </row>
    <row r="113" spans="1:4" x14ac:dyDescent="0.2">
      <c r="A113" s="6">
        <v>41818</v>
      </c>
      <c r="B113" s="7" t="s">
        <v>87</v>
      </c>
      <c r="C113" s="7" t="s">
        <v>41</v>
      </c>
      <c r="D113" s="7" t="s">
        <v>154</v>
      </c>
    </row>
    <row r="114" spans="1:4" x14ac:dyDescent="0.2">
      <c r="A114" s="6">
        <v>41859</v>
      </c>
      <c r="B114" s="7" t="s">
        <v>88</v>
      </c>
      <c r="C114" s="7" t="s">
        <v>89</v>
      </c>
      <c r="D114" s="7" t="s">
        <v>90</v>
      </c>
    </row>
    <row r="115" spans="1:4" x14ac:dyDescent="0.2">
      <c r="A115" s="6">
        <v>41866</v>
      </c>
      <c r="B115" s="7" t="s">
        <v>91</v>
      </c>
      <c r="C115" s="7" t="s">
        <v>38</v>
      </c>
      <c r="D115" s="7" t="s">
        <v>92</v>
      </c>
    </row>
    <row r="116" spans="1:4" x14ac:dyDescent="0.2">
      <c r="A116" s="6">
        <v>41883</v>
      </c>
      <c r="B116" s="7" t="s">
        <v>94</v>
      </c>
      <c r="C116" s="7" t="s">
        <v>41</v>
      </c>
      <c r="D116" s="7" t="s">
        <v>154</v>
      </c>
    </row>
    <row r="117" spans="1:4" x14ac:dyDescent="0.2">
      <c r="A117" s="6">
        <v>41895</v>
      </c>
      <c r="B117" s="7" t="s">
        <v>95</v>
      </c>
      <c r="C117" s="7" t="s">
        <v>41</v>
      </c>
      <c r="D117" s="7" t="s">
        <v>154</v>
      </c>
    </row>
    <row r="118" spans="1:4" x14ac:dyDescent="0.2">
      <c r="A118" s="6">
        <v>41896</v>
      </c>
      <c r="B118" s="7" t="s">
        <v>96</v>
      </c>
      <c r="C118" s="7" t="s">
        <v>41</v>
      </c>
      <c r="D118" s="7" t="s">
        <v>154</v>
      </c>
    </row>
    <row r="119" spans="1:4" x14ac:dyDescent="0.2">
      <c r="A119" s="6">
        <v>41896</v>
      </c>
      <c r="B119" s="7" t="s">
        <v>93</v>
      </c>
      <c r="C119" s="7" t="s">
        <v>41</v>
      </c>
      <c r="D119" s="7" t="s">
        <v>154</v>
      </c>
    </row>
    <row r="120" spans="1:4" x14ac:dyDescent="0.2">
      <c r="A120" s="6">
        <v>41902</v>
      </c>
      <c r="B120" s="7" t="s">
        <v>97</v>
      </c>
      <c r="C120" s="7" t="s">
        <v>41</v>
      </c>
      <c r="D120" s="7" t="s">
        <v>154</v>
      </c>
    </row>
    <row r="121" spans="1:4" x14ac:dyDescent="0.2">
      <c r="A121" s="6">
        <v>41905</v>
      </c>
      <c r="B121" s="7" t="s">
        <v>98</v>
      </c>
      <c r="C121" s="7" t="s">
        <v>53</v>
      </c>
      <c r="D121" s="7" t="s">
        <v>154</v>
      </c>
    </row>
    <row r="122" spans="1:4" x14ac:dyDescent="0.2">
      <c r="A122" s="6">
        <v>41915</v>
      </c>
      <c r="B122" s="7" t="s">
        <v>100</v>
      </c>
      <c r="C122" s="7" t="s">
        <v>36</v>
      </c>
      <c r="D122" s="7" t="s">
        <v>154</v>
      </c>
    </row>
    <row r="123" spans="1:4" x14ac:dyDescent="0.2">
      <c r="A123" s="6">
        <v>41916</v>
      </c>
      <c r="B123" s="7" t="s">
        <v>99</v>
      </c>
      <c r="C123" s="7" t="s">
        <v>41</v>
      </c>
      <c r="D123" s="7" t="s">
        <v>154</v>
      </c>
    </row>
    <row r="124" spans="1:4" x14ac:dyDescent="0.2">
      <c r="A124" s="6">
        <v>41917</v>
      </c>
      <c r="B124" s="7" t="s">
        <v>101</v>
      </c>
      <c r="C124" s="7" t="s">
        <v>41</v>
      </c>
      <c r="D124" s="7" t="s">
        <v>154</v>
      </c>
    </row>
    <row r="125" spans="1:4" x14ac:dyDescent="0.2">
      <c r="A125" s="6">
        <v>41936</v>
      </c>
      <c r="B125" s="7" t="s">
        <v>102</v>
      </c>
      <c r="C125" s="7" t="s">
        <v>41</v>
      </c>
      <c r="D125" s="7" t="s">
        <v>154</v>
      </c>
    </row>
    <row r="126" spans="1:4" x14ac:dyDescent="0.2">
      <c r="A126" s="6">
        <v>41938</v>
      </c>
      <c r="B126" s="7" t="s">
        <v>103</v>
      </c>
      <c r="C126" s="7" t="s">
        <v>55</v>
      </c>
      <c r="D126" s="7" t="s">
        <v>154</v>
      </c>
    </row>
    <row r="127" spans="1:4" x14ac:dyDescent="0.2">
      <c r="A127" s="6">
        <v>41942</v>
      </c>
      <c r="B127" s="7" t="s">
        <v>104</v>
      </c>
      <c r="C127" s="7" t="s">
        <v>41</v>
      </c>
      <c r="D127" s="7" t="s">
        <v>154</v>
      </c>
    </row>
    <row r="128" spans="1:4" x14ac:dyDescent="0.2">
      <c r="A128" s="6">
        <v>41943</v>
      </c>
      <c r="B128" s="7" t="s">
        <v>105</v>
      </c>
      <c r="C128" s="7" t="s">
        <v>106</v>
      </c>
      <c r="D128" s="7" t="s">
        <v>152</v>
      </c>
    </row>
    <row r="129" spans="1:4" x14ac:dyDescent="0.2">
      <c r="A129" s="6">
        <v>41943</v>
      </c>
      <c r="B129" s="7" t="s">
        <v>108</v>
      </c>
      <c r="C129" s="7" t="s">
        <v>41</v>
      </c>
      <c r="D129" s="7" t="s">
        <v>154</v>
      </c>
    </row>
    <row r="130" spans="1:4" x14ac:dyDescent="0.2">
      <c r="A130" s="6">
        <v>41944</v>
      </c>
      <c r="B130" s="7" t="s">
        <v>109</v>
      </c>
      <c r="C130" s="7" t="s">
        <v>59</v>
      </c>
      <c r="D130" s="7" t="s">
        <v>153</v>
      </c>
    </row>
    <row r="131" spans="1:4" x14ac:dyDescent="0.2">
      <c r="A131" s="6">
        <v>41952</v>
      </c>
      <c r="B131" s="7" t="s">
        <v>111</v>
      </c>
      <c r="C131" s="7" t="s">
        <v>41</v>
      </c>
      <c r="D131" s="7" t="s">
        <v>154</v>
      </c>
    </row>
    <row r="132" spans="1:4" x14ac:dyDescent="0.2">
      <c r="A132" s="6">
        <v>41952</v>
      </c>
      <c r="B132" s="7" t="s">
        <v>112</v>
      </c>
      <c r="C132" s="7" t="s">
        <v>41</v>
      </c>
      <c r="D132" s="7" t="s">
        <v>154</v>
      </c>
    </row>
    <row r="133" spans="1:4" x14ac:dyDescent="0.2">
      <c r="A133" s="6">
        <v>41954</v>
      </c>
      <c r="B133" s="7" t="s">
        <v>113</v>
      </c>
      <c r="C133" s="7" t="s">
        <v>47</v>
      </c>
      <c r="D133" s="7" t="s">
        <v>154</v>
      </c>
    </row>
    <row r="134" spans="1:4" x14ac:dyDescent="0.2">
      <c r="A134" s="6">
        <v>41959</v>
      </c>
      <c r="B134" s="7" t="s">
        <v>114</v>
      </c>
      <c r="C134" s="7" t="s">
        <v>49</v>
      </c>
      <c r="D134" s="7" t="s">
        <v>154</v>
      </c>
    </row>
    <row r="135" spans="1:4" x14ac:dyDescent="0.2">
      <c r="A135" s="6">
        <v>41962</v>
      </c>
      <c r="B135" s="7" t="s">
        <v>115</v>
      </c>
      <c r="C135" s="7" t="s">
        <v>38</v>
      </c>
      <c r="D135" s="7" t="s">
        <v>116</v>
      </c>
    </row>
    <row r="136" spans="1:4" x14ac:dyDescent="0.2">
      <c r="A136" s="6">
        <v>41966</v>
      </c>
      <c r="B136" s="7" t="s">
        <v>117</v>
      </c>
      <c r="C136" s="7" t="s">
        <v>49</v>
      </c>
      <c r="D136" s="7" t="s">
        <v>154</v>
      </c>
    </row>
    <row r="137" spans="1:4" x14ac:dyDescent="0.2">
      <c r="A137" s="6">
        <v>41973</v>
      </c>
      <c r="B137" s="7" t="s">
        <v>143</v>
      </c>
      <c r="C137" s="7" t="s">
        <v>47</v>
      </c>
      <c r="D137" s="7" t="s">
        <v>154</v>
      </c>
    </row>
    <row r="138" spans="1:4" x14ac:dyDescent="0.2">
      <c r="A138" s="6">
        <v>41979</v>
      </c>
      <c r="B138" s="7" t="s">
        <v>119</v>
      </c>
      <c r="C138" s="7" t="s">
        <v>47</v>
      </c>
      <c r="D138" s="7" t="s">
        <v>154</v>
      </c>
    </row>
    <row r="139" spans="1:4" x14ac:dyDescent="0.2">
      <c r="A139" s="6">
        <v>41980</v>
      </c>
      <c r="B139" s="7" t="s">
        <v>144</v>
      </c>
      <c r="C139" s="7" t="s">
        <v>47</v>
      </c>
      <c r="D139" s="7" t="s">
        <v>154</v>
      </c>
    </row>
    <row r="140" spans="1:4" x14ac:dyDescent="0.2">
      <c r="A140" s="6">
        <v>41987</v>
      </c>
      <c r="B140" s="7" t="s">
        <v>145</v>
      </c>
      <c r="C140" s="7" t="s">
        <v>47</v>
      </c>
      <c r="D140" s="7" t="s">
        <v>154</v>
      </c>
    </row>
    <row r="141" spans="1:4" x14ac:dyDescent="0.2">
      <c r="A141" s="6">
        <v>41992</v>
      </c>
      <c r="B141" s="7" t="s">
        <v>122</v>
      </c>
      <c r="C141" s="7" t="s">
        <v>41</v>
      </c>
      <c r="D141" s="7" t="s">
        <v>154</v>
      </c>
    </row>
    <row r="142" spans="1:4" x14ac:dyDescent="0.2">
      <c r="A142" s="6">
        <v>41994</v>
      </c>
      <c r="B142" s="7" t="s">
        <v>146</v>
      </c>
      <c r="C142" s="7" t="s">
        <v>47</v>
      </c>
      <c r="D142" s="7" t="s">
        <v>154</v>
      </c>
    </row>
    <row r="143" spans="1:4" x14ac:dyDescent="0.2">
      <c r="A143" s="6">
        <v>41995</v>
      </c>
      <c r="B143" s="7" t="s">
        <v>123</v>
      </c>
      <c r="C143" s="7" t="s">
        <v>53</v>
      </c>
      <c r="D143" s="7" t="s">
        <v>154</v>
      </c>
    </row>
    <row r="144" spans="1:4" x14ac:dyDescent="0.2">
      <c r="A144" s="6">
        <v>41997</v>
      </c>
      <c r="B144" s="7" t="s">
        <v>125</v>
      </c>
      <c r="C144" s="7" t="s">
        <v>49</v>
      </c>
      <c r="D144" s="7" t="s">
        <v>154</v>
      </c>
    </row>
    <row r="145" spans="1:4" x14ac:dyDescent="0.2">
      <c r="A145" s="6">
        <v>41998</v>
      </c>
      <c r="B145" s="7" t="s">
        <v>126</v>
      </c>
      <c r="C145" s="7" t="s">
        <v>64</v>
      </c>
      <c r="D145" s="7" t="s">
        <v>154</v>
      </c>
    </row>
    <row r="146" spans="1:4" x14ac:dyDescent="0.2">
      <c r="A146" s="6">
        <v>41999</v>
      </c>
      <c r="B146" s="7" t="s">
        <v>127</v>
      </c>
      <c r="C146" s="7" t="s">
        <v>64</v>
      </c>
      <c r="D146" s="7" t="s">
        <v>154</v>
      </c>
    </row>
    <row r="147" spans="1:4" x14ac:dyDescent="0.2">
      <c r="A147" s="6">
        <v>42004</v>
      </c>
      <c r="B147" s="7" t="s">
        <v>128</v>
      </c>
      <c r="C147" s="7" t="s">
        <v>147</v>
      </c>
      <c r="D147" s="7" t="s">
        <v>154</v>
      </c>
    </row>
    <row r="148" spans="1:4" x14ac:dyDescent="0.2">
      <c r="A148" s="6">
        <v>42005</v>
      </c>
      <c r="B148" s="8" t="s">
        <v>35</v>
      </c>
      <c r="C148" s="7" t="s">
        <v>36</v>
      </c>
      <c r="D148" s="7" t="s">
        <v>154</v>
      </c>
    </row>
    <row r="149" spans="1:4" x14ac:dyDescent="0.2">
      <c r="A149" s="6">
        <v>42010</v>
      </c>
      <c r="B149" s="8" t="s">
        <v>37</v>
      </c>
      <c r="C149" s="7" t="s">
        <v>38</v>
      </c>
      <c r="D149" s="7" t="s">
        <v>148</v>
      </c>
    </row>
    <row r="150" spans="1:4" x14ac:dyDescent="0.2">
      <c r="A150" s="6">
        <v>42026</v>
      </c>
      <c r="B150" s="8" t="s">
        <v>40</v>
      </c>
      <c r="C150" s="7" t="s">
        <v>41</v>
      </c>
      <c r="D150" s="7" t="s">
        <v>154</v>
      </c>
    </row>
    <row r="151" spans="1:4" x14ac:dyDescent="0.2">
      <c r="A151" s="6">
        <v>42031</v>
      </c>
      <c r="B151" s="8" t="s">
        <v>42</v>
      </c>
      <c r="C151" s="7" t="s">
        <v>41</v>
      </c>
      <c r="D151" s="7" t="s">
        <v>154</v>
      </c>
    </row>
    <row r="152" spans="1:4" x14ac:dyDescent="0.2">
      <c r="A152" s="6">
        <v>42032</v>
      </c>
      <c r="B152" s="8" t="s">
        <v>43</v>
      </c>
      <c r="C152" s="7" t="s">
        <v>41</v>
      </c>
      <c r="D152" s="7" t="s">
        <v>154</v>
      </c>
    </row>
    <row r="153" spans="1:4" x14ac:dyDescent="0.2">
      <c r="A153" s="6">
        <v>42045</v>
      </c>
      <c r="B153" s="8" t="s">
        <v>44</v>
      </c>
      <c r="C153" s="7" t="s">
        <v>41</v>
      </c>
      <c r="D153" s="7" t="s">
        <v>154</v>
      </c>
    </row>
    <row r="154" spans="1:4" x14ac:dyDescent="0.2">
      <c r="A154" s="6">
        <v>42049</v>
      </c>
      <c r="B154" s="8" t="s">
        <v>50</v>
      </c>
      <c r="C154" s="7" t="s">
        <v>41</v>
      </c>
      <c r="D154" s="7" t="s">
        <v>154</v>
      </c>
    </row>
    <row r="155" spans="1:4" x14ac:dyDescent="0.2">
      <c r="A155" s="6">
        <v>42051</v>
      </c>
      <c r="B155" s="8" t="s">
        <v>45</v>
      </c>
      <c r="C155" s="7" t="s">
        <v>41</v>
      </c>
      <c r="D155" s="7" t="s">
        <v>154</v>
      </c>
    </row>
    <row r="156" spans="1:4" x14ac:dyDescent="0.2">
      <c r="A156" s="6">
        <v>42052</v>
      </c>
      <c r="B156" s="8" t="s">
        <v>46</v>
      </c>
      <c r="C156" s="7" t="s">
        <v>47</v>
      </c>
      <c r="D156" s="7" t="s">
        <v>154</v>
      </c>
    </row>
    <row r="157" spans="1:4" x14ac:dyDescent="0.2">
      <c r="A157" s="6">
        <v>42053</v>
      </c>
      <c r="B157" s="8" t="s">
        <v>48</v>
      </c>
      <c r="C157" s="7" t="s">
        <v>49</v>
      </c>
      <c r="D157" s="7" t="s">
        <v>154</v>
      </c>
    </row>
    <row r="158" spans="1:4" x14ac:dyDescent="0.2">
      <c r="A158" s="6">
        <v>42071</v>
      </c>
      <c r="B158" s="8" t="s">
        <v>51</v>
      </c>
      <c r="C158" s="7" t="s">
        <v>41</v>
      </c>
      <c r="D158" s="7" t="s">
        <v>154</v>
      </c>
    </row>
    <row r="159" spans="1:4" x14ac:dyDescent="0.2">
      <c r="A159" s="6">
        <v>42083</v>
      </c>
      <c r="B159" s="8" t="s">
        <v>52</v>
      </c>
      <c r="C159" s="7" t="s">
        <v>53</v>
      </c>
      <c r="D159" s="7" t="s">
        <v>154</v>
      </c>
    </row>
    <row r="160" spans="1:4" x14ac:dyDescent="0.2">
      <c r="A160" s="6">
        <v>42092</v>
      </c>
      <c r="B160" s="8" t="s">
        <v>54</v>
      </c>
      <c r="C160" s="7" t="s">
        <v>55</v>
      </c>
      <c r="D160" s="7" t="s">
        <v>154</v>
      </c>
    </row>
    <row r="161" spans="1:4" x14ac:dyDescent="0.2">
      <c r="A161" s="6">
        <v>42092</v>
      </c>
      <c r="B161" s="8" t="s">
        <v>56</v>
      </c>
      <c r="C161" s="7" t="s">
        <v>47</v>
      </c>
      <c r="D161" s="7" t="s">
        <v>154</v>
      </c>
    </row>
    <row r="162" spans="1:4" x14ac:dyDescent="0.2">
      <c r="A162" s="6">
        <v>42096</v>
      </c>
      <c r="B162" s="8" t="s">
        <v>57</v>
      </c>
      <c r="C162" s="7" t="s">
        <v>49</v>
      </c>
      <c r="D162" s="7" t="s">
        <v>154</v>
      </c>
    </row>
    <row r="163" spans="1:4" x14ac:dyDescent="0.2">
      <c r="A163" s="6">
        <v>42097</v>
      </c>
      <c r="B163" s="8" t="s">
        <v>58</v>
      </c>
      <c r="C163" s="7" t="s">
        <v>59</v>
      </c>
      <c r="D163" s="7" t="s">
        <v>154</v>
      </c>
    </row>
    <row r="164" spans="1:4" x14ac:dyDescent="0.2">
      <c r="A164" s="6">
        <v>42099</v>
      </c>
      <c r="B164" s="8" t="s">
        <v>60</v>
      </c>
      <c r="C164" s="7" t="s">
        <v>38</v>
      </c>
      <c r="D164" s="7" t="s">
        <v>62</v>
      </c>
    </row>
    <row r="165" spans="1:4" x14ac:dyDescent="0.2">
      <c r="A165" s="6">
        <v>42099</v>
      </c>
      <c r="B165" s="8" t="s">
        <v>60</v>
      </c>
      <c r="C165" s="7" t="s">
        <v>49</v>
      </c>
      <c r="D165" s="7" t="s">
        <v>149</v>
      </c>
    </row>
    <row r="166" spans="1:4" x14ac:dyDescent="0.2">
      <c r="A166" s="6">
        <v>42100</v>
      </c>
      <c r="B166" s="8" t="s">
        <v>63</v>
      </c>
      <c r="C166" s="7" t="s">
        <v>64</v>
      </c>
      <c r="D166" s="7" t="s">
        <v>154</v>
      </c>
    </row>
    <row r="167" spans="1:4" x14ac:dyDescent="0.2">
      <c r="A167" s="6">
        <v>42117</v>
      </c>
      <c r="B167" s="8" t="s">
        <v>65</v>
      </c>
      <c r="C167" s="7" t="s">
        <v>41</v>
      </c>
      <c r="D167" s="7" t="s">
        <v>154</v>
      </c>
    </row>
    <row r="168" spans="1:4" x14ac:dyDescent="0.2">
      <c r="A168" s="6">
        <v>42117</v>
      </c>
      <c r="B168" s="8" t="s">
        <v>66</v>
      </c>
      <c r="C168" s="7" t="s">
        <v>41</v>
      </c>
      <c r="D168" s="7" t="s">
        <v>154</v>
      </c>
    </row>
    <row r="169" spans="1:4" x14ac:dyDescent="0.2">
      <c r="A169" s="6">
        <v>42124</v>
      </c>
      <c r="B169" s="8" t="s">
        <v>67</v>
      </c>
      <c r="C169" s="7" t="s">
        <v>41</v>
      </c>
      <c r="D169" s="7" t="s">
        <v>154</v>
      </c>
    </row>
    <row r="170" spans="1:4" x14ac:dyDescent="0.2">
      <c r="A170" s="6">
        <v>42125</v>
      </c>
      <c r="B170" s="8" t="s">
        <v>68</v>
      </c>
      <c r="C170" s="7" t="s">
        <v>36</v>
      </c>
      <c r="D170" s="7" t="s">
        <v>154</v>
      </c>
    </row>
    <row r="171" spans="1:4" x14ac:dyDescent="0.2">
      <c r="A171" s="6">
        <v>42129</v>
      </c>
      <c r="B171" s="8" t="s">
        <v>69</v>
      </c>
      <c r="C171" s="7" t="s">
        <v>41</v>
      </c>
      <c r="D171" s="7" t="s">
        <v>154</v>
      </c>
    </row>
    <row r="172" spans="1:4" x14ac:dyDescent="0.2">
      <c r="A172" s="6">
        <v>42134</v>
      </c>
      <c r="B172" s="8" t="s">
        <v>72</v>
      </c>
      <c r="C172" s="7" t="s">
        <v>41</v>
      </c>
      <c r="D172" s="7" t="s">
        <v>154</v>
      </c>
    </row>
    <row r="173" spans="1:4" x14ac:dyDescent="0.2">
      <c r="A173" s="6">
        <v>42138</v>
      </c>
      <c r="B173" s="8" t="s">
        <v>70</v>
      </c>
      <c r="C173" s="7" t="s">
        <v>41</v>
      </c>
      <c r="D173" s="7" t="s">
        <v>154</v>
      </c>
    </row>
    <row r="174" spans="1:4" x14ac:dyDescent="0.2">
      <c r="A174" s="6">
        <v>42138</v>
      </c>
      <c r="B174" s="8" t="s">
        <v>71</v>
      </c>
      <c r="C174" s="7" t="s">
        <v>64</v>
      </c>
      <c r="D174" s="7" t="s">
        <v>154</v>
      </c>
    </row>
    <row r="175" spans="1:4" x14ac:dyDescent="0.2">
      <c r="A175" s="6">
        <v>42147</v>
      </c>
      <c r="B175" s="8" t="s">
        <v>75</v>
      </c>
      <c r="C175" s="7" t="s">
        <v>41</v>
      </c>
      <c r="D175" s="7" t="s">
        <v>154</v>
      </c>
    </row>
    <row r="176" spans="1:4" x14ac:dyDescent="0.2">
      <c r="A176" s="6">
        <v>42148</v>
      </c>
      <c r="B176" s="8" t="s">
        <v>73</v>
      </c>
      <c r="C176" s="7" t="s">
        <v>38</v>
      </c>
      <c r="D176" s="7" t="s">
        <v>62</v>
      </c>
    </row>
    <row r="177" spans="1:4" x14ac:dyDescent="0.2">
      <c r="A177" s="6">
        <v>42148</v>
      </c>
      <c r="B177" s="8" t="s">
        <v>73</v>
      </c>
      <c r="C177" s="7" t="s">
        <v>47</v>
      </c>
      <c r="D177" s="7" t="s">
        <v>149</v>
      </c>
    </row>
    <row r="178" spans="1:4" x14ac:dyDescent="0.2">
      <c r="A178" s="6">
        <v>42149</v>
      </c>
      <c r="B178" s="8" t="s">
        <v>74</v>
      </c>
      <c r="C178" s="7" t="s">
        <v>64</v>
      </c>
      <c r="D178" s="7" t="s">
        <v>154</v>
      </c>
    </row>
    <row r="179" spans="1:4" x14ac:dyDescent="0.2">
      <c r="A179" s="6">
        <v>42156</v>
      </c>
      <c r="B179" s="8" t="s">
        <v>80</v>
      </c>
      <c r="C179" s="7" t="s">
        <v>41</v>
      </c>
      <c r="D179" s="7" t="s">
        <v>150</v>
      </c>
    </row>
    <row r="180" spans="1:4" x14ac:dyDescent="0.2">
      <c r="A180" s="6">
        <v>42158</v>
      </c>
      <c r="B180" s="8" t="s">
        <v>82</v>
      </c>
      <c r="C180" s="7" t="s">
        <v>41</v>
      </c>
      <c r="D180" s="7" t="s">
        <v>154</v>
      </c>
    </row>
    <row r="181" spans="1:4" x14ac:dyDescent="0.2">
      <c r="A181" s="6">
        <v>42159</v>
      </c>
      <c r="B181" s="8" t="s">
        <v>76</v>
      </c>
      <c r="C181" s="7" t="s">
        <v>38</v>
      </c>
      <c r="D181" s="7" t="s">
        <v>151</v>
      </c>
    </row>
    <row r="182" spans="1:4" x14ac:dyDescent="0.2">
      <c r="A182" s="6">
        <v>42159</v>
      </c>
      <c r="B182" s="8" t="s">
        <v>76</v>
      </c>
      <c r="C182" s="7" t="s">
        <v>77</v>
      </c>
      <c r="D182" s="7" t="s">
        <v>78</v>
      </c>
    </row>
    <row r="183" spans="1:4" x14ac:dyDescent="0.2">
      <c r="A183" s="6">
        <v>42161</v>
      </c>
      <c r="B183" s="8" t="s">
        <v>83</v>
      </c>
      <c r="C183" s="7" t="s">
        <v>41</v>
      </c>
      <c r="D183" s="7" t="s">
        <v>154</v>
      </c>
    </row>
    <row r="184" spans="1:4" x14ac:dyDescent="0.2">
      <c r="A184" s="6">
        <v>42174</v>
      </c>
      <c r="B184" s="8" t="s">
        <v>84</v>
      </c>
      <c r="C184" s="7" t="s">
        <v>41</v>
      </c>
      <c r="D184" s="7" t="s">
        <v>154</v>
      </c>
    </row>
    <row r="185" spans="1:4" x14ac:dyDescent="0.2">
      <c r="A185" s="6">
        <v>42176</v>
      </c>
      <c r="B185" s="8" t="s">
        <v>86</v>
      </c>
      <c r="C185" s="7" t="s">
        <v>53</v>
      </c>
      <c r="D185" s="7" t="s">
        <v>154</v>
      </c>
    </row>
    <row r="186" spans="1:4" x14ac:dyDescent="0.2">
      <c r="A186" s="6">
        <v>42176</v>
      </c>
      <c r="B186" s="8" t="s">
        <v>85</v>
      </c>
      <c r="C186" s="7" t="s">
        <v>41</v>
      </c>
      <c r="D186" s="7" t="s">
        <v>154</v>
      </c>
    </row>
    <row r="187" spans="1:4" x14ac:dyDescent="0.2">
      <c r="A187" s="6">
        <v>42182</v>
      </c>
      <c r="B187" s="8" t="s">
        <v>87</v>
      </c>
      <c r="C187" s="7" t="s">
        <v>41</v>
      </c>
      <c r="D187" s="7" t="s">
        <v>154</v>
      </c>
    </row>
    <row r="188" spans="1:4" x14ac:dyDescent="0.2">
      <c r="A188" s="6">
        <v>42224</v>
      </c>
      <c r="B188" s="8" t="s">
        <v>88</v>
      </c>
      <c r="C188" s="7" t="s">
        <v>89</v>
      </c>
      <c r="D188" s="7" t="s">
        <v>90</v>
      </c>
    </row>
    <row r="189" spans="1:4" x14ac:dyDescent="0.2">
      <c r="A189" s="6">
        <v>42231</v>
      </c>
      <c r="B189" s="8" t="s">
        <v>91</v>
      </c>
      <c r="C189" s="7" t="s">
        <v>38</v>
      </c>
      <c r="D189" s="7" t="s">
        <v>92</v>
      </c>
    </row>
    <row r="190" spans="1:4" x14ac:dyDescent="0.2">
      <c r="A190" s="6">
        <v>42245</v>
      </c>
      <c r="B190" s="8" t="s">
        <v>93</v>
      </c>
      <c r="C190" s="7" t="s">
        <v>41</v>
      </c>
      <c r="D190" s="7" t="s">
        <v>154</v>
      </c>
    </row>
    <row r="191" spans="1:4" x14ac:dyDescent="0.2">
      <c r="A191" s="6">
        <v>42248</v>
      </c>
      <c r="B191" s="8" t="s">
        <v>94</v>
      </c>
      <c r="C191" s="7" t="s">
        <v>41</v>
      </c>
      <c r="D191" s="7" t="s">
        <v>154</v>
      </c>
    </row>
    <row r="192" spans="1:4" x14ac:dyDescent="0.2">
      <c r="A192" s="6">
        <v>42259</v>
      </c>
      <c r="B192" s="8" t="s">
        <v>95</v>
      </c>
      <c r="C192" s="7" t="s">
        <v>41</v>
      </c>
      <c r="D192" s="7" t="s">
        <v>154</v>
      </c>
    </row>
    <row r="193" spans="1:4" x14ac:dyDescent="0.2">
      <c r="A193" s="6">
        <v>42260</v>
      </c>
      <c r="B193" s="8" t="s">
        <v>96</v>
      </c>
      <c r="C193" s="7" t="s">
        <v>41</v>
      </c>
      <c r="D193" s="7" t="s">
        <v>154</v>
      </c>
    </row>
    <row r="194" spans="1:4" x14ac:dyDescent="0.2">
      <c r="A194" s="6">
        <v>42267</v>
      </c>
      <c r="B194" s="8" t="s">
        <v>97</v>
      </c>
      <c r="C194" s="7" t="s">
        <v>41</v>
      </c>
      <c r="D194" s="7" t="s">
        <v>154</v>
      </c>
    </row>
    <row r="195" spans="1:4" x14ac:dyDescent="0.2">
      <c r="A195" s="6">
        <v>42270</v>
      </c>
      <c r="B195" s="8" t="s">
        <v>98</v>
      </c>
      <c r="C195" s="7" t="s">
        <v>53</v>
      </c>
      <c r="D195" s="7" t="s">
        <v>154</v>
      </c>
    </row>
    <row r="196" spans="1:4" x14ac:dyDescent="0.2">
      <c r="A196" s="6">
        <v>42280</v>
      </c>
      <c r="B196" s="8" t="s">
        <v>100</v>
      </c>
      <c r="C196" s="7" t="s">
        <v>36</v>
      </c>
      <c r="D196" s="7" t="s">
        <v>154</v>
      </c>
    </row>
    <row r="197" spans="1:4" x14ac:dyDescent="0.2">
      <c r="A197" s="6">
        <v>42280</v>
      </c>
      <c r="B197" s="8" t="s">
        <v>99</v>
      </c>
      <c r="C197" s="7" t="s">
        <v>41</v>
      </c>
      <c r="D197" s="7" t="s">
        <v>154</v>
      </c>
    </row>
    <row r="198" spans="1:4" x14ac:dyDescent="0.2">
      <c r="A198" s="6">
        <v>42281</v>
      </c>
      <c r="B198" s="8" t="s">
        <v>101</v>
      </c>
      <c r="C198" s="7" t="s">
        <v>41</v>
      </c>
      <c r="D198" s="7" t="s">
        <v>154</v>
      </c>
    </row>
    <row r="199" spans="1:4" x14ac:dyDescent="0.2">
      <c r="A199" s="6">
        <v>42301</v>
      </c>
      <c r="B199" s="8" t="s">
        <v>102</v>
      </c>
      <c r="C199" s="7" t="s">
        <v>41</v>
      </c>
      <c r="D199" s="7" t="s">
        <v>154</v>
      </c>
    </row>
    <row r="200" spans="1:4" x14ac:dyDescent="0.2">
      <c r="A200" s="6">
        <v>42302</v>
      </c>
      <c r="B200" s="8" t="s">
        <v>103</v>
      </c>
      <c r="C200" s="7" t="s">
        <v>55</v>
      </c>
      <c r="D200" s="7" t="s">
        <v>154</v>
      </c>
    </row>
    <row r="201" spans="1:4" x14ac:dyDescent="0.2">
      <c r="A201" s="6">
        <v>42307</v>
      </c>
      <c r="B201" s="8" t="s">
        <v>104</v>
      </c>
      <c r="C201" s="7" t="s">
        <v>41</v>
      </c>
      <c r="D201" s="7" t="s">
        <v>154</v>
      </c>
    </row>
    <row r="202" spans="1:4" x14ac:dyDescent="0.2">
      <c r="A202" s="6">
        <v>42308</v>
      </c>
      <c r="B202" s="8" t="s">
        <v>105</v>
      </c>
      <c r="C202" s="7" t="s">
        <v>106</v>
      </c>
      <c r="D202" s="7" t="s">
        <v>152</v>
      </c>
    </row>
    <row r="203" spans="1:4" x14ac:dyDescent="0.2">
      <c r="A203" s="6">
        <v>42308</v>
      </c>
      <c r="B203" s="8" t="s">
        <v>108</v>
      </c>
      <c r="C203" s="7" t="s">
        <v>41</v>
      </c>
      <c r="D203" s="7" t="s">
        <v>154</v>
      </c>
    </row>
    <row r="204" spans="1:4" x14ac:dyDescent="0.2">
      <c r="A204" s="6">
        <v>42309</v>
      </c>
      <c r="B204" s="8" t="s">
        <v>109</v>
      </c>
      <c r="C204" s="7" t="s">
        <v>59</v>
      </c>
      <c r="D204" s="7" t="s">
        <v>153</v>
      </c>
    </row>
    <row r="205" spans="1:4" x14ac:dyDescent="0.2">
      <c r="A205" s="6">
        <v>42317</v>
      </c>
      <c r="B205" s="8" t="s">
        <v>111</v>
      </c>
      <c r="C205" s="7" t="s">
        <v>41</v>
      </c>
      <c r="D205" s="7" t="s">
        <v>154</v>
      </c>
    </row>
    <row r="206" spans="1:4" x14ac:dyDescent="0.2">
      <c r="A206" s="6">
        <v>42317</v>
      </c>
      <c r="B206" s="8" t="s">
        <v>112</v>
      </c>
      <c r="C206" s="7" t="s">
        <v>41</v>
      </c>
      <c r="D206" s="7" t="s">
        <v>154</v>
      </c>
    </row>
    <row r="207" spans="1:4" x14ac:dyDescent="0.2">
      <c r="A207" s="6">
        <v>42319</v>
      </c>
      <c r="B207" s="8" t="s">
        <v>113</v>
      </c>
      <c r="C207" s="7" t="s">
        <v>47</v>
      </c>
      <c r="D207" s="7" t="s">
        <v>154</v>
      </c>
    </row>
    <row r="208" spans="1:4" x14ac:dyDescent="0.2">
      <c r="A208" s="6">
        <v>42323</v>
      </c>
      <c r="B208" s="8" t="s">
        <v>114</v>
      </c>
      <c r="C208" s="7" t="s">
        <v>49</v>
      </c>
      <c r="D208" s="7" t="s">
        <v>154</v>
      </c>
    </row>
    <row r="209" spans="1:4" x14ac:dyDescent="0.2">
      <c r="A209" s="6">
        <v>42326</v>
      </c>
      <c r="B209" s="8" t="s">
        <v>115</v>
      </c>
      <c r="C209" s="7" t="s">
        <v>38</v>
      </c>
      <c r="D209" s="7" t="s">
        <v>116</v>
      </c>
    </row>
    <row r="210" spans="1:4" x14ac:dyDescent="0.2">
      <c r="A210" s="6">
        <v>42330</v>
      </c>
      <c r="B210" s="8" t="s">
        <v>117</v>
      </c>
      <c r="C210" s="7" t="s">
        <v>49</v>
      </c>
      <c r="D210" s="7" t="s">
        <v>154</v>
      </c>
    </row>
    <row r="211" spans="1:4" x14ac:dyDescent="0.2">
      <c r="A211" s="6">
        <v>42337</v>
      </c>
      <c r="B211" s="8" t="s">
        <v>143</v>
      </c>
      <c r="C211" s="7" t="s">
        <v>47</v>
      </c>
      <c r="D211" s="7" t="s">
        <v>154</v>
      </c>
    </row>
    <row r="212" spans="1:4" x14ac:dyDescent="0.2">
      <c r="A212" s="6">
        <v>42344</v>
      </c>
      <c r="B212" s="8" t="s">
        <v>144</v>
      </c>
      <c r="C212" s="7" t="s">
        <v>47</v>
      </c>
      <c r="D212" s="7" t="s">
        <v>154</v>
      </c>
    </row>
    <row r="213" spans="1:4" x14ac:dyDescent="0.2">
      <c r="A213" s="6">
        <v>42344</v>
      </c>
      <c r="B213" s="8" t="s">
        <v>119</v>
      </c>
      <c r="C213" s="7" t="s">
        <v>47</v>
      </c>
      <c r="D213" s="7" t="s">
        <v>154</v>
      </c>
    </row>
    <row r="214" spans="1:4" x14ac:dyDescent="0.2">
      <c r="A214" s="6">
        <v>42351</v>
      </c>
      <c r="B214" s="8" t="s">
        <v>145</v>
      </c>
      <c r="C214" s="7" t="s">
        <v>47</v>
      </c>
      <c r="D214" s="7" t="s">
        <v>154</v>
      </c>
    </row>
    <row r="215" spans="1:4" x14ac:dyDescent="0.2">
      <c r="A215" s="6">
        <v>42357</v>
      </c>
      <c r="B215" s="8" t="s">
        <v>122</v>
      </c>
      <c r="C215" s="7" t="s">
        <v>41</v>
      </c>
      <c r="D215" s="7" t="s">
        <v>154</v>
      </c>
    </row>
    <row r="216" spans="1:4" x14ac:dyDescent="0.2">
      <c r="A216" s="6">
        <v>42358</v>
      </c>
      <c r="B216" s="8" t="s">
        <v>146</v>
      </c>
      <c r="C216" s="7" t="s">
        <v>47</v>
      </c>
      <c r="D216" s="7" t="s">
        <v>154</v>
      </c>
    </row>
    <row r="217" spans="1:4" x14ac:dyDescent="0.2">
      <c r="A217" s="6">
        <v>42360</v>
      </c>
      <c r="B217" s="8" t="s">
        <v>123</v>
      </c>
      <c r="C217" s="7" t="s">
        <v>53</v>
      </c>
      <c r="D217" s="7" t="s">
        <v>154</v>
      </c>
    </row>
    <row r="218" spans="1:4" x14ac:dyDescent="0.2">
      <c r="A218" s="6">
        <v>42362</v>
      </c>
      <c r="B218" s="8" t="s">
        <v>125</v>
      </c>
      <c r="C218" s="7" t="s">
        <v>49</v>
      </c>
      <c r="D218" s="7" t="s">
        <v>154</v>
      </c>
    </row>
    <row r="219" spans="1:4" x14ac:dyDescent="0.2">
      <c r="A219" s="6">
        <v>42363</v>
      </c>
      <c r="B219" s="8" t="s">
        <v>126</v>
      </c>
      <c r="C219" s="7" t="s">
        <v>64</v>
      </c>
      <c r="D219" s="7" t="s">
        <v>154</v>
      </c>
    </row>
    <row r="220" spans="1:4" x14ac:dyDescent="0.2">
      <c r="A220" s="6">
        <v>42364</v>
      </c>
      <c r="B220" s="8" t="s">
        <v>127</v>
      </c>
      <c r="C220" s="7" t="s">
        <v>64</v>
      </c>
      <c r="D220" s="7" t="s">
        <v>154</v>
      </c>
    </row>
    <row r="221" spans="1:4" x14ac:dyDescent="0.2">
      <c r="A221" s="6">
        <v>42369</v>
      </c>
      <c r="B221" s="8" t="s">
        <v>128</v>
      </c>
      <c r="C221" s="7" t="s">
        <v>147</v>
      </c>
      <c r="D221" s="7" t="s">
        <v>154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B115-A5D1-4678-B512-4461A2BAA617}">
  <dimension ref="A1:C4"/>
  <sheetViews>
    <sheetView workbookViewId="0"/>
  </sheetViews>
  <sheetFormatPr baseColWidth="10" defaultColWidth="8.83203125" defaultRowHeight="15" x14ac:dyDescent="0.2"/>
  <cols>
    <col min="2" max="2" width="95.83203125" customWidth="1"/>
    <col min="3" max="3" width="40.83203125" customWidth="1"/>
  </cols>
  <sheetData>
    <row r="1" spans="1:3" x14ac:dyDescent="0.2">
      <c r="A1" s="4" t="s">
        <v>135</v>
      </c>
      <c r="B1" s="4" t="s">
        <v>136</v>
      </c>
      <c r="C1" s="4" t="s">
        <v>140</v>
      </c>
    </row>
    <row r="2" spans="1:3" x14ac:dyDescent="0.2">
      <c r="A2">
        <v>1</v>
      </c>
      <c r="B2" t="s">
        <v>137</v>
      </c>
      <c r="C2" t="s">
        <v>133</v>
      </c>
    </row>
    <row r="3" spans="1:3" x14ac:dyDescent="0.2">
      <c r="A3">
        <v>2</v>
      </c>
      <c r="B3" t="s">
        <v>138</v>
      </c>
      <c r="C3" t="s">
        <v>26</v>
      </c>
    </row>
    <row r="4" spans="1:3" x14ac:dyDescent="0.2">
      <c r="A4">
        <v>3</v>
      </c>
      <c r="B4" t="s">
        <v>139</v>
      </c>
      <c r="C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date_master</vt:lpstr>
      <vt:lpstr>date_mapping</vt:lpstr>
      <vt:lpstr>holiday_master</vt:lpstr>
      <vt:lpstr>alternate_mapping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Pasupulate</dc:creator>
  <cp:lastModifiedBy>Avinash Pasupulate</cp:lastModifiedBy>
  <dcterms:created xsi:type="dcterms:W3CDTF">2018-12-04T08:03:15Z</dcterms:created>
  <dcterms:modified xsi:type="dcterms:W3CDTF">2018-12-08T15:28:58Z</dcterms:modified>
</cp:coreProperties>
</file>