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ng/Desktop/"/>
    </mc:Choice>
  </mc:AlternateContent>
  <xr:revisionPtr revIDLastSave="0" documentId="13_ncr:1_{8C6B1C7A-6592-FA4C-AFBA-8D3620AA615E}" xr6:coauthVersionLast="47" xr6:coauthVersionMax="47" xr10:uidLastSave="{00000000-0000-0000-0000-000000000000}"/>
  <bookViews>
    <workbookView xWindow="8660" yWindow="500" windowWidth="26660" windowHeight="25820" xr2:uid="{AA7FE0AC-6355-AA4B-9D6C-1AA17E7029CE}"/>
  </bookViews>
  <sheets>
    <sheet name="Sheet1" sheetId="1" r:id="rId1"/>
  </sheets>
  <definedNames>
    <definedName name="_xlnm.Print_Area" localSheetId="0">Sheet1!$A$1:$I$60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 a="1"/>
  <c r="D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<sst xmlns="http://schemas.openxmlformats.org/spreadsheetml/2006/main" count="59" uniqueCount="54">
  <si>
    <t>Name</t>
  </si>
  <si>
    <t>ISIN</t>
  </si>
  <si>
    <t>TER</t>
  </si>
  <si>
    <t>Inception date</t>
  </si>
  <si>
    <t>Type</t>
  </si>
  <si>
    <t>Single Asset</t>
  </si>
  <si>
    <t>Underlying</t>
  </si>
  <si>
    <t>Ticker</t>
  </si>
  <si>
    <t>Primary  Exchange</t>
  </si>
  <si>
    <t>SIX</t>
  </si>
  <si>
    <t xml:space="preserve">ABTC </t>
  </si>
  <si>
    <t>Primary market turnover 1M</t>
  </si>
  <si>
    <t>Secondary market turnover 1M</t>
  </si>
  <si>
    <t>Exchange</t>
  </si>
  <si>
    <t>Currency</t>
  </si>
  <si>
    <t>ABTC</t>
  </si>
  <si>
    <t>USD, EUR,CHF, JPY, GBP</t>
  </si>
  <si>
    <t>Euronext Paris</t>
  </si>
  <si>
    <t>Euronext Amsterdam</t>
  </si>
  <si>
    <t>Xetra</t>
  </si>
  <si>
    <t>2BTC</t>
  </si>
  <si>
    <t>EUR</t>
  </si>
  <si>
    <t>USD</t>
  </si>
  <si>
    <t>EUR, USD</t>
  </si>
  <si>
    <t>20D daily average spread</t>
  </si>
  <si>
    <t>Underlying turnover</t>
  </si>
  <si>
    <t>Desired amount to trade</t>
  </si>
  <si>
    <t>% wrt underlying liquidity</t>
  </si>
  <si>
    <t>AUM</t>
  </si>
  <si>
    <t>21Shares Bitcoin ETP</t>
  </si>
  <si>
    <t>Last NAV</t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</si>
  <si>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u/>
        <sz val="14"/>
        <color theme="1"/>
        <rFont val="Calibri"/>
        <family val="2"/>
        <scheme val="minor"/>
      </rPr>
      <t>Details of the ETP</t>
    </r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</si>
  <si>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u/>
        <sz val="14"/>
        <color theme="1"/>
        <rFont val="Calibri"/>
        <family val="2"/>
        <scheme val="minor"/>
      </rPr>
      <t>Primary market data</t>
    </r>
  </si>
  <si>
    <r>
      <t>Ø</t>
    </r>
    <r>
      <rPr>
        <sz val="7"/>
        <color theme="1"/>
        <rFont val="Times New Roman"/>
        <family val="1"/>
      </rPr>
      <t xml:space="preserve"> </t>
    </r>
    <r>
      <rPr>
        <b/>
        <u/>
        <sz val="14"/>
        <color theme="1"/>
        <rFont val="Calibri"/>
        <family val="2"/>
        <scheme val="minor"/>
      </rPr>
      <t>Trading information</t>
    </r>
  </si>
  <si>
    <r>
      <t>Ø</t>
    </r>
    <r>
      <rPr>
        <sz val="7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Calibri"/>
        <family val="2"/>
      </rPr>
      <t>Indicative pricing</t>
    </r>
  </si>
  <si>
    <r>
      <t>Ø</t>
    </r>
    <r>
      <rPr>
        <sz val="7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Calibri"/>
        <family val="2"/>
      </rPr>
      <t>Liquidity analysis</t>
    </r>
  </si>
  <si>
    <r>
      <t>Ø</t>
    </r>
    <r>
      <rPr>
        <sz val="7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Calibri"/>
        <family val="2"/>
      </rPr>
      <t>Comments</t>
    </r>
  </si>
  <si>
    <t>Bitcoin</t>
  </si>
  <si>
    <t>Disclaimer</t>
  </si>
  <si>
    <t>Pre-trade analysis - 28.04.2022</t>
  </si>
  <si>
    <t>From Grafana</t>
  </si>
  <si>
    <t>From Bbg</t>
  </si>
  <si>
    <t>Manual input</t>
  </si>
  <si>
    <t>D32/D31 in percentage</t>
  </si>
  <si>
    <t>Up to a size of (cell D31) which represents (cell D32) of the underlying liquidity, no market impact is expected under normal market conditions.</t>
  </si>
  <si>
    <t xml:space="preserve">The underlying liquidity for (cell C13) is (cell D30) daily traded value for the last 20 days. </t>
  </si>
  <si>
    <t xml:space="preserve">If the desired amount is below $25M: </t>
  </si>
  <si>
    <t>If cell C12="single asset"</t>
  </si>
  <si>
    <t xml:space="preserve">For a (cell D31) trade at (manual input if at risk or at NAV), the spread shall be (manual input) indicatively. </t>
  </si>
  <si>
    <t>From CoinGeko in $Bn</t>
  </si>
  <si>
    <t>Chart of the historical spread or turnover</t>
  </si>
  <si>
    <t>Date from the system</t>
  </si>
  <si>
    <t>Details of the ETP from Grafana, primary market data from ONYX</t>
  </si>
  <si>
    <t>Website?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</si>
</sst>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 (Body)"/>
    </font>
    <font>
      <sz val="14"/>
      <color theme="1"/>
      <name val="Wingdings"/>
      <charset val="2"/>
    </font>
    <font>
      <sz val="7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4"/>
      <color rgb="FF000000"/>
      <name val="Wingdings"/>
      <charset val="2"/>
    </font>
    <font>
      <sz val="7"/>
      <color rgb="FF000000"/>
      <name val="Times New Roman"/>
      <family val="1"/>
    </font>
    <font>
      <b/>
      <u/>
      <sz val="14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6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/>
      <top style="thin">
        <color theme="1"/>
      </top>
      <bottom style="thin">
        <color theme="1"/>
      </bottom>
      <diagonal/>
    </border>
    <border>
      <left style="thin">
        <color theme="2" tint="-0.249977111117893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5" xfId="0" applyFont="1" applyFill="1" applyBorder="1"/>
    <xf numFmtId="0" fontId="0" fillId="0" borderId="5" xfId="0" applyFont="1" applyBorder="1"/>
    <xf numFmtId="0" fontId="0" fillId="4" borderId="1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0" fontId="0" fillId="2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9" fillId="2" borderId="0" xfId="0" applyFont="1" applyFill="1"/>
    <xf numFmtId="0" fontId="0" fillId="0" borderId="0" xfId="0" applyAlignment="1">
      <alignment horizontal="left" vertical="center" indent="4"/>
    </xf>
    <xf numFmtId="0" fontId="0" fillId="2" borderId="0" xfId="0" applyFill="1" applyAlignment="1">
      <alignment horizontal="left" indent="3"/>
    </xf>
    <xf numFmtId="0" fontId="0" fillId="0" borderId="0" xfId="0" applyAlignment="1">
      <alignment horizontal="left" indent="4"/>
    </xf>
    <xf numFmtId="0" fontId="1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1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43</xdr:row>
      <xdr:rowOff>12700</xdr:rowOff>
    </xdr:from>
    <xdr:to>
      <xdr:col>8</xdr:col>
      <xdr:colOff>812800</xdr:colOff>
      <xdr:row>54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AA7291-3ED4-29AF-392E-78A2704B4F47}"/>
            </a:ext>
          </a:extLst>
        </xdr:cNvPr>
        <xdr:cNvSpPr txBox="1"/>
      </xdr:nvSpPr>
      <xdr:spPr>
        <a:xfrm>
          <a:off x="12700" y="8597900"/>
          <a:ext cx="756920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4</xdr:col>
      <xdr:colOff>304800</xdr:colOff>
      <xdr:row>24</xdr:row>
      <xdr:rowOff>190500</xdr:rowOff>
    </xdr:from>
    <xdr:to>
      <xdr:col>8</xdr:col>
      <xdr:colOff>508000</xdr:colOff>
      <xdr:row>40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A96573-EECF-9D55-DDAF-7F261F6C647A}"/>
            </a:ext>
          </a:extLst>
        </xdr:cNvPr>
        <xdr:cNvSpPr txBox="1"/>
      </xdr:nvSpPr>
      <xdr:spPr>
        <a:xfrm>
          <a:off x="3606800" y="5003800"/>
          <a:ext cx="3670300" cy="298450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Spread/Turnover</a:t>
          </a:r>
        </a:p>
        <a:p>
          <a:pPr algn="ctr"/>
          <a:r>
            <a:rPr lang="en-GB" sz="1100" baseline="0"/>
            <a:t>chart</a:t>
          </a:r>
          <a:endParaRPr lang="en-GB" sz="1100"/>
        </a:p>
      </xdr:txBody>
    </xdr:sp>
    <xdr:clientData/>
  </xdr:twoCellAnchor>
  <xdr:twoCellAnchor>
    <xdr:from>
      <xdr:col>9</xdr:col>
      <xdr:colOff>406400</xdr:colOff>
      <xdr:row>8</xdr:row>
      <xdr:rowOff>0</xdr:rowOff>
    </xdr:from>
    <xdr:to>
      <xdr:col>10</xdr:col>
      <xdr:colOff>723900</xdr:colOff>
      <xdr:row>12</xdr:row>
      <xdr:rowOff>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DB286A0E-ACCB-03BA-2EAE-B77F2D9DD569}"/>
            </a:ext>
          </a:extLst>
        </xdr:cNvPr>
        <xdr:cNvSpPr/>
      </xdr:nvSpPr>
      <xdr:spPr>
        <a:xfrm>
          <a:off x="8001000" y="1625600"/>
          <a:ext cx="1143000" cy="812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152400</xdr:colOff>
      <xdr:row>12</xdr:row>
      <xdr:rowOff>101600</xdr:rowOff>
    </xdr:from>
    <xdr:to>
      <xdr:col>10</xdr:col>
      <xdr:colOff>800100</xdr:colOff>
      <xdr:row>12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695276E-3D8E-74CE-7449-5BBD416A3904}"/>
            </a:ext>
          </a:extLst>
        </xdr:cNvPr>
        <xdr:cNvCxnSpPr/>
      </xdr:nvCxnSpPr>
      <xdr:spPr>
        <a:xfrm flipH="1">
          <a:off x="7747000" y="2540000"/>
          <a:ext cx="1473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215900</xdr:rowOff>
    </xdr:from>
    <xdr:to>
      <xdr:col>9</xdr:col>
      <xdr:colOff>812800</xdr:colOff>
      <xdr:row>22</xdr:row>
      <xdr:rowOff>38100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6AA947C-7B70-8F59-7CAA-07513E4DC5B7}"/>
            </a:ext>
          </a:extLst>
        </xdr:cNvPr>
        <xdr:cNvSpPr/>
      </xdr:nvSpPr>
      <xdr:spPr>
        <a:xfrm>
          <a:off x="8039100" y="3263900"/>
          <a:ext cx="368300" cy="1181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368300</xdr:colOff>
      <xdr:row>24</xdr:row>
      <xdr:rowOff>177800</xdr:rowOff>
    </xdr:from>
    <xdr:to>
      <xdr:col>9</xdr:col>
      <xdr:colOff>685800</xdr:colOff>
      <xdr:row>28</xdr:row>
      <xdr:rowOff>127000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6BD2CE05-0FC6-F6D1-CAF2-C9BEFB5242FA}"/>
            </a:ext>
          </a:extLst>
        </xdr:cNvPr>
        <xdr:cNvSpPr/>
      </xdr:nvSpPr>
      <xdr:spPr>
        <a:xfrm>
          <a:off x="7962900" y="4991100"/>
          <a:ext cx="317500" cy="698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38100</xdr:colOff>
      <xdr:row>29</xdr:row>
      <xdr:rowOff>88900</xdr:rowOff>
    </xdr:from>
    <xdr:to>
      <xdr:col>9</xdr:col>
      <xdr:colOff>762000</xdr:colOff>
      <xdr:row>29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E4BAAE9-6B86-919D-E457-E557E996F22D}"/>
            </a:ext>
          </a:extLst>
        </xdr:cNvPr>
        <xdr:cNvCxnSpPr/>
      </xdr:nvCxnSpPr>
      <xdr:spPr>
        <a:xfrm flipH="1">
          <a:off x="7632700" y="58547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30</xdr:row>
      <xdr:rowOff>101600</xdr:rowOff>
    </xdr:from>
    <xdr:to>
      <xdr:col>9</xdr:col>
      <xdr:colOff>749300</xdr:colOff>
      <xdr:row>30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08590E-94B4-3579-54FE-193B34AA1C07}"/>
            </a:ext>
          </a:extLst>
        </xdr:cNvPr>
        <xdr:cNvCxnSpPr/>
      </xdr:nvCxnSpPr>
      <xdr:spPr>
        <a:xfrm flipH="1">
          <a:off x="7658100" y="60706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31</xdr:row>
      <xdr:rowOff>127000</xdr:rowOff>
    </xdr:from>
    <xdr:to>
      <xdr:col>9</xdr:col>
      <xdr:colOff>762000</xdr:colOff>
      <xdr:row>31</xdr:row>
      <xdr:rowOff>127000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7D11012-9E09-B3B8-6D15-28BB35D733E9}"/>
            </a:ext>
          </a:extLst>
        </xdr:cNvPr>
        <xdr:cNvCxnSpPr/>
      </xdr:nvCxnSpPr>
      <xdr:spPr>
        <a:xfrm flipH="1">
          <a:off x="7645400" y="629920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36</xdr:row>
      <xdr:rowOff>25400</xdr:rowOff>
    </xdr:from>
    <xdr:to>
      <xdr:col>9</xdr:col>
      <xdr:colOff>812800</xdr:colOff>
      <xdr:row>38</xdr:row>
      <xdr:rowOff>152400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2A35F0EF-0BB6-CD73-1693-20CFB20ECF45}"/>
            </a:ext>
          </a:extLst>
        </xdr:cNvPr>
        <xdr:cNvSpPr/>
      </xdr:nvSpPr>
      <xdr:spPr>
        <a:xfrm>
          <a:off x="8051800" y="7150100"/>
          <a:ext cx="355600" cy="53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228600</xdr:colOff>
      <xdr:row>43</xdr:row>
      <xdr:rowOff>88900</xdr:rowOff>
    </xdr:from>
    <xdr:to>
      <xdr:col>10</xdr:col>
      <xdr:colOff>304800</xdr:colOff>
      <xdr:row>43</xdr:row>
      <xdr:rowOff>88900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E513A03-F6BA-7EAF-CABB-D7887856B143}"/>
            </a:ext>
          </a:extLst>
        </xdr:cNvPr>
        <xdr:cNvCxnSpPr/>
      </xdr:nvCxnSpPr>
      <xdr:spPr>
        <a:xfrm flipH="1">
          <a:off x="7823200" y="8572500"/>
          <a:ext cx="901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</xdr:row>
      <xdr:rowOff>152400</xdr:rowOff>
    </xdr:from>
    <xdr:to>
      <xdr:col>13</xdr:col>
      <xdr:colOff>647700</xdr:colOff>
      <xdr:row>39</xdr:row>
      <xdr:rowOff>152400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2F75A2EF-8868-6707-1B75-490A33826998}"/>
            </a:ext>
          </a:extLst>
        </xdr:cNvPr>
        <xdr:cNvSpPr/>
      </xdr:nvSpPr>
      <xdr:spPr>
        <a:xfrm>
          <a:off x="10490200" y="4965700"/>
          <a:ext cx="1320800" cy="2921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330200</xdr:colOff>
      <xdr:row>4</xdr:row>
      <xdr:rowOff>139700</xdr:rowOff>
    </xdr:from>
    <xdr:to>
      <xdr:col>10</xdr:col>
      <xdr:colOff>673100</xdr:colOff>
      <xdr:row>4</xdr:row>
      <xdr:rowOff>139700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1F6B944-347E-FC91-B667-DCCBB21219F0}"/>
            </a:ext>
          </a:extLst>
        </xdr:cNvPr>
        <xdr:cNvCxnSpPr/>
      </xdr:nvCxnSpPr>
      <xdr:spPr>
        <a:xfrm flipH="1">
          <a:off x="7924800" y="9525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CE59E1-6777-494C-A9B5-AD3C0DA125C7}" name="Table6" displayName="Table6" ref="A37:B39" headerRowCount="0" totalsRowShown="0" headerRowDxfId="5" dataDxfId="4">
  <tableColumns count="2">
    <tableColumn id="1" xr3:uid="{DD17ED7E-6D33-1F4A-9130-912785118369}" name="Column1" headerRowDxfId="3" dataDxfId="2"/>
    <tableColumn id="2" xr3:uid="{29B50F28-CAAB-3448-80B8-53544F5F2353}" name="Column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7709-FC3D-FE4B-8BCB-6FB3F30E53B4}">
  <sheetPr>
    <pageSetUpPr fitToPage="1"/>
  </sheetPr>
  <dimension ref="A5:O61"/>
  <sheetViews>
    <sheetView tabSelected="1" zoomScaleNormal="100" workbookViewId="0">
      <selection activeCell="E25" sqref="E25"/>
    </sheetView>
  </sheetViews>
  <sheetFormatPr baseColWidth="10" defaultRowHeight="16" x14ac:dyDescent="0.2"/>
  <cols>
    <col min="1" max="3" width="10.83203125" style="1" customWidth="1"/>
    <col min="4" max="4" width="10.83203125" style="1"/>
    <col min="5" max="5" width="11" style="1" customWidth="1"/>
    <col min="6" max="7" width="11.83203125" style="1" bestFit="1" customWidth="1"/>
    <col min="8" max="10" width="10.83203125" style="1"/>
    <col min="11" max="11" width="14.33203125" style="1" bestFit="1" customWidth="1"/>
    <col min="12" max="16384" width="10.83203125" style="1"/>
  </cols>
  <sheetData>
    <row r="5" spans="1:12" ht="21" x14ac:dyDescent="0.25">
      <c r="A5" s="21" t="s">
        <v>39</v>
      </c>
      <c r="B5" s="21"/>
      <c r="C5" s="21"/>
      <c r="D5" s="21"/>
      <c r="E5" s="21"/>
      <c r="F5" s="21"/>
      <c r="G5" s="21"/>
      <c r="H5" s="21"/>
      <c r="I5" s="21"/>
      <c r="L5" s="1" t="s">
        <v>51</v>
      </c>
    </row>
    <row r="7" spans="1:12" ht="19" x14ac:dyDescent="0.2">
      <c r="A7" s="15" t="s">
        <v>31</v>
      </c>
      <c r="F7" s="15" t="s">
        <v>32</v>
      </c>
    </row>
    <row r="8" spans="1:12" ht="8" customHeight="1" x14ac:dyDescent="0.2">
      <c r="G8" s="2"/>
    </row>
    <row r="9" spans="1:12" x14ac:dyDescent="0.2">
      <c r="A9" s="3" t="s">
        <v>0</v>
      </c>
      <c r="B9" s="33" t="s">
        <v>29</v>
      </c>
      <c r="C9" s="34"/>
      <c r="D9" s="30"/>
      <c r="F9" s="25" t="s">
        <v>8</v>
      </c>
      <c r="G9" s="26"/>
      <c r="H9" s="29" t="s">
        <v>9</v>
      </c>
      <c r="I9" s="30"/>
    </row>
    <row r="10" spans="1:12" x14ac:dyDescent="0.2">
      <c r="A10" s="4" t="s">
        <v>1</v>
      </c>
      <c r="B10" s="35"/>
      <c r="C10" s="36"/>
      <c r="D10" s="32"/>
      <c r="F10" s="27" t="s">
        <v>7</v>
      </c>
      <c r="G10" s="28"/>
      <c r="H10" s="31" t="s">
        <v>10</v>
      </c>
      <c r="I10" s="32"/>
      <c r="L10" s="1" t="s">
        <v>52</v>
      </c>
    </row>
    <row r="11" spans="1:12" x14ac:dyDescent="0.2">
      <c r="A11" s="3" t="s">
        <v>2</v>
      </c>
      <c r="B11" s="33"/>
      <c r="C11" s="34"/>
      <c r="D11" s="30"/>
      <c r="F11" s="25" t="s">
        <v>3</v>
      </c>
      <c r="G11" s="26"/>
      <c r="H11" s="29"/>
      <c r="I11" s="30"/>
    </row>
    <row r="12" spans="1:12" x14ac:dyDescent="0.2">
      <c r="A12" s="4" t="s">
        <v>4</v>
      </c>
      <c r="B12" s="35" t="s">
        <v>5</v>
      </c>
      <c r="C12" s="36"/>
      <c r="D12" s="32"/>
      <c r="F12" s="27" t="s">
        <v>30</v>
      </c>
      <c r="G12" s="28"/>
      <c r="H12" s="31"/>
      <c r="I12" s="32"/>
    </row>
    <row r="13" spans="1:12" x14ac:dyDescent="0.2">
      <c r="A13" s="5" t="s">
        <v>6</v>
      </c>
      <c r="B13" s="33" t="s">
        <v>37</v>
      </c>
      <c r="C13" s="34"/>
      <c r="D13" s="30"/>
      <c r="F13" s="25" t="s">
        <v>28</v>
      </c>
      <c r="G13" s="26"/>
      <c r="H13" s="29"/>
      <c r="I13" s="30"/>
      <c r="L13" s="1" t="s">
        <v>40</v>
      </c>
    </row>
    <row r="16" spans="1:12" ht="19" x14ac:dyDescent="0.2">
      <c r="A16" s="15" t="s">
        <v>33</v>
      </c>
    </row>
    <row r="17" spans="1:11" ht="8" customHeight="1" x14ac:dyDescent="0.2"/>
    <row r="18" spans="1:11" x14ac:dyDescent="0.2">
      <c r="A18" s="39" t="s">
        <v>13</v>
      </c>
      <c r="B18" s="40"/>
      <c r="C18" s="8" t="s">
        <v>7</v>
      </c>
      <c r="D18" s="37" t="s">
        <v>14</v>
      </c>
      <c r="E18" s="38"/>
    </row>
    <row r="19" spans="1:11" x14ac:dyDescent="0.2">
      <c r="A19" s="22" t="s">
        <v>9</v>
      </c>
      <c r="B19" s="23"/>
      <c r="C19" s="6" t="s">
        <v>15</v>
      </c>
      <c r="D19" s="41" t="s">
        <v>16</v>
      </c>
      <c r="E19" s="42"/>
    </row>
    <row r="20" spans="1:11" x14ac:dyDescent="0.2">
      <c r="A20" s="22" t="s">
        <v>17</v>
      </c>
      <c r="B20" s="23"/>
      <c r="C20" s="6" t="s">
        <v>15</v>
      </c>
      <c r="D20" s="41" t="s">
        <v>21</v>
      </c>
      <c r="E20" s="42"/>
      <c r="K20" s="1" t="s">
        <v>53</v>
      </c>
    </row>
    <row r="21" spans="1:11" x14ac:dyDescent="0.2">
      <c r="A21" s="22" t="s">
        <v>18</v>
      </c>
      <c r="B21" s="23"/>
      <c r="C21" s="6" t="s">
        <v>15</v>
      </c>
      <c r="D21" s="41" t="s">
        <v>22</v>
      </c>
      <c r="E21" s="42"/>
    </row>
    <row r="22" spans="1:11" x14ac:dyDescent="0.2">
      <c r="A22" s="22" t="s">
        <v>19</v>
      </c>
      <c r="B22" s="23"/>
      <c r="C22" s="7" t="s">
        <v>20</v>
      </c>
      <c r="D22" s="41" t="s">
        <v>23</v>
      </c>
      <c r="E22" s="42"/>
    </row>
    <row r="25" spans="1:11" ht="19" x14ac:dyDescent="0.2">
      <c r="A25" s="16" t="s">
        <v>35</v>
      </c>
    </row>
    <row r="26" spans="1:11" ht="8" customHeight="1" x14ac:dyDescent="0.2"/>
    <row r="27" spans="1:11" x14ac:dyDescent="0.2">
      <c r="A27" s="9" t="s">
        <v>24</v>
      </c>
      <c r="B27" s="10"/>
      <c r="C27" s="10"/>
      <c r="D27" s="11" t="e" cm="1">
        <f t="array" aca="1" ref="D27" ca="1">BDP("ABTC SW Equity","AVERAGE_BID_ASK_SPREAD", "CALC_INTERVAL=20D")</f>
        <v>#NAME?</v>
      </c>
      <c r="K27" s="1" t="s">
        <v>41</v>
      </c>
    </row>
    <row r="28" spans="1:11" x14ac:dyDescent="0.2">
      <c r="A28" s="22" t="s">
        <v>11</v>
      </c>
      <c r="B28" s="23"/>
      <c r="C28" s="24"/>
      <c r="D28" s="12"/>
    </row>
    <row r="29" spans="1:11" x14ac:dyDescent="0.2">
      <c r="A29" s="25" t="s">
        <v>12</v>
      </c>
      <c r="B29" s="26"/>
      <c r="C29" s="26"/>
      <c r="D29" s="11"/>
    </row>
    <row r="30" spans="1:11" x14ac:dyDescent="0.2">
      <c r="A30" s="22" t="s">
        <v>25</v>
      </c>
      <c r="B30" s="23"/>
      <c r="C30" s="23"/>
      <c r="D30" s="13"/>
      <c r="K30" s="1" t="s">
        <v>49</v>
      </c>
    </row>
    <row r="31" spans="1:11" x14ac:dyDescent="0.2">
      <c r="A31" s="25" t="s">
        <v>26</v>
      </c>
      <c r="B31" s="26"/>
      <c r="C31" s="26"/>
      <c r="D31" s="11"/>
      <c r="K31" s="1" t="s">
        <v>42</v>
      </c>
    </row>
    <row r="32" spans="1:11" x14ac:dyDescent="0.2">
      <c r="A32" s="22" t="s">
        <v>27</v>
      </c>
      <c r="B32" s="23"/>
      <c r="C32" s="23"/>
      <c r="D32" s="14"/>
      <c r="K32" s="1" t="s">
        <v>43</v>
      </c>
    </row>
    <row r="33" spans="1:15" x14ac:dyDescent="0.2">
      <c r="O33" s="1" t="s">
        <v>50</v>
      </c>
    </row>
    <row r="35" spans="1:15" ht="19" x14ac:dyDescent="0.2">
      <c r="A35" s="16" t="s">
        <v>34</v>
      </c>
    </row>
    <row r="36" spans="1:15" ht="8" customHeight="1" x14ac:dyDescent="0.2"/>
    <row r="37" spans="1:15" x14ac:dyDescent="0.2">
      <c r="A37" s="2"/>
      <c r="B37" s="2"/>
    </row>
    <row r="38" spans="1:15" x14ac:dyDescent="0.2">
      <c r="A38" s="2"/>
      <c r="B38" s="2"/>
      <c r="K38" s="1" t="s">
        <v>42</v>
      </c>
    </row>
    <row r="39" spans="1:15" x14ac:dyDescent="0.2">
      <c r="A39" s="2"/>
      <c r="B39" s="2"/>
    </row>
    <row r="42" spans="1:15" ht="19" x14ac:dyDescent="0.2">
      <c r="A42" s="16" t="s">
        <v>36</v>
      </c>
    </row>
    <row r="43" spans="1:15" ht="8" customHeight="1" x14ac:dyDescent="0.2"/>
    <row r="44" spans="1:15" x14ac:dyDescent="0.2">
      <c r="K44" s="19" t="s">
        <v>46</v>
      </c>
    </row>
    <row r="45" spans="1:15" x14ac:dyDescent="0.2">
      <c r="K45" s="18" t="s">
        <v>44</v>
      </c>
    </row>
    <row r="46" spans="1:15" x14ac:dyDescent="0.2">
      <c r="K46" s="19" t="s">
        <v>47</v>
      </c>
    </row>
    <row r="47" spans="1:15" x14ac:dyDescent="0.2">
      <c r="K47" s="18" t="s">
        <v>45</v>
      </c>
    </row>
    <row r="48" spans="1:15" x14ac:dyDescent="0.2">
      <c r="K48" s="20" t="s">
        <v>48</v>
      </c>
    </row>
    <row r="61" spans="1:1" x14ac:dyDescent="0.2">
      <c r="A61" s="17" t="s">
        <v>38</v>
      </c>
    </row>
  </sheetData>
  <mergeCells count="31">
    <mergeCell ref="B10:D10"/>
    <mergeCell ref="B11:D11"/>
    <mergeCell ref="B12:D12"/>
    <mergeCell ref="B13:D13"/>
    <mergeCell ref="A32:C32"/>
    <mergeCell ref="D18:E18"/>
    <mergeCell ref="A18:B18"/>
    <mergeCell ref="A19:B19"/>
    <mergeCell ref="A20:B20"/>
    <mergeCell ref="A21:B21"/>
    <mergeCell ref="A22:B22"/>
    <mergeCell ref="D19:E19"/>
    <mergeCell ref="D20:E20"/>
    <mergeCell ref="D21:E21"/>
    <mergeCell ref="D22:E22"/>
    <mergeCell ref="A5:I5"/>
    <mergeCell ref="A28:C28"/>
    <mergeCell ref="A29:C29"/>
    <mergeCell ref="A30:C30"/>
    <mergeCell ref="A31:C31"/>
    <mergeCell ref="F10:G10"/>
    <mergeCell ref="F11:G11"/>
    <mergeCell ref="F12:G12"/>
    <mergeCell ref="F13:G13"/>
    <mergeCell ref="H9:I9"/>
    <mergeCell ref="H10:I10"/>
    <mergeCell ref="H11:I11"/>
    <mergeCell ref="H12:I12"/>
    <mergeCell ref="H13:I13"/>
    <mergeCell ref="F9:G9"/>
    <mergeCell ref="B9:D9"/>
  </mergeCells>
  <pageMargins left="0.7" right="0.7" top="0.75" bottom="0.75" header="0.3" footer="0.3"/>
  <pageSetup paperSize="9" scale="82" fitToHeight="0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Mondio</dc:creator>
  <cp:lastModifiedBy>Microsoft Office User</cp:lastModifiedBy>
  <cp:lastPrinted>2022-05-04T13:46:23Z</cp:lastPrinted>
  <dcterms:created xsi:type="dcterms:W3CDTF">2022-04-29T15:23:08Z</dcterms:created>
  <dcterms:modified xsi:type="dcterms:W3CDTF">2022-05-08T23:20:57Z</dcterms:modified>
</cp:coreProperties>
</file>