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bout PC" sheetId="1" r:id="rId3"/>
    <sheet state="visible" name="Right Design Team" sheetId="2" r:id="rId4"/>
    <sheet state="visible" name="Resources" sheetId="3" r:id="rId5"/>
    <sheet state="visible" name="Things To Do" sheetId="4" r:id="rId6"/>
    <sheet state="visible" name="Daily Updates " sheetId="5" r:id="rId7"/>
  </sheets>
  <definedNames/>
  <calcPr/>
</workbook>
</file>

<file path=xl/sharedStrings.xml><?xml version="1.0" encoding="utf-8"?>
<sst xmlns="http://schemas.openxmlformats.org/spreadsheetml/2006/main" count="142" uniqueCount="101">
  <si>
    <t>Name</t>
  </si>
  <si>
    <t>Purpose</t>
  </si>
  <si>
    <t>Link</t>
  </si>
  <si>
    <t>Workspace</t>
  </si>
  <si>
    <t>Communications</t>
  </si>
  <si>
    <t>Role</t>
  </si>
  <si>
    <t>Google Drive</t>
  </si>
  <si>
    <t>Documents</t>
  </si>
  <si>
    <t>Marvel Link</t>
  </si>
  <si>
    <t>Prototypes</t>
  </si>
  <si>
    <t>Email</t>
  </si>
  <si>
    <t>Phone</t>
  </si>
  <si>
    <t xml:space="preserve">Zeplin </t>
  </si>
  <si>
    <t>Assets</t>
  </si>
  <si>
    <t>Available</t>
  </si>
  <si>
    <t>Not Available</t>
  </si>
  <si>
    <t>HTML</t>
  </si>
  <si>
    <t>Anything else</t>
  </si>
  <si>
    <t>Frontend</t>
  </si>
  <si>
    <t>Other Tool</t>
  </si>
  <si>
    <t>Shashank Hudkar</t>
  </si>
  <si>
    <t xml:space="preserve">Design Lead </t>
  </si>
  <si>
    <t>shashank@1thing.design</t>
  </si>
  <si>
    <t>Anytime</t>
  </si>
  <si>
    <t>S UX</t>
  </si>
  <si>
    <t>S UI</t>
  </si>
  <si>
    <t>UX Writer</t>
  </si>
  <si>
    <t>Other Skill</t>
  </si>
  <si>
    <t>Steve Jobs</t>
  </si>
  <si>
    <t>Partner Happiness</t>
  </si>
  <si>
    <t>steve@1thing.design</t>
  </si>
  <si>
    <t>Divanshu Thakral</t>
  </si>
  <si>
    <t>COO</t>
  </si>
  <si>
    <t>divanshu@1thing.design</t>
  </si>
  <si>
    <t>Varun Gandhi</t>
  </si>
  <si>
    <t>CEO</t>
  </si>
  <si>
    <t>varun@1thing.design</t>
  </si>
  <si>
    <t>Design Journeys</t>
  </si>
  <si>
    <t>CC</t>
  </si>
  <si>
    <t>journeys@1thing.design</t>
  </si>
  <si>
    <t>About the PC</t>
  </si>
  <si>
    <t>Mobile</t>
  </si>
  <si>
    <t>About the Product</t>
  </si>
  <si>
    <t>1THING</t>
  </si>
  <si>
    <t>Labels</t>
  </si>
  <si>
    <t>design, design-as-a-service, ux, ui, workforce-as-a-service, agency</t>
  </si>
  <si>
    <t>https://1thing.io</t>
  </si>
  <si>
    <t>Kick off date</t>
  </si>
  <si>
    <t>12.12.2017</t>
  </si>
  <si>
    <t>Renewal date</t>
  </si>
  <si>
    <t>12.01.2018</t>
  </si>
  <si>
    <t>Things To Do</t>
  </si>
  <si>
    <t>Stages</t>
  </si>
  <si>
    <t>Ownership</t>
  </si>
  <si>
    <t>Hours (Min)</t>
  </si>
  <si>
    <t>Hours (Max)</t>
  </si>
  <si>
    <t>Dates</t>
  </si>
  <si>
    <t>Things to plan</t>
  </si>
  <si>
    <t>Planning</t>
  </si>
  <si>
    <t>DL</t>
  </si>
  <si>
    <t>Things to direct</t>
  </si>
  <si>
    <t>Things to review</t>
  </si>
  <si>
    <t>Things to manage</t>
  </si>
  <si>
    <t>Things to deliver</t>
  </si>
  <si>
    <t>Understand: 1THING</t>
  </si>
  <si>
    <t>Sprint</t>
  </si>
  <si>
    <t>Doc: Product &amp; Users</t>
  </si>
  <si>
    <t>Concept Design</t>
  </si>
  <si>
    <t>Sketch</t>
  </si>
  <si>
    <t xml:space="preserve">Information Architecture </t>
  </si>
  <si>
    <t xml:space="preserve"> UX</t>
  </si>
  <si>
    <t>Wireframe Direction</t>
  </si>
  <si>
    <t>Wireframes</t>
  </si>
  <si>
    <t>Mid</t>
  </si>
  <si>
    <t>UX Prototype</t>
  </si>
  <si>
    <t>Moodboard</t>
  </si>
  <si>
    <t>UI</t>
  </si>
  <si>
    <t>Visual Direction</t>
  </si>
  <si>
    <t>Visual Designs</t>
  </si>
  <si>
    <t>UI Prototype</t>
  </si>
  <si>
    <t>Assets &amp; Guides</t>
  </si>
  <si>
    <t>Handoff</t>
  </si>
  <si>
    <t>Working with developers</t>
  </si>
  <si>
    <t>Support</t>
  </si>
  <si>
    <t>Add a State</t>
  </si>
  <si>
    <t>Add a Tag</t>
  </si>
  <si>
    <t>Overall Status</t>
  </si>
  <si>
    <t>Comments, if any</t>
  </si>
  <si>
    <t>Hours: DL</t>
  </si>
  <si>
    <t>Hours: S UX</t>
  </si>
  <si>
    <t>Hours: S UI</t>
  </si>
  <si>
    <t>Hours: Mid</t>
  </si>
  <si>
    <t>Hours Spent</t>
  </si>
  <si>
    <t>Completed</t>
  </si>
  <si>
    <t>We have shared &amp; waiting for the feedback</t>
  </si>
  <si>
    <t>On time</t>
  </si>
  <si>
    <t>We have had a good first call &amp; the excitement has quadrupled.</t>
  </si>
  <si>
    <t>In Progress</t>
  </si>
  <si>
    <t>We are working on it</t>
  </si>
  <si>
    <t>Some delay</t>
  </si>
  <si>
    <t>Problem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</si>
</sst>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"/>
    <numFmt numFmtId="165" formatCode="dddd&quot;, &quot;mmmm&quot; &quot;d&quot;, &quot;yyyy"/>
  </numFmts>
  <fonts count="10">
    <font>
      <sz val="10.0"/>
      <color rgb="FF000000"/>
      <name val="Arial"/>
    </font>
    <font>
      <b/>
      <sz val="14.0"/>
      <name val="Mukta"/>
    </font>
    <font>
      <sz val="14.0"/>
      <name val="Mukta"/>
    </font>
    <font>
      <u/>
      <sz val="14.0"/>
      <color rgb="FF0000FF"/>
      <name val="Mukta"/>
    </font>
    <font>
      <u/>
      <sz val="14.0"/>
      <color rgb="FF0000FF"/>
      <name val="Mukta"/>
    </font>
    <font>
      <u/>
      <sz val="14.0"/>
      <color rgb="FF0000FF"/>
      <name val="Mukta"/>
    </font>
    <font/>
    <font>
      <b/>
      <sz val="14.0"/>
      <color rgb="FF000000"/>
      <name val="Mukta"/>
    </font>
    <font>
      <sz val="14.0"/>
      <color rgb="FF000000"/>
      <name val="Mukta"/>
    </font>
    <font>
      <u/>
      <sz val="14.0"/>
      <color rgb="FF0000FF"/>
      <name val="Mukta"/>
    </font>
  </fonts>
  <fills count="13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  <fill>
      <patternFill patternType="solid">
        <fgColor rgb="FFA64D79"/>
        <bgColor rgb="FFA64D79"/>
      </patternFill>
    </fill>
    <fill>
      <patternFill patternType="solid">
        <fgColor rgb="FF741B47"/>
        <bgColor rgb="FF741B47"/>
      </patternFill>
    </fill>
    <fill>
      <patternFill patternType="solid">
        <fgColor rgb="FF4C1130"/>
        <bgColor rgb="FF4C113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2" fontId="1" numFmtId="0" xfId="0" applyAlignment="1" applyBorder="1" applyFont="1">
      <alignment readingOrder="0"/>
    </xf>
    <xf borderId="3" fillId="2" fontId="1" numFmtId="0" xfId="0" applyAlignment="1" applyBorder="1" applyFont="1">
      <alignment readingOrder="0"/>
    </xf>
    <xf borderId="4" fillId="2" fontId="2" numFmtId="0" xfId="0" applyAlignment="1" applyBorder="1" applyFont="1">
      <alignment readingOrder="0"/>
    </xf>
    <xf borderId="0" fillId="2" fontId="2" numFmtId="0" xfId="0" applyAlignment="1" applyFont="1">
      <alignment readingOrder="0"/>
    </xf>
    <xf borderId="1" fillId="3" fontId="1" numFmtId="0" xfId="0" applyAlignment="1" applyBorder="1" applyFill="1" applyFont="1">
      <alignment readingOrder="0"/>
    </xf>
    <xf borderId="5" fillId="2" fontId="3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3" fontId="1" numFmtId="0" xfId="0" applyAlignment="1" applyBorder="1" applyFont="1">
      <alignment horizontal="left" readingOrder="0"/>
    </xf>
    <xf borderId="3" fillId="3" fontId="1" numFmtId="0" xfId="0" applyAlignment="1" applyBorder="1" applyFont="1">
      <alignment readingOrder="0"/>
    </xf>
    <xf borderId="4" fillId="3" fontId="2" numFmtId="0" xfId="0" applyAlignment="1" applyBorder="1" applyFont="1">
      <alignment readingOrder="0"/>
    </xf>
    <xf borderId="6" fillId="2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8" fillId="2" fontId="4" numFmtId="0" xfId="0" applyAlignment="1" applyBorder="1" applyFont="1">
      <alignment readingOrder="0"/>
    </xf>
    <xf borderId="0" fillId="3" fontId="2" numFmtId="0" xfId="0" applyAlignment="1" applyFont="1">
      <alignment horizontal="left" readingOrder="0"/>
    </xf>
    <xf borderId="5" fillId="3" fontId="2" numFmtId="0" xfId="0" applyBorder="1" applyFont="1"/>
    <xf borderId="6" fillId="3" fontId="2" numFmtId="0" xfId="0" applyAlignment="1" applyBorder="1" applyFont="1">
      <alignment readingOrder="0"/>
    </xf>
    <xf borderId="7" fillId="3" fontId="2" numFmtId="0" xfId="0" applyAlignment="1" applyBorder="1" applyFont="1">
      <alignment readingOrder="0"/>
    </xf>
    <xf borderId="7" fillId="3" fontId="2" numFmtId="0" xfId="0" applyAlignment="1" applyBorder="1" applyFont="1">
      <alignment horizontal="left"/>
    </xf>
    <xf borderId="8" fillId="3" fontId="2" numFmtId="0" xfId="0" applyBorder="1" applyFont="1"/>
    <xf borderId="1" fillId="4" fontId="1" numFmtId="0" xfId="0" applyAlignment="1" applyBorder="1" applyFill="1" applyFont="1">
      <alignment horizontal="left" readingOrder="0" vertical="center"/>
    </xf>
    <xf borderId="2" fillId="4" fontId="1" numFmtId="0" xfId="0" applyAlignment="1" applyBorder="1" applyFont="1">
      <alignment horizontal="left" readingOrder="0" shrinkToFit="0" vertical="center" wrapText="1"/>
    </xf>
    <xf borderId="3" fillId="4" fontId="1" numFmtId="0" xfId="0" applyAlignment="1" applyBorder="1" applyFont="1">
      <alignment horizontal="left" readingOrder="0" shrinkToFit="0" vertical="center" wrapText="1"/>
    </xf>
    <xf borderId="4" fillId="4" fontId="2" numFmtId="0" xfId="0" applyAlignment="1" applyBorder="1" applyFont="1">
      <alignment horizontal="left" readingOrder="0" vertical="center"/>
    </xf>
    <xf borderId="0" fillId="4" fontId="2" numFmtId="0" xfId="0" applyAlignment="1" applyFont="1">
      <alignment horizontal="left" readingOrder="0" shrinkToFit="0" vertical="center" wrapText="1"/>
    </xf>
    <xf borderId="5" fillId="4" fontId="2" numFmtId="0" xfId="0" applyAlignment="1" applyBorder="1" applyFont="1">
      <alignment horizontal="left" readingOrder="0" shrinkToFit="0" vertical="center" wrapText="1"/>
    </xf>
    <xf borderId="5" fillId="4" fontId="2" numFmtId="0" xfId="0" applyAlignment="1" applyBorder="1" applyFont="1">
      <alignment readingOrder="0"/>
    </xf>
    <xf borderId="5" fillId="4" fontId="2" numFmtId="0" xfId="0" applyAlignment="1" applyBorder="1" applyFont="1">
      <alignment horizontal="left" readingOrder="0" vertical="center"/>
    </xf>
    <xf borderId="4" fillId="4" fontId="1" numFmtId="0" xfId="0" applyAlignment="1" applyBorder="1" applyFont="1">
      <alignment horizontal="left" readingOrder="0" vertical="center"/>
    </xf>
    <xf borderId="0" fillId="4" fontId="2" numFmtId="0" xfId="0" applyAlignment="1" applyFont="1">
      <alignment horizontal="left" shrinkToFit="0" vertical="center" wrapText="1"/>
    </xf>
    <xf borderId="4" fillId="4" fontId="2" numFmtId="0" xfId="0" applyAlignment="1" applyBorder="1" applyFont="1">
      <alignment readingOrder="0" vertical="center"/>
    </xf>
    <xf borderId="0" fillId="4" fontId="2" numFmtId="0" xfId="0" applyAlignment="1" applyFont="1">
      <alignment readingOrder="0" shrinkToFit="0" vertical="center" wrapText="1"/>
    </xf>
    <xf borderId="5" fillId="4" fontId="5" numFmtId="0" xfId="0" applyAlignment="1" applyBorder="1" applyFont="1">
      <alignment horizontal="left" readingOrder="0" vertical="center"/>
    </xf>
    <xf borderId="5" fillId="4" fontId="2" numFmtId="0" xfId="0" applyAlignment="1" applyBorder="1" applyFont="1">
      <alignment shrinkToFit="0" vertical="center" wrapText="1"/>
    </xf>
    <xf borderId="4" fillId="4" fontId="1" numFmtId="0" xfId="0" applyAlignment="1" applyBorder="1" applyFont="1">
      <alignment readingOrder="0" vertical="center"/>
    </xf>
    <xf borderId="0" fillId="4" fontId="6" numFmtId="0" xfId="0" applyFont="1"/>
    <xf borderId="5" fillId="4" fontId="2" numFmtId="0" xfId="0" applyAlignment="1" applyBorder="1" applyFont="1">
      <alignment readingOrder="0" shrinkToFit="0" vertical="center" wrapText="1"/>
    </xf>
    <xf borderId="6" fillId="4" fontId="1" numFmtId="0" xfId="0" applyAlignment="1" applyBorder="1" applyFont="1">
      <alignment readingOrder="0" vertical="center"/>
    </xf>
    <xf borderId="7" fillId="4" fontId="6" numFmtId="0" xfId="0" applyBorder="1" applyFont="1"/>
    <xf borderId="8" fillId="4" fontId="2" numFmtId="0" xfId="0" applyAlignment="1" applyBorder="1" applyFont="1">
      <alignment readingOrder="0" shrinkToFit="0" vertical="center" wrapText="1"/>
    </xf>
    <xf borderId="1" fillId="5" fontId="7" numFmtId="49" xfId="0" applyAlignment="1" applyBorder="1" applyFill="1" applyFont="1" applyNumberFormat="1">
      <alignment shrinkToFit="0" wrapText="0"/>
    </xf>
    <xf borderId="2" fillId="5" fontId="7" numFmtId="49" xfId="0" applyAlignment="1" applyBorder="1" applyFont="1" applyNumberFormat="1">
      <alignment readingOrder="0" shrinkToFit="0" wrapText="0"/>
    </xf>
    <xf borderId="2" fillId="5" fontId="7" numFmtId="49" xfId="0" applyAlignment="1" applyBorder="1" applyFont="1" applyNumberFormat="1">
      <alignment shrinkToFit="0" wrapText="0"/>
    </xf>
    <xf borderId="3" fillId="5" fontId="1" numFmtId="164" xfId="0" applyAlignment="1" applyBorder="1" applyFont="1" applyNumberFormat="1">
      <alignment readingOrder="0"/>
    </xf>
    <xf borderId="4" fillId="6" fontId="8" numFmtId="49" xfId="0" applyAlignment="1" applyBorder="1" applyFill="1" applyFont="1" applyNumberFormat="1">
      <alignment shrinkToFit="0" wrapText="0"/>
    </xf>
    <xf borderId="0" fillId="6" fontId="8" numFmtId="49" xfId="0" applyAlignment="1" applyFont="1" applyNumberFormat="1">
      <alignment shrinkToFit="0" wrapText="0"/>
    </xf>
    <xf borderId="0" fillId="6" fontId="2" numFmtId="0" xfId="0" applyAlignment="1" applyFont="1">
      <alignment readingOrder="0"/>
    </xf>
    <xf borderId="5" fillId="6" fontId="2" numFmtId="164" xfId="0" applyBorder="1" applyFont="1" applyNumberFormat="1"/>
    <xf borderId="4" fillId="6" fontId="8" numFmtId="49" xfId="0" applyAlignment="1" applyBorder="1" applyFont="1" applyNumberFormat="1">
      <alignment readingOrder="0" shrinkToFit="0" wrapText="0"/>
    </xf>
    <xf borderId="4" fillId="7" fontId="8" numFmtId="49" xfId="0" applyAlignment="1" applyBorder="1" applyFill="1" applyFont="1" applyNumberFormat="1">
      <alignment readingOrder="0" shrinkToFit="0" wrapText="0"/>
    </xf>
    <xf borderId="0" fillId="7" fontId="8" numFmtId="49" xfId="0" applyAlignment="1" applyFont="1" applyNumberFormat="1">
      <alignment shrinkToFit="0" wrapText="0"/>
    </xf>
    <xf borderId="0" fillId="7" fontId="8" numFmtId="49" xfId="0" applyAlignment="1" applyFont="1" applyNumberFormat="1">
      <alignment readingOrder="0" shrinkToFit="0" wrapText="0"/>
    </xf>
    <xf borderId="0" fillId="7" fontId="2" numFmtId="0" xfId="0" applyAlignment="1" applyFont="1">
      <alignment readingOrder="0"/>
    </xf>
    <xf borderId="5" fillId="7" fontId="2" numFmtId="164" xfId="0" applyBorder="1" applyFont="1" applyNumberFormat="1"/>
    <xf borderId="4" fillId="7" fontId="8" numFmtId="49" xfId="0" applyAlignment="1" applyBorder="1" applyFont="1" applyNumberFormat="1">
      <alignment shrinkToFit="0" wrapText="0"/>
    </xf>
    <xf borderId="4" fillId="8" fontId="8" numFmtId="49" xfId="0" applyAlignment="1" applyBorder="1" applyFill="1" applyFont="1" applyNumberFormat="1">
      <alignment readingOrder="0" shrinkToFit="0" wrapText="0"/>
    </xf>
    <xf borderId="0" fillId="8" fontId="8" numFmtId="49" xfId="0" applyAlignment="1" applyFont="1" applyNumberFormat="1">
      <alignment readingOrder="0" shrinkToFit="0" wrapText="0"/>
    </xf>
    <xf borderId="0" fillId="8" fontId="2" numFmtId="0" xfId="0" applyAlignment="1" applyFont="1">
      <alignment readingOrder="0"/>
    </xf>
    <xf borderId="5" fillId="8" fontId="2" numFmtId="164" xfId="0" applyBorder="1" applyFont="1" applyNumberFormat="1"/>
    <xf borderId="4" fillId="9" fontId="8" numFmtId="49" xfId="0" applyAlignment="1" applyBorder="1" applyFill="1" applyFont="1" applyNumberFormat="1">
      <alignment readingOrder="0" shrinkToFit="0" wrapText="0"/>
    </xf>
    <xf borderId="0" fillId="9" fontId="8" numFmtId="49" xfId="0" applyAlignment="1" applyFont="1" applyNumberFormat="1">
      <alignment readingOrder="0" shrinkToFit="0" wrapText="0"/>
    </xf>
    <xf borderId="0" fillId="9" fontId="2" numFmtId="0" xfId="0" applyAlignment="1" applyFont="1">
      <alignment readingOrder="0"/>
    </xf>
    <xf borderId="5" fillId="9" fontId="2" numFmtId="164" xfId="0" applyBorder="1" applyFont="1" applyNumberFormat="1"/>
    <xf borderId="4" fillId="9" fontId="2" numFmtId="0" xfId="0" applyBorder="1" applyFont="1"/>
    <xf borderId="0" fillId="9" fontId="2" numFmtId="0" xfId="0" applyFont="1"/>
    <xf borderId="4" fillId="9" fontId="2" numFmtId="0" xfId="0" applyAlignment="1" applyBorder="1" applyFont="1">
      <alignment readingOrder="0"/>
    </xf>
    <xf borderId="4" fillId="10" fontId="2" numFmtId="0" xfId="0" applyAlignment="1" applyBorder="1" applyFill="1" applyFont="1">
      <alignment readingOrder="0"/>
    </xf>
    <xf borderId="0" fillId="10" fontId="2" numFmtId="0" xfId="0" applyAlignment="1" applyFont="1">
      <alignment readingOrder="0" shrinkToFit="0" wrapText="0"/>
    </xf>
    <xf borderId="0" fillId="10" fontId="2" numFmtId="0" xfId="0" applyAlignment="1" applyFont="1">
      <alignment readingOrder="0"/>
    </xf>
    <xf borderId="0" fillId="10" fontId="2" numFmtId="165" xfId="0" applyAlignment="1" applyFont="1" applyNumberFormat="1">
      <alignment readingOrder="0"/>
    </xf>
    <xf borderId="5" fillId="10" fontId="2" numFmtId="164" xfId="0" applyBorder="1" applyFont="1" applyNumberFormat="1"/>
    <xf borderId="0" fillId="10" fontId="8" numFmtId="49" xfId="0" applyAlignment="1" applyFont="1" applyNumberFormat="1">
      <alignment readingOrder="0" shrinkToFit="0" wrapText="0"/>
    </xf>
    <xf borderId="0" fillId="10" fontId="2" numFmtId="0" xfId="0" applyAlignment="1" applyFont="1">
      <alignment readingOrder="0" vertical="bottom"/>
    </xf>
    <xf borderId="4" fillId="11" fontId="2" numFmtId="0" xfId="0" applyAlignment="1" applyBorder="1" applyFill="1" applyFont="1">
      <alignment readingOrder="0"/>
    </xf>
    <xf borderId="0" fillId="11" fontId="8" numFmtId="49" xfId="0" applyAlignment="1" applyFont="1" applyNumberFormat="1">
      <alignment shrinkToFit="0" wrapText="0"/>
    </xf>
    <xf borderId="0" fillId="11" fontId="2" numFmtId="49" xfId="0" applyAlignment="1" applyFont="1" applyNumberFormat="1">
      <alignment readingOrder="0"/>
    </xf>
    <xf borderId="0" fillId="11" fontId="2" numFmtId="0" xfId="0" applyAlignment="1" applyFont="1">
      <alignment readingOrder="0" vertical="bottom"/>
    </xf>
    <xf borderId="0" fillId="11" fontId="2" numFmtId="0" xfId="0" applyAlignment="1" applyFont="1">
      <alignment readingOrder="0"/>
    </xf>
    <xf borderId="5" fillId="11" fontId="2" numFmtId="164" xfId="0" applyBorder="1" applyFont="1" applyNumberFormat="1"/>
    <xf borderId="4" fillId="11" fontId="2" numFmtId="49" xfId="0" applyAlignment="1" applyBorder="1" applyFont="1" applyNumberFormat="1">
      <alignment readingOrder="0"/>
    </xf>
    <xf borderId="6" fillId="11" fontId="2" numFmtId="49" xfId="0" applyAlignment="1" applyBorder="1" applyFont="1" applyNumberFormat="1">
      <alignment readingOrder="0"/>
    </xf>
    <xf borderId="7" fillId="11" fontId="8" numFmtId="49" xfId="0" applyAlignment="1" applyBorder="1" applyFont="1" applyNumberFormat="1">
      <alignment shrinkToFit="0" wrapText="0"/>
    </xf>
    <xf borderId="7" fillId="11" fontId="2" numFmtId="49" xfId="0" applyAlignment="1" applyBorder="1" applyFont="1" applyNumberFormat="1">
      <alignment readingOrder="0"/>
    </xf>
    <xf borderId="7" fillId="11" fontId="1" numFmtId="0" xfId="0" applyAlignment="1" applyBorder="1" applyFont="1">
      <alignment vertical="bottom"/>
    </xf>
    <xf borderId="7" fillId="11" fontId="1" numFmtId="0" xfId="0" applyBorder="1" applyFont="1"/>
    <xf borderId="8" fillId="11" fontId="2" numFmtId="164" xfId="0" applyBorder="1" applyFont="1" applyNumberFormat="1"/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3" fontId="1" numFmtId="0" xfId="0" applyAlignment="1" applyFont="1">
      <alignment horizontal="left" readingOrder="0"/>
    </xf>
    <xf borderId="0" fillId="12" fontId="1" numFmtId="0" xfId="0" applyAlignment="1" applyFill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11" fontId="8" numFmtId="49" xfId="0" applyAlignment="1" applyFont="1" applyNumberFormat="1">
      <alignment readingOrder="0" shrinkToFit="0" wrapText="0"/>
    </xf>
    <xf borderId="0" fillId="0" fontId="2" numFmtId="0" xfId="0" applyAlignment="1" applyFont="1">
      <alignment readingOrder="0"/>
    </xf>
    <xf borderId="0" fillId="0" fontId="9" numFmtId="0" xfId="0" applyAlignment="1" applyFont="1">
      <alignment readingOrder="0"/>
    </xf>
    <xf borderId="0" fillId="12" fontId="2" numFmtId="0" xfId="0" applyAlignment="1" applyFont="1">
      <alignment horizontal="left" readingOrder="0"/>
    </xf>
    <xf borderId="0" fillId="3" fontId="2" numFmtId="0" xfId="0" applyAlignment="1" applyFont="1">
      <alignment horizontal="left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1thing.i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showGridLines="0" workbookViewId="0"/>
  </sheetViews>
  <sheetFormatPr customHeight="1" defaultColWidth="14.43" defaultRowHeight="15.75"/>
  <cols>
    <col customWidth="1" min="1" max="1" width="16.71"/>
    <col customWidth="1" min="2" max="2" width="31.29"/>
    <col customWidth="1" min="3" max="3" width="84.43"/>
  </cols>
  <sheetData>
    <row r="1" ht="26.25">
      <c r="A1" s="22" t="s">
        <v>40</v>
      </c>
      <c r="B1" s="23"/>
      <c r="C1" s="24"/>
    </row>
    <row r="2" ht="26.25">
      <c r="A2" s="25" t="s">
        <v>0</v>
      </c>
      <c r="B2" s="26"/>
      <c r="C2" s="27" t="s">
        <v>34</v>
      </c>
    </row>
    <row r="3" ht="26.25">
      <c r="A3" s="25" t="s">
        <v>10</v>
      </c>
      <c r="B3" s="26"/>
      <c r="C3" s="28" t="s">
        <v>36</v>
      </c>
    </row>
    <row r="4" ht="26.25">
      <c r="A4" s="25" t="s">
        <v>41</v>
      </c>
      <c r="B4" s="26"/>
      <c r="C4" s="29">
        <v>9.650397667E9</v>
      </c>
    </row>
    <row r="5">
      <c r="A5" s="30"/>
      <c r="B5" s="26"/>
      <c r="C5" s="27"/>
    </row>
    <row r="6" ht="26.25">
      <c r="A6" s="30" t="s">
        <v>42</v>
      </c>
      <c r="B6" s="26"/>
      <c r="C6" s="27"/>
    </row>
    <row r="7" ht="26.25">
      <c r="A7" s="25" t="s">
        <v>0</v>
      </c>
      <c r="B7" s="26"/>
      <c r="C7" s="27" t="s">
        <v>43</v>
      </c>
    </row>
    <row r="8" ht="26.25">
      <c r="A8" s="25" t="s">
        <v>44</v>
      </c>
      <c r="B8" s="31"/>
      <c r="C8" s="27" t="s">
        <v>45</v>
      </c>
    </row>
    <row r="9" ht="26.25">
      <c r="A9" s="32" t="s">
        <v>2</v>
      </c>
      <c r="B9" s="33"/>
      <c r="C9" s="34" t="s">
        <v>46</v>
      </c>
    </row>
    <row r="10">
      <c r="A10" s="32"/>
      <c r="B10" s="33"/>
      <c r="C10" s="35"/>
    </row>
    <row r="11" ht="26.25">
      <c r="A11" s="36" t="s">
        <v>47</v>
      </c>
      <c r="B11" s="37"/>
      <c r="C11" s="38" t="s">
        <v>48</v>
      </c>
    </row>
    <row r="12" ht="26.25">
      <c r="A12" s="39" t="s">
        <v>49</v>
      </c>
      <c r="B12" s="40"/>
      <c r="C12" s="41" t="s">
        <v>50</v>
      </c>
    </row>
  </sheetData>
  <hyperlinks>
    <hyperlink r:id="rId1" ref="C9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00"/>
  </sheetPr>
  <sheetViews>
    <sheetView showGridLines="0" workbookViewId="0"/>
  </sheetViews>
  <sheetFormatPr customHeight="1" defaultColWidth="14.43" defaultRowHeight="15.75"/>
  <cols>
    <col customWidth="1" min="1" max="1" width="29.57"/>
    <col customWidth="1" min="2" max="2" width="28.86"/>
    <col customWidth="1" min="3" max="3" width="32.14"/>
    <col customWidth="1" min="4" max="4" width="17.57"/>
    <col customWidth="1" min="5" max="5" width="23.71"/>
    <col customWidth="1" min="6" max="6" width="21.29"/>
    <col customWidth="1" min="7" max="7" width="25.71"/>
  </cols>
  <sheetData>
    <row r="1" ht="26.25">
      <c r="A1" s="6" t="s">
        <v>0</v>
      </c>
      <c r="B1" s="8" t="s">
        <v>5</v>
      </c>
      <c r="C1" s="8" t="s">
        <v>10</v>
      </c>
      <c r="D1" s="9" t="s">
        <v>11</v>
      </c>
      <c r="E1" s="8" t="s">
        <v>14</v>
      </c>
      <c r="F1" s="8" t="s">
        <v>15</v>
      </c>
      <c r="G1" s="10" t="s">
        <v>17</v>
      </c>
    </row>
    <row r="2" ht="26.25">
      <c r="A2" s="11" t="s">
        <v>20</v>
      </c>
      <c r="B2" s="14" t="s">
        <v>21</v>
      </c>
      <c r="C2" s="14" t="s">
        <v>22</v>
      </c>
      <c r="D2" s="16">
        <v>9.910602019E9</v>
      </c>
      <c r="E2" s="14" t="s">
        <v>23</v>
      </c>
      <c r="F2" s="14"/>
      <c r="G2" s="17"/>
    </row>
    <row r="3" ht="26.25">
      <c r="A3" s="11"/>
      <c r="B3" s="14" t="s">
        <v>24</v>
      </c>
      <c r="C3" s="14"/>
      <c r="D3" s="16"/>
      <c r="E3" s="14"/>
      <c r="F3" s="14"/>
      <c r="G3" s="17"/>
    </row>
    <row r="4" ht="26.25">
      <c r="A4" s="11"/>
      <c r="B4" s="14" t="s">
        <v>25</v>
      </c>
      <c r="C4" s="14"/>
      <c r="D4" s="16"/>
      <c r="E4" s="14"/>
      <c r="F4" s="14"/>
      <c r="G4" s="17"/>
    </row>
    <row r="5" ht="26.25">
      <c r="A5" s="11"/>
      <c r="B5" s="14" t="s">
        <v>26</v>
      </c>
      <c r="C5" s="14"/>
      <c r="D5" s="16"/>
      <c r="E5" s="14"/>
      <c r="F5" s="14"/>
      <c r="G5" s="17"/>
    </row>
    <row r="6" ht="26.25">
      <c r="A6" s="11"/>
      <c r="B6" s="14" t="s">
        <v>27</v>
      </c>
      <c r="C6" s="14"/>
      <c r="D6" s="16"/>
      <c r="E6" s="14"/>
      <c r="F6" s="14"/>
      <c r="G6" s="17"/>
    </row>
    <row r="7" ht="26.25">
      <c r="A7" s="11"/>
      <c r="B7" s="14" t="s">
        <v>27</v>
      </c>
      <c r="C7" s="14"/>
      <c r="D7" s="16"/>
      <c r="E7" s="14"/>
      <c r="F7" s="14"/>
      <c r="G7" s="17"/>
    </row>
    <row r="8" ht="26.25">
      <c r="A8" s="11" t="s">
        <v>28</v>
      </c>
      <c r="B8" s="14" t="s">
        <v>29</v>
      </c>
      <c r="C8" s="14" t="s">
        <v>30</v>
      </c>
      <c r="D8" s="16">
        <v>8.375008375E9</v>
      </c>
      <c r="E8" s="14"/>
      <c r="F8" s="14"/>
      <c r="G8" s="17"/>
    </row>
    <row r="9" ht="26.25">
      <c r="A9" s="11" t="s">
        <v>31</v>
      </c>
      <c r="B9" s="14" t="s">
        <v>32</v>
      </c>
      <c r="C9" s="14" t="s">
        <v>33</v>
      </c>
      <c r="D9" s="16">
        <v>9.958198311E9</v>
      </c>
      <c r="E9" s="14"/>
      <c r="F9" s="14"/>
      <c r="G9" s="17"/>
    </row>
    <row r="10" ht="26.25">
      <c r="A10" s="11" t="s">
        <v>34</v>
      </c>
      <c r="B10" s="14" t="s">
        <v>35</v>
      </c>
      <c r="C10" s="14" t="s">
        <v>36</v>
      </c>
      <c r="D10" s="16">
        <v>9.650397667E9</v>
      </c>
      <c r="E10" s="14"/>
      <c r="F10" s="14"/>
      <c r="G10" s="17"/>
    </row>
    <row r="11" ht="26.25">
      <c r="A11" s="18" t="s">
        <v>37</v>
      </c>
      <c r="B11" s="19" t="s">
        <v>38</v>
      </c>
      <c r="C11" s="19" t="s">
        <v>39</v>
      </c>
      <c r="D11" s="20"/>
      <c r="E11" s="19"/>
      <c r="F11" s="19"/>
      <c r="G11" s="2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80000"/>
  </sheetPr>
  <sheetViews>
    <sheetView showGridLines="0" workbookViewId="0"/>
  </sheetViews>
  <sheetFormatPr customHeight="1" defaultColWidth="14.43" defaultRowHeight="15.75"/>
  <cols>
    <col customWidth="1" min="1" max="1" width="28.71"/>
    <col customWidth="1" min="2" max="2" width="28.14"/>
    <col customWidth="1" min="3" max="3" width="28.86"/>
  </cols>
  <sheetData>
    <row r="1" ht="26.25">
      <c r="A1" s="1" t="s">
        <v>0</v>
      </c>
      <c r="B1" s="2" t="s">
        <v>1</v>
      </c>
      <c r="C1" s="3" t="s">
        <v>2</v>
      </c>
    </row>
    <row r="2" ht="26.25">
      <c r="A2" s="4" t="s">
        <v>3</v>
      </c>
      <c r="B2" s="5" t="s">
        <v>4</v>
      </c>
      <c r="C2" s="7" t="str">
        <f t="shared" ref="C2:C9" si="1">HYPERLINK("https://hyperlink.com","Link")</f>
        <v>Link</v>
      </c>
    </row>
    <row r="3" ht="26.25">
      <c r="A3" s="4" t="s">
        <v>6</v>
      </c>
      <c r="B3" s="5" t="s">
        <v>7</v>
      </c>
      <c r="C3" s="7" t="str">
        <f t="shared" si="1"/>
        <v>Link</v>
      </c>
    </row>
    <row r="4" ht="26.25">
      <c r="A4" s="4" t="s">
        <v>8</v>
      </c>
      <c r="B4" s="5" t="s">
        <v>9</v>
      </c>
      <c r="C4" s="7" t="str">
        <f t="shared" si="1"/>
        <v>Link</v>
      </c>
    </row>
    <row r="5" ht="26.25">
      <c r="A5" s="4" t="s">
        <v>12</v>
      </c>
      <c r="B5" s="5" t="s">
        <v>13</v>
      </c>
      <c r="C5" s="7" t="str">
        <f t="shared" si="1"/>
        <v>Link</v>
      </c>
    </row>
    <row r="6" ht="26.25">
      <c r="A6" s="4" t="s">
        <v>16</v>
      </c>
      <c r="B6" s="5" t="s">
        <v>18</v>
      </c>
      <c r="C6" s="7" t="str">
        <f t="shared" si="1"/>
        <v>Link</v>
      </c>
    </row>
    <row r="7" ht="26.25">
      <c r="A7" s="4" t="s">
        <v>19</v>
      </c>
      <c r="B7" s="5" t="s">
        <v>1</v>
      </c>
      <c r="C7" s="7" t="str">
        <f t="shared" si="1"/>
        <v>Link</v>
      </c>
    </row>
    <row r="8" ht="26.25">
      <c r="A8" s="4" t="s">
        <v>19</v>
      </c>
      <c r="B8" s="5" t="s">
        <v>1</v>
      </c>
      <c r="C8" s="7" t="str">
        <f t="shared" si="1"/>
        <v>Link</v>
      </c>
    </row>
    <row r="9" ht="26.25">
      <c r="A9" s="12" t="s">
        <v>19</v>
      </c>
      <c r="B9" s="13" t="s">
        <v>1</v>
      </c>
      <c r="C9" s="15" t="str">
        <f t="shared" si="1"/>
        <v>Link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FF00"/>
  </sheetPr>
  <sheetViews>
    <sheetView showGridLines="0" workbookViewId="0"/>
  </sheetViews>
  <sheetFormatPr customHeight="1" defaultColWidth="14.43" defaultRowHeight="15.75"/>
  <cols>
    <col customWidth="1" min="1" max="1" width="50.71"/>
    <col customWidth="1" min="2" max="2" width="22.43"/>
    <col customWidth="1" min="3" max="3" width="19.14"/>
    <col customWidth="1" min="4" max="4" width="15.43"/>
    <col customWidth="1" min="5" max="5" width="15.71"/>
    <col customWidth="1" min="6" max="6" width="26.57"/>
  </cols>
  <sheetData>
    <row r="1" ht="26.25">
      <c r="A1" s="42" t="s">
        <v>51</v>
      </c>
      <c r="B1" s="43" t="s">
        <v>52</v>
      </c>
      <c r="C1" s="44" t="s">
        <v>53</v>
      </c>
      <c r="D1" s="43" t="s">
        <v>54</v>
      </c>
      <c r="E1" s="43" t="s">
        <v>55</v>
      </c>
      <c r="F1" s="45" t="s">
        <v>56</v>
      </c>
    </row>
    <row r="2" ht="26.25">
      <c r="A2" s="46" t="s">
        <v>57</v>
      </c>
      <c r="B2" s="47" t="s">
        <v>58</v>
      </c>
      <c r="C2" s="47" t="s">
        <v>59</v>
      </c>
      <c r="D2" s="48">
        <v>50.0</v>
      </c>
      <c r="E2" s="48">
        <v>70.0</v>
      </c>
      <c r="F2" s="49"/>
    </row>
    <row r="3" ht="26.25">
      <c r="A3" s="46" t="s">
        <v>60</v>
      </c>
      <c r="C3" s="47" t="s">
        <v>59</v>
      </c>
      <c r="F3" s="49"/>
    </row>
    <row r="4" ht="26.25">
      <c r="A4" s="50" t="s">
        <v>61</v>
      </c>
      <c r="C4" s="47" t="s">
        <v>59</v>
      </c>
      <c r="F4" s="49"/>
    </row>
    <row r="5" ht="26.25">
      <c r="A5" s="50" t="s">
        <v>62</v>
      </c>
      <c r="C5" s="47" t="s">
        <v>59</v>
      </c>
      <c r="F5" s="49"/>
    </row>
    <row r="6" ht="26.25">
      <c r="A6" s="46" t="s">
        <v>63</v>
      </c>
      <c r="C6" s="47" t="s">
        <v>59</v>
      </c>
      <c r="F6" s="49"/>
    </row>
    <row r="7" ht="26.25">
      <c r="A7" s="51" t="s">
        <v>64</v>
      </c>
      <c r="B7" s="52" t="s">
        <v>65</v>
      </c>
      <c r="C7" s="53" t="s">
        <v>59</v>
      </c>
      <c r="D7" s="54">
        <v>20.0</v>
      </c>
      <c r="E7" s="54">
        <v>30.0</v>
      </c>
      <c r="F7" s="55"/>
    </row>
    <row r="8" ht="26.25">
      <c r="A8" s="56" t="s">
        <v>66</v>
      </c>
      <c r="C8" s="52" t="s">
        <v>59</v>
      </c>
      <c r="F8" s="55"/>
    </row>
    <row r="9" ht="26.25">
      <c r="A9" s="57" t="s">
        <v>67</v>
      </c>
      <c r="B9" s="58" t="s">
        <v>68</v>
      </c>
      <c r="C9" s="58" t="s">
        <v>24</v>
      </c>
      <c r="D9" s="59">
        <v>20.0</v>
      </c>
      <c r="E9" s="59">
        <v>30.0</v>
      </c>
      <c r="F9" s="60"/>
    </row>
    <row r="10" ht="26.25">
      <c r="A10" s="61" t="s">
        <v>69</v>
      </c>
      <c r="B10" s="62" t="s">
        <v>70</v>
      </c>
      <c r="C10" s="63" t="s">
        <v>24</v>
      </c>
      <c r="D10" s="63">
        <v>60.0</v>
      </c>
      <c r="E10" s="63">
        <v>90.0</v>
      </c>
      <c r="F10" s="64"/>
    </row>
    <row r="11" ht="26.25">
      <c r="A11" s="65" t="s">
        <v>71</v>
      </c>
      <c r="C11" s="66" t="s">
        <v>24</v>
      </c>
      <c r="F11" s="64"/>
    </row>
    <row r="12" ht="26.25">
      <c r="A12" s="67" t="s">
        <v>72</v>
      </c>
      <c r="C12" s="63" t="s">
        <v>73</v>
      </c>
      <c r="F12" s="64"/>
    </row>
    <row r="13" ht="26.25">
      <c r="A13" s="67" t="s">
        <v>74</v>
      </c>
      <c r="C13" s="63" t="s">
        <v>73</v>
      </c>
      <c r="F13" s="64"/>
    </row>
    <row r="14" ht="26.25">
      <c r="A14" s="68" t="s">
        <v>75</v>
      </c>
      <c r="B14" s="69" t="s">
        <v>76</v>
      </c>
      <c r="C14" s="70" t="s">
        <v>25</v>
      </c>
      <c r="D14" s="71"/>
      <c r="E14" s="70"/>
      <c r="F14" s="72"/>
    </row>
    <row r="15" ht="26.25">
      <c r="A15" s="68" t="s">
        <v>77</v>
      </c>
      <c r="C15" s="70" t="s">
        <v>25</v>
      </c>
      <c r="D15" s="71"/>
      <c r="E15" s="70"/>
      <c r="F15" s="72"/>
    </row>
    <row r="16" ht="26.25">
      <c r="A16" s="68" t="s">
        <v>78</v>
      </c>
      <c r="C16" s="70" t="s">
        <v>73</v>
      </c>
      <c r="D16" s="71"/>
      <c r="E16" s="70"/>
      <c r="F16" s="72"/>
    </row>
    <row r="17" ht="26.25">
      <c r="A17" s="68" t="s">
        <v>79</v>
      </c>
      <c r="C17" s="73" t="s">
        <v>73</v>
      </c>
      <c r="D17" s="74">
        <v>60.0</v>
      </c>
      <c r="E17" s="70">
        <v>90.0</v>
      </c>
      <c r="F17" s="72"/>
    </row>
    <row r="18" ht="26.25">
      <c r="A18" s="75" t="s">
        <v>80</v>
      </c>
      <c r="B18" s="76" t="s">
        <v>81</v>
      </c>
      <c r="C18" s="77" t="s">
        <v>73</v>
      </c>
      <c r="D18" s="78">
        <v>10.0</v>
      </c>
      <c r="E18" s="79">
        <v>20.0</v>
      </c>
      <c r="F18" s="80"/>
    </row>
    <row r="19" ht="26.25">
      <c r="A19" s="81" t="s">
        <v>82</v>
      </c>
      <c r="B19" s="76" t="s">
        <v>83</v>
      </c>
      <c r="C19" s="77" t="s">
        <v>73</v>
      </c>
      <c r="D19" s="78">
        <v>20.0</v>
      </c>
      <c r="E19" s="79">
        <v>30.0</v>
      </c>
      <c r="F19" s="80"/>
    </row>
    <row r="20" ht="26.25">
      <c r="A20" s="82"/>
      <c r="B20" s="83"/>
      <c r="C20" s="84"/>
      <c r="D20" s="85">
        <v>360.0</v>
      </c>
      <c r="E20" s="86">
        <f>sum(E2:E19)</f>
        <v>360</v>
      </c>
      <c r="F20" s="87"/>
    </row>
  </sheetData>
  <mergeCells count="10">
    <mergeCell ref="D10:D13"/>
    <mergeCell ref="E10:E13"/>
    <mergeCell ref="B7:B8"/>
    <mergeCell ref="B2:B6"/>
    <mergeCell ref="D7:D8"/>
    <mergeCell ref="D2:D6"/>
    <mergeCell ref="B10:B13"/>
    <mergeCell ref="B14:B17"/>
    <mergeCell ref="E7:E8"/>
    <mergeCell ref="E2:E6"/>
  </mergeCells>
  <conditionalFormatting sqref="B1:B20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custom" allowBlank="1" showDropDown="1" showErrorMessage="1" sqref="F2:F20">
      <formula1>OR(NOT(ISERROR(DATEVALUE(F2))), AND(ISNUMBER(F2), LEFT(CELL("format", F2))="D"))</formula1>
    </dataValidation>
    <dataValidation type="decimal" allowBlank="1" showDropDown="1" showErrorMessage="1" sqref="D2:E2 D7:E7 D9:E10 D14:E20">
      <formula1>1.0</formula1>
      <formula2>500.0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F990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2.14"/>
    <col customWidth="1" min="2" max="2" width="48.0"/>
    <col customWidth="1" min="3" max="3" width="14.43"/>
    <col customWidth="1" min="4" max="4" width="17.29"/>
    <col customWidth="1" min="5" max="5" width="45.29"/>
    <col customWidth="1" min="6" max="7" width="20.86"/>
    <col customWidth="1" min="8" max="8" width="52.43"/>
    <col customWidth="1" min="9" max="9" width="15.0"/>
    <col customWidth="1" min="10" max="10" width="15.57"/>
    <col customWidth="1" min="11" max="11" width="15.0"/>
    <col customWidth="1" min="12" max="13" width="16.14"/>
  </cols>
  <sheetData>
    <row r="1" ht="26.25">
      <c r="A1" s="88" t="s">
        <v>56</v>
      </c>
      <c r="B1" s="89" t="s">
        <v>51</v>
      </c>
      <c r="C1" s="89" t="s">
        <v>52</v>
      </c>
      <c r="D1" s="89" t="s">
        <v>84</v>
      </c>
      <c r="E1" s="89" t="s">
        <v>85</v>
      </c>
      <c r="F1" s="89" t="s">
        <v>2</v>
      </c>
      <c r="G1" s="89" t="s">
        <v>86</v>
      </c>
      <c r="H1" s="89" t="s">
        <v>87</v>
      </c>
      <c r="I1" s="90" t="s">
        <v>88</v>
      </c>
      <c r="J1" s="90" t="s">
        <v>89</v>
      </c>
      <c r="K1" s="90" t="s">
        <v>90</v>
      </c>
      <c r="L1" s="90" t="s">
        <v>91</v>
      </c>
      <c r="M1" s="91" t="s">
        <v>92</v>
      </c>
    </row>
    <row r="2" ht="26.25">
      <c r="A2" s="92">
        <v>43112.0</v>
      </c>
      <c r="B2" s="93" t="s">
        <v>64</v>
      </c>
      <c r="C2" s="94" t="s">
        <v>65</v>
      </c>
      <c r="D2" s="94" t="s">
        <v>93</v>
      </c>
      <c r="E2" s="94" t="s">
        <v>94</v>
      </c>
      <c r="F2" s="95" t="str">
        <f>HYPERLINK("https://linktosolidmeetingnoteongoogledrive.com","MoMs: 12.1.2018")</f>
        <v>MoMs: 12.1.2018</v>
      </c>
      <c r="G2" s="94" t="s">
        <v>95</v>
      </c>
      <c r="H2" s="94" t="s">
        <v>96</v>
      </c>
      <c r="I2" s="16">
        <v>2.0</v>
      </c>
      <c r="J2" s="16">
        <v>0.0</v>
      </c>
      <c r="K2" s="16">
        <v>0.0</v>
      </c>
      <c r="L2" s="16">
        <v>0.0</v>
      </c>
      <c r="M2" s="96">
        <f t="shared" ref="M2:M31" si="1">sum(I2:L2)</f>
        <v>2</v>
      </c>
    </row>
    <row r="3" ht="26.25">
      <c r="A3" s="92">
        <v>43113.0</v>
      </c>
      <c r="B3" s="93" t="s">
        <v>60</v>
      </c>
      <c r="C3" s="94" t="s">
        <v>58</v>
      </c>
      <c r="D3" s="94" t="s">
        <v>97</v>
      </c>
      <c r="E3" s="94" t="s">
        <v>98</v>
      </c>
      <c r="F3" s="95" t="str">
        <f>HYPERLINK("https://linktosolidmeetingnoteongoogledrive.com","MoMs: 13.1.2018")</f>
        <v>MoMs: 13.1.2018</v>
      </c>
      <c r="G3" s="94" t="s">
        <v>99</v>
      </c>
      <c r="H3" s="94"/>
      <c r="I3" s="16">
        <v>2.0</v>
      </c>
      <c r="J3" s="16">
        <v>1.0</v>
      </c>
      <c r="K3" s="16">
        <v>0.0</v>
      </c>
      <c r="L3" s="16">
        <v>0.0</v>
      </c>
      <c r="M3" s="96">
        <f t="shared" si="1"/>
        <v>3</v>
      </c>
    </row>
    <row r="4" ht="26.25">
      <c r="A4" s="92">
        <v>43114.0</v>
      </c>
      <c r="B4" s="93" t="s">
        <v>66</v>
      </c>
      <c r="C4" s="94" t="s">
        <v>65</v>
      </c>
      <c r="D4" s="94" t="s">
        <v>97</v>
      </c>
      <c r="E4" s="94" t="s">
        <v>94</v>
      </c>
      <c r="F4" s="95" t="str">
        <f>HYPERLINK("https://product-users-doc.com","Doc: 14.1.2018")</f>
        <v>Doc: 14.1.2018</v>
      </c>
      <c r="G4" s="94" t="s">
        <v>100</v>
      </c>
      <c r="H4" s="94"/>
      <c r="I4" s="16">
        <v>8.0</v>
      </c>
      <c r="J4" s="16">
        <v>2.0</v>
      </c>
      <c r="K4" s="16">
        <v>1.0</v>
      </c>
      <c r="L4" s="16">
        <v>0.0</v>
      </c>
      <c r="M4" s="96">
        <f t="shared" si="1"/>
        <v>11</v>
      </c>
    </row>
    <row r="5" ht="26.25">
      <c r="A5" s="92">
        <v>43115.0</v>
      </c>
      <c r="B5" s="93"/>
      <c r="C5" s="94"/>
      <c r="D5" s="94"/>
      <c r="E5" s="94"/>
      <c r="F5" s="94"/>
      <c r="G5" s="94"/>
      <c r="H5" s="94"/>
      <c r="I5" s="16"/>
      <c r="J5" s="16"/>
      <c r="K5" s="16"/>
      <c r="L5" s="97"/>
      <c r="M5" s="96">
        <f t="shared" si="1"/>
        <v>0</v>
      </c>
    </row>
    <row r="6" ht="26.25">
      <c r="A6" s="92">
        <v>43116.0</v>
      </c>
      <c r="B6" s="93"/>
      <c r="C6" s="94"/>
      <c r="D6" s="94"/>
      <c r="E6" s="94"/>
      <c r="F6" s="94"/>
      <c r="G6" s="94"/>
      <c r="H6" s="94"/>
      <c r="I6" s="16"/>
      <c r="J6" s="16"/>
      <c r="K6" s="16"/>
      <c r="L6" s="97"/>
      <c r="M6" s="96">
        <f t="shared" si="1"/>
        <v>0</v>
      </c>
    </row>
    <row r="7" ht="26.25">
      <c r="A7" s="92">
        <v>43117.0</v>
      </c>
      <c r="B7" s="98"/>
      <c r="C7" s="98"/>
      <c r="D7" s="98"/>
      <c r="E7" s="98"/>
      <c r="F7" s="98"/>
      <c r="G7" s="98"/>
      <c r="H7" s="98"/>
      <c r="I7" s="97"/>
      <c r="J7" s="97"/>
      <c r="K7" s="97"/>
      <c r="L7" s="97"/>
      <c r="M7" s="96">
        <f t="shared" si="1"/>
        <v>0</v>
      </c>
    </row>
    <row r="8" ht="26.25">
      <c r="A8" s="92">
        <v>43118.0</v>
      </c>
      <c r="B8" s="98"/>
      <c r="C8" s="98"/>
      <c r="D8" s="98"/>
      <c r="E8" s="98"/>
      <c r="F8" s="98"/>
      <c r="G8" s="98"/>
      <c r="H8" s="98"/>
      <c r="I8" s="97"/>
      <c r="J8" s="97"/>
      <c r="K8" s="97"/>
      <c r="L8" s="97"/>
      <c r="M8" s="96">
        <f t="shared" si="1"/>
        <v>0</v>
      </c>
    </row>
    <row r="9" ht="26.25">
      <c r="A9" s="92">
        <v>43119.0</v>
      </c>
      <c r="B9" s="98"/>
      <c r="C9" s="98"/>
      <c r="D9" s="98"/>
      <c r="E9" s="98"/>
      <c r="F9" s="98"/>
      <c r="G9" s="98"/>
      <c r="H9" s="98"/>
      <c r="I9" s="97"/>
      <c r="J9" s="97"/>
      <c r="K9" s="97"/>
      <c r="L9" s="97"/>
      <c r="M9" s="96">
        <f t="shared" si="1"/>
        <v>0</v>
      </c>
    </row>
    <row r="10" ht="26.25">
      <c r="A10" s="92">
        <v>43120.0</v>
      </c>
      <c r="B10" s="98"/>
      <c r="C10" s="98"/>
      <c r="D10" s="98"/>
      <c r="E10" s="98"/>
      <c r="F10" s="98"/>
      <c r="G10" s="98"/>
      <c r="H10" s="98"/>
      <c r="I10" s="97"/>
      <c r="J10" s="97"/>
      <c r="K10" s="97"/>
      <c r="L10" s="97"/>
      <c r="M10" s="96">
        <f t="shared" si="1"/>
        <v>0</v>
      </c>
    </row>
    <row r="11" ht="26.25">
      <c r="A11" s="92">
        <v>43121.0</v>
      </c>
      <c r="B11" s="98"/>
      <c r="C11" s="98"/>
      <c r="D11" s="98"/>
      <c r="E11" s="98"/>
      <c r="F11" s="98"/>
      <c r="G11" s="98"/>
      <c r="H11" s="98"/>
      <c r="I11" s="97"/>
      <c r="J11" s="97"/>
      <c r="K11" s="97"/>
      <c r="L11" s="97"/>
      <c r="M11" s="96">
        <f t="shared" si="1"/>
        <v>0</v>
      </c>
    </row>
    <row r="12" ht="26.25">
      <c r="A12" s="92">
        <v>43122.0</v>
      </c>
      <c r="B12" s="98"/>
      <c r="C12" s="98"/>
      <c r="D12" s="98"/>
      <c r="E12" s="98"/>
      <c r="F12" s="98"/>
      <c r="G12" s="98"/>
      <c r="H12" s="98"/>
      <c r="I12" s="97"/>
      <c r="J12" s="97"/>
      <c r="K12" s="97"/>
      <c r="L12" s="97"/>
      <c r="M12" s="96">
        <f t="shared" si="1"/>
        <v>0</v>
      </c>
    </row>
    <row r="13" ht="26.25">
      <c r="A13" s="92">
        <v>43123.0</v>
      </c>
      <c r="B13" s="98"/>
      <c r="C13" s="98"/>
      <c r="D13" s="98"/>
      <c r="E13" s="98"/>
      <c r="F13" s="98"/>
      <c r="G13" s="98"/>
      <c r="H13" s="98"/>
      <c r="I13" s="97"/>
      <c r="J13" s="97"/>
      <c r="K13" s="97"/>
      <c r="L13" s="97"/>
      <c r="M13" s="96">
        <f t="shared" si="1"/>
        <v>0</v>
      </c>
    </row>
    <row r="14" ht="26.25">
      <c r="A14" s="92">
        <v>43124.0</v>
      </c>
      <c r="B14" s="98"/>
      <c r="C14" s="98"/>
      <c r="D14" s="98"/>
      <c r="E14" s="98"/>
      <c r="F14" s="98"/>
      <c r="G14" s="98"/>
      <c r="H14" s="98"/>
      <c r="I14" s="97"/>
      <c r="J14" s="97"/>
      <c r="K14" s="97"/>
      <c r="L14" s="97"/>
      <c r="M14" s="96">
        <f t="shared" si="1"/>
        <v>0</v>
      </c>
    </row>
    <row r="15" ht="26.25">
      <c r="A15" s="92">
        <v>43125.0</v>
      </c>
      <c r="B15" s="98"/>
      <c r="C15" s="98"/>
      <c r="D15" s="98"/>
      <c r="E15" s="98"/>
      <c r="F15" s="98"/>
      <c r="G15" s="98"/>
      <c r="H15" s="98"/>
      <c r="I15" s="97"/>
      <c r="J15" s="97"/>
      <c r="K15" s="97"/>
      <c r="L15" s="97"/>
      <c r="M15" s="96">
        <f t="shared" si="1"/>
        <v>0</v>
      </c>
    </row>
    <row r="16" ht="26.25">
      <c r="A16" s="92">
        <v>43126.0</v>
      </c>
      <c r="B16" s="98"/>
      <c r="C16" s="98"/>
      <c r="D16" s="98"/>
      <c r="E16" s="98"/>
      <c r="F16" s="98"/>
      <c r="G16" s="98"/>
      <c r="H16" s="98"/>
      <c r="I16" s="97"/>
      <c r="J16" s="97"/>
      <c r="K16" s="97"/>
      <c r="L16" s="97"/>
      <c r="M16" s="96">
        <f t="shared" si="1"/>
        <v>0</v>
      </c>
    </row>
    <row r="17" ht="26.25">
      <c r="A17" s="92">
        <v>43127.0</v>
      </c>
      <c r="B17" s="98"/>
      <c r="C17" s="98"/>
      <c r="D17" s="98"/>
      <c r="E17" s="98"/>
      <c r="F17" s="98"/>
      <c r="G17" s="98"/>
      <c r="H17" s="98"/>
      <c r="I17" s="97"/>
      <c r="J17" s="97"/>
      <c r="K17" s="97"/>
      <c r="L17" s="97"/>
      <c r="M17" s="96">
        <f t="shared" si="1"/>
        <v>0</v>
      </c>
    </row>
    <row r="18" ht="26.25">
      <c r="A18" s="92">
        <v>43128.0</v>
      </c>
      <c r="B18" s="98"/>
      <c r="C18" s="98"/>
      <c r="D18" s="98"/>
      <c r="E18" s="98"/>
      <c r="F18" s="98"/>
      <c r="G18" s="98"/>
      <c r="H18" s="98"/>
      <c r="I18" s="97"/>
      <c r="J18" s="97"/>
      <c r="K18" s="97"/>
      <c r="L18" s="97"/>
      <c r="M18" s="96">
        <f t="shared" si="1"/>
        <v>0</v>
      </c>
    </row>
    <row r="19" ht="26.25">
      <c r="A19" s="92">
        <v>43129.0</v>
      </c>
      <c r="B19" s="98"/>
      <c r="C19" s="98"/>
      <c r="D19" s="98"/>
      <c r="E19" s="98"/>
      <c r="F19" s="98"/>
      <c r="G19" s="98"/>
      <c r="H19" s="98"/>
      <c r="I19" s="97"/>
      <c r="J19" s="97"/>
      <c r="K19" s="97"/>
      <c r="L19" s="97"/>
      <c r="M19" s="96">
        <f t="shared" si="1"/>
        <v>0</v>
      </c>
    </row>
    <row r="20" ht="26.25">
      <c r="A20" s="92">
        <v>43130.0</v>
      </c>
      <c r="B20" s="98"/>
      <c r="C20" s="98"/>
      <c r="D20" s="98"/>
      <c r="E20" s="98"/>
      <c r="F20" s="98"/>
      <c r="G20" s="98"/>
      <c r="H20" s="98"/>
      <c r="I20" s="97"/>
      <c r="J20" s="97"/>
      <c r="K20" s="97"/>
      <c r="L20" s="97"/>
      <c r="M20" s="96">
        <f t="shared" si="1"/>
        <v>0</v>
      </c>
    </row>
    <row r="21" ht="26.25">
      <c r="A21" s="92">
        <v>43131.0</v>
      </c>
      <c r="B21" s="98"/>
      <c r="C21" s="98"/>
      <c r="D21" s="98"/>
      <c r="E21" s="98"/>
      <c r="F21" s="98"/>
      <c r="G21" s="98"/>
      <c r="H21" s="98"/>
      <c r="I21" s="97"/>
      <c r="J21" s="97"/>
      <c r="K21" s="97"/>
      <c r="L21" s="97"/>
      <c r="M21" s="96">
        <f t="shared" si="1"/>
        <v>0</v>
      </c>
    </row>
    <row r="22" ht="26.25">
      <c r="A22" s="92">
        <v>43132.0</v>
      </c>
      <c r="B22" s="98"/>
      <c r="C22" s="98"/>
      <c r="D22" s="98"/>
      <c r="E22" s="98"/>
      <c r="F22" s="98"/>
      <c r="G22" s="98"/>
      <c r="H22" s="98"/>
      <c r="I22" s="97"/>
      <c r="J22" s="97"/>
      <c r="K22" s="97"/>
      <c r="L22" s="97"/>
      <c r="M22" s="96">
        <f t="shared" si="1"/>
        <v>0</v>
      </c>
    </row>
    <row r="23" ht="26.25">
      <c r="A23" s="92">
        <v>43133.0</v>
      </c>
      <c r="B23" s="98"/>
      <c r="C23" s="98"/>
      <c r="D23" s="98"/>
      <c r="E23" s="98"/>
      <c r="F23" s="98"/>
      <c r="G23" s="98"/>
      <c r="H23" s="98"/>
      <c r="I23" s="97"/>
      <c r="J23" s="97"/>
      <c r="K23" s="97"/>
      <c r="L23" s="97"/>
      <c r="M23" s="96">
        <f t="shared" si="1"/>
        <v>0</v>
      </c>
    </row>
    <row r="24" ht="26.25">
      <c r="A24" s="92">
        <v>43134.0</v>
      </c>
      <c r="B24" s="98"/>
      <c r="C24" s="98"/>
      <c r="D24" s="98"/>
      <c r="E24" s="98"/>
      <c r="F24" s="98"/>
      <c r="G24" s="98"/>
      <c r="H24" s="98"/>
      <c r="I24" s="97"/>
      <c r="J24" s="97"/>
      <c r="K24" s="97"/>
      <c r="L24" s="97"/>
      <c r="M24" s="96">
        <f t="shared" si="1"/>
        <v>0</v>
      </c>
    </row>
    <row r="25" ht="26.25">
      <c r="A25" s="92">
        <v>43135.0</v>
      </c>
      <c r="B25" s="98"/>
      <c r="C25" s="98"/>
      <c r="D25" s="98"/>
      <c r="E25" s="98"/>
      <c r="F25" s="98"/>
      <c r="G25" s="98"/>
      <c r="H25" s="98"/>
      <c r="I25" s="97"/>
      <c r="J25" s="97"/>
      <c r="K25" s="97"/>
      <c r="L25" s="97"/>
      <c r="M25" s="96">
        <f t="shared" si="1"/>
        <v>0</v>
      </c>
    </row>
    <row r="26" ht="26.25">
      <c r="A26" s="92">
        <v>43136.0</v>
      </c>
      <c r="B26" s="98"/>
      <c r="C26" s="98"/>
      <c r="D26" s="98"/>
      <c r="E26" s="98"/>
      <c r="F26" s="98"/>
      <c r="G26" s="98"/>
      <c r="H26" s="98"/>
      <c r="I26" s="97"/>
      <c r="J26" s="97"/>
      <c r="K26" s="97"/>
      <c r="L26" s="97"/>
      <c r="M26" s="96">
        <f t="shared" si="1"/>
        <v>0</v>
      </c>
    </row>
    <row r="27" ht="26.25">
      <c r="A27" s="92">
        <v>43137.0</v>
      </c>
      <c r="B27" s="98"/>
      <c r="C27" s="98"/>
      <c r="D27" s="98"/>
      <c r="E27" s="98"/>
      <c r="F27" s="98"/>
      <c r="G27" s="98"/>
      <c r="H27" s="98"/>
      <c r="I27" s="97"/>
      <c r="J27" s="97"/>
      <c r="K27" s="97"/>
      <c r="L27" s="97"/>
      <c r="M27" s="96">
        <f t="shared" si="1"/>
        <v>0</v>
      </c>
    </row>
    <row r="28" ht="26.25">
      <c r="A28" s="92">
        <v>43138.0</v>
      </c>
      <c r="B28" s="98"/>
      <c r="C28" s="98"/>
      <c r="D28" s="98"/>
      <c r="E28" s="98"/>
      <c r="F28" s="98"/>
      <c r="G28" s="98"/>
      <c r="H28" s="98"/>
      <c r="I28" s="97"/>
      <c r="J28" s="97"/>
      <c r="K28" s="97"/>
      <c r="L28" s="97"/>
      <c r="M28" s="96">
        <f t="shared" si="1"/>
        <v>0</v>
      </c>
    </row>
    <row r="29" ht="26.25">
      <c r="A29" s="92">
        <v>43139.0</v>
      </c>
      <c r="B29" s="98"/>
      <c r="C29" s="98"/>
      <c r="D29" s="98"/>
      <c r="E29" s="98"/>
      <c r="F29" s="98"/>
      <c r="G29" s="98"/>
      <c r="H29" s="98"/>
      <c r="I29" s="97"/>
      <c r="J29" s="97"/>
      <c r="K29" s="97"/>
      <c r="L29" s="97"/>
      <c r="M29" s="96">
        <f t="shared" si="1"/>
        <v>0</v>
      </c>
    </row>
    <row r="30" ht="26.25">
      <c r="A30" s="92">
        <v>43140.0</v>
      </c>
      <c r="B30" s="98"/>
      <c r="C30" s="98"/>
      <c r="D30" s="98"/>
      <c r="E30" s="98"/>
      <c r="F30" s="98"/>
      <c r="G30" s="98"/>
      <c r="H30" s="98"/>
      <c r="I30" s="97"/>
      <c r="J30" s="97"/>
      <c r="K30" s="97"/>
      <c r="L30" s="97"/>
      <c r="M30" s="96">
        <f t="shared" si="1"/>
        <v>0</v>
      </c>
    </row>
    <row r="31" ht="26.25">
      <c r="A31" s="92">
        <v>43141.0</v>
      </c>
      <c r="B31" s="98"/>
      <c r="C31" s="98"/>
      <c r="D31" s="98"/>
      <c r="E31" s="98"/>
      <c r="F31" s="98"/>
      <c r="G31" s="98"/>
      <c r="H31" s="98"/>
      <c r="I31" s="97"/>
      <c r="J31" s="97"/>
      <c r="K31" s="97"/>
      <c r="L31" s="97"/>
      <c r="M31" s="96">
        <f t="shared" si="1"/>
        <v>0</v>
      </c>
    </row>
  </sheetData>
  <dataValidations>
    <dataValidation type="custom" allowBlank="1" showDropDown="1" showErrorMessage="1" sqref="A2:A31">
      <formula1>OR(NOT(ISERROR(DATEVALUE(A2))), AND(ISNUMBER(A2), LEFT(CELL("format", A2))="D"))</formula1>
    </dataValidation>
    <dataValidation type="list" allowBlank="1" sqref="B2:B31">
      <formula1>'Things To Do'!$A$2:$A$19</formula1>
    </dataValidation>
    <dataValidation type="list" allowBlank="1" showErrorMessage="1" sqref="E2:E31">
      <formula1>"We are working on it,We have shared &amp; waiting for the feedback,We are going through an iterative loop,We are taking longer than expected"</formula1>
    </dataValidation>
    <dataValidation type="list" allowBlank="1" showErrorMessage="1" sqref="G2:G31">
      <formula1>"On time,Some delay,Problem"</formula1>
    </dataValidation>
    <dataValidation type="list" allowBlank="1" sqref="C2:C31">
      <formula1>'Things To Do'!$B$2:$B$19</formula1>
    </dataValidation>
    <dataValidation type="list" allowBlank="1" showErrorMessage="1" sqref="D2:D31">
      <formula1>"In Progress,Completed,Yet to Start"</formula1>
    </dataValidation>
    <dataValidation type="decimal" allowBlank="1" showDropDown="1" showErrorMessage="1" sqref="I2:M31">
      <formula1>0.0</formula1>
      <formula2>500.0</formula2>
    </dataValidation>
  </dataValidations>
  <drawing r:id="rId1"/>
</worksheet>
</file>