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\Dropbox\AAA_FLAG\NAV\2020_11_01_SUBRED_module\data\"/>
    </mc:Choice>
  </mc:AlternateContent>
  <xr:revisionPtr revIDLastSave="0" documentId="13_ncr:1_{0B7B0764-AE89-42E9-AE2E-2DD1AE7533ED}" xr6:coauthVersionLast="45" xr6:coauthVersionMax="45" xr10:uidLastSave="{00000000-0000-0000-0000-000000000000}"/>
  <bookViews>
    <workbookView xWindow="38290" yWindow="-110" windowWidth="38620" windowHeight="21220" xr2:uid="{5519898B-3BC6-45DD-80B5-AB98ACADF872}"/>
  </bookViews>
  <sheets>
    <sheet name="REDEMPTION" sheetId="1" r:id="rId1"/>
    <sheet name="SUB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/>
  <c r="O30" i="1" s="1"/>
  <c r="N24" i="1"/>
  <c r="D24" i="1" s="1"/>
  <c r="M24" i="1"/>
  <c r="O23" i="1"/>
  <c r="F23" i="1" s="1"/>
  <c r="N23" i="1"/>
  <c r="M23" i="1"/>
  <c r="Q29" i="1"/>
  <c r="S20" i="1"/>
  <c r="R20" i="1"/>
  <c r="Q20" i="1"/>
  <c r="S19" i="1"/>
  <c r="R19" i="1"/>
  <c r="Q19" i="1"/>
  <c r="J28" i="1"/>
  <c r="I28" i="1"/>
  <c r="J27" i="1"/>
  <c r="I27" i="1"/>
  <c r="J26" i="1"/>
  <c r="I26" i="1"/>
  <c r="J25" i="1"/>
  <c r="I25" i="1"/>
  <c r="J24" i="1"/>
  <c r="J30" i="1" s="1"/>
  <c r="J23" i="1"/>
  <c r="J29" i="1" s="1"/>
  <c r="G23" i="1"/>
  <c r="D23" i="1"/>
  <c r="C23" i="1"/>
  <c r="N30" i="1"/>
  <c r="M30" i="1"/>
  <c r="O29" i="1"/>
  <c r="N29" i="1"/>
  <c r="M29" i="1"/>
  <c r="Q9" i="1"/>
  <c r="O14" i="1"/>
  <c r="F14" i="1" s="1"/>
  <c r="M14" i="1"/>
  <c r="M20" i="1" s="1"/>
  <c r="O13" i="1"/>
  <c r="O19" i="1" s="1"/>
  <c r="N13" i="1"/>
  <c r="N19" i="1" s="1"/>
  <c r="J18" i="1"/>
  <c r="I18" i="1"/>
  <c r="J17" i="1"/>
  <c r="I17" i="1"/>
  <c r="G17" i="1"/>
  <c r="J16" i="1"/>
  <c r="I16" i="1"/>
  <c r="I15" i="1"/>
  <c r="I13" i="1"/>
  <c r="H13" i="1"/>
  <c r="G13" i="1"/>
  <c r="F13" i="1"/>
  <c r="D13" i="1"/>
  <c r="C13" i="1"/>
  <c r="I5" i="1"/>
  <c r="I6" i="1"/>
  <c r="I7" i="1"/>
  <c r="I8" i="1"/>
  <c r="E7" i="1"/>
  <c r="O3" i="1"/>
  <c r="O9" i="1" s="1"/>
  <c r="O4" i="1"/>
  <c r="O10" i="1" s="1"/>
  <c r="C3" i="1"/>
  <c r="E5" i="1" s="1"/>
  <c r="I24" i="1" l="1"/>
  <c r="I30" i="1" s="1"/>
  <c r="F24" i="1"/>
  <c r="H24" i="1"/>
  <c r="H23" i="1"/>
  <c r="H27" i="1" s="1"/>
  <c r="I23" i="1"/>
  <c r="I29" i="1" s="1"/>
  <c r="F27" i="1"/>
  <c r="G24" i="1"/>
  <c r="G27" i="1"/>
  <c r="D25" i="1"/>
  <c r="E25" i="1"/>
  <c r="D27" i="1"/>
  <c r="F25" i="1"/>
  <c r="E27" i="1"/>
  <c r="C29" i="1"/>
  <c r="G25" i="1"/>
  <c r="G29" i="1" s="1"/>
  <c r="I3" i="1"/>
  <c r="F3" i="1"/>
  <c r="F5" i="1" s="1"/>
  <c r="H14" i="1"/>
  <c r="I14" i="1"/>
  <c r="I20" i="1" s="1"/>
  <c r="I4" i="1"/>
  <c r="I10" i="1" s="1"/>
  <c r="H3" i="1"/>
  <c r="H5" i="1" s="1"/>
  <c r="H4" i="1"/>
  <c r="F4" i="1"/>
  <c r="C9" i="1"/>
  <c r="O20" i="1"/>
  <c r="J14" i="1"/>
  <c r="J20" i="1" s="1"/>
  <c r="I19" i="1"/>
  <c r="F17" i="1"/>
  <c r="H17" i="1"/>
  <c r="D15" i="1"/>
  <c r="H15" i="1"/>
  <c r="H19" i="1" s="1"/>
  <c r="E15" i="1"/>
  <c r="E19" i="1" s="1"/>
  <c r="D17" i="1"/>
  <c r="F15" i="1"/>
  <c r="E17" i="1"/>
  <c r="C19" i="1"/>
  <c r="G15" i="1"/>
  <c r="G19" i="1" s="1"/>
  <c r="I9" i="1"/>
  <c r="F7" i="1"/>
  <c r="F9" i="1" s="1"/>
  <c r="O43" i="2"/>
  <c r="D26" i="2"/>
  <c r="E26" i="2"/>
  <c r="R26" i="2"/>
  <c r="S26" i="2"/>
  <c r="E48" i="2"/>
  <c r="D48" i="2"/>
  <c r="E47" i="2"/>
  <c r="D47" i="2"/>
  <c r="E46" i="2"/>
  <c r="D46" i="2"/>
  <c r="E45" i="2"/>
  <c r="D45" i="2"/>
  <c r="C43" i="2"/>
  <c r="C3" i="2"/>
  <c r="C9" i="2" s="1"/>
  <c r="C13" i="2"/>
  <c r="C19" i="2" s="1"/>
  <c r="C23" i="2"/>
  <c r="C29" i="2" s="1"/>
  <c r="C33" i="2"/>
  <c r="C39" i="2" s="1"/>
  <c r="Q49" i="2"/>
  <c r="S48" i="2"/>
  <c r="R48" i="2"/>
  <c r="S47" i="2"/>
  <c r="R47" i="2"/>
  <c r="T47" i="2" s="1"/>
  <c r="Q48" i="2" s="1"/>
  <c r="S46" i="2"/>
  <c r="R46" i="2"/>
  <c r="S45" i="2"/>
  <c r="R45" i="2"/>
  <c r="O44" i="2"/>
  <c r="H44" i="2" s="1"/>
  <c r="N44" i="2"/>
  <c r="S44" i="2" s="1"/>
  <c r="M44" i="2"/>
  <c r="J44" i="2" s="1"/>
  <c r="O49" i="2"/>
  <c r="N43" i="2"/>
  <c r="S43" i="2" s="1"/>
  <c r="M43" i="2"/>
  <c r="J43" i="2" s="1"/>
  <c r="M33" i="2"/>
  <c r="G33" i="2" s="1"/>
  <c r="Q39" i="2"/>
  <c r="S38" i="2"/>
  <c r="R38" i="2"/>
  <c r="E38" i="2"/>
  <c r="D38" i="2"/>
  <c r="S37" i="2"/>
  <c r="R37" i="2"/>
  <c r="T37" i="2" s="1"/>
  <c r="Q38" i="2" s="1"/>
  <c r="E37" i="2"/>
  <c r="D37" i="2"/>
  <c r="S36" i="2"/>
  <c r="R36" i="2"/>
  <c r="E36" i="2"/>
  <c r="D36" i="2"/>
  <c r="S35" i="2"/>
  <c r="R35" i="2"/>
  <c r="T35" i="2" s="1"/>
  <c r="Q36" i="2" s="1"/>
  <c r="E35" i="2"/>
  <c r="D35" i="2"/>
  <c r="O34" i="2"/>
  <c r="H34" i="2" s="1"/>
  <c r="N34" i="2"/>
  <c r="S34" i="2" s="1"/>
  <c r="M34" i="2"/>
  <c r="R34" i="2" s="1"/>
  <c r="R40" i="2" s="1"/>
  <c r="D34" i="2"/>
  <c r="D40" i="2" s="1"/>
  <c r="O33" i="2"/>
  <c r="O39" i="2" s="1"/>
  <c r="N33" i="2"/>
  <c r="N39" i="2" s="1"/>
  <c r="H33" i="2"/>
  <c r="M23" i="2"/>
  <c r="J23" i="2" s="1"/>
  <c r="N23" i="2"/>
  <c r="S23" i="2" s="1"/>
  <c r="Q29" i="2"/>
  <c r="S28" i="2"/>
  <c r="R28" i="2"/>
  <c r="E28" i="2"/>
  <c r="D28" i="2"/>
  <c r="S27" i="2"/>
  <c r="R27" i="2"/>
  <c r="E27" i="2"/>
  <c r="D27" i="2"/>
  <c r="S25" i="2"/>
  <c r="R25" i="2"/>
  <c r="E25" i="2"/>
  <c r="D25" i="2"/>
  <c r="O24" i="2"/>
  <c r="F24" i="2" s="1"/>
  <c r="N24" i="2"/>
  <c r="N30" i="2" s="1"/>
  <c r="M24" i="2"/>
  <c r="R24" i="2" s="1"/>
  <c r="O23" i="2"/>
  <c r="E23" i="2" s="1"/>
  <c r="N29" i="2"/>
  <c r="D23" i="2"/>
  <c r="D29" i="2" s="1"/>
  <c r="Q9" i="2"/>
  <c r="E8" i="2"/>
  <c r="D8" i="2"/>
  <c r="E7" i="2"/>
  <c r="D7" i="2"/>
  <c r="E6" i="2"/>
  <c r="D6" i="2"/>
  <c r="E5" i="2"/>
  <c r="D5" i="2"/>
  <c r="O14" i="2"/>
  <c r="F14" i="2" s="1"/>
  <c r="D18" i="2"/>
  <c r="E18" i="2"/>
  <c r="E16" i="2"/>
  <c r="O13" i="2"/>
  <c r="F13" i="2" s="1"/>
  <c r="S18" i="2"/>
  <c r="R18" i="2"/>
  <c r="S17" i="2"/>
  <c r="R17" i="2"/>
  <c r="E17" i="2"/>
  <c r="D17" i="2"/>
  <c r="S16" i="2"/>
  <c r="R16" i="2"/>
  <c r="D16" i="2"/>
  <c r="S15" i="2"/>
  <c r="R15" i="2"/>
  <c r="E15" i="2"/>
  <c r="D15" i="2"/>
  <c r="N14" i="2"/>
  <c r="S14" i="2" s="1"/>
  <c r="M14" i="2"/>
  <c r="J14" i="2" s="1"/>
  <c r="N13" i="2"/>
  <c r="D13" i="2" s="1"/>
  <c r="M13" i="2"/>
  <c r="R13" i="2" s="1"/>
  <c r="O4" i="2"/>
  <c r="H4" i="2" s="1"/>
  <c r="K23" i="1" l="1"/>
  <c r="C24" i="1" s="1"/>
  <c r="K24" i="1" s="1"/>
  <c r="H25" i="1"/>
  <c r="H29" i="1" s="1"/>
  <c r="F29" i="1"/>
  <c r="K27" i="1"/>
  <c r="C28" i="1" s="1"/>
  <c r="E29" i="1"/>
  <c r="D29" i="1"/>
  <c r="H7" i="1"/>
  <c r="H9" i="1" s="1"/>
  <c r="F19" i="1"/>
  <c r="K17" i="1"/>
  <c r="C18" i="1" s="1"/>
  <c r="D19" i="1"/>
  <c r="G43" i="2"/>
  <c r="J13" i="2"/>
  <c r="S50" i="2"/>
  <c r="S49" i="2"/>
  <c r="F33" i="2"/>
  <c r="T45" i="2"/>
  <c r="Q46" i="2" s="1"/>
  <c r="T46" i="2" s="1"/>
  <c r="R33" i="2"/>
  <c r="R39" i="2" s="1"/>
  <c r="H43" i="2"/>
  <c r="H47" i="2" s="1"/>
  <c r="J24" i="2"/>
  <c r="T38" i="2"/>
  <c r="G23" i="2"/>
  <c r="G27" i="2" s="1"/>
  <c r="E44" i="2"/>
  <c r="E50" i="2" s="1"/>
  <c r="D33" i="2"/>
  <c r="D39" i="2" s="1"/>
  <c r="S33" i="2"/>
  <c r="S39" i="2" s="1"/>
  <c r="F44" i="2"/>
  <c r="E29" i="2"/>
  <c r="E33" i="2"/>
  <c r="E39" i="2" s="1"/>
  <c r="G44" i="2"/>
  <c r="T48" i="2"/>
  <c r="E43" i="2"/>
  <c r="E49" i="2" s="1"/>
  <c r="S29" i="2"/>
  <c r="S40" i="2"/>
  <c r="F43" i="2"/>
  <c r="F47" i="2" s="1"/>
  <c r="D44" i="2"/>
  <c r="D50" i="2" s="1"/>
  <c r="D43" i="2"/>
  <c r="D49" i="2" s="1"/>
  <c r="C49" i="2"/>
  <c r="J27" i="2"/>
  <c r="M49" i="2"/>
  <c r="M50" i="2"/>
  <c r="N49" i="2"/>
  <c r="N50" i="2"/>
  <c r="O50" i="2"/>
  <c r="R44" i="2"/>
  <c r="R50" i="2" s="1"/>
  <c r="R43" i="2"/>
  <c r="T36" i="2"/>
  <c r="J34" i="2"/>
  <c r="J33" i="2"/>
  <c r="J35" i="2" s="1"/>
  <c r="M39" i="2"/>
  <c r="M40" i="2"/>
  <c r="K33" i="2"/>
  <c r="F35" i="2"/>
  <c r="F37" i="2"/>
  <c r="N40" i="2"/>
  <c r="E34" i="2"/>
  <c r="E40" i="2" s="1"/>
  <c r="G35" i="2"/>
  <c r="G37" i="2"/>
  <c r="O40" i="2"/>
  <c r="F34" i="2"/>
  <c r="H35" i="2"/>
  <c r="H37" i="2"/>
  <c r="G34" i="2"/>
  <c r="I35" i="2"/>
  <c r="I37" i="2"/>
  <c r="J37" i="2"/>
  <c r="M29" i="2"/>
  <c r="J25" i="2"/>
  <c r="J29" i="2" s="1"/>
  <c r="J15" i="2"/>
  <c r="J17" i="2"/>
  <c r="S24" i="2"/>
  <c r="S30" i="2" s="1"/>
  <c r="R23" i="2"/>
  <c r="R29" i="2" s="1"/>
  <c r="T25" i="2"/>
  <c r="Q26" i="2" s="1"/>
  <c r="T26" i="2" s="1"/>
  <c r="T27" i="2"/>
  <c r="Q28" i="2" s="1"/>
  <c r="T28" i="2" s="1"/>
  <c r="F23" i="2"/>
  <c r="F25" i="2" s="1"/>
  <c r="E24" i="2"/>
  <c r="E30" i="2" s="1"/>
  <c r="I27" i="2"/>
  <c r="H23" i="2"/>
  <c r="H27" i="2" s="1"/>
  <c r="H13" i="2"/>
  <c r="H15" i="2" s="1"/>
  <c r="R30" i="2"/>
  <c r="H24" i="2"/>
  <c r="O29" i="2"/>
  <c r="I25" i="2"/>
  <c r="M30" i="2"/>
  <c r="O30" i="2"/>
  <c r="H25" i="2"/>
  <c r="D24" i="2"/>
  <c r="D30" i="2" s="1"/>
  <c r="G24" i="2"/>
  <c r="F4" i="2"/>
  <c r="O19" i="2"/>
  <c r="D19" i="2"/>
  <c r="M19" i="2"/>
  <c r="O10" i="2"/>
  <c r="E4" i="2"/>
  <c r="E10" i="2" s="1"/>
  <c r="G13" i="2"/>
  <c r="G17" i="2" s="1"/>
  <c r="H14" i="2"/>
  <c r="T17" i="2"/>
  <c r="Q18" i="2" s="1"/>
  <c r="T18" i="2" s="1"/>
  <c r="O20" i="2"/>
  <c r="E13" i="2"/>
  <c r="E19" i="2" s="1"/>
  <c r="F15" i="2"/>
  <c r="N20" i="2"/>
  <c r="H17" i="2"/>
  <c r="I15" i="2"/>
  <c r="M20" i="2"/>
  <c r="F17" i="2"/>
  <c r="I17" i="2"/>
  <c r="N19" i="2"/>
  <c r="G14" i="2"/>
  <c r="E14" i="2"/>
  <c r="E20" i="2" s="1"/>
  <c r="T15" i="2"/>
  <c r="Q16" i="2" s="1"/>
  <c r="T16" i="2" s="1"/>
  <c r="S13" i="2"/>
  <c r="T13" i="2" s="1"/>
  <c r="Q14" i="2" s="1"/>
  <c r="D14" i="2"/>
  <c r="D20" i="2" s="1"/>
  <c r="R14" i="2"/>
  <c r="K25" i="1" l="1"/>
  <c r="K29" i="1" s="1"/>
  <c r="E28" i="1"/>
  <c r="G28" i="1"/>
  <c r="D28" i="1"/>
  <c r="H28" i="1"/>
  <c r="F28" i="1"/>
  <c r="M13" i="1"/>
  <c r="J15" i="1"/>
  <c r="K15" i="1" s="1"/>
  <c r="C16" i="1" s="1"/>
  <c r="N16" i="1"/>
  <c r="N14" i="1" s="1"/>
  <c r="J19" i="2"/>
  <c r="T33" i="2"/>
  <c r="T39" i="2" s="1"/>
  <c r="K37" i="2"/>
  <c r="C38" i="2" s="1"/>
  <c r="K43" i="2"/>
  <c r="C44" i="2" s="1"/>
  <c r="K44" i="2" s="1"/>
  <c r="H45" i="2"/>
  <c r="H49" i="2" s="1"/>
  <c r="J47" i="2"/>
  <c r="J45" i="2"/>
  <c r="I45" i="2"/>
  <c r="G47" i="2"/>
  <c r="I47" i="2"/>
  <c r="G45" i="2"/>
  <c r="F45" i="2"/>
  <c r="F49" i="2" s="1"/>
  <c r="F39" i="2"/>
  <c r="H39" i="2"/>
  <c r="R49" i="2"/>
  <c r="T43" i="2"/>
  <c r="I39" i="2"/>
  <c r="G39" i="2"/>
  <c r="K35" i="2"/>
  <c r="C36" i="2" s="1"/>
  <c r="C34" i="2"/>
  <c r="J39" i="2"/>
  <c r="G25" i="2"/>
  <c r="G29" i="2" s="1"/>
  <c r="T23" i="2"/>
  <c r="Q24" i="2" s="1"/>
  <c r="I29" i="2"/>
  <c r="F27" i="2"/>
  <c r="F29" i="2" s="1"/>
  <c r="H29" i="2"/>
  <c r="K23" i="2"/>
  <c r="G15" i="2"/>
  <c r="G19" i="2" s="1"/>
  <c r="F19" i="2"/>
  <c r="H19" i="2"/>
  <c r="I19" i="2"/>
  <c r="K17" i="2"/>
  <c r="C18" i="2" s="1"/>
  <c r="T14" i="2"/>
  <c r="K13" i="2"/>
  <c r="C26" i="1" l="1"/>
  <c r="F26" i="1" s="1"/>
  <c r="F30" i="1" s="1"/>
  <c r="K28" i="1"/>
  <c r="J13" i="1"/>
  <c r="M19" i="1"/>
  <c r="N20" i="1"/>
  <c r="D14" i="1"/>
  <c r="G14" i="1"/>
  <c r="I49" i="2"/>
  <c r="Q34" i="2"/>
  <c r="G49" i="2"/>
  <c r="K45" i="2"/>
  <c r="C46" i="2" s="1"/>
  <c r="J49" i="2"/>
  <c r="K47" i="2"/>
  <c r="C48" i="2" s="1"/>
  <c r="T49" i="2"/>
  <c r="Q44" i="2"/>
  <c r="K34" i="2"/>
  <c r="C40" i="2"/>
  <c r="G38" i="2"/>
  <c r="J38" i="2"/>
  <c r="G36" i="2"/>
  <c r="F36" i="2"/>
  <c r="J36" i="2"/>
  <c r="H36" i="2"/>
  <c r="I36" i="2"/>
  <c r="T34" i="2"/>
  <c r="T40" i="2" s="1"/>
  <c r="Q40" i="2"/>
  <c r="I38" i="2"/>
  <c r="H38" i="2"/>
  <c r="K39" i="2"/>
  <c r="F38" i="2"/>
  <c r="T29" i="2"/>
  <c r="K25" i="2"/>
  <c r="C26" i="2" s="1"/>
  <c r="K27" i="2"/>
  <c r="C28" i="2" s="1"/>
  <c r="C24" i="2"/>
  <c r="Q30" i="2"/>
  <c r="T24" i="2"/>
  <c r="T30" i="2" s="1"/>
  <c r="K15" i="2"/>
  <c r="C16" i="2" s="1"/>
  <c r="C14" i="2"/>
  <c r="J18" i="2" s="1"/>
  <c r="C30" i="1" l="1"/>
  <c r="H26" i="1"/>
  <c r="H30" i="1" s="1"/>
  <c r="G26" i="1"/>
  <c r="G30" i="1" s="1"/>
  <c r="D26" i="1"/>
  <c r="D30" i="1" s="1"/>
  <c r="E26" i="1"/>
  <c r="E30" i="1" s="1"/>
  <c r="J19" i="1"/>
  <c r="K13" i="1"/>
  <c r="K49" i="2"/>
  <c r="F26" i="2"/>
  <c r="G26" i="2"/>
  <c r="H26" i="2"/>
  <c r="I26" i="2"/>
  <c r="J26" i="2"/>
  <c r="J40" i="2"/>
  <c r="I48" i="2"/>
  <c r="H48" i="2"/>
  <c r="F48" i="2"/>
  <c r="G48" i="2"/>
  <c r="J48" i="2"/>
  <c r="F46" i="2"/>
  <c r="J46" i="2"/>
  <c r="J50" i="2" s="1"/>
  <c r="I46" i="2"/>
  <c r="H46" i="2"/>
  <c r="G46" i="2"/>
  <c r="C50" i="2"/>
  <c r="T44" i="2"/>
  <c r="T50" i="2" s="1"/>
  <c r="Q50" i="2"/>
  <c r="K36" i="2"/>
  <c r="K38" i="2"/>
  <c r="G40" i="2"/>
  <c r="F40" i="2"/>
  <c r="I40" i="2"/>
  <c r="H40" i="2"/>
  <c r="J28" i="2"/>
  <c r="J16" i="2"/>
  <c r="J20" i="2" s="1"/>
  <c r="K29" i="2"/>
  <c r="F28" i="2"/>
  <c r="I28" i="2"/>
  <c r="C30" i="2"/>
  <c r="K24" i="2"/>
  <c r="G28" i="2"/>
  <c r="H28" i="2"/>
  <c r="K19" i="2"/>
  <c r="C20" i="2"/>
  <c r="G16" i="2"/>
  <c r="H16" i="2"/>
  <c r="F16" i="2"/>
  <c r="G18" i="2"/>
  <c r="K14" i="2"/>
  <c r="F18" i="2"/>
  <c r="I18" i="2"/>
  <c r="I16" i="2"/>
  <c r="H18" i="2"/>
  <c r="K26" i="1" l="1"/>
  <c r="K30" i="1" s="1"/>
  <c r="C14" i="1"/>
  <c r="K19" i="1"/>
  <c r="K26" i="2"/>
  <c r="G50" i="2"/>
  <c r="H50" i="2"/>
  <c r="I50" i="2"/>
  <c r="K48" i="2"/>
  <c r="F50" i="2"/>
  <c r="K46" i="2"/>
  <c r="K40" i="2"/>
  <c r="J30" i="2"/>
  <c r="I30" i="2"/>
  <c r="F30" i="2"/>
  <c r="K28" i="2"/>
  <c r="H30" i="2"/>
  <c r="G30" i="2"/>
  <c r="F20" i="2"/>
  <c r="H20" i="2"/>
  <c r="G20" i="2"/>
  <c r="K18" i="2"/>
  <c r="I20" i="2"/>
  <c r="G18" i="1" l="1"/>
  <c r="E18" i="1"/>
  <c r="D18" i="1"/>
  <c r="F18" i="1"/>
  <c r="H18" i="1"/>
  <c r="C20" i="1"/>
  <c r="K14" i="1"/>
  <c r="D16" i="1"/>
  <c r="H16" i="1"/>
  <c r="H20" i="1" s="1"/>
  <c r="E16" i="1"/>
  <c r="E20" i="1" s="1"/>
  <c r="G16" i="1"/>
  <c r="F16" i="1"/>
  <c r="F20" i="1" s="1"/>
  <c r="K50" i="2"/>
  <c r="K18" i="1" l="1"/>
  <c r="D20" i="1"/>
  <c r="K16" i="1"/>
  <c r="G20" i="1"/>
  <c r="N4" i="2"/>
  <c r="M4" i="2"/>
  <c r="O3" i="2"/>
  <c r="N3" i="2"/>
  <c r="M3" i="2"/>
  <c r="S5" i="2"/>
  <c r="S6" i="2"/>
  <c r="S7" i="2"/>
  <c r="S8" i="2"/>
  <c r="R5" i="2"/>
  <c r="R6" i="2"/>
  <c r="R7" i="2"/>
  <c r="R8" i="2"/>
  <c r="K20" i="1" l="1"/>
  <c r="F3" i="2"/>
  <c r="E3" i="2"/>
  <c r="E9" i="2" s="1"/>
  <c r="H3" i="2"/>
  <c r="O9" i="2"/>
  <c r="S4" i="2"/>
  <c r="S10" i="2" s="1"/>
  <c r="D4" i="2"/>
  <c r="D10" i="2" s="1"/>
  <c r="N10" i="2"/>
  <c r="R3" i="2"/>
  <c r="R9" i="2" s="1"/>
  <c r="M9" i="2"/>
  <c r="J3" i="2"/>
  <c r="G3" i="2"/>
  <c r="S3" i="2"/>
  <c r="S9" i="2" s="1"/>
  <c r="D3" i="2"/>
  <c r="N9" i="2"/>
  <c r="R4" i="2"/>
  <c r="R10" i="2" s="1"/>
  <c r="G4" i="2"/>
  <c r="J4" i="2"/>
  <c r="M10" i="2"/>
  <c r="T7" i="2"/>
  <c r="Q8" i="2" s="1"/>
  <c r="T8" i="2" s="1"/>
  <c r="T5" i="2"/>
  <c r="Q6" i="2" s="1"/>
  <c r="T6" i="2" s="1"/>
  <c r="J5" i="2" l="1"/>
  <c r="J7" i="2"/>
  <c r="D9" i="2"/>
  <c r="I7" i="2"/>
  <c r="G5" i="2"/>
  <c r="I5" i="2"/>
  <c r="F5" i="2"/>
  <c r="F7" i="2"/>
  <c r="H5" i="2"/>
  <c r="K3" i="2"/>
  <c r="T3" i="2"/>
  <c r="G7" i="2"/>
  <c r="H7" i="2"/>
  <c r="R28" i="1"/>
  <c r="R27" i="1"/>
  <c r="S27" i="1" s="1"/>
  <c r="Q28" i="1" s="1"/>
  <c r="R26" i="1"/>
  <c r="R25" i="1"/>
  <c r="S25" i="1" s="1"/>
  <c r="Q26" i="1" s="1"/>
  <c r="R18" i="1"/>
  <c r="R17" i="1"/>
  <c r="S17" i="1" s="1"/>
  <c r="Q18" i="1" s="1"/>
  <c r="S18" i="1" s="1"/>
  <c r="R16" i="1"/>
  <c r="R15" i="1"/>
  <c r="S15" i="1" s="1"/>
  <c r="Q16" i="1" s="1"/>
  <c r="R13" i="1"/>
  <c r="S13" i="1" s="1"/>
  <c r="Q14" i="1" s="1"/>
  <c r="N3" i="1"/>
  <c r="M4" i="1"/>
  <c r="J6" i="1"/>
  <c r="J7" i="1"/>
  <c r="R7" i="1" s="1"/>
  <c r="J8" i="1"/>
  <c r="R8" i="1"/>
  <c r="J4" i="1" l="1"/>
  <c r="J10" i="1" s="1"/>
  <c r="M10" i="1"/>
  <c r="G3" i="1"/>
  <c r="N9" i="1"/>
  <c r="D3" i="1"/>
  <c r="S28" i="1"/>
  <c r="S26" i="1"/>
  <c r="H9" i="2"/>
  <c r="G9" i="2"/>
  <c r="J9" i="2"/>
  <c r="Q4" i="2"/>
  <c r="T9" i="2"/>
  <c r="I9" i="2"/>
  <c r="C4" i="2"/>
  <c r="F9" i="2"/>
  <c r="K5" i="2"/>
  <c r="C6" i="2" s="1"/>
  <c r="K7" i="2"/>
  <c r="C8" i="2" s="1"/>
  <c r="R23" i="1"/>
  <c r="R24" i="1"/>
  <c r="R30" i="1" s="1"/>
  <c r="S16" i="1"/>
  <c r="R14" i="1"/>
  <c r="S14" i="1" s="1"/>
  <c r="S7" i="1"/>
  <c r="Q8" i="1" s="1"/>
  <c r="S8" i="1" s="1"/>
  <c r="S23" i="1" l="1"/>
  <c r="R29" i="1"/>
  <c r="G7" i="1"/>
  <c r="K7" i="1" s="1"/>
  <c r="C8" i="1" s="1"/>
  <c r="G5" i="1"/>
  <c r="G9" i="1" s="1"/>
  <c r="D5" i="1"/>
  <c r="M5" i="1" s="1"/>
  <c r="D7" i="1"/>
  <c r="E9" i="1"/>
  <c r="J8" i="2"/>
  <c r="K30" i="2"/>
  <c r="J6" i="2"/>
  <c r="H8" i="2"/>
  <c r="I8" i="2"/>
  <c r="G8" i="2"/>
  <c r="F8" i="2"/>
  <c r="Q10" i="2"/>
  <c r="T4" i="2"/>
  <c r="T10" i="2" s="1"/>
  <c r="G6" i="2"/>
  <c r="I6" i="2"/>
  <c r="F6" i="2"/>
  <c r="H6" i="2"/>
  <c r="C10" i="2"/>
  <c r="K4" i="2"/>
  <c r="K9" i="2"/>
  <c r="K16" i="2"/>
  <c r="K20" i="2" s="1"/>
  <c r="Q24" i="1" l="1"/>
  <c r="S29" i="1"/>
  <c r="N6" i="1"/>
  <c r="M3" i="1"/>
  <c r="R5" i="1"/>
  <c r="S5" i="1" s="1"/>
  <c r="Q6" i="1" s="1"/>
  <c r="J5" i="1"/>
  <c r="G10" i="2"/>
  <c r="H10" i="2"/>
  <c r="I10" i="2"/>
  <c r="K6" i="2"/>
  <c r="J10" i="2"/>
  <c r="K8" i="2"/>
  <c r="F10" i="2"/>
  <c r="Q30" i="1" l="1"/>
  <c r="S24" i="1"/>
  <c r="S30" i="1" s="1"/>
  <c r="S6" i="1"/>
  <c r="J3" i="1"/>
  <c r="R3" i="1"/>
  <c r="M9" i="1"/>
  <c r="R6" i="1"/>
  <c r="N4" i="1"/>
  <c r="K10" i="2"/>
  <c r="R4" i="1" l="1"/>
  <c r="R10" i="1" s="1"/>
  <c r="N10" i="1"/>
  <c r="G4" i="1"/>
  <c r="D4" i="1"/>
  <c r="S3" i="1"/>
  <c r="R9" i="1"/>
  <c r="J9" i="1"/>
  <c r="K3" i="1"/>
  <c r="C4" i="1" s="1"/>
  <c r="G8" i="1" l="1"/>
  <c r="H8" i="1"/>
  <c r="K4" i="1"/>
  <c r="E8" i="1"/>
  <c r="F8" i="1"/>
  <c r="D8" i="1"/>
  <c r="Q4" i="1"/>
  <c r="S9" i="1"/>
  <c r="Q10" i="1" l="1"/>
  <c r="S4" i="1"/>
  <c r="S10" i="1" s="1"/>
  <c r="K8" i="1"/>
  <c r="K5" i="1" l="1"/>
  <c r="K9" i="1" s="1"/>
  <c r="D9" i="1"/>
  <c r="C6" i="1" l="1"/>
  <c r="E6" i="1" l="1"/>
  <c r="H6" i="1"/>
  <c r="H10" i="1" s="1"/>
  <c r="D6" i="1"/>
  <c r="D10" i="1" s="1"/>
  <c r="F6" i="1"/>
  <c r="F10" i="1" s="1"/>
  <c r="G6" i="1"/>
  <c r="E10" i="1"/>
  <c r="C10" i="1"/>
  <c r="K6" i="1" l="1"/>
  <c r="K10" i="1" s="1"/>
  <c r="G10" i="1"/>
</calcChain>
</file>

<file path=xl/sharedStrings.xml><?xml version="1.0" encoding="utf-8"?>
<sst xmlns="http://schemas.openxmlformats.org/spreadsheetml/2006/main" count="259" uniqueCount="42">
  <si>
    <t>POOL</t>
  </si>
  <si>
    <t>REDEMPTION</t>
  </si>
  <si>
    <t>PAYOUT</t>
  </si>
  <si>
    <t>BEG</t>
  </si>
  <si>
    <t>END</t>
  </si>
  <si>
    <t>CHANGE</t>
  </si>
  <si>
    <t>BA Held Custody SIDE ACCOUNT
ALLOCATED only to REDEEMING SERIES</t>
  </si>
  <si>
    <t>FINAL REDEMPTION</t>
  </si>
  <si>
    <t>CHANGE = -RED</t>
  </si>
  <si>
    <t>CHANGE = - PAYOUT</t>
  </si>
  <si>
    <t>Redeeming
CLTS</t>
  </si>
  <si>
    <t>Remaining
CLTS</t>
  </si>
  <si>
    <t>PARTIAL REDEMPTION</t>
  </si>
  <si>
    <t>PARTIAL PAYOUT</t>
  </si>
  <si>
    <t>SUBSCRIPTION</t>
  </si>
  <si>
    <t>Subscribing
CLTS</t>
  </si>
  <si>
    <t>Existing
CLTS</t>
  </si>
  <si>
    <t>DEPOSIT</t>
  </si>
  <si>
    <t>BA Held Custody SIDE ACCOUNT
ALLOCATED only to SUBSCRIBING SERIES</t>
  </si>
  <si>
    <t>DEPOSIT
ALLOCATED at BEG</t>
  </si>
  <si>
    <t>SubCost</t>
  </si>
  <si>
    <t>SAME-DAY DEPOSIT &amp; SUBSCRIPTION</t>
  </si>
  <si>
    <t>IN</t>
  </si>
  <si>
    <t>OUT</t>
  </si>
  <si>
    <t>SUBSCRIPTION before DEPOSIT</t>
  </si>
  <si>
    <t>OUT = - SUBSCRIPTION</t>
  </si>
  <si>
    <t>IN     = +DEPOSIT</t>
  </si>
  <si>
    <t>SUBSCRIPTION + SubCost</t>
  </si>
  <si>
    <t>SubCost
AddBack</t>
  </si>
  <si>
    <t>BA Cash
DEPOSIT</t>
  </si>
  <si>
    <t>BA Cash
SubCost</t>
  </si>
  <si>
    <t>BA Cash
Unrelated CapGain</t>
  </si>
  <si>
    <t>CHECK</t>
  </si>
  <si>
    <t>FIRST TIME EVER SUBSCRIPTION (DEPOSIT DAY and SUBSCRIPTION DAY must be the SAME)</t>
  </si>
  <si>
    <t>DEP &amp; SUB</t>
  </si>
  <si>
    <t>day after</t>
  </si>
  <si>
    <t>RedCost</t>
  </si>
  <si>
    <t>RedCost
Add-Back</t>
  </si>
  <si>
    <t xml:space="preserve">RedCost
</t>
  </si>
  <si>
    <t>BA Cash
RedCost</t>
  </si>
  <si>
    <t>BA Cash
PAYOUT</t>
  </si>
  <si>
    <t>PAYOUT
Add-Back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</si>
</sst>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F82-CEAF-490B-A8C6-4DB3F74069C1}">
  <dimension ref="A1:T58"/>
  <sheetViews>
    <sheetView tabSelected="1" workbookViewId="0">
      <selection activeCell="N24" sqref="N24"/>
    </sheetView>
  </sheetViews>
  <sheetFormatPr defaultRowHeight="14.4" x14ac:dyDescent="0.55000000000000004"/>
  <cols>
    <col min="1" max="1" width="11.47265625" style="1" customWidth="1"/>
    <col min="2" max="2" width="11.62890625" style="1" bestFit="1" customWidth="1"/>
    <col min="3" max="3" width="4" style="12" bestFit="1" customWidth="1"/>
    <col min="4" max="4" width="16.3671875" style="1" customWidth="1"/>
    <col min="5" max="10" width="19.26171875" style="1" customWidth="1"/>
    <col min="11" max="11" width="4.15625" style="39" bestFit="1" customWidth="1"/>
    <col min="12" max="12" width="14.47265625" style="1" customWidth="1"/>
    <col min="13" max="16" width="14.47265625" style="12" customWidth="1"/>
    <col min="17" max="17" width="13.1015625" style="12" customWidth="1"/>
    <col min="18" max="19" width="13.1015625" style="1" customWidth="1"/>
    <col min="20" max="20" width="8.83984375" style="12"/>
    <col min="21" max="16384" width="8.83984375" style="1"/>
  </cols>
  <sheetData>
    <row r="1" spans="1:20" s="6" customFormat="1" ht="28.8" customHeight="1" x14ac:dyDescent="0.55000000000000004">
      <c r="A1" s="14" t="s">
        <v>7</v>
      </c>
      <c r="L1" s="19"/>
      <c r="Q1" s="31" t="s">
        <v>6</v>
      </c>
      <c r="R1" s="31"/>
      <c r="S1" s="31"/>
      <c r="T1" s="13"/>
    </row>
    <row r="2" spans="1:20" s="5" customFormat="1" ht="28.8" x14ac:dyDescent="0.55000000000000004">
      <c r="C2" s="41" t="s">
        <v>3</v>
      </c>
      <c r="D2" s="21" t="s">
        <v>40</v>
      </c>
      <c r="E2" s="7" t="s">
        <v>31</v>
      </c>
      <c r="F2" s="21" t="s">
        <v>39</v>
      </c>
      <c r="G2" s="7" t="s">
        <v>41</v>
      </c>
      <c r="H2" s="28" t="s">
        <v>37</v>
      </c>
      <c r="I2" s="21" t="s">
        <v>38</v>
      </c>
      <c r="J2" s="5" t="s">
        <v>1</v>
      </c>
      <c r="K2" s="8" t="s">
        <v>4</v>
      </c>
      <c r="L2" s="40"/>
      <c r="M2" s="10" t="s">
        <v>1</v>
      </c>
      <c r="N2" s="10" t="s">
        <v>2</v>
      </c>
      <c r="O2" s="10" t="s">
        <v>36</v>
      </c>
      <c r="P2" s="10"/>
      <c r="Q2" s="10" t="s">
        <v>3</v>
      </c>
      <c r="R2" s="5" t="s">
        <v>5</v>
      </c>
      <c r="S2" s="5" t="s">
        <v>4</v>
      </c>
      <c r="T2" s="10"/>
    </row>
    <row r="3" spans="1:20" x14ac:dyDescent="0.55000000000000004">
      <c r="A3" s="32" t="s">
        <v>0</v>
      </c>
      <c r="B3" s="3" t="s">
        <v>1</v>
      </c>
      <c r="C3" s="42">
        <f>C5+C7</f>
        <v>250</v>
      </c>
      <c r="D3" s="15">
        <f>N3</f>
        <v>0</v>
      </c>
      <c r="E3" s="2">
        <v>0</v>
      </c>
      <c r="F3" s="2">
        <f>O3</f>
        <v>-5</v>
      </c>
      <c r="G3" s="2">
        <f>-N3</f>
        <v>0</v>
      </c>
      <c r="H3" s="29">
        <f>-O3</f>
        <v>5</v>
      </c>
      <c r="I3" s="2">
        <f>O3</f>
        <v>-5</v>
      </c>
      <c r="J3" s="2">
        <f>M3</f>
        <v>-120</v>
      </c>
      <c r="K3" s="9">
        <f>SUM(C3:J3)</f>
        <v>125</v>
      </c>
      <c r="L3" s="40"/>
      <c r="M3" s="11">
        <f>M5+M7</f>
        <v>-120</v>
      </c>
      <c r="N3" s="11">
        <f>N5+N7</f>
        <v>0</v>
      </c>
      <c r="O3" s="11">
        <f>O5+O7</f>
        <v>-5</v>
      </c>
      <c r="P3" s="11"/>
      <c r="Q3" s="11">
        <v>0</v>
      </c>
      <c r="R3" s="2">
        <f>-M3</f>
        <v>120</v>
      </c>
      <c r="S3" s="2">
        <f t="shared" ref="S3:S8" si="0">SUM(Q3:R3)</f>
        <v>120</v>
      </c>
      <c r="T3" s="12" t="s">
        <v>8</v>
      </c>
    </row>
    <row r="4" spans="1:20" s="6" customFormat="1" x14ac:dyDescent="0.55000000000000004">
      <c r="A4" s="33"/>
      <c r="B4" s="4" t="s">
        <v>2</v>
      </c>
      <c r="C4" s="43">
        <f>K3</f>
        <v>125</v>
      </c>
      <c r="D4" s="5">
        <f>N4</f>
        <v>-120</v>
      </c>
      <c r="E4" s="5">
        <v>0</v>
      </c>
      <c r="F4" s="5">
        <f>O4</f>
        <v>0</v>
      </c>
      <c r="G4" s="5">
        <f>-N4</f>
        <v>120</v>
      </c>
      <c r="H4" s="30">
        <f>-O4</f>
        <v>0</v>
      </c>
      <c r="I4" s="44">
        <f t="shared" ref="I4:I8" si="1">O4</f>
        <v>0</v>
      </c>
      <c r="J4" s="5">
        <f t="shared" ref="J4:J8" si="2">M4</f>
        <v>0</v>
      </c>
      <c r="K4" s="8">
        <f>SUM(C4:J4)</f>
        <v>125</v>
      </c>
      <c r="L4" s="15"/>
      <c r="M4" s="10">
        <f>M6+M8</f>
        <v>0</v>
      </c>
      <c r="N4" s="10">
        <f>N6+N8</f>
        <v>-120</v>
      </c>
      <c r="O4" s="10">
        <f>O6+O8</f>
        <v>0</v>
      </c>
      <c r="P4" s="10"/>
      <c r="Q4" s="10">
        <f>S3</f>
        <v>120</v>
      </c>
      <c r="R4" s="5">
        <f>N4</f>
        <v>-120</v>
      </c>
      <c r="S4" s="5">
        <f t="shared" si="0"/>
        <v>0</v>
      </c>
      <c r="T4" s="13" t="s">
        <v>9</v>
      </c>
    </row>
    <row r="5" spans="1:20" x14ac:dyDescent="0.55000000000000004">
      <c r="A5" s="34" t="s">
        <v>10</v>
      </c>
      <c r="B5" s="3" t="s">
        <v>1</v>
      </c>
      <c r="C5" s="42">
        <v>125</v>
      </c>
      <c r="D5" s="2">
        <f>$C5/$C3*D3</f>
        <v>0</v>
      </c>
      <c r="E5" s="2">
        <f t="shared" ref="E5:H5" si="3">$C5/$C3*E3</f>
        <v>0</v>
      </c>
      <c r="F5" s="2">
        <f t="shared" si="3"/>
        <v>-2.5</v>
      </c>
      <c r="G5" s="2">
        <f t="shared" si="3"/>
        <v>0</v>
      </c>
      <c r="H5" s="29">
        <f t="shared" si="3"/>
        <v>2.5</v>
      </c>
      <c r="I5" s="2">
        <f t="shared" si="1"/>
        <v>-5</v>
      </c>
      <c r="J5" s="2">
        <f t="shared" si="2"/>
        <v>-120</v>
      </c>
      <c r="K5" s="9">
        <f>SUM(C5:J5)</f>
        <v>0</v>
      </c>
      <c r="L5" s="40"/>
      <c r="M5" s="11">
        <f>-SUM(C5:I5)</f>
        <v>-120</v>
      </c>
      <c r="N5" s="11">
        <v>0</v>
      </c>
      <c r="O5" s="11">
        <v>-5</v>
      </c>
      <c r="P5" s="11"/>
      <c r="Q5" s="11">
        <v>0</v>
      </c>
      <c r="R5" s="2">
        <f>-M5</f>
        <v>120</v>
      </c>
      <c r="S5" s="2">
        <f t="shared" si="0"/>
        <v>120</v>
      </c>
      <c r="T5" s="12" t="s">
        <v>8</v>
      </c>
    </row>
    <row r="6" spans="1:20" s="6" customFormat="1" x14ac:dyDescent="0.55000000000000004">
      <c r="A6" s="33"/>
      <c r="B6" s="4" t="s">
        <v>2</v>
      </c>
      <c r="C6" s="43">
        <f>K5</f>
        <v>0</v>
      </c>
      <c r="D6" s="5">
        <f>$C6/$C4*D4</f>
        <v>0</v>
      </c>
      <c r="E6" s="5">
        <f t="shared" ref="E6:H6" si="4">$C6/$C4*E4</f>
        <v>0</v>
      </c>
      <c r="F6" s="5">
        <f t="shared" si="4"/>
        <v>0</v>
      </c>
      <c r="G6" s="5">
        <f t="shared" si="4"/>
        <v>0</v>
      </c>
      <c r="H6" s="30">
        <f t="shared" si="4"/>
        <v>0</v>
      </c>
      <c r="I6" s="44">
        <f t="shared" si="1"/>
        <v>0</v>
      </c>
      <c r="J6" s="5">
        <f t="shared" si="2"/>
        <v>0</v>
      </c>
      <c r="K6" s="8">
        <f>SUM(C6:J6)</f>
        <v>0</v>
      </c>
      <c r="L6" s="15"/>
      <c r="M6" s="10">
        <v>0</v>
      </c>
      <c r="N6" s="10">
        <f>M5</f>
        <v>-120</v>
      </c>
      <c r="O6" s="10">
        <v>0</v>
      </c>
      <c r="P6" s="10"/>
      <c r="Q6" s="10">
        <f>S5</f>
        <v>120</v>
      </c>
      <c r="R6" s="5">
        <f>N6</f>
        <v>-120</v>
      </c>
      <c r="S6" s="5">
        <f t="shared" si="0"/>
        <v>0</v>
      </c>
      <c r="T6" s="13" t="s">
        <v>9</v>
      </c>
    </row>
    <row r="7" spans="1:20" x14ac:dyDescent="0.55000000000000004">
      <c r="A7" s="34" t="s">
        <v>11</v>
      </c>
      <c r="B7" s="3" t="s">
        <v>1</v>
      </c>
      <c r="C7" s="42">
        <v>125</v>
      </c>
      <c r="D7" s="2">
        <f>$C7/$C3*D3</f>
        <v>0</v>
      </c>
      <c r="E7" s="2">
        <f t="shared" ref="E7:H7" si="5">$C7/$C3*E3</f>
        <v>0</v>
      </c>
      <c r="F7" s="2">
        <f t="shared" si="5"/>
        <v>-2.5</v>
      </c>
      <c r="G7" s="2">
        <f t="shared" si="5"/>
        <v>0</v>
      </c>
      <c r="H7" s="29">
        <f t="shared" si="5"/>
        <v>2.5</v>
      </c>
      <c r="I7" s="2">
        <f t="shared" si="1"/>
        <v>0</v>
      </c>
      <c r="J7" s="2">
        <f t="shared" si="2"/>
        <v>0</v>
      </c>
      <c r="K7" s="9">
        <f>SUM(C7:J7)</f>
        <v>125</v>
      </c>
      <c r="L7" s="47"/>
      <c r="M7" s="11">
        <v>0</v>
      </c>
      <c r="N7" s="11">
        <v>0</v>
      </c>
      <c r="O7" s="11">
        <v>0</v>
      </c>
      <c r="Q7" s="11">
        <v>0</v>
      </c>
      <c r="R7" s="2">
        <f>-J7</f>
        <v>0</v>
      </c>
      <c r="S7" s="2">
        <f t="shared" si="0"/>
        <v>0</v>
      </c>
    </row>
    <row r="8" spans="1:20" s="6" customFormat="1" x14ac:dyDescent="0.55000000000000004">
      <c r="A8" s="33"/>
      <c r="B8" s="4" t="s">
        <v>2</v>
      </c>
      <c r="C8" s="43">
        <f>K7</f>
        <v>125</v>
      </c>
      <c r="D8" s="5">
        <f>$C8/$C4*D4</f>
        <v>-120</v>
      </c>
      <c r="E8" s="5">
        <f t="shared" ref="E8:H8" si="6">$C8/$C4*E4</f>
        <v>0</v>
      </c>
      <c r="F8" s="5">
        <f t="shared" si="6"/>
        <v>0</v>
      </c>
      <c r="G8" s="5">
        <f t="shared" si="6"/>
        <v>120</v>
      </c>
      <c r="H8" s="30">
        <f t="shared" si="6"/>
        <v>0</v>
      </c>
      <c r="I8" s="44">
        <f t="shared" si="1"/>
        <v>0</v>
      </c>
      <c r="J8" s="5">
        <f t="shared" si="2"/>
        <v>0</v>
      </c>
      <c r="K8" s="8">
        <f>SUM(C8:J8)</f>
        <v>125</v>
      </c>
      <c r="L8" s="47"/>
      <c r="M8" s="10">
        <v>0</v>
      </c>
      <c r="N8" s="10">
        <v>0</v>
      </c>
      <c r="O8" s="10">
        <v>0</v>
      </c>
      <c r="P8" s="13"/>
      <c r="Q8" s="10">
        <f>S7</f>
        <v>0</v>
      </c>
      <c r="R8" s="5">
        <f>N8</f>
        <v>0</v>
      </c>
      <c r="S8" s="5">
        <f t="shared" si="0"/>
        <v>0</v>
      </c>
      <c r="T8" s="13"/>
    </row>
    <row r="9" spans="1:20" s="19" customFormat="1" x14ac:dyDescent="0.55000000000000004">
      <c r="A9" s="32" t="s">
        <v>32</v>
      </c>
      <c r="B9" s="3" t="s">
        <v>1</v>
      </c>
      <c r="C9" s="42">
        <f>C3-C5-C7</f>
        <v>0</v>
      </c>
      <c r="D9" s="15">
        <f t="shared" ref="D9:K9" si="7">D3-D5-D7</f>
        <v>0</v>
      </c>
      <c r="E9" s="15">
        <f t="shared" si="7"/>
        <v>0</v>
      </c>
      <c r="F9" s="15">
        <f t="shared" si="7"/>
        <v>0</v>
      </c>
      <c r="G9" s="15">
        <f t="shared" si="7"/>
        <v>0</v>
      </c>
      <c r="H9" s="29">
        <f t="shared" si="7"/>
        <v>0</v>
      </c>
      <c r="I9" s="45">
        <f t="shared" ref="I9" si="8">I3-I5-I7</f>
        <v>0</v>
      </c>
      <c r="J9" s="15">
        <f t="shared" si="7"/>
        <v>0</v>
      </c>
      <c r="K9" s="9">
        <f t="shared" si="7"/>
        <v>0</v>
      </c>
      <c r="M9" s="11">
        <f>M3-M5-M7</f>
        <v>0</v>
      </c>
      <c r="N9" s="11">
        <f t="shared" ref="N9:O10" si="9">N3-N5-N7</f>
        <v>0</v>
      </c>
      <c r="O9" s="11">
        <f t="shared" si="9"/>
        <v>0</v>
      </c>
      <c r="P9" s="12"/>
      <c r="Q9" s="25">
        <f>Q3-Q5-Q7</f>
        <v>0</v>
      </c>
      <c r="R9" s="15">
        <f t="shared" ref="R9:S9" si="10">R3-R5-R7</f>
        <v>0</v>
      </c>
      <c r="S9" s="24">
        <f t="shared" si="10"/>
        <v>0</v>
      </c>
      <c r="T9" s="12"/>
    </row>
    <row r="10" spans="1:20" s="6" customFormat="1" x14ac:dyDescent="0.55000000000000004">
      <c r="A10" s="33"/>
      <c r="B10" s="4" t="s">
        <v>2</v>
      </c>
      <c r="C10" s="43">
        <f>C4-C6-C8</f>
        <v>0</v>
      </c>
      <c r="D10" s="5">
        <f t="shared" ref="D10:K10" si="11">D4-D6-D8</f>
        <v>0</v>
      </c>
      <c r="E10" s="5">
        <f t="shared" si="11"/>
        <v>0</v>
      </c>
      <c r="F10" s="5">
        <f t="shared" si="11"/>
        <v>0</v>
      </c>
      <c r="G10" s="5">
        <f t="shared" si="11"/>
        <v>0</v>
      </c>
      <c r="H10" s="30">
        <f t="shared" si="11"/>
        <v>0</v>
      </c>
      <c r="I10" s="5">
        <f t="shared" ref="I10" si="12">I4-I6-I8</f>
        <v>0</v>
      </c>
      <c r="J10" s="5">
        <f t="shared" si="11"/>
        <v>0</v>
      </c>
      <c r="K10" s="8">
        <f t="shared" si="11"/>
        <v>0</v>
      </c>
      <c r="L10" s="19"/>
      <c r="M10" s="10">
        <f>M4-M6-M8</f>
        <v>0</v>
      </c>
      <c r="N10" s="10">
        <f t="shared" si="9"/>
        <v>0</v>
      </c>
      <c r="O10" s="22">
        <f t="shared" si="9"/>
        <v>0</v>
      </c>
      <c r="P10" s="13"/>
      <c r="Q10" s="10">
        <f>Q4-Q6-Q8</f>
        <v>0</v>
      </c>
      <c r="R10" s="5">
        <f t="shared" ref="R10:S10" si="13">R4-R6-R8</f>
        <v>0</v>
      </c>
      <c r="S10" s="8">
        <f t="shared" si="13"/>
        <v>0</v>
      </c>
      <c r="T10" s="13"/>
    </row>
    <row r="11" spans="1:20" s="6" customFormat="1" ht="28.8" customHeight="1" x14ac:dyDescent="0.55000000000000004">
      <c r="A11" s="14" t="s">
        <v>12</v>
      </c>
      <c r="B11" s="46"/>
      <c r="L11" s="19"/>
      <c r="M11" s="46"/>
      <c r="N11" s="46"/>
      <c r="O11" s="46"/>
      <c r="P11" s="46"/>
      <c r="Q11" s="37" t="s">
        <v>6</v>
      </c>
      <c r="R11" s="37"/>
      <c r="S11" s="37"/>
      <c r="T11" s="46"/>
    </row>
    <row r="12" spans="1:20" s="5" customFormat="1" ht="28.8" x14ac:dyDescent="0.55000000000000004">
      <c r="C12" s="41" t="s">
        <v>3</v>
      </c>
      <c r="D12" s="21" t="s">
        <v>40</v>
      </c>
      <c r="E12" s="21" t="s">
        <v>31</v>
      </c>
      <c r="F12" s="21" t="s">
        <v>39</v>
      </c>
      <c r="G12" s="21" t="s">
        <v>41</v>
      </c>
      <c r="H12" s="28" t="s">
        <v>37</v>
      </c>
      <c r="I12" s="21" t="s">
        <v>38</v>
      </c>
      <c r="J12" s="5" t="s">
        <v>1</v>
      </c>
      <c r="K12" s="8" t="s">
        <v>4</v>
      </c>
      <c r="L12" s="40"/>
      <c r="M12" s="10" t="s">
        <v>1</v>
      </c>
      <c r="N12" s="10" t="s">
        <v>2</v>
      </c>
      <c r="O12" s="10" t="s">
        <v>36</v>
      </c>
      <c r="P12" s="10"/>
      <c r="Q12" s="10" t="s">
        <v>3</v>
      </c>
      <c r="R12" s="5" t="s">
        <v>5</v>
      </c>
      <c r="S12" s="5" t="s">
        <v>4</v>
      </c>
      <c r="T12" s="10"/>
    </row>
    <row r="13" spans="1:20" x14ac:dyDescent="0.55000000000000004">
      <c r="A13" s="32" t="s">
        <v>0</v>
      </c>
      <c r="B13" s="3" t="s">
        <v>1</v>
      </c>
      <c r="C13" s="42">
        <f>C15+C17</f>
        <v>250</v>
      </c>
      <c r="D13" s="15">
        <f>N13</f>
        <v>0</v>
      </c>
      <c r="E13" s="2">
        <v>0</v>
      </c>
      <c r="F13" s="2">
        <f>O13</f>
        <v>-5</v>
      </c>
      <c r="G13" s="2">
        <f>-N13</f>
        <v>0</v>
      </c>
      <c r="H13" s="29">
        <f>-O13</f>
        <v>5</v>
      </c>
      <c r="I13" s="2">
        <f>O13</f>
        <v>-5</v>
      </c>
      <c r="J13" s="2">
        <f>M13</f>
        <v>-60</v>
      </c>
      <c r="K13" s="9">
        <f>SUM(C13:J13)</f>
        <v>185</v>
      </c>
      <c r="L13" s="40"/>
      <c r="M13" s="11">
        <f>M15+M17</f>
        <v>-60</v>
      </c>
      <c r="N13" s="11">
        <f>N15+N17</f>
        <v>0</v>
      </c>
      <c r="O13" s="11">
        <f>O15+O17</f>
        <v>-5</v>
      </c>
      <c r="P13" s="11"/>
      <c r="Q13" s="11">
        <v>0</v>
      </c>
      <c r="R13" s="2">
        <f>-M13</f>
        <v>60</v>
      </c>
      <c r="S13" s="2">
        <f t="shared" ref="S13:S18" si="14">SUM(Q13:R13)</f>
        <v>60</v>
      </c>
      <c r="T13" s="12" t="s">
        <v>8</v>
      </c>
    </row>
    <row r="14" spans="1:20" s="6" customFormat="1" x14ac:dyDescent="0.55000000000000004">
      <c r="A14" s="33"/>
      <c r="B14" s="4" t="s">
        <v>2</v>
      </c>
      <c r="C14" s="43">
        <f>K13</f>
        <v>185</v>
      </c>
      <c r="D14" s="5">
        <f>N14</f>
        <v>-60</v>
      </c>
      <c r="E14" s="5">
        <v>0</v>
      </c>
      <c r="F14" s="5">
        <f>O14</f>
        <v>0</v>
      </c>
      <c r="G14" s="5">
        <f>-N14</f>
        <v>60</v>
      </c>
      <c r="H14" s="30">
        <f>-O14</f>
        <v>0</v>
      </c>
      <c r="I14" s="44">
        <f t="shared" ref="I14:I18" si="15">O14</f>
        <v>0</v>
      </c>
      <c r="J14" s="5">
        <f t="shared" ref="J14:J18" si="16">M14</f>
        <v>0</v>
      </c>
      <c r="K14" s="8">
        <f>SUM(C14:J14)</f>
        <v>185</v>
      </c>
      <c r="L14" s="40"/>
      <c r="M14" s="10">
        <f>M16+M18</f>
        <v>0</v>
      </c>
      <c r="N14" s="10">
        <f>N16+N18</f>
        <v>-60</v>
      </c>
      <c r="O14" s="10">
        <f>O16+O18</f>
        <v>0</v>
      </c>
      <c r="P14" s="10"/>
      <c r="Q14" s="10">
        <f>S13</f>
        <v>60</v>
      </c>
      <c r="R14" s="5">
        <f>N14</f>
        <v>-60</v>
      </c>
      <c r="S14" s="5">
        <f t="shared" si="14"/>
        <v>0</v>
      </c>
      <c r="T14" s="13" t="s">
        <v>9</v>
      </c>
    </row>
    <row r="15" spans="1:20" x14ac:dyDescent="0.55000000000000004">
      <c r="A15" s="34" t="s">
        <v>10</v>
      </c>
      <c r="B15" s="3" t="s">
        <v>1</v>
      </c>
      <c r="C15" s="42">
        <v>125</v>
      </c>
      <c r="D15" s="2">
        <f>$C15/$C13*D13</f>
        <v>0</v>
      </c>
      <c r="E15" s="2">
        <f t="shared" ref="E15:H15" si="17">$C15/$C13*E13</f>
        <v>0</v>
      </c>
      <c r="F15" s="2">
        <f t="shared" si="17"/>
        <v>-2.5</v>
      </c>
      <c r="G15" s="2">
        <f t="shared" si="17"/>
        <v>0</v>
      </c>
      <c r="H15" s="29">
        <f t="shared" si="17"/>
        <v>2.5</v>
      </c>
      <c r="I15" s="2">
        <f t="shared" si="15"/>
        <v>-5</v>
      </c>
      <c r="J15" s="2">
        <f t="shared" si="16"/>
        <v>-60</v>
      </c>
      <c r="K15" s="9">
        <f>SUM(C15:J15)</f>
        <v>60</v>
      </c>
      <c r="L15" s="2"/>
      <c r="M15" s="11">
        <v>-60</v>
      </c>
      <c r="N15" s="11">
        <v>0</v>
      </c>
      <c r="O15" s="11">
        <v>-5</v>
      </c>
      <c r="P15" s="11"/>
      <c r="Q15" s="11">
        <v>0</v>
      </c>
      <c r="R15" s="2">
        <f>-M15</f>
        <v>60</v>
      </c>
      <c r="S15" s="2">
        <f t="shared" si="14"/>
        <v>60</v>
      </c>
      <c r="T15" s="12" t="s">
        <v>8</v>
      </c>
    </row>
    <row r="16" spans="1:20" s="6" customFormat="1" x14ac:dyDescent="0.55000000000000004">
      <c r="A16" s="33"/>
      <c r="B16" s="4" t="s">
        <v>2</v>
      </c>
      <c r="C16" s="43">
        <f>K15</f>
        <v>60</v>
      </c>
      <c r="D16" s="5">
        <f>$C16/$C14*D14</f>
        <v>-19.45945945945946</v>
      </c>
      <c r="E16" s="5">
        <f t="shared" ref="E16:H16" si="18">$C16/$C14*E14</f>
        <v>0</v>
      </c>
      <c r="F16" s="5">
        <f t="shared" si="18"/>
        <v>0</v>
      </c>
      <c r="G16" s="5">
        <f t="shared" si="18"/>
        <v>19.45945945945946</v>
      </c>
      <c r="H16" s="30">
        <f t="shared" si="18"/>
        <v>0</v>
      </c>
      <c r="I16" s="44">
        <f t="shared" si="15"/>
        <v>0</v>
      </c>
      <c r="J16" s="5">
        <f t="shared" si="16"/>
        <v>0</v>
      </c>
      <c r="K16" s="8">
        <f>SUM(C16:J16)</f>
        <v>60</v>
      </c>
      <c r="L16" s="15"/>
      <c r="M16" s="10">
        <v>0</v>
      </c>
      <c r="N16" s="10">
        <f>M15</f>
        <v>-60</v>
      </c>
      <c r="O16" s="10">
        <v>0</v>
      </c>
      <c r="P16" s="10"/>
      <c r="Q16" s="10">
        <f>S15</f>
        <v>60</v>
      </c>
      <c r="R16" s="5">
        <f>N16</f>
        <v>-60</v>
      </c>
      <c r="S16" s="5">
        <f t="shared" si="14"/>
        <v>0</v>
      </c>
      <c r="T16" s="13" t="s">
        <v>9</v>
      </c>
    </row>
    <row r="17" spans="1:20" x14ac:dyDescent="0.55000000000000004">
      <c r="A17" s="34" t="s">
        <v>11</v>
      </c>
      <c r="B17" s="3" t="s">
        <v>1</v>
      </c>
      <c r="C17" s="42">
        <v>125</v>
      </c>
      <c r="D17" s="2">
        <f>$C17/$C13*D13</f>
        <v>0</v>
      </c>
      <c r="E17" s="2">
        <f t="shared" ref="E17:H17" si="19">$C17/$C13*E13</f>
        <v>0</v>
      </c>
      <c r="F17" s="2">
        <f t="shared" si="19"/>
        <v>-2.5</v>
      </c>
      <c r="G17" s="2">
        <f t="shared" si="19"/>
        <v>0</v>
      </c>
      <c r="H17" s="29">
        <f t="shared" si="19"/>
        <v>2.5</v>
      </c>
      <c r="I17" s="2">
        <f t="shared" si="15"/>
        <v>0</v>
      </c>
      <c r="J17" s="2">
        <f t="shared" si="16"/>
        <v>0</v>
      </c>
      <c r="K17" s="9">
        <f>SUM(C17:J17)</f>
        <v>125</v>
      </c>
      <c r="L17" s="47"/>
      <c r="M17" s="11">
        <v>0</v>
      </c>
      <c r="N17" s="11">
        <v>0</v>
      </c>
      <c r="O17" s="11">
        <v>0</v>
      </c>
      <c r="Q17" s="11">
        <v>0</v>
      </c>
      <c r="R17" s="2">
        <f>-J17</f>
        <v>0</v>
      </c>
      <c r="S17" s="2">
        <f t="shared" si="14"/>
        <v>0</v>
      </c>
    </row>
    <row r="18" spans="1:20" s="6" customFormat="1" x14ac:dyDescent="0.55000000000000004">
      <c r="A18" s="33"/>
      <c r="B18" s="4" t="s">
        <v>2</v>
      </c>
      <c r="C18" s="43">
        <f>K17</f>
        <v>125</v>
      </c>
      <c r="D18" s="5">
        <f>$C18/$C14*D14</f>
        <v>-40.54054054054054</v>
      </c>
      <c r="E18" s="5">
        <f t="shared" ref="E18:H18" si="20">$C18/$C14*E14</f>
        <v>0</v>
      </c>
      <c r="F18" s="5">
        <f t="shared" si="20"/>
        <v>0</v>
      </c>
      <c r="G18" s="5">
        <f t="shared" si="20"/>
        <v>40.54054054054054</v>
      </c>
      <c r="H18" s="30">
        <f t="shared" si="20"/>
        <v>0</v>
      </c>
      <c r="I18" s="44">
        <f t="shared" si="15"/>
        <v>0</v>
      </c>
      <c r="J18" s="5">
        <f t="shared" si="16"/>
        <v>0</v>
      </c>
      <c r="K18" s="8">
        <f>SUM(C18:J18)</f>
        <v>125</v>
      </c>
      <c r="L18" s="47"/>
      <c r="M18" s="10">
        <v>0</v>
      </c>
      <c r="N18" s="10">
        <v>0</v>
      </c>
      <c r="O18" s="10">
        <v>0</v>
      </c>
      <c r="P18" s="13"/>
      <c r="Q18" s="10">
        <f>S17</f>
        <v>0</v>
      </c>
      <c r="R18" s="5">
        <f>N18</f>
        <v>0</v>
      </c>
      <c r="S18" s="5">
        <f t="shared" si="14"/>
        <v>0</v>
      </c>
      <c r="T18" s="13"/>
    </row>
    <row r="19" spans="1:20" s="19" customFormat="1" x14ac:dyDescent="0.55000000000000004">
      <c r="A19" s="32" t="s">
        <v>32</v>
      </c>
      <c r="B19" s="3" t="s">
        <v>1</v>
      </c>
      <c r="C19" s="42">
        <f>C13-C15-C17</f>
        <v>0</v>
      </c>
      <c r="D19" s="15">
        <f t="shared" ref="D19:K20" si="21">D13-D15-D17</f>
        <v>0</v>
      </c>
      <c r="E19" s="15">
        <f t="shared" si="21"/>
        <v>0</v>
      </c>
      <c r="F19" s="15">
        <f t="shared" si="21"/>
        <v>0</v>
      </c>
      <c r="G19" s="15">
        <f t="shared" si="21"/>
        <v>0</v>
      </c>
      <c r="H19" s="29">
        <f t="shared" si="21"/>
        <v>0</v>
      </c>
      <c r="I19" s="45">
        <f t="shared" si="21"/>
        <v>0</v>
      </c>
      <c r="J19" s="15">
        <f t="shared" si="21"/>
        <v>0</v>
      </c>
      <c r="K19" s="9">
        <f t="shared" si="21"/>
        <v>0</v>
      </c>
      <c r="M19" s="11">
        <f>M13-M15-M17</f>
        <v>0</v>
      </c>
      <c r="N19" s="11">
        <f t="shared" ref="N19:O19" si="22">N13-N15-N17</f>
        <v>0</v>
      </c>
      <c r="O19" s="11">
        <f t="shared" si="22"/>
        <v>0</v>
      </c>
      <c r="P19" s="12"/>
      <c r="Q19" s="25">
        <f>Q13-Q15-Q17</f>
        <v>0</v>
      </c>
      <c r="R19" s="15">
        <f t="shared" ref="R19:S19" si="23">R13-R15-R17</f>
        <v>0</v>
      </c>
      <c r="S19" s="24">
        <f t="shared" si="23"/>
        <v>0</v>
      </c>
      <c r="T19" s="12"/>
    </row>
    <row r="20" spans="1:20" s="6" customFormat="1" x14ac:dyDescent="0.55000000000000004">
      <c r="A20" s="33"/>
      <c r="B20" s="4" t="s">
        <v>2</v>
      </c>
      <c r="C20" s="43">
        <f>C14-C16-C18</f>
        <v>0</v>
      </c>
      <c r="D20" s="5">
        <f t="shared" ref="D20:H20" si="24">D14-D16-D18</f>
        <v>0</v>
      </c>
      <c r="E20" s="5">
        <f t="shared" si="24"/>
        <v>0</v>
      </c>
      <c r="F20" s="5">
        <f t="shared" si="24"/>
        <v>0</v>
      </c>
      <c r="G20" s="5">
        <f t="shared" si="24"/>
        <v>0</v>
      </c>
      <c r="H20" s="30">
        <f t="shared" si="24"/>
        <v>0</v>
      </c>
      <c r="I20" s="5">
        <f t="shared" si="21"/>
        <v>0</v>
      </c>
      <c r="J20" s="5">
        <f t="shared" si="21"/>
        <v>0</v>
      </c>
      <c r="K20" s="8">
        <f t="shared" si="21"/>
        <v>0</v>
      </c>
      <c r="L20" s="19"/>
      <c r="M20" s="10">
        <f>M14-M16-M18</f>
        <v>0</v>
      </c>
      <c r="N20" s="10">
        <f t="shared" ref="N20:O20" si="25">N14-N16-N18</f>
        <v>0</v>
      </c>
      <c r="O20" s="22">
        <f t="shared" si="25"/>
        <v>0</v>
      </c>
      <c r="P20" s="13"/>
      <c r="Q20" s="10">
        <f>Q14-Q16-Q18</f>
        <v>0</v>
      </c>
      <c r="R20" s="5">
        <f t="shared" ref="R20:S20" si="26">R14-R16-R18</f>
        <v>0</v>
      </c>
      <c r="S20" s="8">
        <f t="shared" si="26"/>
        <v>0</v>
      </c>
      <c r="T20" s="13"/>
    </row>
    <row r="21" spans="1:20" s="6" customFormat="1" ht="28.8" customHeight="1" x14ac:dyDescent="0.55000000000000004">
      <c r="A21" s="14" t="s">
        <v>13</v>
      </c>
      <c r="K21" s="38"/>
      <c r="L21" s="47"/>
      <c r="M21" s="13"/>
      <c r="N21" s="13"/>
      <c r="O21" s="13"/>
      <c r="P21" s="13"/>
      <c r="Q21" s="37" t="s">
        <v>6</v>
      </c>
      <c r="R21" s="37"/>
      <c r="S21" s="37"/>
    </row>
    <row r="22" spans="1:20" s="5" customFormat="1" ht="28.8" x14ac:dyDescent="0.55000000000000004">
      <c r="C22" s="41" t="s">
        <v>3</v>
      </c>
      <c r="D22" s="21" t="s">
        <v>40</v>
      </c>
      <c r="E22" s="21" t="s">
        <v>31</v>
      </c>
      <c r="F22" s="21" t="s">
        <v>39</v>
      </c>
      <c r="G22" s="21" t="s">
        <v>41</v>
      </c>
      <c r="H22" s="28" t="s">
        <v>37</v>
      </c>
      <c r="I22" s="21" t="s">
        <v>38</v>
      </c>
      <c r="J22" s="5" t="s">
        <v>1</v>
      </c>
      <c r="K22" s="8" t="s">
        <v>4</v>
      </c>
      <c r="L22" s="40"/>
      <c r="M22" s="10" t="s">
        <v>1</v>
      </c>
      <c r="N22" s="10" t="s">
        <v>2</v>
      </c>
      <c r="O22" s="10" t="s">
        <v>36</v>
      </c>
      <c r="P22" s="10"/>
      <c r="Q22" s="10" t="s">
        <v>3</v>
      </c>
      <c r="R22" s="5" t="s">
        <v>5</v>
      </c>
      <c r="S22" s="5" t="s">
        <v>4</v>
      </c>
      <c r="T22" s="10"/>
    </row>
    <row r="23" spans="1:20" x14ac:dyDescent="0.55000000000000004">
      <c r="A23" s="32" t="s">
        <v>0</v>
      </c>
      <c r="B23" s="3" t="s">
        <v>1</v>
      </c>
      <c r="C23" s="42">
        <f>C25+C27</f>
        <v>250</v>
      </c>
      <c r="D23" s="15">
        <f>N23</f>
        <v>0</v>
      </c>
      <c r="E23" s="2">
        <v>0</v>
      </c>
      <c r="F23" s="2">
        <f>O23</f>
        <v>0</v>
      </c>
      <c r="G23" s="2">
        <f>-N23</f>
        <v>0</v>
      </c>
      <c r="H23" s="29">
        <f>-O23</f>
        <v>0</v>
      </c>
      <c r="I23" s="2">
        <f>O23</f>
        <v>0</v>
      </c>
      <c r="J23" s="2">
        <f>M23</f>
        <v>-125</v>
      </c>
      <c r="K23" s="9">
        <f>SUM(C23:J23)</f>
        <v>125</v>
      </c>
      <c r="L23" s="2"/>
      <c r="M23" s="11">
        <f>M25+M27</f>
        <v>-125</v>
      </c>
      <c r="N23" s="11">
        <f>N25+N27</f>
        <v>0</v>
      </c>
      <c r="O23" s="11">
        <f>O25+O27</f>
        <v>0</v>
      </c>
      <c r="P23" s="11"/>
      <c r="Q23" s="11">
        <v>0</v>
      </c>
      <c r="R23" s="2">
        <f>-M23</f>
        <v>125</v>
      </c>
      <c r="S23" s="2">
        <f t="shared" ref="S23:S28" si="27">SUM(Q23:R23)</f>
        <v>125</v>
      </c>
      <c r="T23" s="12" t="s">
        <v>8</v>
      </c>
    </row>
    <row r="24" spans="1:20" s="6" customFormat="1" x14ac:dyDescent="0.55000000000000004">
      <c r="A24" s="33"/>
      <c r="B24" s="4" t="s">
        <v>2</v>
      </c>
      <c r="C24" s="43">
        <f>K23</f>
        <v>125</v>
      </c>
      <c r="D24" s="5">
        <f>N24</f>
        <v>-50</v>
      </c>
      <c r="E24" s="5">
        <v>0</v>
      </c>
      <c r="F24" s="5">
        <f>O24</f>
        <v>0</v>
      </c>
      <c r="G24" s="5">
        <f>-N24</f>
        <v>50</v>
      </c>
      <c r="H24" s="30">
        <f>-O24</f>
        <v>0</v>
      </c>
      <c r="I24" s="44">
        <f t="shared" ref="I24:I28" si="28">O24</f>
        <v>0</v>
      </c>
      <c r="J24" s="5">
        <f t="shared" ref="J24:J28" si="29">M24</f>
        <v>0</v>
      </c>
      <c r="K24" s="8">
        <f>SUM(C24:J24)</f>
        <v>125</v>
      </c>
      <c r="L24" s="5"/>
      <c r="M24" s="10">
        <f>M26+M28</f>
        <v>0</v>
      </c>
      <c r="N24" s="10">
        <f>N26+N28</f>
        <v>-50</v>
      </c>
      <c r="O24" s="10">
        <f>O26+O28</f>
        <v>0</v>
      </c>
      <c r="P24" s="10"/>
      <c r="Q24" s="10">
        <f>S23</f>
        <v>125</v>
      </c>
      <c r="R24" s="5">
        <f>N24</f>
        <v>-50</v>
      </c>
      <c r="S24" s="5">
        <f t="shared" si="27"/>
        <v>75</v>
      </c>
      <c r="T24" s="13" t="s">
        <v>9</v>
      </c>
    </row>
    <row r="25" spans="1:20" x14ac:dyDescent="0.55000000000000004">
      <c r="A25" s="34" t="s">
        <v>10</v>
      </c>
      <c r="B25" s="3" t="s">
        <v>1</v>
      </c>
      <c r="C25" s="42">
        <v>125</v>
      </c>
      <c r="D25" s="2">
        <f>$C25/$C23*D23</f>
        <v>0</v>
      </c>
      <c r="E25" s="2">
        <f t="shared" ref="E25:H25" si="30">$C25/$C23*E23</f>
        <v>0</v>
      </c>
      <c r="F25" s="2">
        <f t="shared" si="30"/>
        <v>0</v>
      </c>
      <c r="G25" s="2">
        <f t="shared" si="30"/>
        <v>0</v>
      </c>
      <c r="H25" s="29">
        <f t="shared" si="30"/>
        <v>0</v>
      </c>
      <c r="I25" s="2">
        <f t="shared" si="28"/>
        <v>0</v>
      </c>
      <c r="J25" s="2">
        <f t="shared" si="29"/>
        <v>-125</v>
      </c>
      <c r="K25" s="9">
        <f>SUM(C25:J25)</f>
        <v>0</v>
      </c>
      <c r="L25" s="2"/>
      <c r="M25" s="11">
        <v>-125</v>
      </c>
      <c r="N25" s="11">
        <v>0</v>
      </c>
      <c r="O25" s="11">
        <v>0</v>
      </c>
      <c r="P25" s="11"/>
      <c r="Q25" s="11">
        <v>0</v>
      </c>
      <c r="R25" s="2">
        <f>-M25</f>
        <v>125</v>
      </c>
      <c r="S25" s="2">
        <f t="shared" si="27"/>
        <v>125</v>
      </c>
      <c r="T25" s="12" t="s">
        <v>8</v>
      </c>
    </row>
    <row r="26" spans="1:20" s="6" customFormat="1" x14ac:dyDescent="0.55000000000000004">
      <c r="A26" s="33"/>
      <c r="B26" s="4" t="s">
        <v>2</v>
      </c>
      <c r="C26" s="43">
        <f>K25</f>
        <v>0</v>
      </c>
      <c r="D26" s="5">
        <f>$C26/$C24*D24</f>
        <v>0</v>
      </c>
      <c r="E26" s="5">
        <f t="shared" ref="E26:H26" si="31">$C26/$C24*E24</f>
        <v>0</v>
      </c>
      <c r="F26" s="5">
        <f t="shared" si="31"/>
        <v>0</v>
      </c>
      <c r="G26" s="5">
        <f t="shared" si="31"/>
        <v>0</v>
      </c>
      <c r="H26" s="30">
        <f t="shared" si="31"/>
        <v>0</v>
      </c>
      <c r="I26" s="44">
        <f t="shared" si="28"/>
        <v>0</v>
      </c>
      <c r="J26" s="5">
        <f t="shared" si="29"/>
        <v>0</v>
      </c>
      <c r="K26" s="8">
        <f>SUM(C26:J26)</f>
        <v>0</v>
      </c>
      <c r="L26" s="5"/>
      <c r="M26" s="10">
        <v>0</v>
      </c>
      <c r="N26" s="10">
        <v>-50</v>
      </c>
      <c r="O26" s="10">
        <v>0</v>
      </c>
      <c r="P26" s="10"/>
      <c r="Q26" s="10">
        <f>S25</f>
        <v>125</v>
      </c>
      <c r="R26" s="5">
        <f>N26</f>
        <v>-50</v>
      </c>
      <c r="S26" s="5">
        <f t="shared" si="27"/>
        <v>75</v>
      </c>
      <c r="T26" s="13" t="s">
        <v>9</v>
      </c>
    </row>
    <row r="27" spans="1:20" x14ac:dyDescent="0.55000000000000004">
      <c r="A27" s="34" t="s">
        <v>11</v>
      </c>
      <c r="B27" s="3" t="s">
        <v>1</v>
      </c>
      <c r="C27" s="42">
        <v>125</v>
      </c>
      <c r="D27" s="2">
        <f>$C27/$C23*D23</f>
        <v>0</v>
      </c>
      <c r="E27" s="2">
        <f t="shared" ref="E27:H27" si="32">$C27/$C23*E23</f>
        <v>0</v>
      </c>
      <c r="F27" s="2">
        <f t="shared" si="32"/>
        <v>0</v>
      </c>
      <c r="G27" s="2">
        <f t="shared" si="32"/>
        <v>0</v>
      </c>
      <c r="H27" s="29">
        <f t="shared" si="32"/>
        <v>0</v>
      </c>
      <c r="I27" s="2">
        <f t="shared" si="28"/>
        <v>0</v>
      </c>
      <c r="J27" s="2">
        <f t="shared" si="29"/>
        <v>0</v>
      </c>
      <c r="K27" s="9">
        <f>SUM(C27:J27)</f>
        <v>125</v>
      </c>
      <c r="M27" s="11">
        <v>0</v>
      </c>
      <c r="N27" s="11">
        <v>0</v>
      </c>
      <c r="O27" s="11">
        <v>0</v>
      </c>
      <c r="Q27" s="11">
        <v>0</v>
      </c>
      <c r="R27" s="2">
        <f>-J27</f>
        <v>0</v>
      </c>
      <c r="S27" s="2">
        <f t="shared" si="27"/>
        <v>0</v>
      </c>
    </row>
    <row r="28" spans="1:20" s="6" customFormat="1" x14ac:dyDescent="0.55000000000000004">
      <c r="A28" s="33"/>
      <c r="B28" s="4" t="s">
        <v>2</v>
      </c>
      <c r="C28" s="43">
        <f>K27</f>
        <v>125</v>
      </c>
      <c r="D28" s="5">
        <f>$C28/$C24*D24</f>
        <v>-50</v>
      </c>
      <c r="E28" s="5">
        <f t="shared" ref="E28:H28" si="33">$C28/$C24*E24</f>
        <v>0</v>
      </c>
      <c r="F28" s="5">
        <f t="shared" si="33"/>
        <v>0</v>
      </c>
      <c r="G28" s="5">
        <f t="shared" si="33"/>
        <v>50</v>
      </c>
      <c r="H28" s="30">
        <f t="shared" si="33"/>
        <v>0</v>
      </c>
      <c r="I28" s="44">
        <f t="shared" si="28"/>
        <v>0</v>
      </c>
      <c r="J28" s="5">
        <f t="shared" si="29"/>
        <v>0</v>
      </c>
      <c r="K28" s="8">
        <f>SUM(C28:J28)</f>
        <v>125</v>
      </c>
      <c r="M28" s="10">
        <v>0</v>
      </c>
      <c r="N28" s="10">
        <v>0</v>
      </c>
      <c r="O28" s="10">
        <v>0</v>
      </c>
      <c r="P28" s="13"/>
      <c r="Q28" s="10">
        <f>S27</f>
        <v>0</v>
      </c>
      <c r="R28" s="5">
        <f>N28</f>
        <v>0</v>
      </c>
      <c r="S28" s="5">
        <f t="shared" si="27"/>
        <v>0</v>
      </c>
      <c r="T28" s="13"/>
    </row>
    <row r="29" spans="1:20" s="19" customFormat="1" x14ac:dyDescent="0.55000000000000004">
      <c r="A29" s="32" t="s">
        <v>32</v>
      </c>
      <c r="B29" s="3" t="s">
        <v>1</v>
      </c>
      <c r="C29" s="42">
        <f>C23-C25-C27</f>
        <v>0</v>
      </c>
      <c r="D29" s="15">
        <f t="shared" ref="D29:K29" si="34">D23-D25-D27</f>
        <v>0</v>
      </c>
      <c r="E29" s="15">
        <f t="shared" si="34"/>
        <v>0</v>
      </c>
      <c r="F29" s="15">
        <f t="shared" si="34"/>
        <v>0</v>
      </c>
      <c r="G29" s="15">
        <f t="shared" si="34"/>
        <v>0</v>
      </c>
      <c r="H29" s="29">
        <f t="shared" si="34"/>
        <v>0</v>
      </c>
      <c r="I29" s="45">
        <f t="shared" si="34"/>
        <v>0</v>
      </c>
      <c r="J29" s="15">
        <f t="shared" si="34"/>
        <v>0</v>
      </c>
      <c r="K29" s="9">
        <f t="shared" si="34"/>
        <v>0</v>
      </c>
      <c r="M29" s="11">
        <f>M23-M25-M27</f>
        <v>0</v>
      </c>
      <c r="N29" s="11">
        <f t="shared" ref="N29:O29" si="35">N23-N25-N27</f>
        <v>0</v>
      </c>
      <c r="O29" s="11">
        <f t="shared" si="35"/>
        <v>0</v>
      </c>
      <c r="P29" s="12"/>
      <c r="Q29" s="25">
        <f>Q23-Q25-Q27</f>
        <v>0</v>
      </c>
      <c r="R29" s="15">
        <f t="shared" ref="R29:S29" si="36">R23-R25-R27</f>
        <v>0</v>
      </c>
      <c r="S29" s="24">
        <f t="shared" si="36"/>
        <v>0</v>
      </c>
      <c r="T29" s="12"/>
    </row>
    <row r="30" spans="1:20" s="6" customFormat="1" x14ac:dyDescent="0.55000000000000004">
      <c r="A30" s="33"/>
      <c r="B30" s="4" t="s">
        <v>2</v>
      </c>
      <c r="C30" s="43">
        <f>C24-C26-C28</f>
        <v>0</v>
      </c>
      <c r="D30" s="5">
        <f t="shared" ref="D30:K30" si="37">D24-D26-D28</f>
        <v>0</v>
      </c>
      <c r="E30" s="5">
        <f t="shared" si="37"/>
        <v>0</v>
      </c>
      <c r="F30" s="5">
        <f t="shared" si="37"/>
        <v>0</v>
      </c>
      <c r="G30" s="5">
        <f t="shared" si="37"/>
        <v>0</v>
      </c>
      <c r="H30" s="30">
        <f t="shared" si="37"/>
        <v>0</v>
      </c>
      <c r="I30" s="5">
        <f t="shared" si="37"/>
        <v>0</v>
      </c>
      <c r="J30" s="5">
        <f t="shared" si="37"/>
        <v>0</v>
      </c>
      <c r="K30" s="8">
        <f t="shared" si="37"/>
        <v>0</v>
      </c>
      <c r="L30" s="19"/>
      <c r="M30" s="10">
        <f>M24-M26-M28</f>
        <v>0</v>
      </c>
      <c r="N30" s="10">
        <f t="shared" ref="N30:O30" si="38">N24-N26-N28</f>
        <v>0</v>
      </c>
      <c r="O30" s="22">
        <f t="shared" si="38"/>
        <v>0</v>
      </c>
      <c r="P30" s="13"/>
      <c r="Q30" s="10">
        <f>Q24-Q26-Q28</f>
        <v>0</v>
      </c>
      <c r="R30" s="5">
        <f t="shared" ref="R30:S30" si="39">R24-R26-R28</f>
        <v>0</v>
      </c>
      <c r="S30" s="8">
        <f t="shared" si="39"/>
        <v>0</v>
      </c>
      <c r="T30" s="13"/>
    </row>
    <row r="31" spans="1:20" x14ac:dyDescent="0.55000000000000004"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x14ac:dyDescent="0.55000000000000004"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1:20" x14ac:dyDescent="0.55000000000000004"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1:20" x14ac:dyDescent="0.55000000000000004"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1:20" x14ac:dyDescent="0.55000000000000004"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1:20" x14ac:dyDescent="0.55000000000000004"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1:20" x14ac:dyDescent="0.55000000000000004"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1:20" x14ac:dyDescent="0.55000000000000004"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1:20" x14ac:dyDescent="0.55000000000000004"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1:20" x14ac:dyDescent="0.55000000000000004"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1:20" x14ac:dyDescent="0.55000000000000004"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1:20" x14ac:dyDescent="0.55000000000000004"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1:20" x14ac:dyDescent="0.55000000000000004"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1:20" x14ac:dyDescent="0.55000000000000004"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1:20" x14ac:dyDescent="0.55000000000000004"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1:20" x14ac:dyDescent="0.55000000000000004"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1:20" x14ac:dyDescent="0.55000000000000004"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1:20" x14ac:dyDescent="0.55000000000000004"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1:20" x14ac:dyDescent="0.55000000000000004"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1:20" x14ac:dyDescent="0.55000000000000004"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1:20" x14ac:dyDescent="0.55000000000000004"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1:20" x14ac:dyDescent="0.55000000000000004"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1:20" x14ac:dyDescent="0.55000000000000004"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1:20" x14ac:dyDescent="0.55000000000000004"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1:20" x14ac:dyDescent="0.55000000000000004"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1:20" x14ac:dyDescent="0.55000000000000004"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1:20" x14ac:dyDescent="0.55000000000000004"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1:20" x14ac:dyDescent="0.55000000000000004">
      <c r="K58" s="19"/>
      <c r="L58" s="19"/>
      <c r="M58" s="19"/>
      <c r="N58" s="19"/>
      <c r="O58" s="19"/>
      <c r="P58" s="19"/>
      <c r="Q58" s="19"/>
      <c r="R58" s="19"/>
      <c r="S58" s="19"/>
      <c r="T58" s="19"/>
    </row>
  </sheetData>
  <mergeCells count="15">
    <mergeCell ref="A29:A30"/>
    <mergeCell ref="A27:A28"/>
    <mergeCell ref="A7:A8"/>
    <mergeCell ref="Q11:S11"/>
    <mergeCell ref="A13:A14"/>
    <mergeCell ref="A15:A16"/>
    <mergeCell ref="A17:A18"/>
    <mergeCell ref="Q21:S21"/>
    <mergeCell ref="A9:A10"/>
    <mergeCell ref="A19:A20"/>
    <mergeCell ref="Q1:S1"/>
    <mergeCell ref="A3:A4"/>
    <mergeCell ref="A5:A6"/>
    <mergeCell ref="A23:A24"/>
    <mergeCell ref="A25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3399-084B-4971-A5B6-96E44AF03E3E}">
  <dimension ref="A1:U50"/>
  <sheetViews>
    <sheetView workbookViewId="0">
      <selection activeCell="F5" sqref="F5"/>
    </sheetView>
  </sheetViews>
  <sheetFormatPr defaultRowHeight="14.4" x14ac:dyDescent="0.55000000000000004"/>
  <cols>
    <col min="1" max="1" width="11.47265625" style="1" customWidth="1"/>
    <col min="2" max="2" width="12.5234375" style="1" bestFit="1" customWidth="1"/>
    <col min="3" max="3" width="4" style="1" customWidth="1"/>
    <col min="4" max="10" width="19.26171875" style="1" customWidth="1"/>
    <col min="11" max="11" width="4.15625" style="1" bestFit="1" customWidth="1"/>
    <col min="12" max="13" width="14.47265625" style="12" customWidth="1"/>
    <col min="14" max="16" width="14.47265625" style="1" customWidth="1"/>
    <col min="17" max="20" width="13.1015625" style="1" customWidth="1"/>
    <col min="21" max="16384" width="8.83984375" style="1"/>
  </cols>
  <sheetData>
    <row r="1" spans="1:21" s="6" customFormat="1" ht="28.8" customHeight="1" x14ac:dyDescent="0.55000000000000004">
      <c r="A1" s="14" t="s">
        <v>14</v>
      </c>
      <c r="L1" s="13"/>
      <c r="M1" s="13"/>
      <c r="Q1" s="31" t="s">
        <v>18</v>
      </c>
      <c r="R1" s="31"/>
      <c r="S1" s="31"/>
      <c r="T1" s="31"/>
    </row>
    <row r="2" spans="1:21" s="5" customFormat="1" ht="28.8" x14ac:dyDescent="0.55000000000000004">
      <c r="C2" s="10" t="s">
        <v>3</v>
      </c>
      <c r="D2" s="20" t="s">
        <v>14</v>
      </c>
      <c r="E2" s="28" t="s">
        <v>20</v>
      </c>
      <c r="F2" s="20" t="s">
        <v>28</v>
      </c>
      <c r="G2" s="18" t="s">
        <v>29</v>
      </c>
      <c r="H2" s="18" t="s">
        <v>30</v>
      </c>
      <c r="I2" s="20" t="s">
        <v>31</v>
      </c>
      <c r="J2" s="28" t="s">
        <v>19</v>
      </c>
      <c r="K2" s="5" t="s">
        <v>4</v>
      </c>
      <c r="L2" s="10"/>
      <c r="M2" s="10" t="s">
        <v>17</v>
      </c>
      <c r="N2" s="10" t="s">
        <v>14</v>
      </c>
      <c r="O2" s="17" t="s">
        <v>20</v>
      </c>
      <c r="P2" s="10"/>
      <c r="Q2" s="10" t="s">
        <v>3</v>
      </c>
      <c r="R2" s="5" t="s">
        <v>22</v>
      </c>
      <c r="S2" s="5" t="s">
        <v>23</v>
      </c>
      <c r="T2" s="5" t="s">
        <v>4</v>
      </c>
      <c r="U2" s="10"/>
    </row>
    <row r="3" spans="1:21" x14ac:dyDescent="0.55000000000000004">
      <c r="A3" s="32" t="s">
        <v>0</v>
      </c>
      <c r="B3" s="3" t="s">
        <v>17</v>
      </c>
      <c r="C3" s="11">
        <f>C5+C7</f>
        <v>150</v>
      </c>
      <c r="D3" s="16">
        <f t="shared" ref="D3:D8" si="0">N3</f>
        <v>0</v>
      </c>
      <c r="E3" s="29">
        <f t="shared" ref="E3:E8" si="1">O3</f>
        <v>0</v>
      </c>
      <c r="F3" s="15">
        <f>-O3</f>
        <v>0</v>
      </c>
      <c r="G3" s="15">
        <f>M3</f>
        <v>100</v>
      </c>
      <c r="H3" s="15">
        <f>O3</f>
        <v>0</v>
      </c>
      <c r="I3" s="15">
        <v>0</v>
      </c>
      <c r="J3" s="29">
        <f>-M3</f>
        <v>-100</v>
      </c>
      <c r="K3" s="15">
        <f t="shared" ref="K3:K8" si="2">SUM(C3:J3)</f>
        <v>150</v>
      </c>
      <c r="L3" s="11"/>
      <c r="M3" s="11">
        <f t="shared" ref="M3:O4" si="3">M5+M7</f>
        <v>100</v>
      </c>
      <c r="N3" s="11">
        <f t="shared" si="3"/>
        <v>0</v>
      </c>
      <c r="O3" s="11">
        <f t="shared" si="3"/>
        <v>0</v>
      </c>
      <c r="P3" s="11"/>
      <c r="Q3" s="11">
        <v>0</v>
      </c>
      <c r="R3" s="15">
        <f>M3</f>
        <v>100</v>
      </c>
      <c r="S3" s="15">
        <f>-N3</f>
        <v>0</v>
      </c>
      <c r="T3" s="2">
        <f t="shared" ref="T3:T4" si="4">SUM(Q3:S3)</f>
        <v>100</v>
      </c>
      <c r="U3" s="12" t="s">
        <v>26</v>
      </c>
    </row>
    <row r="4" spans="1:21" s="6" customFormat="1" x14ac:dyDescent="0.55000000000000004">
      <c r="A4" s="33"/>
      <c r="B4" s="4" t="s">
        <v>14</v>
      </c>
      <c r="C4" s="10">
        <f>K3</f>
        <v>150</v>
      </c>
      <c r="D4" s="5">
        <f t="shared" si="0"/>
        <v>100</v>
      </c>
      <c r="E4" s="30">
        <f t="shared" si="1"/>
        <v>0</v>
      </c>
      <c r="F4" s="5">
        <f>-O4</f>
        <v>0</v>
      </c>
      <c r="G4" s="5">
        <f>M4</f>
        <v>0</v>
      </c>
      <c r="H4" s="5">
        <f>O4</f>
        <v>0</v>
      </c>
      <c r="I4" s="5">
        <v>0</v>
      </c>
      <c r="J4" s="30">
        <f>-M4</f>
        <v>0</v>
      </c>
      <c r="K4" s="5">
        <f t="shared" si="2"/>
        <v>250</v>
      </c>
      <c r="L4" s="10"/>
      <c r="M4" s="22">
        <f t="shared" si="3"/>
        <v>0</v>
      </c>
      <c r="N4" s="22">
        <f t="shared" si="3"/>
        <v>100</v>
      </c>
      <c r="O4" s="22">
        <f t="shared" si="3"/>
        <v>0</v>
      </c>
      <c r="P4" s="10"/>
      <c r="Q4" s="10">
        <f>T3</f>
        <v>100</v>
      </c>
      <c r="R4" s="5">
        <f>M4</f>
        <v>0</v>
      </c>
      <c r="S4" s="5">
        <f t="shared" ref="S4:S8" si="5">-N4</f>
        <v>-100</v>
      </c>
      <c r="T4" s="5">
        <f t="shared" si="4"/>
        <v>0</v>
      </c>
      <c r="U4" s="13" t="s">
        <v>25</v>
      </c>
    </row>
    <row r="5" spans="1:21" x14ac:dyDescent="0.55000000000000004">
      <c r="A5" s="34" t="s">
        <v>15</v>
      </c>
      <c r="B5" s="3" t="s">
        <v>17</v>
      </c>
      <c r="C5" s="11">
        <v>0</v>
      </c>
      <c r="D5" s="15">
        <f t="shared" si="0"/>
        <v>0</v>
      </c>
      <c r="E5" s="29">
        <f t="shared" si="1"/>
        <v>0</v>
      </c>
      <c r="F5" s="2">
        <f>($C5+$D5)/($C3+$D3)*F3</f>
        <v>0</v>
      </c>
      <c r="G5" s="2">
        <f t="shared" ref="G5:I5" si="6">($C5+$D5)/($C3+$D3)*G3</f>
        <v>0</v>
      </c>
      <c r="H5" s="2">
        <f t="shared" si="6"/>
        <v>0</v>
      </c>
      <c r="I5" s="2">
        <f t="shared" si="6"/>
        <v>0</v>
      </c>
      <c r="J5" s="29">
        <f t="shared" ref="J5" si="7">($C5+$D5)/($C3+$D3)*J3</f>
        <v>0</v>
      </c>
      <c r="K5" s="15">
        <f t="shared" si="2"/>
        <v>0</v>
      </c>
      <c r="L5" s="11"/>
      <c r="M5" s="11">
        <v>100</v>
      </c>
      <c r="N5" s="11">
        <v>0</v>
      </c>
      <c r="O5" s="11">
        <v>0</v>
      </c>
      <c r="P5" s="11"/>
      <c r="Q5" s="11">
        <v>0</v>
      </c>
      <c r="R5" s="15">
        <f t="shared" ref="R5:R8" si="8">M5</f>
        <v>100</v>
      </c>
      <c r="S5" s="15">
        <f t="shared" si="5"/>
        <v>0</v>
      </c>
      <c r="T5" s="2">
        <f t="shared" ref="T5:T8" si="9">SUM(Q5:S5)</f>
        <v>100</v>
      </c>
      <c r="U5" s="12"/>
    </row>
    <row r="6" spans="1:21" s="6" customFormat="1" x14ac:dyDescent="0.55000000000000004">
      <c r="A6" s="33"/>
      <c r="B6" s="4" t="s">
        <v>14</v>
      </c>
      <c r="C6" s="10">
        <f>K5</f>
        <v>0</v>
      </c>
      <c r="D6" s="5">
        <f t="shared" si="0"/>
        <v>100</v>
      </c>
      <c r="E6" s="30">
        <f t="shared" si="1"/>
        <v>0</v>
      </c>
      <c r="F6" s="5">
        <f>($C6+$D6)/($C4+$D4)*F4</f>
        <v>0</v>
      </c>
      <c r="G6" s="5">
        <f t="shared" ref="G6:I6" si="10">($C6+$D6)/($C4+$D4)*G4</f>
        <v>0</v>
      </c>
      <c r="H6" s="5">
        <f t="shared" si="10"/>
        <v>0</v>
      </c>
      <c r="I6" s="5">
        <f t="shared" si="10"/>
        <v>0</v>
      </c>
      <c r="J6" s="30">
        <f t="shared" ref="J6" si="11">($C6+$D6)/($C4+$D4)*J4</f>
        <v>0</v>
      </c>
      <c r="K6" s="5">
        <f t="shared" si="2"/>
        <v>100</v>
      </c>
      <c r="L6" s="10"/>
      <c r="M6" s="10">
        <v>0</v>
      </c>
      <c r="N6" s="10">
        <v>100</v>
      </c>
      <c r="O6" s="10">
        <v>0</v>
      </c>
      <c r="P6" s="10"/>
      <c r="Q6" s="10">
        <f>T5</f>
        <v>100</v>
      </c>
      <c r="R6" s="5">
        <f t="shared" si="8"/>
        <v>0</v>
      </c>
      <c r="S6" s="5">
        <f t="shared" si="5"/>
        <v>-100</v>
      </c>
      <c r="T6" s="5">
        <f t="shared" si="9"/>
        <v>0</v>
      </c>
      <c r="U6" s="13"/>
    </row>
    <row r="7" spans="1:21" x14ac:dyDescent="0.55000000000000004">
      <c r="A7" s="34" t="s">
        <v>16</v>
      </c>
      <c r="B7" s="3" t="s">
        <v>17</v>
      </c>
      <c r="C7" s="11">
        <v>150</v>
      </c>
      <c r="D7" s="15">
        <f t="shared" si="0"/>
        <v>0</v>
      </c>
      <c r="E7" s="29">
        <f t="shared" si="1"/>
        <v>0</v>
      </c>
      <c r="F7" s="2">
        <f>($C7+$D7)/($C3+$D3)*F3</f>
        <v>0</v>
      </c>
      <c r="G7" s="2">
        <f t="shared" ref="G7:I7" si="12">($C7+$D7)/($C3+$D3)*G3</f>
        <v>100</v>
      </c>
      <c r="H7" s="2">
        <f t="shared" si="12"/>
        <v>0</v>
      </c>
      <c r="I7" s="2">
        <f t="shared" si="12"/>
        <v>0</v>
      </c>
      <c r="J7" s="29">
        <f t="shared" ref="J7" si="13">($C7+$D7)/($C3+$D3)*J3</f>
        <v>-100</v>
      </c>
      <c r="K7" s="15">
        <f t="shared" si="2"/>
        <v>150</v>
      </c>
      <c r="M7" s="11">
        <v>0</v>
      </c>
      <c r="N7" s="11">
        <v>0</v>
      </c>
      <c r="O7" s="11">
        <v>0</v>
      </c>
      <c r="P7" s="12"/>
      <c r="Q7" s="11">
        <v>0</v>
      </c>
      <c r="R7" s="15">
        <f t="shared" si="8"/>
        <v>0</v>
      </c>
      <c r="S7" s="15">
        <f t="shared" si="5"/>
        <v>0</v>
      </c>
      <c r="T7" s="2">
        <f t="shared" si="9"/>
        <v>0</v>
      </c>
      <c r="U7" s="12"/>
    </row>
    <row r="8" spans="1:21" s="6" customFormat="1" x14ac:dyDescent="0.55000000000000004">
      <c r="A8" s="33"/>
      <c r="B8" s="4" t="s">
        <v>14</v>
      </c>
      <c r="C8" s="10">
        <f>K7</f>
        <v>150</v>
      </c>
      <c r="D8" s="5">
        <f t="shared" si="0"/>
        <v>0</v>
      </c>
      <c r="E8" s="30">
        <f t="shared" si="1"/>
        <v>0</v>
      </c>
      <c r="F8" s="5">
        <f>($C8+$D8)/($C4+$D4)*F4</f>
        <v>0</v>
      </c>
      <c r="G8" s="5">
        <f t="shared" ref="G8:I8" si="14">($C8+$D8)/($C4+$D4)*G4</f>
        <v>0</v>
      </c>
      <c r="H8" s="5">
        <f t="shared" si="14"/>
        <v>0</v>
      </c>
      <c r="I8" s="5">
        <f t="shared" si="14"/>
        <v>0</v>
      </c>
      <c r="J8" s="30">
        <f t="shared" ref="J8" si="15">($C8+$D8)/($C4+$D4)*J4</f>
        <v>0</v>
      </c>
      <c r="K8" s="5">
        <f t="shared" si="2"/>
        <v>150</v>
      </c>
      <c r="L8" s="13"/>
      <c r="M8" s="10">
        <v>0</v>
      </c>
      <c r="N8" s="10">
        <v>0</v>
      </c>
      <c r="O8" s="10">
        <v>0</v>
      </c>
      <c r="P8" s="13"/>
      <c r="Q8" s="10">
        <f>T7</f>
        <v>0</v>
      </c>
      <c r="R8" s="5">
        <f t="shared" si="8"/>
        <v>0</v>
      </c>
      <c r="S8" s="5">
        <f t="shared" si="5"/>
        <v>0</v>
      </c>
      <c r="T8" s="5">
        <f t="shared" si="9"/>
        <v>0</v>
      </c>
      <c r="U8" s="13"/>
    </row>
    <row r="9" spans="1:21" s="19" customFormat="1" x14ac:dyDescent="0.55000000000000004">
      <c r="A9" s="32" t="s">
        <v>32</v>
      </c>
      <c r="B9" s="23" t="s">
        <v>17</v>
      </c>
      <c r="C9" s="25">
        <f>C3-C5-C7</f>
        <v>0</v>
      </c>
      <c r="D9" s="15">
        <f t="shared" ref="D9:K9" si="16">D3-D5-D7</f>
        <v>0</v>
      </c>
      <c r="E9" s="29">
        <f t="shared" si="16"/>
        <v>0</v>
      </c>
      <c r="F9" s="15">
        <f t="shared" si="16"/>
        <v>0</v>
      </c>
      <c r="G9" s="15">
        <f t="shared" si="16"/>
        <v>0</v>
      </c>
      <c r="H9" s="15">
        <f t="shared" si="16"/>
        <v>0</v>
      </c>
      <c r="I9" s="15">
        <f t="shared" si="16"/>
        <v>0</v>
      </c>
      <c r="J9" s="29">
        <f t="shared" si="16"/>
        <v>0</v>
      </c>
      <c r="K9" s="15">
        <f t="shared" si="16"/>
        <v>0</v>
      </c>
      <c r="L9" s="11"/>
      <c r="M9" s="11">
        <f t="shared" ref="M9:O9" si="17">M3-M5-M7</f>
        <v>0</v>
      </c>
      <c r="N9" s="25">
        <f t="shared" si="17"/>
        <v>0</v>
      </c>
      <c r="O9" s="27">
        <f t="shared" si="17"/>
        <v>0</v>
      </c>
      <c r="Q9" s="11">
        <f t="shared" ref="Q9:S9" si="18">Q3-Q5-Q7</f>
        <v>0</v>
      </c>
      <c r="R9" s="15">
        <f t="shared" si="18"/>
        <v>0</v>
      </c>
      <c r="S9" s="15">
        <f t="shared" si="18"/>
        <v>0</v>
      </c>
      <c r="T9" s="24">
        <f t="shared" ref="T9" si="19">T3-T5-T7</f>
        <v>0</v>
      </c>
    </row>
    <row r="10" spans="1:21" s="6" customFormat="1" x14ac:dyDescent="0.55000000000000004">
      <c r="A10" s="33"/>
      <c r="B10" s="4" t="s">
        <v>14</v>
      </c>
      <c r="C10" s="10">
        <f>C4-C6-C8</f>
        <v>0</v>
      </c>
      <c r="D10" s="5">
        <f t="shared" ref="D10:K10" si="20">D4-D6-D8</f>
        <v>0</v>
      </c>
      <c r="E10" s="30">
        <f t="shared" si="20"/>
        <v>0</v>
      </c>
      <c r="F10" s="5">
        <f t="shared" si="20"/>
        <v>0</v>
      </c>
      <c r="G10" s="5">
        <f t="shared" si="20"/>
        <v>0</v>
      </c>
      <c r="H10" s="5">
        <f t="shared" si="20"/>
        <v>0</v>
      </c>
      <c r="I10" s="5">
        <f t="shared" si="20"/>
        <v>0</v>
      </c>
      <c r="J10" s="30">
        <f t="shared" si="20"/>
        <v>0</v>
      </c>
      <c r="K10" s="5">
        <f t="shared" si="20"/>
        <v>0</v>
      </c>
      <c r="L10" s="10"/>
      <c r="M10" s="10">
        <f t="shared" ref="M10:O10" si="21">M4-M6-M8</f>
        <v>0</v>
      </c>
      <c r="N10" s="10">
        <f t="shared" si="21"/>
        <v>0</v>
      </c>
      <c r="O10" s="22">
        <f t="shared" si="21"/>
        <v>0</v>
      </c>
      <c r="Q10" s="10">
        <f t="shared" ref="Q10:S10" si="22">Q4-Q6-Q8</f>
        <v>0</v>
      </c>
      <c r="R10" s="5">
        <f t="shared" si="22"/>
        <v>0</v>
      </c>
      <c r="S10" s="5">
        <f t="shared" si="22"/>
        <v>0</v>
      </c>
      <c r="T10" s="8">
        <f t="shared" ref="T10" si="23">T4-T6-T8</f>
        <v>0</v>
      </c>
    </row>
    <row r="11" spans="1:21" s="6" customFormat="1" ht="28.8" customHeight="1" x14ac:dyDescent="0.55000000000000004">
      <c r="A11" s="14" t="s">
        <v>27</v>
      </c>
      <c r="L11" s="13"/>
      <c r="M11" s="13"/>
      <c r="Q11" s="31" t="s">
        <v>18</v>
      </c>
      <c r="R11" s="31"/>
      <c r="S11" s="31"/>
      <c r="T11" s="31"/>
    </row>
    <row r="12" spans="1:21" s="5" customFormat="1" ht="28.8" x14ac:dyDescent="0.55000000000000004">
      <c r="C12" s="10" t="s">
        <v>3</v>
      </c>
      <c r="D12" s="20" t="s">
        <v>14</v>
      </c>
      <c r="E12" s="28" t="s">
        <v>20</v>
      </c>
      <c r="F12" s="20" t="s">
        <v>28</v>
      </c>
      <c r="G12" s="18" t="s">
        <v>29</v>
      </c>
      <c r="H12" s="18" t="s">
        <v>30</v>
      </c>
      <c r="I12" s="20" t="s">
        <v>31</v>
      </c>
      <c r="J12" s="28" t="s">
        <v>19</v>
      </c>
      <c r="K12" s="5" t="s">
        <v>4</v>
      </c>
      <c r="L12" s="10"/>
      <c r="M12" s="10" t="s">
        <v>17</v>
      </c>
      <c r="N12" s="10" t="s">
        <v>14</v>
      </c>
      <c r="O12" s="17" t="s">
        <v>20</v>
      </c>
      <c r="P12" s="10"/>
      <c r="Q12" s="10" t="s">
        <v>3</v>
      </c>
      <c r="R12" s="5" t="s">
        <v>22</v>
      </c>
      <c r="S12" s="5" t="s">
        <v>23</v>
      </c>
      <c r="T12" s="5" t="s">
        <v>4</v>
      </c>
      <c r="U12" s="10"/>
    </row>
    <row r="13" spans="1:21" x14ac:dyDescent="0.55000000000000004">
      <c r="A13" s="32" t="s">
        <v>0</v>
      </c>
      <c r="B13" s="3" t="s">
        <v>17</v>
      </c>
      <c r="C13" s="11">
        <f>C15+C17</f>
        <v>150</v>
      </c>
      <c r="D13" s="16">
        <f t="shared" ref="D13:D17" si="24">N13</f>
        <v>0</v>
      </c>
      <c r="E13" s="29">
        <f t="shared" ref="E13:E18" si="25">O13</f>
        <v>0</v>
      </c>
      <c r="F13" s="15">
        <f>-O13</f>
        <v>0</v>
      </c>
      <c r="G13" s="15">
        <f>M13</f>
        <v>100</v>
      </c>
      <c r="H13" s="15">
        <f>O13</f>
        <v>0</v>
      </c>
      <c r="I13" s="15">
        <v>0</v>
      </c>
      <c r="J13" s="29">
        <f>-M13</f>
        <v>-100</v>
      </c>
      <c r="K13" s="15">
        <f t="shared" ref="K13:K18" si="26">SUM(C13:J13)</f>
        <v>150</v>
      </c>
      <c r="L13" s="11"/>
      <c r="M13" s="11">
        <f t="shared" ref="M13:O14" si="27">M15+M17</f>
        <v>100</v>
      </c>
      <c r="N13" s="11">
        <f t="shared" si="27"/>
        <v>0</v>
      </c>
      <c r="O13" s="11">
        <f t="shared" si="27"/>
        <v>0</v>
      </c>
      <c r="P13" s="11"/>
      <c r="Q13" s="11">
        <v>0</v>
      </c>
      <c r="R13" s="15">
        <f>M13</f>
        <v>100</v>
      </c>
      <c r="S13" s="15">
        <f>-N13</f>
        <v>0</v>
      </c>
      <c r="T13" s="2">
        <f t="shared" ref="T13:T14" si="28">SUM(Q13:S13)</f>
        <v>100</v>
      </c>
      <c r="U13" s="12" t="s">
        <v>26</v>
      </c>
    </row>
    <row r="14" spans="1:21" s="6" customFormat="1" x14ac:dyDescent="0.55000000000000004">
      <c r="A14" s="33"/>
      <c r="B14" s="4" t="s">
        <v>14</v>
      </c>
      <c r="C14" s="10">
        <f>K13</f>
        <v>150</v>
      </c>
      <c r="D14" s="5">
        <f t="shared" si="24"/>
        <v>100</v>
      </c>
      <c r="E14" s="30">
        <f t="shared" si="25"/>
        <v>-2</v>
      </c>
      <c r="F14" s="5">
        <f>-O14</f>
        <v>2</v>
      </c>
      <c r="G14" s="5">
        <f>M14</f>
        <v>0</v>
      </c>
      <c r="H14" s="5">
        <f>O14</f>
        <v>-2</v>
      </c>
      <c r="I14" s="5">
        <v>0</v>
      </c>
      <c r="J14" s="30">
        <f>-M14</f>
        <v>0</v>
      </c>
      <c r="K14" s="5">
        <f t="shared" si="26"/>
        <v>248</v>
      </c>
      <c r="L14" s="10"/>
      <c r="M14" s="22">
        <f t="shared" si="27"/>
        <v>0</v>
      </c>
      <c r="N14" s="22">
        <f t="shared" si="27"/>
        <v>100</v>
      </c>
      <c r="O14" s="22">
        <f t="shared" si="27"/>
        <v>-2</v>
      </c>
      <c r="P14" s="10"/>
      <c r="Q14" s="10">
        <f>T13</f>
        <v>100</v>
      </c>
      <c r="R14" s="5">
        <f>M14</f>
        <v>0</v>
      </c>
      <c r="S14" s="5">
        <f t="shared" ref="S14:S18" si="29">-N14</f>
        <v>-100</v>
      </c>
      <c r="T14" s="5">
        <f t="shared" si="28"/>
        <v>0</v>
      </c>
      <c r="U14" s="13" t="s">
        <v>25</v>
      </c>
    </row>
    <row r="15" spans="1:21" x14ac:dyDescent="0.55000000000000004">
      <c r="A15" s="34" t="s">
        <v>15</v>
      </c>
      <c r="B15" s="3" t="s">
        <v>17</v>
      </c>
      <c r="C15" s="11">
        <v>0</v>
      </c>
      <c r="D15" s="15">
        <f t="shared" si="24"/>
        <v>0</v>
      </c>
      <c r="E15" s="29">
        <f t="shared" si="25"/>
        <v>0</v>
      </c>
      <c r="F15" s="2">
        <f>($C15+$D15)/($C13+$D13)*F13</f>
        <v>0</v>
      </c>
      <c r="G15" s="2">
        <f t="shared" ref="G15:J16" si="30">($C15+$D15)/($C13+$D13)*G13</f>
        <v>0</v>
      </c>
      <c r="H15" s="2">
        <f t="shared" si="30"/>
        <v>0</v>
      </c>
      <c r="I15" s="2">
        <f t="shared" si="30"/>
        <v>0</v>
      </c>
      <c r="J15" s="29">
        <f t="shared" si="30"/>
        <v>0</v>
      </c>
      <c r="K15" s="15">
        <f t="shared" si="26"/>
        <v>0</v>
      </c>
      <c r="L15" s="11"/>
      <c r="M15" s="11">
        <v>100</v>
      </c>
      <c r="N15" s="11">
        <v>0</v>
      </c>
      <c r="O15" s="11">
        <v>0</v>
      </c>
      <c r="P15" s="11"/>
      <c r="Q15" s="11">
        <v>0</v>
      </c>
      <c r="R15" s="15">
        <f t="shared" ref="R15:R18" si="31">M15</f>
        <v>100</v>
      </c>
      <c r="S15" s="15">
        <f t="shared" si="29"/>
        <v>0</v>
      </c>
      <c r="T15" s="2">
        <f t="shared" ref="T15:T18" si="32">SUM(Q15:S15)</f>
        <v>100</v>
      </c>
      <c r="U15" s="12"/>
    </row>
    <row r="16" spans="1:21" s="6" customFormat="1" x14ac:dyDescent="0.55000000000000004">
      <c r="A16" s="33"/>
      <c r="B16" s="4" t="s">
        <v>14</v>
      </c>
      <c r="C16" s="10">
        <f>K15</f>
        <v>0</v>
      </c>
      <c r="D16" s="5">
        <f t="shared" si="24"/>
        <v>100</v>
      </c>
      <c r="E16" s="30">
        <f t="shared" si="25"/>
        <v>-2</v>
      </c>
      <c r="F16" s="5">
        <f>($C16+$D16)/($C14+$D14)*F14</f>
        <v>0.8</v>
      </c>
      <c r="G16" s="5">
        <f t="shared" ref="G16:I16" si="33">($C16+$D16)/($C14+$D14)*G14</f>
        <v>0</v>
      </c>
      <c r="H16" s="5">
        <f t="shared" si="33"/>
        <v>-0.8</v>
      </c>
      <c r="I16" s="5">
        <f t="shared" si="33"/>
        <v>0</v>
      </c>
      <c r="J16" s="30">
        <f t="shared" si="30"/>
        <v>0</v>
      </c>
      <c r="K16" s="5">
        <f t="shared" si="26"/>
        <v>98</v>
      </c>
      <c r="L16" s="10"/>
      <c r="M16" s="10">
        <v>0</v>
      </c>
      <c r="N16" s="10">
        <v>100</v>
      </c>
      <c r="O16" s="10">
        <v>-2</v>
      </c>
      <c r="P16" s="10"/>
      <c r="Q16" s="10">
        <f>T15</f>
        <v>100</v>
      </c>
      <c r="R16" s="5">
        <f t="shared" si="31"/>
        <v>0</v>
      </c>
      <c r="S16" s="5">
        <f t="shared" si="29"/>
        <v>-100</v>
      </c>
      <c r="T16" s="5">
        <f t="shared" si="32"/>
        <v>0</v>
      </c>
      <c r="U16" s="13"/>
    </row>
    <row r="17" spans="1:21" x14ac:dyDescent="0.55000000000000004">
      <c r="A17" s="34" t="s">
        <v>16</v>
      </c>
      <c r="B17" s="3" t="s">
        <v>17</v>
      </c>
      <c r="C17" s="11">
        <v>150</v>
      </c>
      <c r="D17" s="15">
        <f t="shared" si="24"/>
        <v>0</v>
      </c>
      <c r="E17" s="29">
        <f t="shared" si="25"/>
        <v>0</v>
      </c>
      <c r="F17" s="2">
        <f>($C17+$D17)/($C13+$D13)*F13</f>
        <v>0</v>
      </c>
      <c r="G17" s="2">
        <f t="shared" ref="G17:J18" si="34">($C17+$D17)/($C13+$D13)*G13</f>
        <v>100</v>
      </c>
      <c r="H17" s="2">
        <f t="shared" si="34"/>
        <v>0</v>
      </c>
      <c r="I17" s="2">
        <f t="shared" si="34"/>
        <v>0</v>
      </c>
      <c r="J17" s="29">
        <f t="shared" si="34"/>
        <v>-100</v>
      </c>
      <c r="K17" s="15">
        <f t="shared" si="26"/>
        <v>150</v>
      </c>
      <c r="M17" s="11">
        <v>0</v>
      </c>
      <c r="N17" s="11">
        <v>0</v>
      </c>
      <c r="O17" s="11">
        <v>0</v>
      </c>
      <c r="P17" s="12"/>
      <c r="Q17" s="11">
        <v>0</v>
      </c>
      <c r="R17" s="15">
        <f t="shared" si="31"/>
        <v>0</v>
      </c>
      <c r="S17" s="15">
        <f t="shared" si="29"/>
        <v>0</v>
      </c>
      <c r="T17" s="2">
        <f t="shared" si="32"/>
        <v>0</v>
      </c>
      <c r="U17" s="12"/>
    </row>
    <row r="18" spans="1:21" s="6" customFormat="1" x14ac:dyDescent="0.55000000000000004">
      <c r="A18" s="33"/>
      <c r="B18" s="4" t="s">
        <v>14</v>
      </c>
      <c r="C18" s="10">
        <f>K17</f>
        <v>150</v>
      </c>
      <c r="D18" s="5">
        <f t="shared" ref="D18" si="35">N18</f>
        <v>0</v>
      </c>
      <c r="E18" s="30">
        <f t="shared" si="25"/>
        <v>0</v>
      </c>
      <c r="F18" s="5">
        <f>($C18+$D18)/($C14+$D14)*F14</f>
        <v>1.2</v>
      </c>
      <c r="G18" s="5">
        <f t="shared" ref="G18:I18" si="36">($C18+$D18)/($C14+$D14)*G14</f>
        <v>0</v>
      </c>
      <c r="H18" s="5">
        <f t="shared" si="36"/>
        <v>-1.2</v>
      </c>
      <c r="I18" s="5">
        <f t="shared" si="36"/>
        <v>0</v>
      </c>
      <c r="J18" s="30">
        <f t="shared" si="34"/>
        <v>0</v>
      </c>
      <c r="K18" s="5">
        <f t="shared" si="26"/>
        <v>150</v>
      </c>
      <c r="L18" s="13"/>
      <c r="M18" s="10">
        <v>0</v>
      </c>
      <c r="N18" s="10">
        <v>0</v>
      </c>
      <c r="O18" s="10">
        <v>0</v>
      </c>
      <c r="P18" s="13"/>
      <c r="Q18" s="10">
        <f>T17</f>
        <v>0</v>
      </c>
      <c r="R18" s="5">
        <f t="shared" si="31"/>
        <v>0</v>
      </c>
      <c r="S18" s="5">
        <f t="shared" si="29"/>
        <v>0</v>
      </c>
      <c r="T18" s="5">
        <f t="shared" si="32"/>
        <v>0</v>
      </c>
      <c r="U18" s="13"/>
    </row>
    <row r="19" spans="1:21" s="19" customFormat="1" x14ac:dyDescent="0.55000000000000004">
      <c r="A19" s="32" t="s">
        <v>32</v>
      </c>
      <c r="B19" s="23" t="s">
        <v>17</v>
      </c>
      <c r="C19" s="15">
        <f>C13-C15-C17</f>
        <v>0</v>
      </c>
      <c r="D19" s="15">
        <f t="shared" ref="D19:K19" si="37">D13-D15-D17</f>
        <v>0</v>
      </c>
      <c r="E19" s="29">
        <f t="shared" si="37"/>
        <v>0</v>
      </c>
      <c r="F19" s="15">
        <f t="shared" si="37"/>
        <v>0</v>
      </c>
      <c r="G19" s="15">
        <f t="shared" si="37"/>
        <v>0</v>
      </c>
      <c r="H19" s="15">
        <f t="shared" si="37"/>
        <v>0</v>
      </c>
      <c r="I19" s="15">
        <f t="shared" si="37"/>
        <v>0</v>
      </c>
      <c r="J19" s="29">
        <f t="shared" si="37"/>
        <v>0</v>
      </c>
      <c r="K19" s="15">
        <f t="shared" si="37"/>
        <v>0</v>
      </c>
      <c r="L19" s="11"/>
      <c r="M19" s="11">
        <f t="shared" ref="M19:O19" si="38">M13-M15-M17</f>
        <v>0</v>
      </c>
      <c r="N19" s="27">
        <f t="shared" si="38"/>
        <v>0</v>
      </c>
      <c r="O19" s="27">
        <f t="shared" si="38"/>
        <v>0</v>
      </c>
      <c r="P19" s="26"/>
      <c r="Q19" s="15"/>
      <c r="R19" s="15"/>
      <c r="S19" s="15"/>
      <c r="T19" s="15"/>
      <c r="U19" s="26"/>
    </row>
    <row r="20" spans="1:21" s="6" customFormat="1" x14ac:dyDescent="0.55000000000000004">
      <c r="A20" s="33"/>
      <c r="B20" s="4" t="s">
        <v>14</v>
      </c>
      <c r="C20" s="5">
        <f>C14-C16-C18</f>
        <v>0</v>
      </c>
      <c r="D20" s="5">
        <f t="shared" ref="D20:K20" si="39">D14-D16-D18</f>
        <v>0</v>
      </c>
      <c r="E20" s="30">
        <f t="shared" si="39"/>
        <v>0</v>
      </c>
      <c r="F20" s="5">
        <f t="shared" si="39"/>
        <v>0</v>
      </c>
      <c r="G20" s="5">
        <f t="shared" si="39"/>
        <v>0</v>
      </c>
      <c r="H20" s="5">
        <f t="shared" si="39"/>
        <v>0</v>
      </c>
      <c r="I20" s="5">
        <f t="shared" si="39"/>
        <v>0</v>
      </c>
      <c r="J20" s="30">
        <f t="shared" si="39"/>
        <v>0</v>
      </c>
      <c r="K20" s="5">
        <f t="shared" si="39"/>
        <v>0</v>
      </c>
      <c r="L20" s="10"/>
      <c r="M20" s="10">
        <f t="shared" ref="M20:O20" si="40">M14-M16-M18</f>
        <v>0</v>
      </c>
      <c r="N20" s="22">
        <f t="shared" si="40"/>
        <v>0</v>
      </c>
      <c r="O20" s="22">
        <f t="shared" si="40"/>
        <v>0</v>
      </c>
      <c r="P20" s="13"/>
      <c r="Q20" s="5"/>
      <c r="R20" s="5"/>
      <c r="S20" s="5"/>
      <c r="T20" s="5"/>
      <c r="U20" s="13"/>
    </row>
    <row r="21" spans="1:21" s="6" customFormat="1" ht="28.8" customHeight="1" x14ac:dyDescent="0.55000000000000004">
      <c r="A21" s="14" t="s">
        <v>21</v>
      </c>
      <c r="L21" s="13"/>
      <c r="M21" s="13"/>
      <c r="Q21" s="31" t="s">
        <v>18</v>
      </c>
      <c r="R21" s="31"/>
      <c r="S21" s="31"/>
      <c r="T21" s="31"/>
    </row>
    <row r="22" spans="1:21" s="5" customFormat="1" ht="28.8" x14ac:dyDescent="0.55000000000000004">
      <c r="C22" s="10" t="s">
        <v>3</v>
      </c>
      <c r="D22" s="20" t="s">
        <v>14</v>
      </c>
      <c r="E22" s="28" t="s">
        <v>20</v>
      </c>
      <c r="F22" s="20" t="s">
        <v>28</v>
      </c>
      <c r="G22" s="18" t="s">
        <v>29</v>
      </c>
      <c r="H22" s="18" t="s">
        <v>30</v>
      </c>
      <c r="I22" s="20" t="s">
        <v>31</v>
      </c>
      <c r="J22" s="28" t="s">
        <v>19</v>
      </c>
      <c r="K22" s="5" t="s">
        <v>4</v>
      </c>
      <c r="L22" s="10"/>
      <c r="M22" s="10" t="s">
        <v>17</v>
      </c>
      <c r="N22" s="10" t="s">
        <v>14</v>
      </c>
      <c r="O22" s="17" t="s">
        <v>20</v>
      </c>
      <c r="P22" s="10"/>
      <c r="Q22" s="10" t="s">
        <v>3</v>
      </c>
      <c r="R22" s="5" t="s">
        <v>22</v>
      </c>
      <c r="S22" s="5" t="s">
        <v>23</v>
      </c>
      <c r="T22" s="5" t="s">
        <v>4</v>
      </c>
      <c r="U22" s="10"/>
    </row>
    <row r="23" spans="1:21" x14ac:dyDescent="0.55000000000000004">
      <c r="A23" s="32" t="s">
        <v>0</v>
      </c>
      <c r="B23" s="3" t="s">
        <v>34</v>
      </c>
      <c r="C23" s="11">
        <f>C25+C27</f>
        <v>150</v>
      </c>
      <c r="D23" s="16">
        <f t="shared" ref="D23:D28" si="41">N23</f>
        <v>100</v>
      </c>
      <c r="E23" s="29">
        <f t="shared" ref="E23:E28" si="42">O23</f>
        <v>0</v>
      </c>
      <c r="F23" s="15">
        <f>-O23</f>
        <v>0</v>
      </c>
      <c r="G23" s="15">
        <f>M23</f>
        <v>100</v>
      </c>
      <c r="H23" s="15">
        <f>O23</f>
        <v>0</v>
      </c>
      <c r="I23" s="15">
        <v>0</v>
      </c>
      <c r="J23" s="29">
        <f>-M23</f>
        <v>-100</v>
      </c>
      <c r="K23" s="15">
        <f t="shared" ref="K23:K28" si="43">SUM(C23:J23)</f>
        <v>250</v>
      </c>
      <c r="L23" s="11"/>
      <c r="M23" s="11">
        <f t="shared" ref="M23:O24" si="44">M25+M27</f>
        <v>100</v>
      </c>
      <c r="N23" s="11">
        <f t="shared" si="44"/>
        <v>100</v>
      </c>
      <c r="O23" s="11">
        <f t="shared" si="44"/>
        <v>0</v>
      </c>
      <c r="P23" s="11"/>
      <c r="Q23" s="11">
        <v>0</v>
      </c>
      <c r="R23" s="15">
        <f>M23</f>
        <v>100</v>
      </c>
      <c r="S23" s="15">
        <f>-N23</f>
        <v>-100</v>
      </c>
      <c r="T23" s="2">
        <f t="shared" ref="T23:T24" si="45">SUM(Q23:S23)</f>
        <v>0</v>
      </c>
      <c r="U23" s="12" t="s">
        <v>26</v>
      </c>
    </row>
    <row r="24" spans="1:21" s="6" customFormat="1" x14ac:dyDescent="0.55000000000000004">
      <c r="A24" s="33"/>
      <c r="B24" s="4" t="s">
        <v>35</v>
      </c>
      <c r="C24" s="10">
        <f>K23</f>
        <v>250</v>
      </c>
      <c r="D24" s="5">
        <f t="shared" si="41"/>
        <v>0</v>
      </c>
      <c r="E24" s="30">
        <f t="shared" si="42"/>
        <v>0</v>
      </c>
      <c r="F24" s="5">
        <f>-O24</f>
        <v>0</v>
      </c>
      <c r="G24" s="5">
        <f>M24</f>
        <v>0</v>
      </c>
      <c r="H24" s="5">
        <f>O24</f>
        <v>0</v>
      </c>
      <c r="I24" s="5">
        <v>0</v>
      </c>
      <c r="J24" s="30">
        <f>-M24</f>
        <v>0</v>
      </c>
      <c r="K24" s="5">
        <f t="shared" si="43"/>
        <v>250</v>
      </c>
      <c r="L24" s="10"/>
      <c r="M24" s="22">
        <f t="shared" si="44"/>
        <v>0</v>
      </c>
      <c r="N24" s="22">
        <f t="shared" si="44"/>
        <v>0</v>
      </c>
      <c r="O24" s="22">
        <f t="shared" si="44"/>
        <v>0</v>
      </c>
      <c r="P24" s="10"/>
      <c r="Q24" s="10">
        <f>T23</f>
        <v>0</v>
      </c>
      <c r="R24" s="5">
        <f>M24</f>
        <v>0</v>
      </c>
      <c r="S24" s="5">
        <f t="shared" ref="S24:S28" si="46">-N24</f>
        <v>0</v>
      </c>
      <c r="T24" s="5">
        <f t="shared" si="45"/>
        <v>0</v>
      </c>
      <c r="U24" s="13" t="s">
        <v>25</v>
      </c>
    </row>
    <row r="25" spans="1:21" x14ac:dyDescent="0.55000000000000004">
      <c r="A25" s="35" t="s">
        <v>15</v>
      </c>
      <c r="B25" s="3" t="s">
        <v>34</v>
      </c>
      <c r="C25" s="11">
        <v>0</v>
      </c>
      <c r="D25" s="15">
        <f t="shared" si="41"/>
        <v>100</v>
      </c>
      <c r="E25" s="29">
        <f t="shared" si="42"/>
        <v>0</v>
      </c>
      <c r="F25" s="2">
        <f>($C25+$D25)/($C23+$D23)*F23</f>
        <v>0</v>
      </c>
      <c r="G25" s="2">
        <f t="shared" ref="G25:J26" si="47">($C25+$D25)/($C23+$D23)*G23</f>
        <v>40</v>
      </c>
      <c r="H25" s="2">
        <f t="shared" si="47"/>
        <v>0</v>
      </c>
      <c r="I25" s="2">
        <f t="shared" si="47"/>
        <v>0</v>
      </c>
      <c r="J25" s="29">
        <f t="shared" si="47"/>
        <v>-40</v>
      </c>
      <c r="K25" s="15">
        <f t="shared" si="43"/>
        <v>100</v>
      </c>
      <c r="L25" s="11"/>
      <c r="M25" s="11">
        <v>100</v>
      </c>
      <c r="N25" s="11">
        <v>100</v>
      </c>
      <c r="O25" s="11">
        <v>0</v>
      </c>
      <c r="P25" s="11"/>
      <c r="Q25" s="11">
        <v>0</v>
      </c>
      <c r="R25" s="15">
        <f t="shared" ref="R25:R28" si="48">M25</f>
        <v>100</v>
      </c>
      <c r="S25" s="15">
        <f t="shared" si="46"/>
        <v>-100</v>
      </c>
      <c r="T25" s="2">
        <f t="shared" ref="T25:T28" si="49">SUM(Q25:S25)</f>
        <v>0</v>
      </c>
      <c r="U25" s="12"/>
    </row>
    <row r="26" spans="1:21" s="6" customFormat="1" x14ac:dyDescent="0.55000000000000004">
      <c r="A26" s="36"/>
      <c r="B26" s="4" t="s">
        <v>35</v>
      </c>
      <c r="C26" s="10">
        <f>K25</f>
        <v>100</v>
      </c>
      <c r="D26" s="5">
        <f t="shared" si="41"/>
        <v>0</v>
      </c>
      <c r="E26" s="30">
        <f t="shared" si="42"/>
        <v>0</v>
      </c>
      <c r="F26" s="5">
        <f>($C26+$D26)/($C24+$D24)*F24</f>
        <v>0</v>
      </c>
      <c r="G26" s="5">
        <f t="shared" ref="G26:I26" si="50">($C26+$D26)/($C24+$D24)*G24</f>
        <v>0</v>
      </c>
      <c r="H26" s="5">
        <f t="shared" si="50"/>
        <v>0</v>
      </c>
      <c r="I26" s="5">
        <f t="shared" si="50"/>
        <v>0</v>
      </c>
      <c r="J26" s="30">
        <f t="shared" si="47"/>
        <v>0</v>
      </c>
      <c r="K26" s="5">
        <f t="shared" si="43"/>
        <v>100</v>
      </c>
      <c r="L26" s="10"/>
      <c r="M26" s="10">
        <v>0</v>
      </c>
      <c r="N26" s="10">
        <v>0</v>
      </c>
      <c r="O26" s="10">
        <v>0</v>
      </c>
      <c r="P26" s="10"/>
      <c r="Q26" s="10">
        <f>T25</f>
        <v>0</v>
      </c>
      <c r="R26" s="5">
        <f t="shared" si="48"/>
        <v>0</v>
      </c>
      <c r="S26" s="5">
        <f t="shared" si="46"/>
        <v>0</v>
      </c>
      <c r="T26" s="5">
        <f t="shared" si="49"/>
        <v>0</v>
      </c>
      <c r="U26" s="13"/>
    </row>
    <row r="27" spans="1:21" x14ac:dyDescent="0.55000000000000004">
      <c r="A27" s="34" t="s">
        <v>16</v>
      </c>
      <c r="B27" s="3" t="s">
        <v>34</v>
      </c>
      <c r="C27" s="11">
        <v>150</v>
      </c>
      <c r="D27" s="15">
        <f t="shared" si="41"/>
        <v>0</v>
      </c>
      <c r="E27" s="29">
        <f t="shared" si="42"/>
        <v>0</v>
      </c>
      <c r="F27" s="2">
        <f t="shared" ref="F27:J28" si="51">($C27+$D27)/($C23+$D23)*F23</f>
        <v>0</v>
      </c>
      <c r="G27" s="2">
        <f t="shared" si="51"/>
        <v>60</v>
      </c>
      <c r="H27" s="2">
        <f t="shared" si="51"/>
        <v>0</v>
      </c>
      <c r="I27" s="2">
        <f t="shared" si="51"/>
        <v>0</v>
      </c>
      <c r="J27" s="29">
        <f t="shared" si="51"/>
        <v>-60</v>
      </c>
      <c r="K27" s="15">
        <f t="shared" si="43"/>
        <v>150</v>
      </c>
      <c r="M27" s="11">
        <v>0</v>
      </c>
      <c r="N27" s="11">
        <v>0</v>
      </c>
      <c r="O27" s="11">
        <v>0</v>
      </c>
      <c r="P27" s="12"/>
      <c r="Q27" s="11">
        <v>0</v>
      </c>
      <c r="R27" s="15">
        <f t="shared" si="48"/>
        <v>0</v>
      </c>
      <c r="S27" s="15">
        <f t="shared" si="46"/>
        <v>0</v>
      </c>
      <c r="T27" s="2">
        <f t="shared" si="49"/>
        <v>0</v>
      </c>
      <c r="U27" s="12"/>
    </row>
    <row r="28" spans="1:21" s="6" customFormat="1" x14ac:dyDescent="0.55000000000000004">
      <c r="A28" s="33"/>
      <c r="B28" s="4" t="s">
        <v>35</v>
      </c>
      <c r="C28" s="10">
        <f>K27</f>
        <v>150</v>
      </c>
      <c r="D28" s="5">
        <f t="shared" si="41"/>
        <v>0</v>
      </c>
      <c r="E28" s="30">
        <f t="shared" si="42"/>
        <v>0</v>
      </c>
      <c r="F28" s="5">
        <f t="shared" si="51"/>
        <v>0</v>
      </c>
      <c r="G28" s="5">
        <f t="shared" si="51"/>
        <v>0</v>
      </c>
      <c r="H28" s="5">
        <f t="shared" si="51"/>
        <v>0</v>
      </c>
      <c r="I28" s="5">
        <f t="shared" si="51"/>
        <v>0</v>
      </c>
      <c r="J28" s="30">
        <f t="shared" si="51"/>
        <v>0</v>
      </c>
      <c r="K28" s="5">
        <f t="shared" si="43"/>
        <v>150</v>
      </c>
      <c r="L28" s="13"/>
      <c r="M28" s="10">
        <v>0</v>
      </c>
      <c r="N28" s="10">
        <v>0</v>
      </c>
      <c r="O28" s="10">
        <v>0</v>
      </c>
      <c r="P28" s="13"/>
      <c r="Q28" s="10">
        <f>T27</f>
        <v>0</v>
      </c>
      <c r="R28" s="5">
        <f t="shared" si="48"/>
        <v>0</v>
      </c>
      <c r="S28" s="5">
        <f t="shared" si="46"/>
        <v>0</v>
      </c>
      <c r="T28" s="5">
        <f t="shared" si="49"/>
        <v>0</v>
      </c>
      <c r="U28" s="13"/>
    </row>
    <row r="29" spans="1:21" s="19" customFormat="1" x14ac:dyDescent="0.55000000000000004">
      <c r="A29" s="32" t="s">
        <v>32</v>
      </c>
      <c r="B29" s="3" t="s">
        <v>34</v>
      </c>
      <c r="C29" s="25">
        <f t="shared" ref="C29:K29" si="52">C23-C25-C27</f>
        <v>0</v>
      </c>
      <c r="D29" s="15">
        <f t="shared" si="52"/>
        <v>0</v>
      </c>
      <c r="E29" s="29">
        <f t="shared" si="52"/>
        <v>0</v>
      </c>
      <c r="F29" s="15">
        <f t="shared" si="52"/>
        <v>0</v>
      </c>
      <c r="G29" s="15">
        <f t="shared" si="52"/>
        <v>0</v>
      </c>
      <c r="H29" s="15">
        <f t="shared" si="52"/>
        <v>0</v>
      </c>
      <c r="I29" s="15">
        <f t="shared" si="52"/>
        <v>0</v>
      </c>
      <c r="J29" s="29">
        <f t="shared" si="52"/>
        <v>0</v>
      </c>
      <c r="K29" s="15">
        <f t="shared" si="52"/>
        <v>0</v>
      </c>
      <c r="L29" s="11"/>
      <c r="M29" s="11">
        <f t="shared" ref="M29:O30" si="53">M23-M25-M27</f>
        <v>0</v>
      </c>
      <c r="N29" s="25">
        <f t="shared" si="53"/>
        <v>0</v>
      </c>
      <c r="O29" s="27">
        <f t="shared" si="53"/>
        <v>0</v>
      </c>
      <c r="Q29" s="11">
        <f t="shared" ref="Q29:T30" si="54">Q23-Q25-Q27</f>
        <v>0</v>
      </c>
      <c r="R29" s="15">
        <f t="shared" si="54"/>
        <v>0</v>
      </c>
      <c r="S29" s="15">
        <f t="shared" si="54"/>
        <v>0</v>
      </c>
      <c r="T29" s="24">
        <f t="shared" si="54"/>
        <v>0</v>
      </c>
    </row>
    <row r="30" spans="1:21" s="6" customFormat="1" x14ac:dyDescent="0.55000000000000004">
      <c r="A30" s="33"/>
      <c r="B30" s="4" t="s">
        <v>35</v>
      </c>
      <c r="C30" s="10">
        <f t="shared" ref="C30:K30" si="55">C24-C26-C28</f>
        <v>0</v>
      </c>
      <c r="D30" s="5">
        <f t="shared" si="55"/>
        <v>0</v>
      </c>
      <c r="E30" s="30">
        <f t="shared" si="55"/>
        <v>0</v>
      </c>
      <c r="F30" s="5">
        <f t="shared" si="55"/>
        <v>0</v>
      </c>
      <c r="G30" s="5">
        <f t="shared" si="55"/>
        <v>0</v>
      </c>
      <c r="H30" s="5">
        <f t="shared" si="55"/>
        <v>0</v>
      </c>
      <c r="I30" s="5">
        <f t="shared" si="55"/>
        <v>0</v>
      </c>
      <c r="J30" s="30">
        <f t="shared" si="55"/>
        <v>0</v>
      </c>
      <c r="K30" s="5">
        <f t="shared" si="55"/>
        <v>0</v>
      </c>
      <c r="L30" s="10"/>
      <c r="M30" s="10">
        <f t="shared" si="53"/>
        <v>0</v>
      </c>
      <c r="N30" s="10">
        <f t="shared" si="53"/>
        <v>0</v>
      </c>
      <c r="O30" s="22">
        <f t="shared" si="53"/>
        <v>0</v>
      </c>
      <c r="Q30" s="10">
        <f t="shared" si="54"/>
        <v>0</v>
      </c>
      <c r="R30" s="5">
        <f t="shared" si="54"/>
        <v>0</v>
      </c>
      <c r="S30" s="5">
        <f t="shared" si="54"/>
        <v>0</v>
      </c>
      <c r="T30" s="8">
        <f t="shared" si="54"/>
        <v>0</v>
      </c>
    </row>
    <row r="31" spans="1:21" s="6" customFormat="1" ht="28.8" customHeight="1" x14ac:dyDescent="0.55000000000000004">
      <c r="A31" s="14" t="s">
        <v>24</v>
      </c>
      <c r="L31" s="13"/>
      <c r="M31" s="13"/>
      <c r="Q31" s="37" t="s">
        <v>18</v>
      </c>
      <c r="R31" s="37"/>
      <c r="S31" s="37"/>
      <c r="T31" s="37"/>
    </row>
    <row r="32" spans="1:21" s="5" customFormat="1" ht="28.8" x14ac:dyDescent="0.55000000000000004">
      <c r="C32" s="10" t="s">
        <v>3</v>
      </c>
      <c r="D32" s="20" t="s">
        <v>14</v>
      </c>
      <c r="E32" s="28" t="s">
        <v>20</v>
      </c>
      <c r="F32" s="20" t="s">
        <v>28</v>
      </c>
      <c r="G32" s="18" t="s">
        <v>29</v>
      </c>
      <c r="H32" s="18" t="s">
        <v>30</v>
      </c>
      <c r="I32" s="20" t="s">
        <v>31</v>
      </c>
      <c r="J32" s="28" t="s">
        <v>19</v>
      </c>
      <c r="K32" s="5" t="s">
        <v>4</v>
      </c>
      <c r="L32" s="10"/>
      <c r="M32" s="10" t="s">
        <v>17</v>
      </c>
      <c r="N32" s="10" t="s">
        <v>14</v>
      </c>
      <c r="O32" s="17" t="s">
        <v>20</v>
      </c>
      <c r="P32" s="10"/>
      <c r="Q32" s="10" t="s">
        <v>3</v>
      </c>
      <c r="R32" s="5" t="s">
        <v>22</v>
      </c>
      <c r="S32" s="5" t="s">
        <v>23</v>
      </c>
      <c r="T32" s="5" t="s">
        <v>4</v>
      </c>
      <c r="U32" s="10"/>
    </row>
    <row r="33" spans="1:21" x14ac:dyDescent="0.55000000000000004">
      <c r="A33" s="32" t="s">
        <v>0</v>
      </c>
      <c r="B33" s="3" t="s">
        <v>14</v>
      </c>
      <c r="C33" s="11">
        <f>C35+C37</f>
        <v>150</v>
      </c>
      <c r="D33" s="16">
        <f t="shared" ref="D33:D38" si="56">N33</f>
        <v>100</v>
      </c>
      <c r="E33" s="29">
        <f t="shared" ref="E33:E38" si="57">O33</f>
        <v>0</v>
      </c>
      <c r="F33" s="15">
        <f>-O33</f>
        <v>0</v>
      </c>
      <c r="G33" s="15">
        <f>M33</f>
        <v>0</v>
      </c>
      <c r="H33" s="15">
        <f>O33</f>
        <v>0</v>
      </c>
      <c r="I33" s="15">
        <v>0</v>
      </c>
      <c r="J33" s="29">
        <f>-M33</f>
        <v>0</v>
      </c>
      <c r="K33" s="15">
        <f t="shared" ref="K33:K38" si="58">SUM(C33:J33)</f>
        <v>250</v>
      </c>
      <c r="L33" s="11"/>
      <c r="M33" s="11">
        <f t="shared" ref="M33:O34" si="59">M35+M37</f>
        <v>0</v>
      </c>
      <c r="N33" s="11">
        <f t="shared" si="59"/>
        <v>100</v>
      </c>
      <c r="O33" s="11">
        <f t="shared" si="59"/>
        <v>0</v>
      </c>
      <c r="P33" s="11"/>
      <c r="Q33" s="11">
        <v>0</v>
      </c>
      <c r="R33" s="15">
        <f>M33</f>
        <v>0</v>
      </c>
      <c r="S33" s="15">
        <f>-N33</f>
        <v>-100</v>
      </c>
      <c r="T33" s="2">
        <f t="shared" ref="T33:T34" si="60">SUM(Q33:S33)</f>
        <v>-100</v>
      </c>
      <c r="U33" s="12" t="s">
        <v>26</v>
      </c>
    </row>
    <row r="34" spans="1:21" s="6" customFormat="1" x14ac:dyDescent="0.55000000000000004">
      <c r="A34" s="33"/>
      <c r="B34" s="4" t="s">
        <v>17</v>
      </c>
      <c r="C34" s="10">
        <f>K33</f>
        <v>250</v>
      </c>
      <c r="D34" s="5">
        <f t="shared" si="56"/>
        <v>0</v>
      </c>
      <c r="E34" s="30">
        <f t="shared" si="57"/>
        <v>0</v>
      </c>
      <c r="F34" s="5">
        <f>-O34</f>
        <v>0</v>
      </c>
      <c r="G34" s="5">
        <f>M34</f>
        <v>100</v>
      </c>
      <c r="H34" s="5">
        <f>O34</f>
        <v>0</v>
      </c>
      <c r="I34" s="5">
        <v>0</v>
      </c>
      <c r="J34" s="30">
        <f>-M34</f>
        <v>-100</v>
      </c>
      <c r="K34" s="5">
        <f t="shared" si="58"/>
        <v>250</v>
      </c>
      <c r="L34" s="10"/>
      <c r="M34" s="22">
        <f t="shared" si="59"/>
        <v>100</v>
      </c>
      <c r="N34" s="22">
        <f t="shared" si="59"/>
        <v>0</v>
      </c>
      <c r="O34" s="22">
        <f t="shared" si="59"/>
        <v>0</v>
      </c>
      <c r="P34" s="10"/>
      <c r="Q34" s="10">
        <f>T33</f>
        <v>-100</v>
      </c>
      <c r="R34" s="5">
        <f>M34</f>
        <v>100</v>
      </c>
      <c r="S34" s="5">
        <f t="shared" ref="S34:S38" si="61">-N34</f>
        <v>0</v>
      </c>
      <c r="T34" s="5">
        <f t="shared" si="60"/>
        <v>0</v>
      </c>
      <c r="U34" s="13" t="s">
        <v>25</v>
      </c>
    </row>
    <row r="35" spans="1:21" x14ac:dyDescent="0.55000000000000004">
      <c r="A35" s="34" t="s">
        <v>15</v>
      </c>
      <c r="B35" s="3" t="s">
        <v>14</v>
      </c>
      <c r="C35" s="11">
        <v>0</v>
      </c>
      <c r="D35" s="15">
        <f t="shared" si="56"/>
        <v>100</v>
      </c>
      <c r="E35" s="29">
        <f t="shared" si="57"/>
        <v>0</v>
      </c>
      <c r="F35" s="2">
        <f>($C35+$D35)/($C33+$D33)*F33</f>
        <v>0</v>
      </c>
      <c r="G35" s="2">
        <f t="shared" ref="G35:J35" si="62">($C35+$D35)/($C33+$D33)*G33</f>
        <v>0</v>
      </c>
      <c r="H35" s="2">
        <f t="shared" si="62"/>
        <v>0</v>
      </c>
      <c r="I35" s="2">
        <f t="shared" si="62"/>
        <v>0</v>
      </c>
      <c r="J35" s="29">
        <f t="shared" si="62"/>
        <v>0</v>
      </c>
      <c r="K35" s="15">
        <f t="shared" si="58"/>
        <v>100</v>
      </c>
      <c r="L35" s="11"/>
      <c r="M35" s="11">
        <v>0</v>
      </c>
      <c r="N35" s="11">
        <v>100</v>
      </c>
      <c r="O35" s="11">
        <v>0</v>
      </c>
      <c r="P35" s="11"/>
      <c r="Q35" s="11">
        <v>0</v>
      </c>
      <c r="R35" s="15">
        <f t="shared" ref="R35:R38" si="63">M35</f>
        <v>0</v>
      </c>
      <c r="S35" s="15">
        <f t="shared" si="61"/>
        <v>-100</v>
      </c>
      <c r="T35" s="2">
        <f t="shared" ref="T35:T38" si="64">SUM(Q35:S35)</f>
        <v>-100</v>
      </c>
      <c r="U35" s="12"/>
    </row>
    <row r="36" spans="1:21" s="6" customFormat="1" x14ac:dyDescent="0.55000000000000004">
      <c r="A36" s="33"/>
      <c r="B36" s="4" t="s">
        <v>17</v>
      </c>
      <c r="C36" s="10">
        <f>K35</f>
        <v>100</v>
      </c>
      <c r="D36" s="5">
        <f t="shared" si="56"/>
        <v>0</v>
      </c>
      <c r="E36" s="30">
        <f t="shared" si="57"/>
        <v>0</v>
      </c>
      <c r="F36" s="5">
        <f>($C36+$D36)/($C34+$D34)*F34</f>
        <v>0</v>
      </c>
      <c r="G36" s="5">
        <f t="shared" ref="G36:J36" si="65">($C36+$D36)/($C34+$D34)*G34</f>
        <v>40</v>
      </c>
      <c r="H36" s="5">
        <f t="shared" si="65"/>
        <v>0</v>
      </c>
      <c r="I36" s="5">
        <f t="shared" si="65"/>
        <v>0</v>
      </c>
      <c r="J36" s="30">
        <f t="shared" si="65"/>
        <v>-40</v>
      </c>
      <c r="K36" s="5">
        <f t="shared" si="58"/>
        <v>100</v>
      </c>
      <c r="L36" s="10"/>
      <c r="M36" s="10">
        <v>100</v>
      </c>
      <c r="N36" s="10">
        <v>0</v>
      </c>
      <c r="O36" s="10">
        <v>0</v>
      </c>
      <c r="P36" s="10"/>
      <c r="Q36" s="10">
        <f>T35</f>
        <v>-100</v>
      </c>
      <c r="R36" s="5">
        <f t="shared" si="63"/>
        <v>100</v>
      </c>
      <c r="S36" s="5">
        <f t="shared" si="61"/>
        <v>0</v>
      </c>
      <c r="T36" s="5">
        <f t="shared" si="64"/>
        <v>0</v>
      </c>
      <c r="U36" s="13"/>
    </row>
    <row r="37" spans="1:21" x14ac:dyDescent="0.55000000000000004">
      <c r="A37" s="34" t="s">
        <v>16</v>
      </c>
      <c r="B37" s="3" t="s">
        <v>14</v>
      </c>
      <c r="C37" s="11">
        <v>150</v>
      </c>
      <c r="D37" s="15">
        <f t="shared" si="56"/>
        <v>0</v>
      </c>
      <c r="E37" s="29">
        <f t="shared" si="57"/>
        <v>0</v>
      </c>
      <c r="F37" s="2">
        <f>($C37+$D37)/($C33+$D33)*F33</f>
        <v>0</v>
      </c>
      <c r="G37" s="2">
        <f t="shared" ref="G37:J37" si="66">($C37+$D37)/($C33+$D33)*G33</f>
        <v>0</v>
      </c>
      <c r="H37" s="2">
        <f t="shared" si="66"/>
        <v>0</v>
      </c>
      <c r="I37" s="2">
        <f t="shared" si="66"/>
        <v>0</v>
      </c>
      <c r="J37" s="29">
        <f t="shared" si="66"/>
        <v>0</v>
      </c>
      <c r="K37" s="15">
        <f t="shared" si="58"/>
        <v>150</v>
      </c>
      <c r="M37" s="11">
        <v>0</v>
      </c>
      <c r="N37" s="11">
        <v>0</v>
      </c>
      <c r="O37" s="11">
        <v>0</v>
      </c>
      <c r="P37" s="12"/>
      <c r="Q37" s="11">
        <v>0</v>
      </c>
      <c r="R37" s="15">
        <f t="shared" si="63"/>
        <v>0</v>
      </c>
      <c r="S37" s="15">
        <f t="shared" si="61"/>
        <v>0</v>
      </c>
      <c r="T37" s="2">
        <f t="shared" si="64"/>
        <v>0</v>
      </c>
      <c r="U37" s="12"/>
    </row>
    <row r="38" spans="1:21" s="6" customFormat="1" x14ac:dyDescent="0.55000000000000004">
      <c r="A38" s="33"/>
      <c r="B38" s="4" t="s">
        <v>17</v>
      </c>
      <c r="C38" s="10">
        <f>K37</f>
        <v>150</v>
      </c>
      <c r="D38" s="5">
        <f t="shared" si="56"/>
        <v>0</v>
      </c>
      <c r="E38" s="30">
        <f t="shared" si="57"/>
        <v>0</v>
      </c>
      <c r="F38" s="5">
        <f>($C38+$D38)/($C34+$D34)*F34</f>
        <v>0</v>
      </c>
      <c r="G38" s="5">
        <f t="shared" ref="G38:J38" si="67">($C38+$D38)/($C34+$D34)*G34</f>
        <v>60</v>
      </c>
      <c r="H38" s="5">
        <f t="shared" si="67"/>
        <v>0</v>
      </c>
      <c r="I38" s="5">
        <f t="shared" si="67"/>
        <v>0</v>
      </c>
      <c r="J38" s="30">
        <f t="shared" si="67"/>
        <v>-60</v>
      </c>
      <c r="K38" s="5">
        <f t="shared" si="58"/>
        <v>150</v>
      </c>
      <c r="L38" s="13"/>
      <c r="M38" s="10">
        <v>0</v>
      </c>
      <c r="N38" s="10">
        <v>0</v>
      </c>
      <c r="O38" s="10">
        <v>0</v>
      </c>
      <c r="P38" s="13"/>
      <c r="Q38" s="10">
        <f>T37</f>
        <v>0</v>
      </c>
      <c r="R38" s="5">
        <f t="shared" si="63"/>
        <v>0</v>
      </c>
      <c r="S38" s="5">
        <f t="shared" si="61"/>
        <v>0</v>
      </c>
      <c r="T38" s="5">
        <f t="shared" si="64"/>
        <v>0</v>
      </c>
      <c r="U38" s="13"/>
    </row>
    <row r="39" spans="1:21" s="19" customFormat="1" x14ac:dyDescent="0.55000000000000004">
      <c r="A39" s="32" t="s">
        <v>32</v>
      </c>
      <c r="B39" s="3" t="s">
        <v>14</v>
      </c>
      <c r="C39" s="25">
        <f>C33-C35-C37</f>
        <v>0</v>
      </c>
      <c r="D39" s="15">
        <f t="shared" ref="D39:K39" si="68">D33-D35-D37</f>
        <v>0</v>
      </c>
      <c r="E39" s="29">
        <f t="shared" si="68"/>
        <v>0</v>
      </c>
      <c r="F39" s="15">
        <f t="shared" si="68"/>
        <v>0</v>
      </c>
      <c r="G39" s="15">
        <f t="shared" si="68"/>
        <v>0</v>
      </c>
      <c r="H39" s="15">
        <f t="shared" si="68"/>
        <v>0</v>
      </c>
      <c r="I39" s="15">
        <f t="shared" si="68"/>
        <v>0</v>
      </c>
      <c r="J39" s="29">
        <f t="shared" si="68"/>
        <v>0</v>
      </c>
      <c r="K39" s="15">
        <f t="shared" si="68"/>
        <v>0</v>
      </c>
      <c r="L39" s="11"/>
      <c r="M39" s="11">
        <f t="shared" ref="M39:O39" si="69">M33-M35-M37</f>
        <v>0</v>
      </c>
      <c r="N39" s="25">
        <f t="shared" si="69"/>
        <v>0</v>
      </c>
      <c r="O39" s="27">
        <f t="shared" si="69"/>
        <v>0</v>
      </c>
      <c r="Q39" s="11">
        <f t="shared" ref="Q39:T39" si="70">Q33-Q35-Q37</f>
        <v>0</v>
      </c>
      <c r="R39" s="15">
        <f t="shared" si="70"/>
        <v>0</v>
      </c>
      <c r="S39" s="15">
        <f t="shared" si="70"/>
        <v>0</v>
      </c>
      <c r="T39" s="24">
        <f t="shared" si="70"/>
        <v>0</v>
      </c>
    </row>
    <row r="40" spans="1:21" s="6" customFormat="1" x14ac:dyDescent="0.55000000000000004">
      <c r="A40" s="33"/>
      <c r="B40" s="4" t="s">
        <v>17</v>
      </c>
      <c r="C40" s="10">
        <f>C34-C36-C38</f>
        <v>0</v>
      </c>
      <c r="D40" s="5">
        <f t="shared" ref="D40:K40" si="71">D34-D36-D38</f>
        <v>0</v>
      </c>
      <c r="E40" s="30">
        <f t="shared" si="71"/>
        <v>0</v>
      </c>
      <c r="F40" s="5">
        <f t="shared" si="71"/>
        <v>0</v>
      </c>
      <c r="G40" s="5">
        <f t="shared" si="71"/>
        <v>0</v>
      </c>
      <c r="H40" s="5">
        <f t="shared" si="71"/>
        <v>0</v>
      </c>
      <c r="I40" s="5">
        <f t="shared" si="71"/>
        <v>0</v>
      </c>
      <c r="J40" s="30">
        <f t="shared" si="71"/>
        <v>0</v>
      </c>
      <c r="K40" s="5">
        <f t="shared" si="71"/>
        <v>0</v>
      </c>
      <c r="L40" s="10"/>
      <c r="M40" s="10">
        <f t="shared" ref="M40:O40" si="72">M34-M36-M38</f>
        <v>0</v>
      </c>
      <c r="N40" s="10">
        <f t="shared" si="72"/>
        <v>0</v>
      </c>
      <c r="O40" s="22">
        <f t="shared" si="72"/>
        <v>0</v>
      </c>
      <c r="Q40" s="10">
        <f t="shared" ref="Q40:T40" si="73">Q34-Q36-Q38</f>
        <v>0</v>
      </c>
      <c r="R40" s="5">
        <f t="shared" si="73"/>
        <v>0</v>
      </c>
      <c r="S40" s="5">
        <f t="shared" si="73"/>
        <v>0</v>
      </c>
      <c r="T40" s="8">
        <f t="shared" si="73"/>
        <v>0</v>
      </c>
    </row>
    <row r="41" spans="1:21" s="6" customFormat="1" ht="28.8" customHeight="1" x14ac:dyDescent="0.55000000000000004">
      <c r="A41" s="14" t="s">
        <v>33</v>
      </c>
      <c r="L41" s="13"/>
      <c r="M41" s="13"/>
      <c r="Q41" s="31" t="s">
        <v>18</v>
      </c>
      <c r="R41" s="31"/>
      <c r="S41" s="31"/>
      <c r="T41" s="31"/>
    </row>
    <row r="42" spans="1:21" s="5" customFormat="1" ht="28.8" x14ac:dyDescent="0.55000000000000004">
      <c r="C42" s="10" t="s">
        <v>3</v>
      </c>
      <c r="D42" s="20" t="s">
        <v>14</v>
      </c>
      <c r="E42" s="28" t="s">
        <v>20</v>
      </c>
      <c r="F42" s="20" t="s">
        <v>28</v>
      </c>
      <c r="G42" s="18" t="s">
        <v>29</v>
      </c>
      <c r="H42" s="18" t="s">
        <v>30</v>
      </c>
      <c r="I42" s="20" t="s">
        <v>31</v>
      </c>
      <c r="J42" s="28" t="s">
        <v>19</v>
      </c>
      <c r="K42" s="5" t="s">
        <v>4</v>
      </c>
      <c r="L42" s="10"/>
      <c r="M42" s="10" t="s">
        <v>17</v>
      </c>
      <c r="N42" s="10" t="s">
        <v>14</v>
      </c>
      <c r="O42" s="17" t="s">
        <v>20</v>
      </c>
      <c r="P42" s="10"/>
      <c r="Q42" s="10" t="s">
        <v>3</v>
      </c>
      <c r="R42" s="5" t="s">
        <v>22</v>
      </c>
      <c r="S42" s="5" t="s">
        <v>23</v>
      </c>
      <c r="T42" s="5" t="s">
        <v>4</v>
      </c>
      <c r="U42" s="10"/>
    </row>
    <row r="43" spans="1:21" x14ac:dyDescent="0.55000000000000004">
      <c r="A43" s="32" t="s">
        <v>0</v>
      </c>
      <c r="B43" s="3" t="s">
        <v>34</v>
      </c>
      <c r="C43" s="11">
        <f>C45+C47</f>
        <v>0</v>
      </c>
      <c r="D43" s="16">
        <f t="shared" ref="D43:D48" si="74">N43</f>
        <v>100</v>
      </c>
      <c r="E43" s="29">
        <f t="shared" ref="E43:E48" si="75">O43</f>
        <v>0</v>
      </c>
      <c r="F43" s="15">
        <f>-O43</f>
        <v>0</v>
      </c>
      <c r="G43" s="15">
        <f>M43</f>
        <v>100</v>
      </c>
      <c r="H43" s="15">
        <f>O43</f>
        <v>0</v>
      </c>
      <c r="I43" s="15">
        <v>0</v>
      </c>
      <c r="J43" s="29">
        <f>-M43</f>
        <v>-100</v>
      </c>
      <c r="K43" s="15">
        <f t="shared" ref="K43:K48" si="76">SUM(C43:J43)</f>
        <v>100</v>
      </c>
      <c r="L43" s="11"/>
      <c r="M43" s="11">
        <f t="shared" ref="M43:O44" si="77">M45+M47</f>
        <v>100</v>
      </c>
      <c r="N43" s="11">
        <f t="shared" si="77"/>
        <v>100</v>
      </c>
      <c r="O43" s="11">
        <f t="shared" si="77"/>
        <v>0</v>
      </c>
      <c r="P43" s="11"/>
      <c r="Q43" s="11">
        <v>0</v>
      </c>
      <c r="R43" s="15">
        <f>M43</f>
        <v>100</v>
      </c>
      <c r="S43" s="15">
        <f>-N43</f>
        <v>-100</v>
      </c>
      <c r="T43" s="2">
        <f t="shared" ref="T43:T44" si="78">SUM(Q43:S43)</f>
        <v>0</v>
      </c>
      <c r="U43" s="12" t="s">
        <v>26</v>
      </c>
    </row>
    <row r="44" spans="1:21" s="6" customFormat="1" x14ac:dyDescent="0.55000000000000004">
      <c r="A44" s="33"/>
      <c r="B44" s="4" t="s">
        <v>35</v>
      </c>
      <c r="C44" s="10">
        <f>K43</f>
        <v>100</v>
      </c>
      <c r="D44" s="5">
        <f t="shared" si="74"/>
        <v>0</v>
      </c>
      <c r="E44" s="30">
        <f t="shared" si="75"/>
        <v>0</v>
      </c>
      <c r="F44" s="5">
        <f>-O44</f>
        <v>0</v>
      </c>
      <c r="G44" s="5">
        <f>M44</f>
        <v>0</v>
      </c>
      <c r="H44" s="5">
        <f>O44</f>
        <v>0</v>
      </c>
      <c r="I44" s="5">
        <v>0</v>
      </c>
      <c r="J44" s="30">
        <f>-M44</f>
        <v>0</v>
      </c>
      <c r="K44" s="5">
        <f t="shared" si="76"/>
        <v>100</v>
      </c>
      <c r="L44" s="10"/>
      <c r="M44" s="22">
        <f t="shared" si="77"/>
        <v>0</v>
      </c>
      <c r="N44" s="22">
        <f t="shared" si="77"/>
        <v>0</v>
      </c>
      <c r="O44" s="22">
        <f t="shared" si="77"/>
        <v>0</v>
      </c>
      <c r="P44" s="10"/>
      <c r="Q44" s="10">
        <f>T43</f>
        <v>0</v>
      </c>
      <c r="R44" s="5">
        <f>M44</f>
        <v>0</v>
      </c>
      <c r="S44" s="5">
        <f t="shared" ref="S44:S48" si="79">-N44</f>
        <v>0</v>
      </c>
      <c r="T44" s="5">
        <f t="shared" si="78"/>
        <v>0</v>
      </c>
      <c r="U44" s="13" t="s">
        <v>25</v>
      </c>
    </row>
    <row r="45" spans="1:21" x14ac:dyDescent="0.55000000000000004">
      <c r="A45" s="34" t="s">
        <v>15</v>
      </c>
      <c r="B45" s="3" t="s">
        <v>34</v>
      </c>
      <c r="C45" s="11">
        <v>0</v>
      </c>
      <c r="D45" s="15">
        <f t="shared" si="74"/>
        <v>100</v>
      </c>
      <c r="E45" s="29">
        <f t="shared" si="75"/>
        <v>0</v>
      </c>
      <c r="F45" s="2">
        <f>($C45+$D45)/($C43+$D43)*F43</f>
        <v>0</v>
      </c>
      <c r="G45" s="2">
        <f t="shared" ref="G45:J46" si="80">($C45+$D45)/($C43+$D43)*G43</f>
        <v>100</v>
      </c>
      <c r="H45" s="2">
        <f t="shared" si="80"/>
        <v>0</v>
      </c>
      <c r="I45" s="2">
        <f t="shared" si="80"/>
        <v>0</v>
      </c>
      <c r="J45" s="29">
        <f t="shared" si="80"/>
        <v>-100</v>
      </c>
      <c r="K45" s="15">
        <f t="shared" si="76"/>
        <v>100</v>
      </c>
      <c r="L45" s="11"/>
      <c r="M45" s="11">
        <v>100</v>
      </c>
      <c r="N45" s="11">
        <v>100</v>
      </c>
      <c r="O45" s="11">
        <v>0</v>
      </c>
      <c r="P45" s="11"/>
      <c r="Q45" s="11">
        <v>0</v>
      </c>
      <c r="R45" s="15">
        <f t="shared" ref="R45:R48" si="81">M45</f>
        <v>100</v>
      </c>
      <c r="S45" s="15">
        <f t="shared" si="79"/>
        <v>-100</v>
      </c>
      <c r="T45" s="2">
        <f t="shared" ref="T45:T48" si="82">SUM(Q45:S45)</f>
        <v>0</v>
      </c>
      <c r="U45" s="12"/>
    </row>
    <row r="46" spans="1:21" s="6" customFormat="1" x14ac:dyDescent="0.55000000000000004">
      <c r="A46" s="33"/>
      <c r="B46" s="4" t="s">
        <v>35</v>
      </c>
      <c r="C46" s="10">
        <f>K45</f>
        <v>100</v>
      </c>
      <c r="D46" s="5">
        <f t="shared" si="74"/>
        <v>0</v>
      </c>
      <c r="E46" s="30">
        <f t="shared" si="75"/>
        <v>0</v>
      </c>
      <c r="F46" s="5">
        <f>($C46+$D46)/($C44+$D44)*F44</f>
        <v>0</v>
      </c>
      <c r="G46" s="5">
        <f t="shared" ref="G46:I46" si="83">($C46+$D46)/($C44+$D44)*G44</f>
        <v>0</v>
      </c>
      <c r="H46" s="5">
        <f t="shared" si="83"/>
        <v>0</v>
      </c>
      <c r="I46" s="5">
        <f t="shared" si="83"/>
        <v>0</v>
      </c>
      <c r="J46" s="30">
        <f t="shared" si="80"/>
        <v>0</v>
      </c>
      <c r="K46" s="5">
        <f t="shared" si="76"/>
        <v>100</v>
      </c>
      <c r="L46" s="10"/>
      <c r="M46" s="10">
        <v>0</v>
      </c>
      <c r="N46" s="10">
        <v>0</v>
      </c>
      <c r="O46" s="10">
        <v>0</v>
      </c>
      <c r="P46" s="10"/>
      <c r="Q46" s="10">
        <f>T45</f>
        <v>0</v>
      </c>
      <c r="R46" s="5">
        <f t="shared" si="81"/>
        <v>0</v>
      </c>
      <c r="S46" s="5">
        <f t="shared" si="79"/>
        <v>0</v>
      </c>
      <c r="T46" s="5">
        <f t="shared" si="82"/>
        <v>0</v>
      </c>
      <c r="U46" s="13"/>
    </row>
    <row r="47" spans="1:21" x14ac:dyDescent="0.55000000000000004">
      <c r="A47" s="34" t="s">
        <v>16</v>
      </c>
      <c r="B47" s="3" t="s">
        <v>34</v>
      </c>
      <c r="C47" s="11">
        <v>0</v>
      </c>
      <c r="D47" s="15">
        <f t="shared" si="74"/>
        <v>0</v>
      </c>
      <c r="E47" s="29">
        <f t="shared" si="75"/>
        <v>0</v>
      </c>
      <c r="F47" s="2">
        <f>($C47+$D47)/($C43+$D43)*F43</f>
        <v>0</v>
      </c>
      <c r="G47" s="2">
        <f t="shared" ref="G47:J48" si="84">($C47+$D47)/($C43+$D43)*G43</f>
        <v>0</v>
      </c>
      <c r="H47" s="2">
        <f t="shared" si="84"/>
        <v>0</v>
      </c>
      <c r="I47" s="2">
        <f t="shared" si="84"/>
        <v>0</v>
      </c>
      <c r="J47" s="29">
        <f t="shared" si="84"/>
        <v>0</v>
      </c>
      <c r="K47" s="15">
        <f t="shared" si="76"/>
        <v>0</v>
      </c>
      <c r="M47" s="11">
        <v>0</v>
      </c>
      <c r="N47" s="11">
        <v>0</v>
      </c>
      <c r="O47" s="11">
        <v>0</v>
      </c>
      <c r="P47" s="12"/>
      <c r="Q47" s="11">
        <v>0</v>
      </c>
      <c r="R47" s="15">
        <f t="shared" si="81"/>
        <v>0</v>
      </c>
      <c r="S47" s="15">
        <f t="shared" si="79"/>
        <v>0</v>
      </c>
      <c r="T47" s="2">
        <f t="shared" si="82"/>
        <v>0</v>
      </c>
      <c r="U47" s="12"/>
    </row>
    <row r="48" spans="1:21" s="6" customFormat="1" x14ac:dyDescent="0.55000000000000004">
      <c r="A48" s="33"/>
      <c r="B48" s="4" t="s">
        <v>35</v>
      </c>
      <c r="C48" s="10">
        <f>K47</f>
        <v>0</v>
      </c>
      <c r="D48" s="5">
        <f t="shared" si="74"/>
        <v>0</v>
      </c>
      <c r="E48" s="30">
        <f t="shared" si="75"/>
        <v>0</v>
      </c>
      <c r="F48" s="5">
        <f>($C48+$D48)/($C44+$D44)*F44</f>
        <v>0</v>
      </c>
      <c r="G48" s="5">
        <f t="shared" ref="G48:I48" si="85">($C48+$D48)/($C44+$D44)*G44</f>
        <v>0</v>
      </c>
      <c r="H48" s="5">
        <f t="shared" si="85"/>
        <v>0</v>
      </c>
      <c r="I48" s="5">
        <f t="shared" si="85"/>
        <v>0</v>
      </c>
      <c r="J48" s="30">
        <f t="shared" si="84"/>
        <v>0</v>
      </c>
      <c r="K48" s="5">
        <f t="shared" si="76"/>
        <v>0</v>
      </c>
      <c r="L48" s="13"/>
      <c r="M48" s="10">
        <v>0</v>
      </c>
      <c r="N48" s="10">
        <v>0</v>
      </c>
      <c r="O48" s="10">
        <v>0</v>
      </c>
      <c r="P48" s="13"/>
      <c r="Q48" s="10">
        <f>T47</f>
        <v>0</v>
      </c>
      <c r="R48" s="5">
        <f t="shared" si="81"/>
        <v>0</v>
      </c>
      <c r="S48" s="5">
        <f t="shared" si="79"/>
        <v>0</v>
      </c>
      <c r="T48" s="5">
        <f t="shared" si="82"/>
        <v>0</v>
      </c>
      <c r="U48" s="13"/>
    </row>
    <row r="49" spans="1:20" s="19" customFormat="1" x14ac:dyDescent="0.55000000000000004">
      <c r="A49" s="32" t="s">
        <v>32</v>
      </c>
      <c r="B49" s="3" t="s">
        <v>34</v>
      </c>
      <c r="C49" s="25">
        <f>C43-C45-C47</f>
        <v>0</v>
      </c>
      <c r="D49" s="15">
        <f t="shared" ref="D49:K49" si="86">D43-D45-D47</f>
        <v>0</v>
      </c>
      <c r="E49" s="29">
        <f t="shared" si="86"/>
        <v>0</v>
      </c>
      <c r="F49" s="15">
        <f t="shared" si="86"/>
        <v>0</v>
      </c>
      <c r="G49" s="15">
        <f t="shared" si="86"/>
        <v>0</v>
      </c>
      <c r="H49" s="15">
        <f t="shared" si="86"/>
        <v>0</v>
      </c>
      <c r="I49" s="15">
        <f t="shared" si="86"/>
        <v>0</v>
      </c>
      <c r="J49" s="29">
        <f t="shared" si="86"/>
        <v>0</v>
      </c>
      <c r="K49" s="15">
        <f t="shared" si="86"/>
        <v>0</v>
      </c>
      <c r="L49" s="11"/>
      <c r="M49" s="11">
        <f t="shared" ref="M49:O49" si="87">M43-M45-M47</f>
        <v>0</v>
      </c>
      <c r="N49" s="25">
        <f t="shared" si="87"/>
        <v>0</v>
      </c>
      <c r="O49" s="27">
        <f t="shared" si="87"/>
        <v>0</v>
      </c>
      <c r="Q49" s="11">
        <f t="shared" ref="Q49:T50" si="88">Q43-Q45-Q47</f>
        <v>0</v>
      </c>
      <c r="R49" s="15">
        <f t="shared" si="88"/>
        <v>0</v>
      </c>
      <c r="S49" s="15">
        <f t="shared" si="88"/>
        <v>0</v>
      </c>
      <c r="T49" s="24">
        <f t="shared" si="88"/>
        <v>0</v>
      </c>
    </row>
    <row r="50" spans="1:20" s="6" customFormat="1" x14ac:dyDescent="0.55000000000000004">
      <c r="A50" s="33"/>
      <c r="B50" s="4" t="s">
        <v>35</v>
      </c>
      <c r="C50" s="10">
        <f>C44-C46-C48</f>
        <v>0</v>
      </c>
      <c r="D50" s="5">
        <f t="shared" ref="D50:K50" si="89">D44-D46-D48</f>
        <v>0</v>
      </c>
      <c r="E50" s="30">
        <f t="shared" si="89"/>
        <v>0</v>
      </c>
      <c r="F50" s="5">
        <f t="shared" si="89"/>
        <v>0</v>
      </c>
      <c r="G50" s="5">
        <f t="shared" si="89"/>
        <v>0</v>
      </c>
      <c r="H50" s="5">
        <f t="shared" si="89"/>
        <v>0</v>
      </c>
      <c r="I50" s="5">
        <f t="shared" si="89"/>
        <v>0</v>
      </c>
      <c r="J50" s="30">
        <f t="shared" si="89"/>
        <v>0</v>
      </c>
      <c r="K50" s="5">
        <f t="shared" si="89"/>
        <v>0</v>
      </c>
      <c r="L50" s="10"/>
      <c r="M50" s="10">
        <f t="shared" ref="M50:O50" si="90">M44-M46-M48</f>
        <v>0</v>
      </c>
      <c r="N50" s="10">
        <f t="shared" si="90"/>
        <v>0</v>
      </c>
      <c r="O50" s="22">
        <f t="shared" si="90"/>
        <v>0</v>
      </c>
      <c r="Q50" s="10">
        <f t="shared" ref="Q50:S50" si="91">Q44-Q46-Q48</f>
        <v>0</v>
      </c>
      <c r="R50" s="5">
        <f t="shared" si="91"/>
        <v>0</v>
      </c>
      <c r="S50" s="5">
        <f t="shared" si="91"/>
        <v>0</v>
      </c>
      <c r="T50" s="8">
        <f t="shared" si="88"/>
        <v>0</v>
      </c>
    </row>
  </sheetData>
  <mergeCells count="25">
    <mergeCell ref="Q1:T1"/>
    <mergeCell ref="A3:A4"/>
    <mergeCell ref="A5:A6"/>
    <mergeCell ref="A7:A8"/>
    <mergeCell ref="Q21:T21"/>
    <mergeCell ref="A9:A10"/>
    <mergeCell ref="A35:A36"/>
    <mergeCell ref="A37:A38"/>
    <mergeCell ref="Q11:T11"/>
    <mergeCell ref="A13:A14"/>
    <mergeCell ref="A15:A16"/>
    <mergeCell ref="A17:A18"/>
    <mergeCell ref="A19:A20"/>
    <mergeCell ref="A29:A30"/>
    <mergeCell ref="A33:A34"/>
    <mergeCell ref="A23:A24"/>
    <mergeCell ref="A25:A26"/>
    <mergeCell ref="A27:A28"/>
    <mergeCell ref="Q31:T31"/>
    <mergeCell ref="A49:A50"/>
    <mergeCell ref="A39:A40"/>
    <mergeCell ref="Q41:T41"/>
    <mergeCell ref="A43:A44"/>
    <mergeCell ref="A45:A46"/>
    <mergeCell ref="A47:A4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REDEMPTION</vt:lpstr>
      <vt:lpstr>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Avi Rapaport</dc:creator>
  <cp:lastModifiedBy>Dr. Avi Rapaport</cp:lastModifiedBy>
  <dcterms:created xsi:type="dcterms:W3CDTF">2020-10-26T13:19:48Z</dcterms:created>
  <dcterms:modified xsi:type="dcterms:W3CDTF">2020-11-01T18:05:51Z</dcterms:modified>
</cp:coreProperties>
</file>