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One Touch/Data Analytics Course/Assignment Case Study/"/>
    </mc:Choice>
  </mc:AlternateContent>
  <xr:revisionPtr revIDLastSave="0" documentId="13_ncr:1_{A0ACF063-8B69-1F4B-A846-00480E7DA4A0}" xr6:coauthVersionLast="47" xr6:coauthVersionMax="47" xr10:uidLastSave="{00000000-0000-0000-0000-000000000000}"/>
  <bookViews>
    <workbookView xWindow="0" yWindow="740" windowWidth="29400" windowHeight="16660" firstSheet="4" activeTab="9" xr2:uid="{9EC02219-19CC-1347-B005-430DC47DD324}"/>
  </bookViews>
  <sheets>
    <sheet name="Lifecycle" sheetId="2" r:id="rId1"/>
    <sheet name="Objective" sheetId="3" r:id="rId2"/>
    <sheet name="Hygiene" sheetId="4" r:id="rId3"/>
    <sheet name="Notes" sheetId="19" r:id="rId4"/>
    <sheet name="All_India_Index_Upto_April23" sheetId="8" r:id="rId5"/>
    <sheet name="Main Data" sheetId="10" r:id="rId6"/>
    <sheet name="Crude Oil" sheetId="25" r:id="rId7"/>
    <sheet name="Sample Size Analysis" sheetId="12" r:id="rId8"/>
    <sheet name="EDA" sheetId="11" r:id="rId9"/>
    <sheet name="Communication" sheetId="13" r:id="rId10"/>
    <sheet name="Sheet5" sheetId="27" r:id="rId11"/>
    <sheet name="Sheet3" sheetId="23" r:id="rId12"/>
    <sheet name="Sheet4" sheetId="24" r:id="rId13"/>
    <sheet name="Sheet6" sheetId="26" r:id="rId14"/>
    <sheet name="Sheet1" sheetId="21" r:id="rId15"/>
    <sheet name="Sheet8" sheetId="29" r:id="rId16"/>
    <sheet name="Sheet7" sheetId="28" r:id="rId17"/>
    <sheet name="Sheet2" sheetId="22" r:id="rId18"/>
  </sheets>
  <definedNames>
    <definedName name="_xlnm._FilterDatabase" localSheetId="5" hidden="1">'Main Data'!$A$1:$AG$373</definedName>
    <definedName name="_xlchart.v1.3" hidden="1">EDA!$D$57:$D$68</definedName>
    <definedName name="_xlchart.v1.4" hidden="1">EDA!$E$56</definedName>
    <definedName name="_xlchart.v1.5" hidden="1">EDA!$E$57:$E$68</definedName>
    <definedName name="_xlchart.v1.6" hidden="1">EDA!$D$57:$D$68</definedName>
    <definedName name="_xlchart.v1.7" hidden="1">EDA!$E$56</definedName>
    <definedName name="_xlchart.v1.8" hidden="1">EDA!$E$57:$E$68</definedName>
    <definedName name="_xlchart.v2.0" hidden="1">EDA!$D$57:$D$68</definedName>
    <definedName name="_xlchart.v2.1" hidden="1">EDA!$E$56</definedName>
    <definedName name="_xlchart.v2.2" hidden="1">EDA!$E$57:$E$68</definedName>
    <definedName name="Education">'Main Data'!$AC$1:$AC$373</definedName>
    <definedName name="Energy">'Main Data'!$X$1:$X$373</definedName>
    <definedName name="ExternalData_1" localSheetId="4" hidden="1">All_India_Index_Upto_April23!$A$1:$AD$373</definedName>
    <definedName name="Food">'Main Data'!$Q:$Q</definedName>
    <definedName name="Gen_Indx">'Main Data'!$AG$1:$AG$373</definedName>
    <definedName name="Health">'Main Data'!$Z$1:$Z$373</definedName>
    <definedName name="Misc">'Main Data'!$AF$1:$AF$373</definedName>
    <definedName name="Month">'Main Data'!$C$1:$C$373</definedName>
    <definedName name="Sector">'Main Data'!$A$1:$A$373</definedName>
    <definedName name="Transportation">'Main Data'!$AA$1:$AA$373</definedName>
    <definedName name="Year">'Main Data'!$B$1:$B$373</definedName>
  </definedNames>
  <calcPr calcId="191029"/>
  <pivotCaches>
    <pivotCache cacheId="0" r:id="rId19"/>
    <pivotCache cacheId="1" r:id="rId20"/>
    <pivotCache cacheId="2" r:id="rId21"/>
    <pivotCache cacheId="3" r:id="rId22"/>
    <pivotCache cacheId="7" r:id="rId23"/>
    <pivotCache cacheId="12" r:id="rId2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8" l="1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" i="28"/>
  <c r="B2" i="25" a="1"/>
  <c r="B2" i="25" s="1"/>
  <c r="D3" i="25"/>
  <c r="D4" i="25"/>
  <c r="D5" i="25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9" i="25"/>
  <c r="D50" i="25"/>
  <c r="D51" i="25"/>
  <c r="D52" i="25"/>
  <c r="D53" i="25"/>
  <c r="D54" i="25"/>
  <c r="D55" i="25"/>
  <c r="D56" i="25"/>
  <c r="D57" i="25"/>
  <c r="D58" i="25"/>
  <c r="D59" i="25"/>
  <c r="D60" i="25"/>
  <c r="D61" i="25"/>
  <c r="D62" i="25"/>
  <c r="D63" i="25"/>
  <c r="D64" i="25"/>
  <c r="D65" i="25"/>
  <c r="D66" i="25"/>
  <c r="D67" i="25"/>
  <c r="D68" i="25"/>
  <c r="D69" i="25"/>
  <c r="D70" i="25"/>
  <c r="D71" i="25"/>
  <c r="D72" i="25"/>
  <c r="D73" i="25"/>
  <c r="D74" i="25"/>
  <c r="D75" i="25"/>
  <c r="D76" i="25"/>
  <c r="D77" i="25"/>
  <c r="D78" i="25"/>
  <c r="D79" i="25"/>
  <c r="D80" i="25"/>
  <c r="D81" i="25"/>
  <c r="D82" i="25"/>
  <c r="D83" i="25"/>
  <c r="D84" i="25"/>
  <c r="D85" i="25"/>
  <c r="D86" i="25"/>
  <c r="D87" i="25"/>
  <c r="D88" i="25"/>
  <c r="D89" i="25"/>
  <c r="D90" i="25"/>
  <c r="D91" i="25"/>
  <c r="D92" i="25"/>
  <c r="D93" i="25"/>
  <c r="D94" i="25"/>
  <c r="D95" i="25"/>
  <c r="D96" i="25"/>
  <c r="D97" i="25"/>
  <c r="D98" i="25"/>
  <c r="D99" i="25"/>
  <c r="D100" i="25"/>
  <c r="D101" i="25"/>
  <c r="D102" i="25"/>
  <c r="D103" i="25"/>
  <c r="D104" i="25"/>
  <c r="D105" i="25"/>
  <c r="D106" i="25"/>
  <c r="D107" i="25"/>
  <c r="D108" i="25"/>
  <c r="D109" i="25"/>
  <c r="D110" i="25"/>
  <c r="D111" i="25"/>
  <c r="D112" i="25"/>
  <c r="D113" i="25"/>
  <c r="D114" i="25"/>
  <c r="D115" i="25"/>
  <c r="D116" i="25"/>
  <c r="D117" i="25"/>
  <c r="D118" i="25"/>
  <c r="D119" i="25"/>
  <c r="D120" i="25"/>
  <c r="D121" i="25"/>
  <c r="D122" i="25"/>
  <c r="D123" i="25"/>
  <c r="D124" i="25"/>
  <c r="D125" i="25"/>
  <c r="D126" i="25"/>
  <c r="C99" i="12"/>
  <c r="C98" i="12"/>
  <c r="D92" i="12"/>
  <c r="D93" i="12"/>
  <c r="D94" i="12"/>
  <c r="D91" i="12"/>
  <c r="C92" i="12"/>
  <c r="C93" i="12"/>
  <c r="C94" i="12"/>
  <c r="C91" i="12"/>
  <c r="B92" i="12"/>
  <c r="B93" i="12"/>
  <c r="B94" i="12"/>
  <c r="B91" i="12"/>
  <c r="H61" i="12"/>
  <c r="H62" i="12"/>
  <c r="H63" i="12"/>
  <c r="H64" i="12"/>
  <c r="H65" i="12"/>
  <c r="H66" i="12"/>
  <c r="H67" i="12"/>
  <c r="H68" i="12"/>
  <c r="H69" i="12"/>
  <c r="H70" i="12"/>
  <c r="H60" i="12"/>
  <c r="J52" i="12"/>
  <c r="J53" i="12"/>
  <c r="J54" i="12"/>
  <c r="J55" i="12"/>
  <c r="J56" i="12"/>
  <c r="J57" i="12"/>
  <c r="J51" i="12"/>
  <c r="I52" i="12"/>
  <c r="I53" i="12"/>
  <c r="I54" i="12"/>
  <c r="I55" i="12"/>
  <c r="I56" i="12"/>
  <c r="I57" i="12"/>
  <c r="I51" i="12"/>
  <c r="H52" i="12"/>
  <c r="H53" i="12"/>
  <c r="H54" i="12"/>
  <c r="H55" i="12"/>
  <c r="H56" i="12"/>
  <c r="H57" i="12"/>
  <c r="H51" i="12"/>
  <c r="G52" i="12"/>
  <c r="G53" i="12"/>
  <c r="G54" i="12"/>
  <c r="G55" i="12"/>
  <c r="G56" i="12"/>
  <c r="G57" i="12"/>
  <c r="G51" i="12"/>
  <c r="F52" i="12"/>
  <c r="F53" i="12"/>
  <c r="F54" i="12"/>
  <c r="F55" i="12"/>
  <c r="F56" i="12"/>
  <c r="F57" i="12"/>
  <c r="F51" i="12"/>
  <c r="E52" i="12"/>
  <c r="E53" i="12"/>
  <c r="E54" i="12"/>
  <c r="E55" i="12"/>
  <c r="E56" i="12"/>
  <c r="E57" i="12"/>
  <c r="E51" i="12"/>
  <c r="D52" i="12"/>
  <c r="D53" i="12"/>
  <c r="D54" i="12"/>
  <c r="D55" i="12"/>
  <c r="D56" i="12"/>
  <c r="D57" i="12"/>
  <c r="D51" i="12"/>
  <c r="C52" i="12"/>
  <c r="C53" i="12"/>
  <c r="C54" i="12"/>
  <c r="C55" i="12"/>
  <c r="C56" i="12"/>
  <c r="C57" i="12"/>
  <c r="C51" i="12"/>
  <c r="B52" i="12"/>
  <c r="B53" i="12"/>
  <c r="B54" i="12"/>
  <c r="B55" i="12"/>
  <c r="B56" i="12"/>
  <c r="B57" i="12"/>
  <c r="B51" i="12"/>
  <c r="E24" i="12"/>
  <c r="E25" i="12"/>
  <c r="E26" i="12"/>
  <c r="E23" i="12"/>
  <c r="D24" i="12"/>
  <c r="D25" i="12"/>
  <c r="D26" i="12"/>
  <c r="D23" i="12"/>
  <c r="C24" i="12"/>
  <c r="C25" i="12"/>
  <c r="C26" i="12"/>
  <c r="C23" i="12"/>
  <c r="B24" i="12"/>
  <c r="B25" i="12"/>
  <c r="B26" i="12"/>
  <c r="B23" i="12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100" i="10"/>
  <c r="Q101" i="10"/>
  <c r="Q102" i="10"/>
  <c r="Q103" i="10"/>
  <c r="Q104" i="10"/>
  <c r="Q105" i="10"/>
  <c r="Q106" i="10"/>
  <c r="Q107" i="10"/>
  <c r="Q108" i="10"/>
  <c r="Q109" i="10"/>
  <c r="Q110" i="10"/>
  <c r="Q111" i="10"/>
  <c r="Q112" i="10"/>
  <c r="Q113" i="10"/>
  <c r="Q114" i="10"/>
  <c r="Q115" i="10"/>
  <c r="Q116" i="10"/>
  <c r="Q117" i="10"/>
  <c r="Q118" i="10"/>
  <c r="Q119" i="10"/>
  <c r="Q120" i="10"/>
  <c r="Q121" i="10"/>
  <c r="Q122" i="10"/>
  <c r="Q123" i="10"/>
  <c r="Q124" i="10"/>
  <c r="Q125" i="10"/>
  <c r="Q126" i="10"/>
  <c r="Q127" i="10"/>
  <c r="Q128" i="10"/>
  <c r="Q129" i="10"/>
  <c r="Q130" i="10"/>
  <c r="Q131" i="10"/>
  <c r="Q132" i="10"/>
  <c r="Q133" i="10"/>
  <c r="Q134" i="10"/>
  <c r="Q135" i="10"/>
  <c r="Q136" i="10"/>
  <c r="Q137" i="10"/>
  <c r="Q138" i="10"/>
  <c r="Q139" i="10"/>
  <c r="Q140" i="10"/>
  <c r="Q141" i="10"/>
  <c r="Q142" i="10"/>
  <c r="Q143" i="10"/>
  <c r="Q144" i="10"/>
  <c r="Q145" i="10"/>
  <c r="Q146" i="10"/>
  <c r="Q147" i="10"/>
  <c r="Q148" i="10"/>
  <c r="Q149" i="10"/>
  <c r="Q150" i="10"/>
  <c r="Q151" i="10"/>
  <c r="Q152" i="10"/>
  <c r="Q153" i="10"/>
  <c r="Q154" i="10"/>
  <c r="Q155" i="10"/>
  <c r="Q156" i="10"/>
  <c r="Q157" i="10"/>
  <c r="Q158" i="10"/>
  <c r="Q159" i="10"/>
  <c r="Q160" i="10"/>
  <c r="Q161" i="10"/>
  <c r="Q162" i="10"/>
  <c r="Q163" i="10"/>
  <c r="Q164" i="10"/>
  <c r="Q165" i="10"/>
  <c r="Q166" i="10"/>
  <c r="Q167" i="10"/>
  <c r="Q168" i="10"/>
  <c r="Q169" i="10"/>
  <c r="Q170" i="10"/>
  <c r="Q171" i="10"/>
  <c r="Q172" i="10"/>
  <c r="Q173" i="10"/>
  <c r="Q174" i="10"/>
  <c r="Q175" i="10"/>
  <c r="Q176" i="10"/>
  <c r="Q177" i="10"/>
  <c r="Q178" i="10"/>
  <c r="Q179" i="10"/>
  <c r="Q180" i="10"/>
  <c r="Q181" i="10"/>
  <c r="Q182" i="10"/>
  <c r="Q183" i="10"/>
  <c r="Q184" i="10"/>
  <c r="Q185" i="10"/>
  <c r="Q186" i="10"/>
  <c r="Q187" i="10"/>
  <c r="Q188" i="10"/>
  <c r="Q189" i="10"/>
  <c r="Q190" i="10"/>
  <c r="Q191" i="10"/>
  <c r="Q192" i="10"/>
  <c r="Q193" i="10"/>
  <c r="Q194" i="10"/>
  <c r="Q195" i="10"/>
  <c r="Q196" i="10"/>
  <c r="Q197" i="10"/>
  <c r="Q198" i="10"/>
  <c r="Q199" i="10"/>
  <c r="Q200" i="10"/>
  <c r="Q201" i="10"/>
  <c r="Q202" i="10"/>
  <c r="Q203" i="10"/>
  <c r="Q204" i="10"/>
  <c r="Q205" i="10"/>
  <c r="Q206" i="10"/>
  <c r="Q207" i="10"/>
  <c r="Q208" i="10"/>
  <c r="Q209" i="10"/>
  <c r="Q210" i="10"/>
  <c r="Q211" i="10"/>
  <c r="Q212" i="10"/>
  <c r="Q213" i="10"/>
  <c r="Q214" i="10"/>
  <c r="Q215" i="10"/>
  <c r="Q216" i="10"/>
  <c r="Q217" i="10"/>
  <c r="Q218" i="10"/>
  <c r="Q219" i="10"/>
  <c r="Q220" i="10"/>
  <c r="Q221" i="10"/>
  <c r="Q222" i="10"/>
  <c r="Q223" i="10"/>
  <c r="Q224" i="10"/>
  <c r="Q225" i="10"/>
  <c r="Q226" i="10"/>
  <c r="Q227" i="10"/>
  <c r="Q228" i="10"/>
  <c r="Q229" i="10"/>
  <c r="Q230" i="10"/>
  <c r="Q231" i="10"/>
  <c r="Q232" i="10"/>
  <c r="Q233" i="10"/>
  <c r="Q234" i="10"/>
  <c r="Q235" i="10"/>
  <c r="Q236" i="10"/>
  <c r="Q237" i="10"/>
  <c r="Q238" i="10"/>
  <c r="Q239" i="10"/>
  <c r="Q240" i="10"/>
  <c r="Q241" i="10"/>
  <c r="Q242" i="10"/>
  <c r="Q243" i="10"/>
  <c r="Q244" i="10"/>
  <c r="Q245" i="10"/>
  <c r="Q246" i="10"/>
  <c r="Q247" i="10"/>
  <c r="Q248" i="10"/>
  <c r="Q249" i="10"/>
  <c r="Q250" i="10"/>
  <c r="Q251" i="10"/>
  <c r="Q252" i="10"/>
  <c r="Q253" i="10"/>
  <c r="Q254" i="10"/>
  <c r="Q255" i="10"/>
  <c r="Q256" i="10"/>
  <c r="Q257" i="10"/>
  <c r="Q258" i="10"/>
  <c r="Q259" i="10"/>
  <c r="Q260" i="10"/>
  <c r="Q261" i="10"/>
  <c r="Q262" i="10"/>
  <c r="Q263" i="10"/>
  <c r="Q264" i="10"/>
  <c r="Q265" i="10"/>
  <c r="Q266" i="10"/>
  <c r="Q267" i="10"/>
  <c r="Q268" i="10"/>
  <c r="Q269" i="10"/>
  <c r="Q270" i="10"/>
  <c r="Q271" i="10"/>
  <c r="Q272" i="10"/>
  <c r="Q273" i="10"/>
  <c r="Q274" i="10"/>
  <c r="Q275" i="10"/>
  <c r="Q276" i="10"/>
  <c r="Q277" i="10"/>
  <c r="Q278" i="10"/>
  <c r="Q279" i="10"/>
  <c r="Q280" i="10"/>
  <c r="Q281" i="10"/>
  <c r="Q282" i="10"/>
  <c r="Q283" i="10"/>
  <c r="Q284" i="10"/>
  <c r="Q285" i="10"/>
  <c r="Q286" i="10"/>
  <c r="Q287" i="10"/>
  <c r="Q288" i="10"/>
  <c r="Q289" i="10"/>
  <c r="Q290" i="10"/>
  <c r="Q291" i="10"/>
  <c r="Q292" i="10"/>
  <c r="Q293" i="10"/>
  <c r="Q294" i="10"/>
  <c r="Q295" i="10"/>
  <c r="Q296" i="10"/>
  <c r="Q297" i="10"/>
  <c r="Q298" i="10"/>
  <c r="Q299" i="10"/>
  <c r="Q300" i="10"/>
  <c r="Q301" i="10"/>
  <c r="Q302" i="10"/>
  <c r="Q303" i="10"/>
  <c r="Q304" i="10"/>
  <c r="Q305" i="10"/>
  <c r="Q306" i="10"/>
  <c r="Q307" i="10"/>
  <c r="Q308" i="10"/>
  <c r="Q309" i="10"/>
  <c r="Q310" i="10"/>
  <c r="Q311" i="10"/>
  <c r="Q312" i="10"/>
  <c r="Q313" i="10"/>
  <c r="Q314" i="10"/>
  <c r="Q315" i="10"/>
  <c r="Q316" i="10"/>
  <c r="Q317" i="10"/>
  <c r="Q318" i="10"/>
  <c r="Q319" i="10"/>
  <c r="Q320" i="10"/>
  <c r="Q321" i="10"/>
  <c r="Q322" i="10"/>
  <c r="Q323" i="10"/>
  <c r="Q324" i="10"/>
  <c r="Q325" i="10"/>
  <c r="Q326" i="10"/>
  <c r="Q327" i="10"/>
  <c r="Q328" i="10"/>
  <c r="Q329" i="10"/>
  <c r="Q330" i="10"/>
  <c r="Q331" i="10"/>
  <c r="Q332" i="10"/>
  <c r="Q333" i="10"/>
  <c r="Q334" i="10"/>
  <c r="Q335" i="10"/>
  <c r="Q336" i="10"/>
  <c r="Q337" i="10"/>
  <c r="Q338" i="10"/>
  <c r="Q339" i="10"/>
  <c r="Q340" i="10"/>
  <c r="Q341" i="10"/>
  <c r="Q342" i="10"/>
  <c r="Q343" i="10"/>
  <c r="Q344" i="10"/>
  <c r="Q345" i="10"/>
  <c r="Q346" i="10"/>
  <c r="Q347" i="10"/>
  <c r="Q348" i="10"/>
  <c r="Q349" i="10"/>
  <c r="Q350" i="10"/>
  <c r="Q351" i="10"/>
  <c r="Q352" i="10"/>
  <c r="Q353" i="10"/>
  <c r="Q354" i="10"/>
  <c r="Q355" i="10"/>
  <c r="Q356" i="10"/>
  <c r="Q357" i="10"/>
  <c r="Q358" i="10"/>
  <c r="Q359" i="10"/>
  <c r="Q360" i="10"/>
  <c r="Q361" i="10"/>
  <c r="Q362" i="10"/>
  <c r="Q363" i="10"/>
  <c r="Q364" i="10"/>
  <c r="Q365" i="10"/>
  <c r="Q366" i="10"/>
  <c r="Q367" i="10"/>
  <c r="Q368" i="10"/>
  <c r="Q369" i="10"/>
  <c r="Q370" i="10"/>
  <c r="Q371" i="10"/>
  <c r="Q372" i="10"/>
  <c r="Q373" i="10"/>
  <c r="Q2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67D8BB-3366-EC42-A440-21203A04FDB2}" keepAlive="1" name="Query - All_India_Index_Upto_April23" description="Connection to the 'All_India_Index_Upto_April23' query in the workbook." type="5" refreshedVersion="8" background="1" saveData="1">
    <dbPr connection="Provider=Microsoft.Mashup.OleDb.1;Data Source=$Workbook$;Location=All_India_Index_Upto_April23;Extended Properties=&quot;&quot;" command="SELECT * FROM [All_India_Index_Upto_April23]"/>
  </connection>
  <connection id="2" xr16:uid="{C66BA48E-3DD7-B04E-9C7F-3415B51D58DC}" keepAlive="1" name="Query - All_India_Index_Upto_April23 (2)" description="Connection to the 'All_India_Index_Upto_April23 (2)' query in the workbook." type="5" refreshedVersion="8" background="1" saveData="1">
    <dbPr connection="Provider=Microsoft.Mashup.OleDb.1;Data Source=$Workbook$;Location=&quot;All_India_Index_Upto_April23 (2)&quot;;Extended Properties=&quot;&quot;" command="SELECT * FROM [All_India_Index_Upto_April23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<sst xmlns="http://schemas.openxmlformats.org/spreadsheetml/2006/main" count="2758" uniqueCount="309">
  <si>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</si>
  <si>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</si>
  <si>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</si>
  <si>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</si>
  <si>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</si>
  <si>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</si>
  <si>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</si>
  <si>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</si>
  <si>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</si>
  <si>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</si>
  <si>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</si>
  <si>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</si>
  <si>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</si>
  <si>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</si>
  <si>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</si>
  <si>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</si>
  <si>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</si>
  <si>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</si>
  <si>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</si>
  <si>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</si>
  <si>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</si>
  <si>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</si>
  <si>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</si>
  <si>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</si>
  <si>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</si>
  <si>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</si>
  <si>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</si>
  <si>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</si>
  <si>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</si>
  <si>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</si>
  <si>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</si>
  <si>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</si>
  <si>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</si>
  <si>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</si>
  <si>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</si>
  <si>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</si>
  <si>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</si>
  <si>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</si>
  <si>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</si>
  <si>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</si>
  <si>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</si>
  <si>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</si>
  <si>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</si>
  <si>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</si>
  <si>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</si>
  <si>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November</t>
  </si>
  <si>
    <t>December</t>
  </si>
  <si>
    <t>Marcrh</t>
  </si>
  <si>
    <t>-</t>
  </si>
  <si>
    <t>Step</t>
  </si>
  <si>
    <t>understand the problem statement</t>
  </si>
  <si>
    <t>gather the data</t>
  </si>
  <si>
    <t>understand the data</t>
  </si>
  <si>
    <t>data cleaning</t>
  </si>
  <si>
    <t>eda</t>
  </si>
  <si>
    <t>communication</t>
  </si>
  <si>
    <t>Few things to remember:</t>
  </si>
  <si>
    <t>Topic</t>
  </si>
  <si>
    <t>Details</t>
  </si>
  <si>
    <t>Quality</t>
  </si>
  <si>
    <t>Check all the formulas and functions to ensure you are getting the desired result</t>
  </si>
  <si>
    <t>Prevent mistakes from happening to the next level of analysis</t>
  </si>
  <si>
    <t>Always check back if you findings are aligned with the objective or not</t>
  </si>
  <si>
    <t>notes</t>
  </si>
  <si>
    <t>always make a note of your observations, assumptions, approach, thinking etc</t>
  </si>
  <si>
    <t>ensure sensibility</t>
  </si>
  <si>
    <t>make sure work which you are doing makes sense</t>
  </si>
  <si>
    <t>always think before you do</t>
  </si>
  <si>
    <t>formatting</t>
  </si>
  <si>
    <t>ensure your analysis file is well formatted and easy to understand</t>
  </si>
  <si>
    <t>data integrity</t>
  </si>
  <si>
    <t>keep a copy of the original data with yourself</t>
  </si>
  <si>
    <t>always work on the another copy of your data</t>
  </si>
  <si>
    <t>Version:</t>
  </si>
  <si>
    <t>All_India_Index_Upto_April23 V1</t>
  </si>
  <si>
    <t>All_India_Index_Upto_April23 V1.1</t>
  </si>
  <si>
    <t>Find the KEY TRENDS</t>
  </si>
  <si>
    <t>Objective:</t>
  </si>
  <si>
    <t>1. Identify the different broader categories (Food, Energy, Transport, Education) towards the CPI bucket.</t>
  </si>
  <si>
    <t>2. A trend of YoY increase in CPI (Urban + Rural) Inflation starting 2017 for the entire basket of products combined.</t>
  </si>
  <si>
    <t>3. With India's inflation reaching a 3 months high of 5.55% in November 2023, largely due to a sharp rise in food price. Analyze the follwing for 12 months ending May 2023</t>
  </si>
  <si>
    <t>5. Investigate how major global economic events (like imported crude oil price fluctuations) have influenced India's inflation. This can include an analyze of imported goods and their price trend.</t>
  </si>
  <si>
    <t>Analysis:</t>
  </si>
  <si>
    <t>Analyze the impact of key Pandemic milestone (First Lockdown) on the CPI inflation %, specially focus on categories like healthcare, food and essential services.</t>
  </si>
  <si>
    <t>Include an analyze of imported goods and their price trend.</t>
  </si>
  <si>
    <t>Bucket the demographics to make it presentable to the high level management</t>
  </si>
  <si>
    <r>
      <rPr>
        <b/>
        <sz val="14"/>
        <color indexed="30"/>
        <rFont val="Arial"/>
        <family val="2"/>
      </rPr>
      <t>Ensure not to create too many buckets and make the buckets</t>
    </r>
    <r>
      <rPr>
        <b/>
        <sz val="14"/>
        <color indexed="60"/>
        <rFont val="Arial"/>
        <family val="2"/>
      </rPr>
      <t xml:space="preserve"> </t>
    </r>
    <r>
      <rPr>
        <b/>
        <i/>
        <u/>
        <sz val="14"/>
        <color indexed="17"/>
        <rFont val="Arial"/>
        <family val="2"/>
      </rPr>
      <t>mutually exclusive and collectively exhaustive</t>
    </r>
  </si>
  <si>
    <t>MECE technique</t>
  </si>
  <si>
    <t>ME - one individual should be a part of only one group</t>
  </si>
  <si>
    <t>CE - one individual should be a part of atleast one group, every person should be included, no one should be excluded</t>
  </si>
  <si>
    <t>Data Dictionary</t>
  </si>
  <si>
    <t>Column</t>
  </si>
  <si>
    <t>Description</t>
  </si>
  <si>
    <t>Neumeric Data</t>
  </si>
  <si>
    <t>All_India_Index_Upto_April23 V1.2</t>
  </si>
  <si>
    <t>Phases of lifecycle of data analysis</t>
  </si>
  <si>
    <t>100.3</t>
  </si>
  <si>
    <t>100.4</t>
  </si>
  <si>
    <t>100.5</t>
  </si>
  <si>
    <t>106.6</t>
  </si>
  <si>
    <t>107.7</t>
  </si>
  <si>
    <t>108.9</t>
  </si>
  <si>
    <t>109.7</t>
  </si>
  <si>
    <t>110.5</t>
  </si>
  <si>
    <t>111.1</t>
  </si>
  <si>
    <t>110.7</t>
  </si>
  <si>
    <t>111.6</t>
  </si>
  <si>
    <t>112.5</t>
  </si>
  <si>
    <t>113.2</t>
  </si>
  <si>
    <t>113.9</t>
  </si>
  <si>
    <t>114.3</t>
  </si>
  <si>
    <t>114.8</t>
  </si>
  <si>
    <t>115.5</t>
  </si>
  <si>
    <t>116.1</t>
  </si>
  <si>
    <t>116.7</t>
  </si>
  <si>
    <t>117.1</t>
  </si>
  <si>
    <t>116.5</t>
  </si>
  <si>
    <t>117.3</t>
  </si>
  <si>
    <t>118.1</t>
  </si>
  <si>
    <t>118.6</t>
  </si>
  <si>
    <t>119.2</t>
  </si>
  <si>
    <t>119.6</t>
  </si>
  <si>
    <t>119</t>
  </si>
  <si>
    <t>119.9</t>
  </si>
  <si>
    <t>120.9</t>
  </si>
  <si>
    <t>121.6</t>
  </si>
  <si>
    <t>122.4</t>
  </si>
  <si>
    <t>122.9</t>
  </si>
  <si>
    <t>123.4</t>
  </si>
  <si>
    <t>124.4</t>
  </si>
  <si>
    <t>124.9</t>
  </si>
  <si>
    <t>125.6</t>
  </si>
  <si>
    <t>126</t>
  </si>
  <si>
    <t>125.5</t>
  </si>
  <si>
    <t>126.4</t>
  </si>
  <si>
    <t>127.3</t>
  </si>
  <si>
    <t>127.9</t>
  </si>
  <si>
    <t>128.7</t>
  </si>
  <si>
    <t>129.1</t>
  </si>
  <si>
    <t>128.5</t>
  </si>
  <si>
    <t>129.6</t>
  </si>
  <si>
    <t>130.5</t>
  </si>
  <si>
    <t>131.1</t>
  </si>
  <si>
    <t>131.7</t>
  </si>
  <si>
    <t>132.1</t>
  </si>
  <si>
    <t>131.4</t>
  </si>
  <si>
    <t>132.6</t>
  </si>
  <si>
    <t>134.4</t>
  </si>
  <si>
    <t>135.7</t>
  </si>
  <si>
    <t>137.3</t>
  </si>
  <si>
    <t>138.6</t>
  </si>
  <si>
    <t>139.1</t>
  </si>
  <si>
    <t>140.4</t>
  </si>
  <si>
    <t>141.3</t>
  </si>
  <si>
    <t>142</t>
  </si>
  <si>
    <t>142.9</t>
  </si>
  <si>
    <t>143.2</t>
  </si>
  <si>
    <t>142.5</t>
  </si>
  <si>
    <t>143.6</t>
  </si>
  <si>
    <t>144.6</t>
  </si>
  <si>
    <t>145.3</t>
  </si>
  <si>
    <t>146.3</t>
  </si>
  <si>
    <t>146.9</t>
  </si>
  <si>
    <t>146.5</t>
  </si>
  <si>
    <t>147.7</t>
  </si>
  <si>
    <t>148.5</t>
  </si>
  <si>
    <t>149</t>
  </si>
  <si>
    <t>150.1</t>
  </si>
  <si>
    <t>149.4</t>
  </si>
  <si>
    <t>150.6</t>
  </si>
  <si>
    <t>151.6</t>
  </si>
  <si>
    <t>152.2</t>
  </si>
  <si>
    <t>153</t>
  </si>
  <si>
    <t>153.5</t>
  </si>
  <si>
    <t>152.8</t>
  </si>
  <si>
    <t>153.9</t>
  </si>
  <si>
    <t>154.8</t>
  </si>
  <si>
    <t>154.5</t>
  </si>
  <si>
    <t>155.6</t>
  </si>
  <si>
    <t>154.7</t>
  </si>
  <si>
    <t>155.5</t>
  </si>
  <si>
    <t>156.3</t>
  </si>
  <si>
    <t>156.5</t>
  </si>
  <si>
    <t>158</t>
  </si>
  <si>
    <t>158.4</t>
  </si>
  <si>
    <t>157.7</t>
  </si>
  <si>
    <t>159.8</t>
  </si>
  <si>
    <t>159.9</t>
  </si>
  <si>
    <t>161.4</t>
  </si>
  <si>
    <t>161.6</t>
  </si>
  <si>
    <t>160.5</t>
  </si>
  <si>
    <t>161.5</t>
  </si>
  <si>
    <t>162.1</t>
  </si>
  <si>
    <t>163.6</t>
  </si>
  <si>
    <t>164.2</t>
  </si>
  <si>
    <t>163.4</t>
  </si>
  <si>
    <t>164.5</t>
  </si>
  <si>
    <t>165.5</t>
  </si>
  <si>
    <t>165.3</t>
  </si>
  <si>
    <t>167</t>
  </si>
  <si>
    <t>167.5</t>
  </si>
  <si>
    <t>166.8</t>
  </si>
  <si>
    <t>167.8</t>
  </si>
  <si>
    <t>169</t>
  </si>
  <si>
    <t>169.5</t>
  </si>
  <si>
    <t>171.2</t>
  </si>
  <si>
    <t>171.8</t>
  </si>
  <si>
    <t>170.7</t>
  </si>
  <si>
    <t>172.1</t>
  </si>
  <si>
    <t>173.5</t>
  </si>
  <si>
    <t>175.2</t>
  </si>
  <si>
    <t>175.6</t>
  </si>
  <si>
    <t>Analyze the % of inflation for the follwing for 12 months ending May 2023</t>
  </si>
  <si>
    <t>Neumeric Data Expenditure on Cereals and products</t>
  </si>
  <si>
    <t>Neumeric Data Expenditure on Meat and fish</t>
  </si>
  <si>
    <t>Neumeric Data Expenditure on Egg</t>
  </si>
  <si>
    <t>Neumeric Data Expenditure on Milk and products</t>
  </si>
  <si>
    <t>Neumeric Data Expenditure on Oils and fats</t>
  </si>
  <si>
    <t>Neumeric Data Expenditure on Fruits</t>
  </si>
  <si>
    <t>Neumeric Data Expenditure on Vegetables</t>
  </si>
  <si>
    <t>Neumeric Data Expenditure on Pulses and products</t>
  </si>
  <si>
    <t>Neumeric Data Expenditure on Sugar and Confectionery</t>
  </si>
  <si>
    <t>Neumeric Data Expenditure on Spices</t>
  </si>
  <si>
    <t>Neumeric Data Expenditure on Non-alcoholic beverages</t>
  </si>
  <si>
    <t>Neumeric Data Expenditure on Prepared meals, snacks, sweets etc.</t>
  </si>
  <si>
    <t>Neumeric Data Expenditure on Food and beverages</t>
  </si>
  <si>
    <t>Neumeric Data Expenditure on Pan, tobacco and intoxicants</t>
  </si>
  <si>
    <t>Neumeric Data Expenditure on Clothing</t>
  </si>
  <si>
    <t>Neumeric Data Expenditure on Footwear</t>
  </si>
  <si>
    <t>Neumeric Data Expenditure on Clothing and footwear</t>
  </si>
  <si>
    <t>Neumeric Data Expenditure on Housing</t>
  </si>
  <si>
    <t>Neumeric Data Expenditure on Fuel and light</t>
  </si>
  <si>
    <t>Neumeric Data Expenditure on Household goods and services</t>
  </si>
  <si>
    <t>Neumeric Data Expenditure on Health</t>
  </si>
  <si>
    <t>Neumeric Data Expenditure on Transport and communication</t>
  </si>
  <si>
    <t>Neumeric Data Expenditure on Recreation and amusement</t>
  </si>
  <si>
    <t>Neumeric Data Expenditure on Education</t>
  </si>
  <si>
    <t>Neumeric Data Expenditure on Personal care and effects</t>
  </si>
  <si>
    <t>String / Text Data Urban and Rural sometimes both</t>
  </si>
  <si>
    <t xml:space="preserve">String / Text Data Months </t>
  </si>
  <si>
    <t>Neumeric Data Years</t>
  </si>
  <si>
    <t>Grand Total</t>
  </si>
  <si>
    <t>Password</t>
  </si>
  <si>
    <t>Food and beverages Bucket</t>
  </si>
  <si>
    <t>% of Energy</t>
  </si>
  <si>
    <t>% of Transport</t>
  </si>
  <si>
    <t>% of Education</t>
  </si>
  <si>
    <t>Months</t>
  </si>
  <si>
    <t xml:space="preserve">4. Investigate how the onset and progression of the COVID 19 pandemic affected the inflationb rate in India. Analyze the impact of key Pandemic milestone (First Lockdown) on the CPI inflation %, specially focus on categories like healthcare, food and essential services.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</si>
  <si>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HINT: you can consider Mar 20 as the onset of covid and can compare the inflation trend before and after Mar 20 to see if there is a change in inflation % before and after.</t>
  </si>
  <si>
    <t>Neumeric Data hopefully the Crude Oil Data</t>
  </si>
  <si>
    <t>All_India_Index_Upto_April23 V1.3</t>
  </si>
  <si>
    <t>All_India_Index_Upto_April23 V1.4</t>
  </si>
  <si>
    <t>All_India_Index_Upto_April23 V1.5</t>
  </si>
  <si>
    <t>% of Food Bucket</t>
  </si>
  <si>
    <t>To gain a deeper understanding of the India CPI Inflation case study, consider the following aspects:</t>
  </si>
  <si>
    <t>- **Consumer Price Index (CPI):** It measures inflation by tracking the price changes of a fixed basket of goods and services over time. This basket includes essentials like food, clothing, and healthcare, reflecting the cost of living.</t>
  </si>
  <si>
    <t>- **CPI Calculation:** The CPI is calculated by comparing current prices to those in a base year. The basket's items are categorized, and for this study, assume equal weightage across categories.</t>
  </si>
  <si>
    <t>- **Dataset Characteristics:** The dataset includes monthly index values for different categories, with some missing data. Imputation methods like moving averages can fill these gaps. CPI-U and CPI-R represent urban and rural consumer spending patterns, respectively.</t>
  </si>
  <si>
    <t>- **Problem Statement Tasks:**</t>
  </si>
  <si>
    <t xml:space="preserve">  - **Category Contribution:** Determine each category's contribution to the CPI, identifying the highest contributor.</t>
  </si>
  <si>
    <t xml:space="preserve">  - **Y-o-Y CPI Increase:** Analyze year-on-year CPI growth from 2017, graph trends, and identify the year with the highest inflation.</t>
  </si>
  <si>
    <t xml:space="preserve">  - **Food Price Analysis:** Examine food price trends over 12 months, noting the highest and lowest inflation months.</t>
  </si>
  <si>
    <t xml:space="preserve">  - **COVID-19 Impact:** Assess how the pandemic affected inflation, focusing on healthcare and essential services.</t>
  </si>
  <si>
    <t xml:space="preserve">  - **Global Economic Events:** Study how global events, like oil price changes, influenced inflation from 2021 to 2023.</t>
  </si>
  <si>
    <t>- **Percentage Change Calculation:** Use formulas to calculate monthly and annual inflation rates.</t>
  </si>
  <si>
    <t>- **Submission:** Compile findings in an Excel Workbook with all calculations.</t>
  </si>
  <si>
    <t>- **Data Sources:** Obtain data on global oil prices from reliable sources like the U.S. Energy Information Administration (EIA), OPEC, or financial market databases like Bloomberg or Reuters.</t>
  </si>
  <si>
    <t>- **Data Collection:** Gather monthly oil price data for the specified period. Ensure the data is consistent and covers the entire timeframe.</t>
  </si>
  <si>
    <t>- **Inflation Data:** Collect India's CPI data for the same period from the Government of India or other official sources.</t>
  </si>
  <si>
    <t xml:space="preserve">- **Data Analysis:** </t>
  </si>
  <si>
    <t xml:space="preserve">  - Compare monthly oil price changes with corresponding CPI changes.</t>
  </si>
  <si>
    <t xml:space="preserve">  - Use statistical methods to identify correlations between oil price fluctuations and inflation rates.</t>
  </si>
  <si>
    <t>- **Visualization:** Create graphs to illustrate trends and correlations between oil prices and inflation.</t>
  </si>
  <si>
    <t>- **Interpretation:** Analyze the results to understand how oil price changes influenced inflation, considering other economic factors that might have played a role.</t>
  </si>
  <si>
    <t>Ensure data accuracy and consistency for meaningful insights.</t>
  </si>
  <si>
    <t>All_India_Index_Upto_April23 V1.6</t>
  </si>
  <si>
    <t>Row Labels</t>
  </si>
  <si>
    <t>Average of Food and beverages Bucket</t>
  </si>
  <si>
    <t>Average of Fuel and light</t>
  </si>
  <si>
    <t>Average of Transport and communication</t>
  </si>
  <si>
    <t>Average of Education</t>
  </si>
  <si>
    <t>Avg of Education</t>
  </si>
  <si>
    <t>Avg of Transport</t>
  </si>
  <si>
    <t>Avg of Enery</t>
  </si>
  <si>
    <t>Avg of Food Bucket</t>
  </si>
  <si>
    <t xml:space="preserve">Latest Month's Average </t>
  </si>
  <si>
    <t>Latest Month's Percentage</t>
  </si>
  <si>
    <t>Taking Fuel and Light as Energy</t>
  </si>
  <si>
    <t>All_India_Index_Upto_April23 V1.7</t>
  </si>
  <si>
    <t>Latest Month's Delta</t>
  </si>
  <si>
    <t>Cloth &amp; Foot Bucket</t>
  </si>
  <si>
    <t>Household Bucket</t>
  </si>
  <si>
    <t>Average of Household Bucket</t>
  </si>
  <si>
    <t>Average of Health</t>
  </si>
  <si>
    <t>Average of Housing</t>
  </si>
  <si>
    <t>Average of Cloth &amp; Foot Bucket</t>
  </si>
  <si>
    <t>Average of Pan, tobacco and intoxicants</t>
  </si>
  <si>
    <t>Average of Food Bucket</t>
  </si>
  <si>
    <t>imported Crude Oil price data collected from online source</t>
  </si>
  <si>
    <t>Average of Household goods and services</t>
  </si>
  <si>
    <t>Average of Personal care and effects</t>
  </si>
  <si>
    <t>Avg import price of Crude Oil</t>
  </si>
  <si>
    <t>Delta</t>
  </si>
  <si>
    <t>Price</t>
  </si>
  <si>
    <t>Average of Price</t>
  </si>
  <si>
    <t>(All)</t>
  </si>
  <si>
    <t>Delta of Price</t>
  </si>
  <si>
    <t>Average of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</si>
</sst>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Aptos Narrow"/>
      <family val="2"/>
      <scheme val="minor"/>
    </font>
    <font>
      <b/>
      <sz val="14"/>
      <color indexed="60"/>
      <name val="Arial"/>
      <family val="2"/>
    </font>
    <font>
      <b/>
      <i/>
      <u/>
      <sz val="14"/>
      <color indexed="17"/>
      <name val="Arial"/>
      <family val="2"/>
    </font>
    <font>
      <b/>
      <sz val="14"/>
      <color indexed="30"/>
      <name val="Arial"/>
      <family val="2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rgb="FF7F3F00"/>
      <name val="Arial"/>
      <family val="2"/>
    </font>
    <font>
      <b/>
      <u/>
      <sz val="14"/>
      <color rgb="FF00B050"/>
      <name val="Arial"/>
      <family val="2"/>
    </font>
    <font>
      <sz val="14"/>
      <color rgb="FF00B050"/>
      <name val="Arial"/>
      <family val="2"/>
    </font>
    <font>
      <b/>
      <u/>
      <sz val="14"/>
      <color rgb="FFC00000"/>
      <name val="Arial"/>
      <family val="2"/>
    </font>
    <font>
      <b/>
      <sz val="14"/>
      <color rgb="FF00B0F0"/>
      <name val="Arial"/>
      <family val="2"/>
    </font>
    <font>
      <sz val="14"/>
      <color rgb="FFC0000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1" applyNumberFormat="0" applyAlignment="0" applyProtection="0"/>
    <xf numFmtId="0" fontId="8" fillId="28" borderId="12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1" applyNumberFormat="0" applyAlignment="0" applyProtection="0"/>
    <xf numFmtId="0" fontId="15" fillId="0" borderId="16" applyNumberFormat="0" applyFill="0" applyAlignment="0" applyProtection="0"/>
    <xf numFmtId="0" fontId="16" fillId="31" borderId="0" applyNumberFormat="0" applyBorder="0" applyAlignment="0" applyProtection="0"/>
    <xf numFmtId="0" fontId="4" fillId="32" borderId="17" applyNumberFormat="0" applyFont="0" applyAlignment="0" applyProtection="0"/>
    <xf numFmtId="0" fontId="17" fillId="27" borderId="18" applyNumberFormat="0" applyAlignment="0" applyProtection="0"/>
    <xf numFmtId="0" fontId="18" fillId="0" borderId="0" applyNumberFormat="0" applyFill="0" applyBorder="0" applyAlignment="0" applyProtection="0"/>
    <xf numFmtId="0" fontId="19" fillId="0" borderId="19" applyNumberFormat="0" applyFill="0" applyAlignment="0" applyProtection="0"/>
    <xf numFmtId="0" fontId="20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4" fillId="0" borderId="0"/>
  </cellStyleXfs>
  <cellXfs count="75">
    <xf numFmtId="0" fontId="0" fillId="0" borderId="0" xfId="0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2" fillId="0" borderId="5" xfId="0" applyFont="1" applyBorder="1"/>
    <xf numFmtId="0" fontId="22" fillId="0" borderId="4" xfId="0" applyFont="1" applyBorder="1"/>
    <xf numFmtId="0" fontId="23" fillId="0" borderId="2" xfId="0" applyFont="1" applyBorder="1"/>
    <xf numFmtId="0" fontId="23" fillId="0" borderId="3" xfId="0" applyFont="1" applyBorder="1"/>
    <xf numFmtId="0" fontId="22" fillId="0" borderId="9" xfId="0" applyFont="1" applyBorder="1"/>
    <xf numFmtId="0" fontId="22" fillId="0" borderId="7" xfId="0" applyFont="1" applyBorder="1"/>
    <xf numFmtId="0" fontId="22" fillId="0" borderId="8" xfId="0" applyFont="1" applyBorder="1"/>
    <xf numFmtId="0" fontId="22" fillId="0" borderId="6" xfId="0" applyFont="1" applyBorder="1"/>
    <xf numFmtId="0" fontId="23" fillId="0" borderId="7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2" fillId="33" borderId="6" xfId="0" applyFont="1" applyFill="1" applyBorder="1"/>
    <xf numFmtId="0" fontId="22" fillId="0" borderId="1" xfId="0" applyFont="1" applyBorder="1"/>
    <xf numFmtId="0" fontId="22" fillId="0" borderId="3" xfId="0" applyFont="1" applyBorder="1"/>
    <xf numFmtId="0" fontId="23" fillId="0" borderId="7" xfId="0" applyFont="1" applyBorder="1" applyAlignment="1">
      <alignment horizontal="left" indent="4"/>
    </xf>
    <xf numFmtId="0" fontId="23" fillId="0" borderId="8" xfId="0" applyFont="1" applyBorder="1"/>
    <xf numFmtId="0" fontId="23" fillId="0" borderId="7" xfId="0" applyFont="1" applyBorder="1"/>
    <xf numFmtId="0" fontId="23" fillId="0" borderId="0" xfId="43" applyFont="1"/>
    <xf numFmtId="2" fontId="23" fillId="0" borderId="7" xfId="0" applyNumberFormat="1" applyFont="1" applyBorder="1"/>
    <xf numFmtId="2" fontId="23" fillId="0" borderId="8" xfId="0" applyNumberFormat="1" applyFont="1" applyBorder="1"/>
    <xf numFmtId="2" fontId="23" fillId="0" borderId="0" xfId="0" applyNumberFormat="1" applyFont="1"/>
    <xf numFmtId="10" fontId="23" fillId="0" borderId="7" xfId="42" applyNumberFormat="1" applyFont="1" applyBorder="1"/>
    <xf numFmtId="10" fontId="23" fillId="0" borderId="8" xfId="42" applyNumberFormat="1" applyFont="1" applyBorder="1"/>
    <xf numFmtId="0" fontId="23" fillId="0" borderId="20" xfId="43" applyFont="1" applyBorder="1"/>
    <xf numFmtId="0" fontId="23" fillId="0" borderId="21" xfId="43" applyFont="1" applyBorder="1"/>
    <xf numFmtId="0" fontId="23" fillId="0" borderId="1" xfId="43" applyFont="1" applyBorder="1"/>
    <xf numFmtId="0" fontId="23" fillId="0" borderId="24" xfId="43" applyFont="1" applyBorder="1"/>
    <xf numFmtId="0" fontId="23" fillId="0" borderId="2" xfId="43" applyFont="1" applyBorder="1"/>
    <xf numFmtId="0" fontId="23" fillId="0" borderId="22" xfId="43" applyFont="1" applyBorder="1"/>
    <xf numFmtId="0" fontId="23" fillId="0" borderId="23" xfId="43" applyFont="1" applyBorder="1"/>
    <xf numFmtId="0" fontId="23" fillId="0" borderId="3" xfId="43" applyFont="1" applyBorder="1"/>
    <xf numFmtId="0" fontId="22" fillId="34" borderId="6" xfId="0" applyFont="1" applyFill="1" applyBorder="1"/>
    <xf numFmtId="0" fontId="31" fillId="0" borderId="4" xfId="0" applyFont="1" applyBorder="1"/>
    <xf numFmtId="0" fontId="31" fillId="0" borderId="10" xfId="0" applyFont="1" applyBorder="1"/>
    <xf numFmtId="2" fontId="31" fillId="0" borderId="10" xfId="0" applyNumberFormat="1" applyFont="1" applyBorder="1"/>
    <xf numFmtId="2" fontId="2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2" fontId="22" fillId="34" borderId="6" xfId="0" applyNumberFormat="1" applyFont="1" applyFill="1" applyBorder="1"/>
    <xf numFmtId="2" fontId="31" fillId="33" borderId="10" xfId="0" applyNumberFormat="1" applyFont="1" applyFill="1" applyBorder="1"/>
    <xf numFmtId="2" fontId="21" fillId="33" borderId="0" xfId="0" applyNumberFormat="1" applyFont="1" applyFill="1"/>
    <xf numFmtId="2" fontId="31" fillId="33" borderId="5" xfId="0" applyNumberFormat="1" applyFont="1" applyFill="1" applyBorder="1"/>
    <xf numFmtId="0" fontId="23" fillId="34" borderId="6" xfId="0" applyFont="1" applyFill="1" applyBorder="1"/>
    <xf numFmtId="10" fontId="22" fillId="34" borderId="6" xfId="42" applyNumberFormat="1" applyFont="1" applyFill="1" applyBorder="1"/>
    <xf numFmtId="0" fontId="23" fillId="0" borderId="7" xfId="42" applyNumberFormat="1" applyFont="1" applyBorder="1"/>
    <xf numFmtId="0" fontId="23" fillId="0" borderId="8" xfId="42" applyNumberFormat="1" applyFont="1" applyBorder="1"/>
    <xf numFmtId="0" fontId="23" fillId="0" borderId="9" xfId="42" applyNumberFormat="1" applyFont="1" applyBorder="1"/>
    <xf numFmtId="10" fontId="23" fillId="0" borderId="9" xfId="42" applyNumberFormat="1" applyFont="1" applyBorder="1"/>
    <xf numFmtId="2" fontId="23" fillId="0" borderId="9" xfId="0" applyNumberFormat="1" applyFont="1" applyBorder="1"/>
    <xf numFmtId="10" fontId="0" fillId="0" borderId="0" xfId="42" applyNumberFormat="1" applyFont="1"/>
    <xf numFmtId="0" fontId="23" fillId="0" borderId="9" xfId="0" applyFont="1" applyBorder="1"/>
    <xf numFmtId="0" fontId="22" fillId="0" borderId="4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9" fillId="0" borderId="0" xfId="0" applyFont="1" applyAlignment="1">
      <alignment horizontal="left" wrapText="1"/>
    </xf>
    <xf numFmtId="0" fontId="29" fillId="0" borderId="0" xfId="0" applyFont="1" applyAlignment="1">
      <alignment horizontal="left" vertical="top" wrapText="1"/>
    </xf>
    <xf numFmtId="0" fontId="26" fillId="0" borderId="0" xfId="0" applyFont="1" applyAlignment="1">
      <alignment horizontal="left" wrapText="1"/>
    </xf>
    <xf numFmtId="0" fontId="22" fillId="35" borderId="4" xfId="0" applyFont="1" applyFill="1" applyBorder="1" applyAlignment="1">
      <alignment horizontal="center"/>
    </xf>
    <xf numFmtId="0" fontId="22" fillId="35" borderId="10" xfId="0" applyFont="1" applyFill="1" applyBorder="1" applyAlignment="1">
      <alignment horizontal="center"/>
    </xf>
    <xf numFmtId="0" fontId="22" fillId="35" borderId="5" xfId="0" applyFont="1" applyFill="1" applyBorder="1" applyAlignment="1">
      <alignment horizontal="center"/>
    </xf>
    <xf numFmtId="0" fontId="22" fillId="34" borderId="20" xfId="0" applyFont="1" applyFill="1" applyBorder="1" applyAlignment="1">
      <alignment horizontal="center"/>
    </xf>
    <xf numFmtId="0" fontId="22" fillId="34" borderId="21" xfId="0" applyFont="1" applyFill="1" applyBorder="1" applyAlignment="1">
      <alignment horizontal="center"/>
    </xf>
    <xf numFmtId="0" fontId="22" fillId="34" borderId="1" xfId="0" applyFont="1" applyFill="1" applyBorder="1" applyAlignment="1">
      <alignment horizontal="center"/>
    </xf>
    <xf numFmtId="17" fontId="0" fillId="0" borderId="0" xfId="0" applyNumberFormat="1"/>
    <xf numFmtId="4" fontId="0" fillId="0" borderId="0" xfId="0" applyNumberFormat="1"/>
    <xf numFmtId="0" fontId="0" fillId="0" borderId="0" xfId="0" applyNumberFormat="1"/>
    <xf numFmtId="10" fontId="23" fillId="0" borderId="0" xfId="42" applyNumberFormat="1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 xr:uid="{F7F2CBE7-2B49-184B-BC0D-ADA912E103AC}"/>
    <cellStyle name="Note" xfId="37" builtinId="10" customBuiltin="1"/>
    <cellStyle name="Output" xfId="38" builtinId="21" customBuiltin="1"/>
    <cellStyle name="Per 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Latest months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EDA!$B$2</c:f>
              <c:strCache>
                <c:ptCount val="1"/>
                <c:pt idx="0">
                  <c:v>% of Education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EDA!$A$3:$A$6</c:f>
              <c:strCache>
                <c:ptCount val="4"/>
                <c:pt idx="0">
                  <c:v>February</c:v>
                </c:pt>
                <c:pt idx="1">
                  <c:v>March</c:v>
                </c:pt>
                <c:pt idx="2">
                  <c:v>April</c:v>
                </c:pt>
                <c:pt idx="3">
                  <c:v>May</c:v>
                </c:pt>
              </c:strCache>
            </c:strRef>
          </c:cat>
          <c:val>
            <c:numRef>
              <c:f>EDA!$B$3:$B$6</c:f>
              <c:numCache>
                <c:formatCode>0.00%</c:formatCode>
                <c:ptCount val="4"/>
                <c:pt idx="0">
                  <c:v>3.9801372199688156E-3</c:v>
                </c:pt>
                <c:pt idx="1">
                  <c:v>0</c:v>
                </c:pt>
                <c:pt idx="2">
                  <c:v>7.5812137523217915E-3</c:v>
                </c:pt>
                <c:pt idx="3">
                  <c:v>4.1696675637770131E-3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7D-3541-AA13-8B15A32AC0DE}"/>
            </c:ext>
          </c:extLst>
        </c:ser>
        <c:ser>
          <c:idx val="1"/>
          <c:order val="1"/>
          <c:tx>
            <c:strRef>
              <c:f>EDA!$C$2</c:f>
              <c:strCache>
                <c:ptCount val="1"/>
                <c:pt idx="0">
                  <c:v>% of 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EDA!$A$3:$A$6</c:f>
              <c:strCache>
                <c:ptCount val="4"/>
                <c:pt idx="0">
                  <c:v>February</c:v>
                </c:pt>
                <c:pt idx="1">
                  <c:v>March</c:v>
                </c:pt>
                <c:pt idx="2">
                  <c:v>April</c:v>
                </c:pt>
                <c:pt idx="3">
                  <c:v>May</c:v>
                </c:pt>
              </c:strCache>
            </c:strRef>
          </c:cat>
          <c:val>
            <c:numRef>
              <c:f>EDA!$C$3:$C$6</c:f>
              <c:numCache>
                <c:formatCode>0.00%</c:formatCode>
                <c:ptCount val="4"/>
                <c:pt idx="0">
                  <c:v>3.446598005028112E-3</c:v>
                </c:pt>
                <c:pt idx="1">
                  <c:v>0</c:v>
                </c:pt>
                <c:pt idx="2">
                  <c:v>2.0274105911928242E-3</c:v>
                </c:pt>
                <c:pt idx="3">
                  <c:v>1.8246695320736084E-3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7D-3541-AA13-8B15A32AC0DE}"/>
            </c:ext>
          </c:extLst>
        </c:ser>
        <c:ser>
          <c:idx val="2"/>
          <c:order val="2"/>
          <c:tx>
            <c:strRef>
              <c:f>EDA!$D$2</c:f>
              <c:strCache>
                <c:ptCount val="1"/>
                <c:pt idx="0">
                  <c:v>% of Energy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EDA!$A$3:$A$6</c:f>
              <c:strCache>
                <c:ptCount val="4"/>
                <c:pt idx="0">
                  <c:v>February</c:v>
                </c:pt>
                <c:pt idx="1">
                  <c:v>March</c:v>
                </c:pt>
                <c:pt idx="2">
                  <c:v>April</c:v>
                </c:pt>
                <c:pt idx="3">
                  <c:v>May</c:v>
                </c:pt>
              </c:strCache>
            </c:strRef>
          </c:cat>
          <c:val>
            <c:numRef>
              <c:f>EDA!$D$3:$D$6</c:f>
              <c:numCache>
                <c:formatCode>0.00%</c:formatCode>
                <c:ptCount val="4"/>
                <c:pt idx="0">
                  <c:v>2.1964344547350523E-3</c:v>
                </c:pt>
                <c:pt idx="1">
                  <c:v>-1.0982172273674706E-3</c:v>
                </c:pt>
                <c:pt idx="2">
                  <c:v>-1.0982172273675816E-3</c:v>
                </c:pt>
                <c:pt idx="3">
                  <c:v>6.2232309550830367E-3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7D-3541-AA13-8B15A32AC0DE}"/>
            </c:ext>
          </c:extLst>
        </c:ser>
        <c:ser>
          <c:idx val="3"/>
          <c:order val="3"/>
          <c:tx>
            <c:strRef>
              <c:f>EDA!$E$2</c:f>
              <c:strCache>
                <c:ptCount val="1"/>
                <c:pt idx="0">
                  <c:v>% of Food Bucket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EDA!$A$3:$A$6</c:f>
              <c:strCache>
                <c:ptCount val="4"/>
                <c:pt idx="0">
                  <c:v>February</c:v>
                </c:pt>
                <c:pt idx="1">
                  <c:v>March</c:v>
                </c:pt>
                <c:pt idx="2">
                  <c:v>April</c:v>
                </c:pt>
                <c:pt idx="3">
                  <c:v>May</c:v>
                </c:pt>
              </c:strCache>
            </c:strRef>
          </c:cat>
          <c:val>
            <c:numRef>
              <c:f>EDA!$E$3:$E$6</c:f>
              <c:numCache>
                <c:formatCode>0.00%</c:formatCode>
                <c:ptCount val="4"/>
                <c:pt idx="0">
                  <c:v>-5.5383219901911085E-3</c:v>
                </c:pt>
                <c:pt idx="1">
                  <c:v>5.8145112758034578E-5</c:v>
                </c:pt>
                <c:pt idx="2">
                  <c:v>4.811508080716953E-3</c:v>
                </c:pt>
                <c:pt idx="3">
                  <c:v>7.4425744330124388E-3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7D-3541-AA13-8B15A32AC0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99102975"/>
        <c:axId val="99104687"/>
      </c:barChart>
      <c:catAx>
        <c:axId val="9910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04687"/>
        <c:crosses val="autoZero"/>
        <c:auto val="1"/>
        <c:lblAlgn val="ctr"/>
        <c:lblOffset val="100"/>
        <c:noMultiLvlLbl val="0"/>
      </c:catAx>
      <c:valAx>
        <c:axId val="99104687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9910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EDA!$B$24</c:f>
              <c:strCache>
                <c:ptCount val="1"/>
                <c:pt idx="0">
                  <c:v>Average of Household Bucket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EDA!$A$25:$A$31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EDA!$B$25:$B$31</c:f>
              <c:numCache>
                <c:formatCode>0.00%</c:formatCode>
                <c:ptCount val="7"/>
                <c:pt idx="0">
                  <c:v>3.399436513962284E-2</c:v>
                </c:pt>
                <c:pt idx="1">
                  <c:v>4.5498313061579476E-2</c:v>
                </c:pt>
                <c:pt idx="2">
                  <c:v>4.6010363590348713E-2</c:v>
                </c:pt>
                <c:pt idx="3">
                  <c:v>4.258993843280412E-2</c:v>
                </c:pt>
                <c:pt idx="4">
                  <c:v>7.3589441257167154E-2</c:v>
                </c:pt>
                <c:pt idx="5">
                  <c:v>5.503584220379687E-2</c:v>
                </c:pt>
                <c:pt idx="6">
                  <c:v>1.4854655990756527E-2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DA-F246-ADAC-10EC4275C2B7}"/>
            </c:ext>
          </c:extLst>
        </c:ser>
        <c:ser>
          <c:idx val="1"/>
          <c:order val="1"/>
          <c:tx>
            <c:strRef>
              <c:f>EDA!$C$24</c:f>
              <c:strCache>
                <c:ptCount val="1"/>
                <c:pt idx="0">
                  <c:v>Average of Education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EDA!$A$25:$A$31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EDA!$C$25:$C$31</c:f>
              <c:numCache>
                <c:formatCode>0.00%</c:formatCode>
                <c:ptCount val="7"/>
                <c:pt idx="0">
                  <c:v>4.1546282434019477E-2</c:v>
                </c:pt>
                <c:pt idx="1">
                  <c:v>5.3384436180483608E-2</c:v>
                </c:pt>
                <c:pt idx="2">
                  <c:v>6.321369110936581E-2</c:v>
                </c:pt>
                <c:pt idx="3">
                  <c:v>9.6529638081557234E-3</c:v>
                </c:pt>
                <c:pt idx="4">
                  <c:v>5.0419260527797993E-2</c:v>
                </c:pt>
                <c:pt idx="5">
                  <c:v>2.7487065556075496E-2</c:v>
                </c:pt>
                <c:pt idx="6">
                  <c:v>1.0289155038543996E-2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DA-F246-ADAC-10EC4275C2B7}"/>
            </c:ext>
          </c:extLst>
        </c:ser>
        <c:ser>
          <c:idx val="2"/>
          <c:order val="2"/>
          <c:tx>
            <c:strRef>
              <c:f>EDA!$D$24</c:f>
              <c:strCache>
                <c:ptCount val="1"/>
                <c:pt idx="0">
                  <c:v>Average of Transport and communication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EDA!$A$25:$A$31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EDA!$D$25:$D$31</c:f>
              <c:numCache>
                <c:formatCode>0.00%</c:formatCode>
                <c:ptCount val="7"/>
                <c:pt idx="0">
                  <c:v>3.0423546409872548E-2</c:v>
                </c:pt>
                <c:pt idx="1">
                  <c:v>4.4702673900341328E-2</c:v>
                </c:pt>
                <c:pt idx="2">
                  <c:v>1.9032989345403428E-2</c:v>
                </c:pt>
                <c:pt idx="3">
                  <c:v>6.956192148960394E-2</c:v>
                </c:pt>
                <c:pt idx="4">
                  <c:v>0.1231478265461774</c:v>
                </c:pt>
                <c:pt idx="5">
                  <c:v>6.8089569195541655E-2</c:v>
                </c:pt>
                <c:pt idx="6">
                  <c:v>-3.4786107321902238E-2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DA-F246-ADAC-10EC4275C2B7}"/>
            </c:ext>
          </c:extLst>
        </c:ser>
        <c:ser>
          <c:idx val="3"/>
          <c:order val="3"/>
          <c:tx>
            <c:strRef>
              <c:f>EDA!$E$24</c:f>
              <c:strCache>
                <c:ptCount val="1"/>
                <c:pt idx="0">
                  <c:v>Average of Health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EDA!$A$25:$A$31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EDA!$E$25:$E$31</c:f>
              <c:numCache>
                <c:formatCode>0.00%</c:formatCode>
                <c:ptCount val="7"/>
                <c:pt idx="0">
                  <c:v>3.5646999085524156E-2</c:v>
                </c:pt>
                <c:pt idx="1">
                  <c:v>5.548282922182457E-2</c:v>
                </c:pt>
                <c:pt idx="2">
                  <c:v>7.0802675896262879E-2</c:v>
                </c:pt>
                <c:pt idx="3">
                  <c:v>3.5344888154858145E-2</c:v>
                </c:pt>
                <c:pt idx="4">
                  <c:v>8.8818522882770923E-2</c:v>
                </c:pt>
                <c:pt idx="5">
                  <c:v>4.9940295815623426E-2</c:v>
                </c:pt>
                <c:pt idx="6">
                  <c:v>4.382028778412872E-3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DA-F246-ADAC-10EC4275C2B7}"/>
            </c:ext>
          </c:extLst>
        </c:ser>
        <c:ser>
          <c:idx val="4"/>
          <c:order val="4"/>
          <c:tx>
            <c:strRef>
              <c:f>EDA!$F$24</c:f>
              <c:strCache>
                <c:ptCount val="1"/>
                <c:pt idx="0">
                  <c:v>Average of Fuel and light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EDA!$A$25:$A$31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EDA!$F$25:$F$31</c:f>
              <c:numCache>
                <c:formatCode>0.00%</c:formatCode>
                <c:ptCount val="7"/>
                <c:pt idx="0">
                  <c:v>4.8688430959935247E-2</c:v>
                </c:pt>
                <c:pt idx="1">
                  <c:v>6.5546652817733642E-2</c:v>
                </c:pt>
                <c:pt idx="2">
                  <c:v>3.3277036788594838E-3</c:v>
                </c:pt>
                <c:pt idx="3">
                  <c:v>2.3203365056087999E-2</c:v>
                </c:pt>
                <c:pt idx="4">
                  <c:v>0.10986727175087552</c:v>
                </c:pt>
                <c:pt idx="5">
                  <c:v>6.8765040626949769E-2</c:v>
                </c:pt>
                <c:pt idx="6">
                  <c:v>1.7052298386920794E-2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DA-F246-ADAC-10EC4275C2B7}"/>
            </c:ext>
          </c:extLst>
        </c:ser>
        <c:ser>
          <c:idx val="5"/>
          <c:order val="5"/>
          <c:tx>
            <c:strRef>
              <c:f>EDA!$G$24</c:f>
              <c:strCache>
                <c:ptCount val="1"/>
                <c:pt idx="0">
                  <c:v>Average of Housing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EDA!$A$25:$A$31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EDA!$G$25:$G$31</c:f>
              <c:numCache>
                <c:formatCode>0.00%</c:formatCode>
                <c:ptCount val="7"/>
                <c:pt idx="0">
                  <c:v>4.9181848446565257E-2</c:v>
                </c:pt>
                <c:pt idx="1">
                  <c:v>6.944659155649302E-2</c:v>
                </c:pt>
                <c:pt idx="2">
                  <c:v>4.728267563723354E-2</c:v>
                </c:pt>
                <c:pt idx="3">
                  <c:v>2.4472730471334359E-2</c:v>
                </c:pt>
                <c:pt idx="4">
                  <c:v>4.8751507272657646E-2</c:v>
                </c:pt>
                <c:pt idx="5">
                  <c:v>3.057926965913782E-2</c:v>
                </c:pt>
                <c:pt idx="6">
                  <c:v>-1.2968870511276265E-4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6DA-F246-ADAC-10EC4275C2B7}"/>
            </c:ext>
          </c:extLst>
        </c:ser>
        <c:ser>
          <c:idx val="6"/>
          <c:order val="6"/>
          <c:tx>
            <c:strRef>
              <c:f>EDA!$H$24</c:f>
              <c:strCache>
                <c:ptCount val="1"/>
                <c:pt idx="0">
                  <c:v>Average of Cloth &amp; Foot Bucket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EDA!$A$25:$A$31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EDA!$H$25:$H$31</c:f>
              <c:numCache>
                <c:formatCode>0.00%</c:formatCode>
                <c:ptCount val="7"/>
                <c:pt idx="0">
                  <c:v>3.9228079528884963E-2</c:v>
                </c:pt>
                <c:pt idx="1">
                  <c:v>4.302865782793508E-2</c:v>
                </c:pt>
                <c:pt idx="2">
                  <c:v>1.7645170056300841E-2</c:v>
                </c:pt>
                <c:pt idx="3">
                  <c:v>1.4577622436948934E-2</c:v>
                </c:pt>
                <c:pt idx="4">
                  <c:v>7.4193399880142286E-2</c:v>
                </c:pt>
                <c:pt idx="5">
                  <c:v>7.511394196061616E-2</c:v>
                </c:pt>
                <c:pt idx="6">
                  <c:v>3.214877823028095E-2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6DA-F246-ADAC-10EC4275C2B7}"/>
            </c:ext>
          </c:extLst>
        </c:ser>
        <c:ser>
          <c:idx val="7"/>
          <c:order val="7"/>
          <c:tx>
            <c:strRef>
              <c:f>EDA!$I$24</c:f>
              <c:strCache>
                <c:ptCount val="1"/>
                <c:pt idx="0">
                  <c:v>Average of Pan, tobacco and intoxicants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EDA!$A$25:$A$31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EDA!$I$25:$I$31</c:f>
              <c:numCache>
                <c:formatCode>0.00%</c:formatCode>
                <c:ptCount val="7"/>
                <c:pt idx="0">
                  <c:v>5.593639000852102E-2</c:v>
                </c:pt>
                <c:pt idx="1">
                  <c:v>6.194942561015937E-2</c:v>
                </c:pt>
                <c:pt idx="2">
                  <c:v>4.232552332582018E-2</c:v>
                </c:pt>
                <c:pt idx="3">
                  <c:v>6.2766169483323031E-2</c:v>
                </c:pt>
                <c:pt idx="4">
                  <c:v>8.995299141207691E-2</c:v>
                </c:pt>
                <c:pt idx="5">
                  <c:v>1.6310990690831639E-2</c:v>
                </c:pt>
                <c:pt idx="6">
                  <c:v>-2.5192844758844535E-2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6DA-F246-ADAC-10EC4275C2B7}"/>
            </c:ext>
          </c:extLst>
        </c:ser>
        <c:ser>
          <c:idx val="8"/>
          <c:order val="8"/>
          <c:tx>
            <c:strRef>
              <c:f>EDA!$J$24</c:f>
              <c:strCache>
                <c:ptCount val="1"/>
                <c:pt idx="0">
                  <c:v>Average of Food and beverages Bucket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EDA!$A$25:$A$31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EDA!$J$25:$J$31</c:f>
              <c:numCache>
                <c:formatCode>0.00%</c:formatCode>
                <c:ptCount val="7"/>
                <c:pt idx="0">
                  <c:v>9.6097898618529021E-3</c:v>
                </c:pt>
                <c:pt idx="1">
                  <c:v>1.0077913816520456E-2</c:v>
                </c:pt>
                <c:pt idx="2">
                  <c:v>3.1852904321923226E-2</c:v>
                </c:pt>
                <c:pt idx="3">
                  <c:v>7.4773808639273853E-2</c:v>
                </c:pt>
                <c:pt idx="4">
                  <c:v>7.7306254849609735E-2</c:v>
                </c:pt>
                <c:pt idx="5">
                  <c:v>3.8435626436433612E-2</c:v>
                </c:pt>
                <c:pt idx="6">
                  <c:v>-1.805270114524804E-3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6DA-F246-ADAC-10EC4275C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138496"/>
        <c:axId val="472019264"/>
      </c:areaChart>
      <c:catAx>
        <c:axId val="472138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019264"/>
        <c:crosses val="autoZero"/>
        <c:auto val="1"/>
        <c:lblAlgn val="ctr"/>
        <c:lblOffset val="100"/>
        <c:noMultiLvlLbl val="0"/>
      </c:catAx>
      <c:valAx>
        <c:axId val="47201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13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EDA!$C$33</c:f>
              <c:strCache>
                <c:ptCount val="1"/>
                <c:pt idx="0">
                  <c:v>Average of Food Bucket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EDA!$B$34:$B$44</c:f>
              <c:strCache>
                <c:ptCount val="11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</c:strCache>
            </c:strRef>
          </c:cat>
          <c:val>
            <c:numRef>
              <c:f>EDA!$C$34:$C$44</c:f>
              <c:numCache>
                <c:formatCode>0.00%</c:formatCode>
                <c:ptCount val="11"/>
                <c:pt idx="0">
                  <c:v>1.9267752423979267E-3</c:v>
                </c:pt>
                <c:pt idx="1">
                  <c:v>1.2699200461258053E-3</c:v>
                </c:pt>
                <c:pt idx="2">
                  <c:v>5.1234705309214368E-3</c:v>
                </c:pt>
                <c:pt idx="3">
                  <c:v>7.1816168125736768E-3</c:v>
                </c:pt>
                <c:pt idx="4">
                  <c:v>-2.1895173209074414E-4</c:v>
                </c:pt>
                <c:pt idx="5">
                  <c:v>-5.867906420029656E-3</c:v>
                </c:pt>
                <c:pt idx="6">
                  <c:v>4.0725022168860425E-3</c:v>
                </c:pt>
                <c:pt idx="7">
                  <c:v>-5.9554871128658649E-3</c:v>
                </c:pt>
                <c:pt idx="8">
                  <c:v>4.379034641810442E-5</c:v>
                </c:pt>
                <c:pt idx="9">
                  <c:v>4.5541960274860793E-3</c:v>
                </c:pt>
                <c:pt idx="10">
                  <c:v>7.5757299303367276E-3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4C-E34C-906C-4397CA1F4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125728"/>
        <c:axId val="472127440"/>
      </c:lineChart>
      <c:catAx>
        <c:axId val="47212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127440"/>
        <c:crosses val="autoZero"/>
        <c:auto val="1"/>
        <c:lblAlgn val="ctr"/>
        <c:lblOffset val="100"/>
        <c:noMultiLvlLbl val="0"/>
      </c:catAx>
      <c:valAx>
        <c:axId val="47212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12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EDA!$B$49</c:f>
              <c:strCache>
                <c:ptCount val="1"/>
                <c:pt idx="0">
                  <c:v>Average of Household Bucket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EDA!$A$50:$A$53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EDA!$B$50:$B$53</c:f>
              <c:numCache>
                <c:formatCode>0.00%</c:formatCode>
                <c:ptCount val="4"/>
                <c:pt idx="0">
                  <c:v>4.3647738586102935E-2</c:v>
                </c:pt>
                <c:pt idx="1">
                  <c:v>4.0088210407461022E-2</c:v>
                </c:pt>
                <c:pt idx="2">
                  <c:v>6.8622498020724176E-2</c:v>
                </c:pt>
                <c:pt idx="3">
                  <c:v>7.2286854422837221E-2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9-5B4C-85CA-BC89A19DC186}"/>
            </c:ext>
          </c:extLst>
        </c:ser>
        <c:ser>
          <c:idx val="1"/>
          <c:order val="1"/>
          <c:tx>
            <c:strRef>
              <c:f>EDA!$C$49</c:f>
              <c:strCache>
                <c:ptCount val="1"/>
                <c:pt idx="0">
                  <c:v>Average of Health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EDA!$A$50:$A$53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EDA!$C$50:$C$53</c:f>
              <c:numCache>
                <c:formatCode>0.00%</c:formatCode>
                <c:ptCount val="4"/>
                <c:pt idx="0">
                  <c:v>6.3797681829788289E-2</c:v>
                </c:pt>
                <c:pt idx="1">
                  <c:v>3.4105560466142881E-2</c:v>
                </c:pt>
                <c:pt idx="2">
                  <c:v>8.3016575115668401E-2</c:v>
                </c:pt>
                <c:pt idx="3">
                  <c:v>6.5732175415492478E-2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9-5B4C-85CA-BC89A19DC186}"/>
            </c:ext>
          </c:extLst>
        </c:ser>
        <c:ser>
          <c:idx val="2"/>
          <c:order val="2"/>
          <c:tx>
            <c:strRef>
              <c:f>EDA!$D$49</c:f>
              <c:strCache>
                <c:ptCount val="1"/>
                <c:pt idx="0">
                  <c:v>Average of Food and beverages Bucket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EDA!$A$50:$A$53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EDA!$D$50:$D$53</c:f>
              <c:numCache>
                <c:formatCode>0.00%</c:formatCode>
                <c:ptCount val="4"/>
                <c:pt idx="0">
                  <c:v>3.3086031908106883E-2</c:v>
                </c:pt>
                <c:pt idx="1">
                  <c:v>7.1165081831986887E-2</c:v>
                </c:pt>
                <c:pt idx="2">
                  <c:v>7.3468766067818603E-2</c:v>
                </c:pt>
                <c:pt idx="3">
                  <c:v>6.1845971788782039E-2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E9-5B4C-85CA-BC89A19DC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885632"/>
        <c:axId val="537887840"/>
      </c:lineChart>
      <c:catAx>
        <c:axId val="53788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887840"/>
        <c:crosses val="autoZero"/>
        <c:auto val="1"/>
        <c:lblAlgn val="ctr"/>
        <c:lblOffset val="100"/>
        <c:noMultiLvlLbl val="0"/>
      </c:catAx>
      <c:valAx>
        <c:axId val="5378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88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EDA!$E$56</c:f>
              <c:strCache>
                <c:ptCount val="1"/>
                <c:pt idx="0">
                  <c:v>Delta of 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EDA!$D$57:$D$68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EDA!$E$57:$E$68</c:f>
              <c:numCache>
                <c:formatCode>0.00%</c:formatCode>
                <c:ptCount val="12"/>
                <c:pt idx="0">
                  <c:v>8.3597457847759238E-2</c:v>
                </c:pt>
                <c:pt idx="1">
                  <c:v>8.4270608413621564E-2</c:v>
                </c:pt>
                <c:pt idx="2">
                  <c:v>7.5490762993843621E-2</c:v>
                </c:pt>
                <c:pt idx="3">
                  <c:v>7.5722949178106769E-4</c:v>
                </c:pt>
                <c:pt idx="4">
                  <c:v>7.5027979883802859E-3</c:v>
                </c:pt>
                <c:pt idx="5">
                  <c:v>7.7841526766919439E-2</c:v>
                </c:pt>
                <c:pt idx="6">
                  <c:v>-2.4307935044497048E-2</c:v>
                </c:pt>
                <c:pt idx="7">
                  <c:v>-7.5960672363140511E-2</c:v>
                </c:pt>
                <c:pt idx="8">
                  <c:v>-1.1864737874470687E-2</c:v>
                </c:pt>
                <c:pt idx="9">
                  <c:v>9.8725650735045301E-2</c:v>
                </c:pt>
                <c:pt idx="10">
                  <c:v>-3.5068607649375451E-2</c:v>
                </c:pt>
                <c:pt idx="11">
                  <c:v>-8.8001870028069015E-2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C-B842-8670-19DE9258308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Latest months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EDA!$B$2</c:f>
              <c:strCache>
                <c:ptCount val="1"/>
                <c:pt idx="0">
                  <c:v>% of Education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EDA!$A$3:$A$6</c:f>
              <c:strCache>
                <c:ptCount val="4"/>
                <c:pt idx="0">
                  <c:v>February</c:v>
                </c:pt>
                <c:pt idx="1">
                  <c:v>March</c:v>
                </c:pt>
                <c:pt idx="2">
                  <c:v>April</c:v>
                </c:pt>
                <c:pt idx="3">
                  <c:v>May</c:v>
                </c:pt>
              </c:strCache>
            </c:strRef>
          </c:cat>
          <c:val>
            <c:numRef>
              <c:f>EDA!$B$3:$B$6</c:f>
              <c:numCache>
                <c:formatCode>0.00%</c:formatCode>
                <c:ptCount val="4"/>
                <c:pt idx="0">
                  <c:v>3.9801372199688156E-3</c:v>
                </c:pt>
                <c:pt idx="1">
                  <c:v>0</c:v>
                </c:pt>
                <c:pt idx="2">
                  <c:v>7.5812137523217915E-3</c:v>
                </c:pt>
                <c:pt idx="3">
                  <c:v>4.1696675637770131E-3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0-2244-97D7-737C59B8CDF7}"/>
            </c:ext>
          </c:extLst>
        </c:ser>
        <c:ser>
          <c:idx val="1"/>
          <c:order val="1"/>
          <c:tx>
            <c:strRef>
              <c:f>EDA!$C$2</c:f>
              <c:strCache>
                <c:ptCount val="1"/>
                <c:pt idx="0">
                  <c:v>% of 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EDA!$A$3:$A$6</c:f>
              <c:strCache>
                <c:ptCount val="4"/>
                <c:pt idx="0">
                  <c:v>February</c:v>
                </c:pt>
                <c:pt idx="1">
                  <c:v>March</c:v>
                </c:pt>
                <c:pt idx="2">
                  <c:v>April</c:v>
                </c:pt>
                <c:pt idx="3">
                  <c:v>May</c:v>
                </c:pt>
              </c:strCache>
            </c:strRef>
          </c:cat>
          <c:val>
            <c:numRef>
              <c:f>EDA!$C$3:$C$6</c:f>
              <c:numCache>
                <c:formatCode>0.00%</c:formatCode>
                <c:ptCount val="4"/>
                <c:pt idx="0">
                  <c:v>3.446598005028112E-3</c:v>
                </c:pt>
                <c:pt idx="1">
                  <c:v>0</c:v>
                </c:pt>
                <c:pt idx="2">
                  <c:v>2.0274105911928242E-3</c:v>
                </c:pt>
                <c:pt idx="3">
                  <c:v>1.8246695320736084E-3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D0-2244-97D7-737C59B8CDF7}"/>
            </c:ext>
          </c:extLst>
        </c:ser>
        <c:ser>
          <c:idx val="2"/>
          <c:order val="2"/>
          <c:tx>
            <c:strRef>
              <c:f>EDA!$D$2</c:f>
              <c:strCache>
                <c:ptCount val="1"/>
                <c:pt idx="0">
                  <c:v>% of Energy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EDA!$A$3:$A$6</c:f>
              <c:strCache>
                <c:ptCount val="4"/>
                <c:pt idx="0">
                  <c:v>February</c:v>
                </c:pt>
                <c:pt idx="1">
                  <c:v>March</c:v>
                </c:pt>
                <c:pt idx="2">
                  <c:v>April</c:v>
                </c:pt>
                <c:pt idx="3">
                  <c:v>May</c:v>
                </c:pt>
              </c:strCache>
            </c:strRef>
          </c:cat>
          <c:val>
            <c:numRef>
              <c:f>EDA!$D$3:$D$6</c:f>
              <c:numCache>
                <c:formatCode>0.00%</c:formatCode>
                <c:ptCount val="4"/>
                <c:pt idx="0">
                  <c:v>2.1964344547350523E-3</c:v>
                </c:pt>
                <c:pt idx="1">
                  <c:v>-1.0982172273674706E-3</c:v>
                </c:pt>
                <c:pt idx="2">
                  <c:v>-1.0982172273675816E-3</c:v>
                </c:pt>
                <c:pt idx="3">
                  <c:v>6.2232309550830367E-3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D0-2244-97D7-737C59B8CDF7}"/>
            </c:ext>
          </c:extLst>
        </c:ser>
        <c:ser>
          <c:idx val="3"/>
          <c:order val="3"/>
          <c:tx>
            <c:strRef>
              <c:f>EDA!$E$2</c:f>
              <c:strCache>
                <c:ptCount val="1"/>
                <c:pt idx="0">
                  <c:v>% of Food Bucket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EDA!$A$3:$A$6</c:f>
              <c:strCache>
                <c:ptCount val="4"/>
                <c:pt idx="0">
                  <c:v>February</c:v>
                </c:pt>
                <c:pt idx="1">
                  <c:v>March</c:v>
                </c:pt>
                <c:pt idx="2">
                  <c:v>April</c:v>
                </c:pt>
                <c:pt idx="3">
                  <c:v>May</c:v>
                </c:pt>
              </c:strCache>
            </c:strRef>
          </c:cat>
          <c:val>
            <c:numRef>
              <c:f>EDA!$E$3:$E$6</c:f>
              <c:numCache>
                <c:formatCode>0.00%</c:formatCode>
                <c:ptCount val="4"/>
                <c:pt idx="0">
                  <c:v>-5.5383219901911085E-3</c:v>
                </c:pt>
                <c:pt idx="1">
                  <c:v>5.8145112758034578E-5</c:v>
                </c:pt>
                <c:pt idx="2">
                  <c:v>4.811508080716953E-3</c:v>
                </c:pt>
                <c:pt idx="3">
                  <c:v>7.4425744330124388E-3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D0-2244-97D7-737C59B8CD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99102975"/>
        <c:axId val="99104687"/>
      </c:barChart>
      <c:catAx>
        <c:axId val="9910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04687"/>
        <c:crosses val="autoZero"/>
        <c:auto val="1"/>
        <c:lblAlgn val="ctr"/>
        <c:lblOffset val="100"/>
        <c:noMultiLvlLbl val="0"/>
      </c:catAx>
      <c:valAx>
        <c:axId val="99104687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9910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Rural + Urban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EDA!$B$24</c:f>
              <c:strCache>
                <c:ptCount val="1"/>
                <c:pt idx="0">
                  <c:v>Average of Household Bucket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EDA!$A$25:$A$31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EDA!$B$25:$B$31</c:f>
              <c:numCache>
                <c:formatCode>0.00%</c:formatCode>
                <c:ptCount val="7"/>
                <c:pt idx="0">
                  <c:v>3.399436513962284E-2</c:v>
                </c:pt>
                <c:pt idx="1">
                  <c:v>4.5498313061579476E-2</c:v>
                </c:pt>
                <c:pt idx="2">
                  <c:v>4.6010363590348713E-2</c:v>
                </c:pt>
                <c:pt idx="3">
                  <c:v>4.258993843280412E-2</c:v>
                </c:pt>
                <c:pt idx="4">
                  <c:v>7.3589441257167154E-2</c:v>
                </c:pt>
                <c:pt idx="5">
                  <c:v>5.503584220379687E-2</c:v>
                </c:pt>
                <c:pt idx="6">
                  <c:v>1.4854655990756527E-2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0-A344-81E6-CC606783AC6C}"/>
            </c:ext>
          </c:extLst>
        </c:ser>
        <c:ser>
          <c:idx val="1"/>
          <c:order val="1"/>
          <c:tx>
            <c:strRef>
              <c:f>EDA!$C$24</c:f>
              <c:strCache>
                <c:ptCount val="1"/>
                <c:pt idx="0">
                  <c:v>Average of Education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EDA!$A$25:$A$31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EDA!$C$25:$C$31</c:f>
              <c:numCache>
                <c:formatCode>0.00%</c:formatCode>
                <c:ptCount val="7"/>
                <c:pt idx="0">
                  <c:v>4.1546282434019477E-2</c:v>
                </c:pt>
                <c:pt idx="1">
                  <c:v>5.3384436180483608E-2</c:v>
                </c:pt>
                <c:pt idx="2">
                  <c:v>6.321369110936581E-2</c:v>
                </c:pt>
                <c:pt idx="3">
                  <c:v>9.6529638081557234E-3</c:v>
                </c:pt>
                <c:pt idx="4">
                  <c:v>5.0419260527797993E-2</c:v>
                </c:pt>
                <c:pt idx="5">
                  <c:v>2.7487065556075496E-2</c:v>
                </c:pt>
                <c:pt idx="6">
                  <c:v>1.0289155038543996E-2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20-A344-81E6-CC606783AC6C}"/>
            </c:ext>
          </c:extLst>
        </c:ser>
        <c:ser>
          <c:idx val="2"/>
          <c:order val="2"/>
          <c:tx>
            <c:strRef>
              <c:f>EDA!$D$24</c:f>
              <c:strCache>
                <c:ptCount val="1"/>
                <c:pt idx="0">
                  <c:v>Average of Transport and communication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EDA!$A$25:$A$31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EDA!$D$25:$D$31</c:f>
              <c:numCache>
                <c:formatCode>0.00%</c:formatCode>
                <c:ptCount val="7"/>
                <c:pt idx="0">
                  <c:v>3.0423546409872548E-2</c:v>
                </c:pt>
                <c:pt idx="1">
                  <c:v>4.4702673900341328E-2</c:v>
                </c:pt>
                <c:pt idx="2">
                  <c:v>1.9032989345403428E-2</c:v>
                </c:pt>
                <c:pt idx="3">
                  <c:v>6.956192148960394E-2</c:v>
                </c:pt>
                <c:pt idx="4">
                  <c:v>0.1231478265461774</c:v>
                </c:pt>
                <c:pt idx="5">
                  <c:v>6.8089569195541655E-2</c:v>
                </c:pt>
                <c:pt idx="6">
                  <c:v>-3.4786107321902238E-2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20-A344-81E6-CC606783AC6C}"/>
            </c:ext>
          </c:extLst>
        </c:ser>
        <c:ser>
          <c:idx val="3"/>
          <c:order val="3"/>
          <c:tx>
            <c:strRef>
              <c:f>EDA!$E$24</c:f>
              <c:strCache>
                <c:ptCount val="1"/>
                <c:pt idx="0">
                  <c:v>Average of Health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EDA!$A$25:$A$31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EDA!$E$25:$E$31</c:f>
              <c:numCache>
                <c:formatCode>0.00%</c:formatCode>
                <c:ptCount val="7"/>
                <c:pt idx="0">
                  <c:v>3.5646999085524156E-2</c:v>
                </c:pt>
                <c:pt idx="1">
                  <c:v>5.548282922182457E-2</c:v>
                </c:pt>
                <c:pt idx="2">
                  <c:v>7.0802675896262879E-2</c:v>
                </c:pt>
                <c:pt idx="3">
                  <c:v>3.5344888154858145E-2</c:v>
                </c:pt>
                <c:pt idx="4">
                  <c:v>8.8818522882770923E-2</c:v>
                </c:pt>
                <c:pt idx="5">
                  <c:v>4.9940295815623426E-2</c:v>
                </c:pt>
                <c:pt idx="6">
                  <c:v>4.382028778412872E-3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20-A344-81E6-CC606783AC6C}"/>
            </c:ext>
          </c:extLst>
        </c:ser>
        <c:ser>
          <c:idx val="4"/>
          <c:order val="4"/>
          <c:tx>
            <c:strRef>
              <c:f>EDA!$F$24</c:f>
              <c:strCache>
                <c:ptCount val="1"/>
                <c:pt idx="0">
                  <c:v>Average of Fuel and light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EDA!$A$25:$A$31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EDA!$F$25:$F$31</c:f>
              <c:numCache>
                <c:formatCode>0.00%</c:formatCode>
                <c:ptCount val="7"/>
                <c:pt idx="0">
                  <c:v>4.8688430959935247E-2</c:v>
                </c:pt>
                <c:pt idx="1">
                  <c:v>6.5546652817733642E-2</c:v>
                </c:pt>
                <c:pt idx="2">
                  <c:v>3.3277036788594838E-3</c:v>
                </c:pt>
                <c:pt idx="3">
                  <c:v>2.3203365056087999E-2</c:v>
                </c:pt>
                <c:pt idx="4">
                  <c:v>0.10986727175087552</c:v>
                </c:pt>
                <c:pt idx="5">
                  <c:v>6.8765040626949769E-2</c:v>
                </c:pt>
                <c:pt idx="6">
                  <c:v>1.7052298386920794E-2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20-A344-81E6-CC606783AC6C}"/>
            </c:ext>
          </c:extLst>
        </c:ser>
        <c:ser>
          <c:idx val="5"/>
          <c:order val="5"/>
          <c:tx>
            <c:strRef>
              <c:f>EDA!$G$24</c:f>
              <c:strCache>
                <c:ptCount val="1"/>
                <c:pt idx="0">
                  <c:v>Average of Housing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EDA!$A$25:$A$31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EDA!$G$25:$G$31</c:f>
              <c:numCache>
                <c:formatCode>0.00%</c:formatCode>
                <c:ptCount val="7"/>
                <c:pt idx="0">
                  <c:v>4.9181848446565257E-2</c:v>
                </c:pt>
                <c:pt idx="1">
                  <c:v>6.944659155649302E-2</c:v>
                </c:pt>
                <c:pt idx="2">
                  <c:v>4.728267563723354E-2</c:v>
                </c:pt>
                <c:pt idx="3">
                  <c:v>2.4472730471334359E-2</c:v>
                </c:pt>
                <c:pt idx="4">
                  <c:v>4.8751507272657646E-2</c:v>
                </c:pt>
                <c:pt idx="5">
                  <c:v>3.057926965913782E-2</c:v>
                </c:pt>
                <c:pt idx="6">
                  <c:v>-1.2968870511276265E-4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20-A344-81E6-CC606783AC6C}"/>
            </c:ext>
          </c:extLst>
        </c:ser>
        <c:ser>
          <c:idx val="6"/>
          <c:order val="6"/>
          <c:tx>
            <c:strRef>
              <c:f>EDA!$H$24</c:f>
              <c:strCache>
                <c:ptCount val="1"/>
                <c:pt idx="0">
                  <c:v>Average of Cloth &amp; Foot Bucket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EDA!$A$25:$A$31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EDA!$H$25:$H$31</c:f>
              <c:numCache>
                <c:formatCode>0.00%</c:formatCode>
                <c:ptCount val="7"/>
                <c:pt idx="0">
                  <c:v>3.9228079528884963E-2</c:v>
                </c:pt>
                <c:pt idx="1">
                  <c:v>4.302865782793508E-2</c:v>
                </c:pt>
                <c:pt idx="2">
                  <c:v>1.7645170056300841E-2</c:v>
                </c:pt>
                <c:pt idx="3">
                  <c:v>1.4577622436948934E-2</c:v>
                </c:pt>
                <c:pt idx="4">
                  <c:v>7.4193399880142286E-2</c:v>
                </c:pt>
                <c:pt idx="5">
                  <c:v>7.511394196061616E-2</c:v>
                </c:pt>
                <c:pt idx="6">
                  <c:v>3.214877823028095E-2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20-A344-81E6-CC606783AC6C}"/>
            </c:ext>
          </c:extLst>
        </c:ser>
        <c:ser>
          <c:idx val="7"/>
          <c:order val="7"/>
          <c:tx>
            <c:strRef>
              <c:f>EDA!$I$24</c:f>
              <c:strCache>
                <c:ptCount val="1"/>
                <c:pt idx="0">
                  <c:v>Average of Pan, tobacco and intoxicants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EDA!$A$25:$A$31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EDA!$I$25:$I$31</c:f>
              <c:numCache>
                <c:formatCode>0.00%</c:formatCode>
                <c:ptCount val="7"/>
                <c:pt idx="0">
                  <c:v>5.593639000852102E-2</c:v>
                </c:pt>
                <c:pt idx="1">
                  <c:v>6.194942561015937E-2</c:v>
                </c:pt>
                <c:pt idx="2">
                  <c:v>4.232552332582018E-2</c:v>
                </c:pt>
                <c:pt idx="3">
                  <c:v>6.2766169483323031E-2</c:v>
                </c:pt>
                <c:pt idx="4">
                  <c:v>8.995299141207691E-2</c:v>
                </c:pt>
                <c:pt idx="5">
                  <c:v>1.6310990690831639E-2</c:v>
                </c:pt>
                <c:pt idx="6">
                  <c:v>-2.5192844758844535E-2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20-A344-81E6-CC606783AC6C}"/>
            </c:ext>
          </c:extLst>
        </c:ser>
        <c:ser>
          <c:idx val="8"/>
          <c:order val="8"/>
          <c:tx>
            <c:strRef>
              <c:f>EDA!$J$24</c:f>
              <c:strCache>
                <c:ptCount val="1"/>
                <c:pt idx="0">
                  <c:v>Average of Food and beverages Bucket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EDA!$A$25:$A$31</c:f>
              <c:numCache>
                <c:formatCode>General</c:formatCod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numCache>
            </c:numRef>
          </c:cat>
          <c:val>
            <c:numRef>
              <c:f>EDA!$J$25:$J$31</c:f>
              <c:numCache>
                <c:formatCode>0.00%</c:formatCode>
                <c:ptCount val="7"/>
                <c:pt idx="0">
                  <c:v>9.6097898618529021E-3</c:v>
                </c:pt>
                <c:pt idx="1">
                  <c:v>1.0077913816520456E-2</c:v>
                </c:pt>
                <c:pt idx="2">
                  <c:v>3.1852904321923226E-2</c:v>
                </c:pt>
                <c:pt idx="3">
                  <c:v>7.4773808639273853E-2</c:v>
                </c:pt>
                <c:pt idx="4">
                  <c:v>7.7306254849609735E-2</c:v>
                </c:pt>
                <c:pt idx="5">
                  <c:v>3.8435626436433612E-2</c:v>
                </c:pt>
                <c:pt idx="6">
                  <c:v>-1.805270114524804E-3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220-A344-81E6-CC606783A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138496"/>
        <c:axId val="472019264"/>
      </c:areaChart>
      <c:catAx>
        <c:axId val="472138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019264"/>
        <c:crosses val="autoZero"/>
        <c:auto val="1"/>
        <c:lblAlgn val="ctr"/>
        <c:lblOffset val="100"/>
        <c:noMultiLvlLbl val="0"/>
      </c:catAx>
      <c:valAx>
        <c:axId val="47201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13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EDA!$C$33</c:f>
              <c:strCache>
                <c:ptCount val="1"/>
                <c:pt idx="0">
                  <c:v>Average of Food Bucket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EDA!$B$34:$B$44</c:f>
              <c:strCache>
                <c:ptCount val="11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</c:strCache>
            </c:strRef>
          </c:cat>
          <c:val>
            <c:numRef>
              <c:f>EDA!$C$34:$C$44</c:f>
              <c:numCache>
                <c:formatCode>0.00%</c:formatCode>
                <c:ptCount val="11"/>
                <c:pt idx="0">
                  <c:v>1.9267752423979267E-3</c:v>
                </c:pt>
                <c:pt idx="1">
                  <c:v>1.2699200461258053E-3</c:v>
                </c:pt>
                <c:pt idx="2">
                  <c:v>5.1234705309214368E-3</c:v>
                </c:pt>
                <c:pt idx="3">
                  <c:v>7.1816168125736768E-3</c:v>
                </c:pt>
                <c:pt idx="4">
                  <c:v>-2.1895173209074414E-4</c:v>
                </c:pt>
                <c:pt idx="5">
                  <c:v>-5.867906420029656E-3</c:v>
                </c:pt>
                <c:pt idx="6">
                  <c:v>4.0725022168860425E-3</c:v>
                </c:pt>
                <c:pt idx="7">
                  <c:v>-5.9554871128658649E-3</c:v>
                </c:pt>
                <c:pt idx="8">
                  <c:v>4.379034641810442E-5</c:v>
                </c:pt>
                <c:pt idx="9">
                  <c:v>4.5541960274860793E-3</c:v>
                </c:pt>
                <c:pt idx="10">
                  <c:v>7.5757299303367276E-3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46-3A4F-90EB-C2929BFED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125728"/>
        <c:axId val="472127440"/>
      </c:lineChart>
      <c:catAx>
        <c:axId val="47212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127440"/>
        <c:crosses val="autoZero"/>
        <c:auto val="1"/>
        <c:lblAlgn val="ctr"/>
        <c:lblOffset val="100"/>
        <c:noMultiLvlLbl val="0"/>
      </c:catAx>
      <c:valAx>
        <c:axId val="47212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12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Broader Buckets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EDA!$B$49</c:f>
              <c:strCache>
                <c:ptCount val="1"/>
                <c:pt idx="0">
                  <c:v>Average of Household Bucket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EDA!$A$50:$A$53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EDA!$B$50:$B$53</c:f>
              <c:numCache>
                <c:formatCode>0.00%</c:formatCode>
                <c:ptCount val="4"/>
                <c:pt idx="0">
                  <c:v>4.3647738586102935E-2</c:v>
                </c:pt>
                <c:pt idx="1">
                  <c:v>4.0088210407461022E-2</c:v>
                </c:pt>
                <c:pt idx="2">
                  <c:v>6.8622498020724176E-2</c:v>
                </c:pt>
                <c:pt idx="3">
                  <c:v>7.2286854422837221E-2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4-3F42-9DDF-5916EB1FF7A0}"/>
            </c:ext>
          </c:extLst>
        </c:ser>
        <c:ser>
          <c:idx val="1"/>
          <c:order val="1"/>
          <c:tx>
            <c:strRef>
              <c:f>EDA!$C$49</c:f>
              <c:strCache>
                <c:ptCount val="1"/>
                <c:pt idx="0">
                  <c:v>Average of Health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EDA!$A$50:$A$53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EDA!$C$50:$C$53</c:f>
              <c:numCache>
                <c:formatCode>0.00%</c:formatCode>
                <c:ptCount val="4"/>
                <c:pt idx="0">
                  <c:v>6.3797681829788289E-2</c:v>
                </c:pt>
                <c:pt idx="1">
                  <c:v>3.4105560466142881E-2</c:v>
                </c:pt>
                <c:pt idx="2">
                  <c:v>8.3016575115668401E-2</c:v>
                </c:pt>
                <c:pt idx="3">
                  <c:v>6.5732175415492478E-2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4-3F42-9DDF-5916EB1FF7A0}"/>
            </c:ext>
          </c:extLst>
        </c:ser>
        <c:ser>
          <c:idx val="2"/>
          <c:order val="2"/>
          <c:tx>
            <c:strRef>
              <c:f>EDA!$D$49</c:f>
              <c:strCache>
                <c:ptCount val="1"/>
                <c:pt idx="0">
                  <c:v>Average of Food and beverages Bucket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EDA!$A$50:$A$53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EDA!$D$50:$D$53</c:f>
              <c:numCache>
                <c:formatCode>0.00%</c:formatCode>
                <c:ptCount val="4"/>
                <c:pt idx="0">
                  <c:v>3.3086031908106883E-2</c:v>
                </c:pt>
                <c:pt idx="1">
                  <c:v>7.1165081831986887E-2</c:v>
                </c:pt>
                <c:pt idx="2">
                  <c:v>7.3468766067818603E-2</c:v>
                </c:pt>
                <c:pt idx="3">
                  <c:v>6.1845971788782039E-2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44-3F42-9DDF-5916EB1FF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885632"/>
        <c:axId val="537887840"/>
      </c:lineChart>
      <c:catAx>
        <c:axId val="53788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887840"/>
        <c:crosses val="autoZero"/>
        <c:auto val="1"/>
        <c:lblAlgn val="ctr"/>
        <c:lblOffset val="100"/>
        <c:noMultiLvlLbl val="0"/>
      </c:catAx>
      <c:valAx>
        <c:axId val="5378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88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EDA!$E$56</c:f>
              <c:strCache>
                <c:ptCount val="1"/>
                <c:pt idx="0">
                  <c:v>Delta of 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870-724A-A1F8-41CC89FFA3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870-724A-A1F8-41CC89FFA3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870-724A-A1F8-41CC89FFA38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870-724A-A1F8-41CC89FFA38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870-724A-A1F8-41CC89FFA38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870-724A-A1F8-41CC89FFA38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870-724A-A1F8-41CC89FFA38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B870-724A-A1F8-41CC89FFA38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B870-724A-A1F8-41CC89FFA38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B870-724A-A1F8-41CC89FFA38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B870-724A-A1F8-41CC89FFA38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B870-724A-A1F8-41CC89FFA3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EDA!$D$57:$D$68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EDA!$E$57:$E$68</c:f>
              <c:numCache>
                <c:formatCode>0.00%</c:formatCode>
                <c:ptCount val="12"/>
                <c:pt idx="0">
                  <c:v>8.3597457847759238E-2</c:v>
                </c:pt>
                <c:pt idx="1">
                  <c:v>8.4270608413621564E-2</c:v>
                </c:pt>
                <c:pt idx="2">
                  <c:v>7.5490762993843621E-2</c:v>
                </c:pt>
                <c:pt idx="3">
                  <c:v>7.5722949178106769E-4</c:v>
                </c:pt>
                <c:pt idx="4">
                  <c:v>7.5027979883802859E-3</c:v>
                </c:pt>
                <c:pt idx="5">
                  <c:v>7.7841526766919439E-2</c:v>
                </c:pt>
                <c:pt idx="6">
                  <c:v>-2.4307935044497048E-2</c:v>
                </c:pt>
                <c:pt idx="7">
                  <c:v>-7.5960672363140511E-2</c:v>
                </c:pt>
                <c:pt idx="8">
                  <c:v>-1.1864737874470687E-2</c:v>
                </c:pt>
                <c:pt idx="9">
                  <c:v>9.8725650735045301E-2</c:v>
                </c:pt>
                <c:pt idx="10">
                  <c:v>-3.5068607649375451E-2</c:v>
                </c:pt>
                <c:pt idx="11">
                  <c:v>-8.8001870028069015E-2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870-724A-A1F8-41CC89FFA38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6</xdr:row>
      <xdr:rowOff>82550</xdr:rowOff>
    </xdr:from>
    <xdr:to>
      <xdr:col>5</xdr:col>
      <xdr:colOff>25400</xdr:colOff>
      <xdr:row>21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2EF3BC-5F8B-E654-6AB9-B70AD77A1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127000</xdr:colOff>
      <xdr:row>0</xdr:row>
      <xdr:rowOff>63500</xdr:rowOff>
    </xdr:from>
    <xdr:to>
      <xdr:col>9</xdr:col>
      <xdr:colOff>3556000</xdr:colOff>
      <xdr:row>22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84B3D4-8309-E2E6-25D3-A3AF0F5A1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222250</xdr:colOff>
      <xdr:row>32</xdr:row>
      <xdr:rowOff>31750</xdr:rowOff>
    </xdr:from>
    <xdr:to>
      <xdr:col>5</xdr:col>
      <xdr:colOff>2298700</xdr:colOff>
      <xdr:row>44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9D82B06-A81A-4753-D788-FD1F433FB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95250</xdr:colOff>
      <xdr:row>44</xdr:row>
      <xdr:rowOff>209550</xdr:rowOff>
    </xdr:from>
    <xdr:to>
      <xdr:col>6</xdr:col>
      <xdr:colOff>679450</xdr:colOff>
      <xdr:row>55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1F2E0BA-2A87-CDEB-D670-870589B56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273050</xdr:colOff>
      <xdr:row>55</xdr:row>
      <xdr:rowOff>133350</xdr:rowOff>
    </xdr:from>
    <xdr:to>
      <xdr:col>7</xdr:col>
      <xdr:colOff>679450</xdr:colOff>
      <xdr:row>67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68C1A2-0AD3-16D5-0A65-149149FB1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23</xdr:col>
      <xdr:colOff>787400</xdr:colOff>
      <xdr:row>5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A7BCA97-7878-A046-8B34-D3E0723E581E}"/>
            </a:ext>
          </a:extLst>
        </xdr:cNvPr>
        <xdr:cNvSpPr/>
      </xdr:nvSpPr>
      <xdr:spPr>
        <a:xfrm>
          <a:off x="896056" y="289278"/>
          <a:ext cx="15709900" cy="10301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3600" b="1">
              <a:solidFill>
                <a:schemeClr val="accent4"/>
              </a:solidFill>
              <a:latin typeface="Arial" panose="020B0604020202020204" pitchFamily="34" charset="0"/>
              <a:cs typeface="Arial" panose="020B0604020202020204" pitchFamily="34" charset="0"/>
            </a:rPr>
            <a:t>Analysis of CPI Inflation Data</a:t>
          </a:r>
        </a:p>
      </xdr:txBody>
    </xdr:sp>
    <xdr:clientData/>
  </xdr:twoCellAnchor>
  <xdr:twoCellAnchor>
    <xdr:from>
      <xdr:col>1</xdr:col>
      <xdr:colOff>63500</xdr:colOff>
      <xdr:row>6</xdr:row>
      <xdr:rowOff>38100</xdr:rowOff>
    </xdr:from>
    <xdr:to>
      <xdr:col>23</xdr:col>
      <xdr:colOff>787400</xdr:colOff>
      <xdr:row>8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ADC9B00-0646-2041-AEAA-5FFD4477A3EC}"/>
            </a:ext>
          </a:extLst>
        </xdr:cNvPr>
        <xdr:cNvSpPr/>
      </xdr:nvSpPr>
      <xdr:spPr>
        <a:xfrm>
          <a:off x="896056" y="1392767"/>
          <a:ext cx="15709900" cy="4515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8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Sub header - </a:t>
          </a:r>
          <a:r>
            <a:rPr lang="en-GB" sz="1800" b="0">
              <a:solidFill>
                <a:schemeClr val="accent5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Analyzed</a:t>
          </a:r>
          <a:r>
            <a:rPr lang="en-GB" sz="1800" b="0" baseline="0">
              <a:solidFill>
                <a:schemeClr val="accent5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different segments based on Month, Year and Sector, Average Expentiture on Food &amp; Breverages plays the role</a:t>
          </a:r>
          <a:endParaRPr lang="en-GB" sz="1800" b="0">
            <a:solidFill>
              <a:schemeClr val="accent5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508001</xdr:colOff>
      <xdr:row>27</xdr:row>
      <xdr:rowOff>215472</xdr:rowOff>
    </xdr:from>
    <xdr:to>
      <xdr:col>13</xdr:col>
      <xdr:colOff>550334</xdr:colOff>
      <xdr:row>35</xdr:row>
      <xdr:rowOff>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E6C53BBF-3D55-3344-A172-805D05C661DC}"/>
            </a:ext>
          </a:extLst>
        </xdr:cNvPr>
        <xdr:cNvSpPr/>
      </xdr:nvSpPr>
      <xdr:spPr>
        <a:xfrm>
          <a:off x="1340557" y="6325583"/>
          <a:ext cx="10032999" cy="159075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6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GB" sz="1600">
              <a:latin typeface="Arial" panose="020B0604020202020204" pitchFamily="34" charset="0"/>
              <a:cs typeface="Arial" panose="020B0604020202020204" pitchFamily="34" charset="0"/>
            </a:rPr>
            <a:t>Based on the</a:t>
          </a:r>
          <a:r>
            <a:rPr lang="en-GB" sz="1600" baseline="0">
              <a:latin typeface="Arial" panose="020B0604020202020204" pitchFamily="34" charset="0"/>
              <a:cs typeface="Arial" panose="020B0604020202020204" pitchFamily="34" charset="0"/>
            </a:rPr>
            <a:t> Latest M</a:t>
          </a:r>
          <a:r>
            <a:rPr lang="en-GB" sz="1600">
              <a:latin typeface="Arial" panose="020B0604020202020204" pitchFamily="34" charset="0"/>
              <a:cs typeface="Arial" panose="020B0604020202020204" pitchFamily="34" charset="0"/>
            </a:rPr>
            <a:t>onthly analysis it found that Food &amp; Breverages has</a:t>
          </a:r>
          <a:r>
            <a:rPr lang="en-GB" sz="16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600">
              <a:latin typeface="Arial" panose="020B0604020202020204" pitchFamily="34" charset="0"/>
              <a:cs typeface="Arial" panose="020B0604020202020204" pitchFamily="34" charset="0"/>
            </a:rPr>
            <a:t>contributed more towards CPI Calculation</a:t>
          </a:r>
        </a:p>
        <a:p>
          <a:pPr algn="l"/>
          <a:endParaRPr lang="en-GB" sz="160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600">
              <a:latin typeface="Arial" panose="020B0604020202020204" pitchFamily="34" charset="0"/>
              <a:cs typeface="Arial" panose="020B0604020202020204" pitchFamily="34" charset="0"/>
            </a:rPr>
            <a:t>The year 2021</a:t>
          </a:r>
          <a:r>
            <a:rPr lang="en-GB" sz="16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600">
              <a:latin typeface="Arial" panose="020B0604020202020204" pitchFamily="34" charset="0"/>
              <a:cs typeface="Arial" panose="020B0604020202020204" pitchFamily="34" charset="0"/>
            </a:rPr>
            <a:t>had</a:t>
          </a:r>
          <a:r>
            <a:rPr lang="en-GB" sz="1600" baseline="0">
              <a:latin typeface="Arial" panose="020B0604020202020204" pitchFamily="34" charset="0"/>
              <a:cs typeface="Arial" panose="020B0604020202020204" pitchFamily="34" charset="0"/>
            </a:rPr>
            <a:t> the highest trend of Inflation </a:t>
          </a:r>
        </a:p>
        <a:p>
          <a:pPr algn="l"/>
          <a:endParaRPr lang="en-GB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172586</xdr:colOff>
      <xdr:row>26</xdr:row>
      <xdr:rowOff>127920</xdr:rowOff>
    </xdr:from>
    <xdr:to>
      <xdr:col>3</xdr:col>
      <xdr:colOff>183444</xdr:colOff>
      <xdr:row>28</xdr:row>
      <xdr:rowOff>178721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69A58F9D-D661-594A-B068-7994DC94DADD}"/>
            </a:ext>
          </a:extLst>
        </xdr:cNvPr>
        <xdr:cNvSpPr/>
      </xdr:nvSpPr>
      <xdr:spPr>
        <a:xfrm>
          <a:off x="1005142" y="6012253"/>
          <a:ext cx="1675969" cy="50235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/>
            <a:t>KEY</a:t>
          </a:r>
          <a:r>
            <a:rPr lang="en-GB" sz="2000" baseline="0"/>
            <a:t> INSIGHTS</a:t>
          </a:r>
          <a:endParaRPr lang="en-GB" sz="2000"/>
        </a:p>
      </xdr:txBody>
    </xdr:sp>
    <xdr:clientData/>
  </xdr:twoCellAnchor>
  <xdr:twoCellAnchor>
    <xdr:from>
      <xdr:col>14</xdr:col>
      <xdr:colOff>663222</xdr:colOff>
      <xdr:row>9</xdr:row>
      <xdr:rowOff>9877</xdr:rowOff>
    </xdr:from>
    <xdr:to>
      <xdr:col>23</xdr:col>
      <xdr:colOff>592667</xdr:colOff>
      <xdr:row>18</xdr:row>
      <xdr:rowOff>42332</xdr:rowOff>
    </xdr:to>
    <xdr:sp macro="" textlink="">
      <xdr:nvSpPr>
        <xdr:cNvPr id="10" name="Rounded Rectangle 10">
          <a:extLst>
            <a:ext uri="{FF2B5EF4-FFF2-40B4-BE49-F238E27FC236}">
              <a16:creationId xmlns:a16="http://schemas.microsoft.com/office/drawing/2014/main" id="{75BC9D53-8C1B-254B-8EAA-CC87265502B4}"/>
            </a:ext>
          </a:extLst>
        </xdr:cNvPr>
        <xdr:cNvSpPr/>
      </xdr:nvSpPr>
      <xdr:spPr>
        <a:xfrm>
          <a:off x="12319000" y="2055988"/>
          <a:ext cx="7422445" cy="2064455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800"/>
        </a:p>
        <a:p>
          <a:pPr lvl="0" algn="l"/>
          <a:r>
            <a:rPr lang="en-IN" sz="16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Analysing Food Bucket it is found that the low</a:t>
          </a:r>
          <a:r>
            <a:rPr lang="en-IN" sz="1600" b="0" i="0" u="none" strike="noStrike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the month of February23 and high in the month of May 23</a:t>
          </a:r>
        </a:p>
        <a:p>
          <a:pPr lvl="0" algn="l"/>
          <a:endParaRPr lang="en-IN" sz="1600" b="0" i="0" u="none" strike="noStrike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 algn="l"/>
          <a:r>
            <a:rPr lang="en-GB" sz="1600" b="0">
              <a:latin typeface="Arial" panose="020B0604020202020204" pitchFamily="34" charset="0"/>
              <a:cs typeface="Arial" panose="020B0604020202020204" pitchFamily="34" charset="0"/>
            </a:rPr>
            <a:t>It</a:t>
          </a:r>
          <a:r>
            <a:rPr lang="en-GB" sz="1600" b="0" baseline="0">
              <a:latin typeface="Arial" panose="020B0604020202020204" pitchFamily="34" charset="0"/>
              <a:cs typeface="Arial" panose="020B0604020202020204" pitchFamily="34" charset="0"/>
            </a:rPr>
            <a:t> is seen that after the COVID 19 Pandemic the inflation rate is gone high</a:t>
          </a:r>
        </a:p>
        <a:p>
          <a:pPr lvl="0" algn="l"/>
          <a:endParaRPr lang="en-GB" sz="16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lvl="0" algn="l"/>
          <a:r>
            <a:rPr lang="en-GB" sz="1600" b="0" baseline="0">
              <a:latin typeface="Arial" panose="020B0604020202020204" pitchFamily="34" charset="0"/>
              <a:cs typeface="Arial" panose="020B0604020202020204" pitchFamily="34" charset="0"/>
            </a:rPr>
            <a:t>Inflation in crude oil</a:t>
          </a:r>
          <a:endParaRPr lang="en-GB" sz="16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56445</xdr:colOff>
      <xdr:row>8</xdr:row>
      <xdr:rowOff>88900</xdr:rowOff>
    </xdr:from>
    <xdr:to>
      <xdr:col>16</xdr:col>
      <xdr:colOff>127000</xdr:colOff>
      <xdr:row>10</xdr:row>
      <xdr:rowOff>28222</xdr:rowOff>
    </xdr:to>
    <xdr:sp macro="" textlink="">
      <xdr:nvSpPr>
        <xdr:cNvPr id="11" name="Rounded Rectangle 11">
          <a:extLst>
            <a:ext uri="{FF2B5EF4-FFF2-40B4-BE49-F238E27FC236}">
              <a16:creationId xmlns:a16="http://schemas.microsoft.com/office/drawing/2014/main" id="{817E4976-B148-3E41-A062-DAC2B57E7D53}"/>
            </a:ext>
          </a:extLst>
        </xdr:cNvPr>
        <xdr:cNvSpPr/>
      </xdr:nvSpPr>
      <xdr:spPr>
        <a:xfrm>
          <a:off x="11712223" y="1909233"/>
          <a:ext cx="1735666" cy="39087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/>
            <a:t>KEY</a:t>
          </a:r>
          <a:r>
            <a:rPr lang="en-GB" sz="2000" baseline="0"/>
            <a:t> INSIGHTS</a:t>
          </a:r>
          <a:endParaRPr lang="en-GB" sz="2000"/>
        </a:p>
      </xdr:txBody>
    </xdr:sp>
    <xdr:clientData/>
  </xdr:twoCellAnchor>
  <xdr:twoCellAnchor>
    <xdr:from>
      <xdr:col>1</xdr:col>
      <xdr:colOff>141111</xdr:colOff>
      <xdr:row>8</xdr:row>
      <xdr:rowOff>211667</xdr:rowOff>
    </xdr:from>
    <xdr:to>
      <xdr:col>5</xdr:col>
      <xdr:colOff>649111</xdr:colOff>
      <xdr:row>23</xdr:row>
      <xdr:rowOff>222250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53C55C7-696F-894B-BB79-029056F50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9</xdr:row>
      <xdr:rowOff>0</xdr:rowOff>
    </xdr:from>
    <xdr:to>
      <xdr:col>10</xdr:col>
      <xdr:colOff>649111</xdr:colOff>
      <xdr:row>27</xdr:row>
      <xdr:rowOff>56445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A028B60-3B6C-1641-888F-7FBBAC3CE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28222</xdr:colOff>
      <xdr:row>19</xdr:row>
      <xdr:rowOff>126999</xdr:rowOff>
    </xdr:from>
    <xdr:to>
      <xdr:col>19</xdr:col>
      <xdr:colOff>169333</xdr:colOff>
      <xdr:row>34</xdr:row>
      <xdr:rowOff>28221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7F446DC-619E-D741-860B-2D2A0CF42A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225778</xdr:colOff>
      <xdr:row>19</xdr:row>
      <xdr:rowOff>112888</xdr:rowOff>
    </xdr:from>
    <xdr:to>
      <xdr:col>23</xdr:col>
      <xdr:colOff>747889</xdr:colOff>
      <xdr:row>34</xdr:row>
      <xdr:rowOff>14110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DDDDEDB-01CE-D744-B0BA-31D1212DCD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776111</xdr:colOff>
      <xdr:row>9</xdr:row>
      <xdr:rowOff>0</xdr:rowOff>
    </xdr:from>
    <xdr:to>
      <xdr:col>13</xdr:col>
      <xdr:colOff>733778</xdr:colOff>
      <xdr:row>27</xdr:row>
      <xdr:rowOff>56445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3E3C3E5-BEDA-1D45-B454-1F54F8935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sek Bose" refreshedDate="45781.590059837959" createdVersion="8" refreshedVersion="8" minRefreshableVersion="3" recordCount="15" xr:uid="{3E5BFF69-F1BE-9A49-B207-A759DC562E53}">
  <cacheSource type="worksheet">
    <worksheetSource ref="A1:AE2" sheet="Sheet1"/>
  </cacheSource>
  <cacheFields count="31">
    <cacheField name="Sector" numFmtId="0">
      <sharedItems count="3">
        <s v="Rural"/>
        <s v="Urban"/>
        <s v="Rural+Urban"/>
      </sharedItems>
    </cacheField>
    <cacheField name="Year" numFmtId="0">
      <sharedItems containsSemiMixedTypes="0" containsString="0" containsNumber="1" containsInteger="1" minValue="2023" maxValue="2023"/>
    </cacheField>
    <cacheField name="Month" numFmtId="0">
      <sharedItems count="5">
        <s v="January"/>
        <s v="February"/>
        <s v="March"/>
        <s v="April"/>
        <s v="May"/>
      </sharedItems>
    </cacheField>
    <cacheField name="Cereals and products" numFmtId="2">
      <sharedItems containsSemiMixedTypes="0" containsString="0" containsNumber="1" minValue="173.2" maxValue="174.8"/>
    </cacheField>
    <cacheField name="Meat and fish" numFmtId="2">
      <sharedItems containsSemiMixedTypes="0" containsString="0" containsNumber="1" minValue="205.2" maxValue="219.4"/>
    </cacheField>
    <cacheField name="Egg" numFmtId="2">
      <sharedItems containsSemiMixedTypes="0" containsString="0" containsNumber="1" minValue="167.9" maxValue="197"/>
    </cacheField>
    <cacheField name="Milk and products" numFmtId="2">
      <sharedItems containsSemiMixedTypes="0" containsString="0" containsNumber="1" minValue="174.3" maxValue="179.6"/>
    </cacheField>
    <cacheField name="Oils and fats" numFmtId="2">
      <sharedItems containsSemiMixedTypes="0" containsString="0" containsNumber="1" minValue="164.4" maxValue="192.6"/>
    </cacheField>
    <cacheField name="Fruits" numFmtId="2">
      <sharedItems containsSemiMixedTypes="0" containsString="0" containsNumber="1" minValue="156.30000000000001" maxValue="179.2"/>
    </cacheField>
    <cacheField name="Vegetables" numFmtId="2">
      <sharedItems containsSemiMixedTypes="0" containsString="0" containsNumber="1" minValue="140.9" maxValue="185"/>
    </cacheField>
    <cacheField name="Pulses and products" numFmtId="2">
      <sharedItems containsSemiMixedTypes="0" containsString="0" containsNumber="1" minValue="170.4" maxValue="176.9"/>
    </cacheField>
    <cacheField name="Sugar and Confectionery" numFmtId="2">
      <sharedItems containsSemiMixedTypes="0" containsString="0" containsNumber="1" minValue="119.1" maxValue="124.2"/>
    </cacheField>
    <cacheField name="Spices" numFmtId="2">
      <sharedItems containsSemiMixedTypes="0" containsString="0" containsNumber="1" minValue="204.3" maxValue="221"/>
    </cacheField>
    <cacheField name="Non-alcoholic beverages" numFmtId="2">
      <sharedItems containsSemiMixedTypes="0" containsString="0" containsNumber="1" minValue="163.69999999999999" maxValue="178.7"/>
    </cacheField>
    <cacheField name="Prepared meals, snacks, sweets etc." numFmtId="2">
      <sharedItems containsSemiMixedTypes="0" containsString="0" containsNumber="1" minValue="188.5" maxValue="197.7"/>
    </cacheField>
    <cacheField name="Food and beverages" numFmtId="2">
      <sharedItems containsSemiMixedTypes="0" containsString="0" containsNumber="1" minValue="174.8" maxValue="183.1"/>
    </cacheField>
    <cacheField name="Food and beverages Bucket" numFmtId="2">
      <sharedItems containsSemiMixedTypes="0" containsString="0" containsNumber="1" minValue="2265.6999999999998" maxValue="2335.1"/>
    </cacheField>
    <cacheField name="Pan, tobacco and intoxicants" numFmtId="2">
      <sharedItems containsSemiMixedTypes="0" containsString="0" containsNumber="1" minValue="196.9" maxValue="204.2"/>
    </cacheField>
    <cacheField name="Clothing" numFmtId="2">
      <sharedItems containsSemiMixedTypes="0" containsString="0" containsNumber="1" minValue="178.7" maxValue="191.2"/>
    </cacheField>
    <cacheField name="Footwear" numFmtId="2">
      <sharedItems containsSemiMixedTypes="0" containsString="0" containsNumber="1" minValue="165.3" maxValue="187.9"/>
    </cacheField>
    <cacheField name="Clothing and footwear" numFmtId="2">
      <sharedItems containsSemiMixedTypes="0" containsString="0" containsNumber="1" minValue="176.6" maxValue="190.8"/>
    </cacheField>
    <cacheField name="Housing" numFmtId="2">
      <sharedItems containsSemiMixedTypes="0" containsString="0" containsNumber="1" minValue="139.256" maxValue="175.6"/>
    </cacheField>
    <cacheField name="Fuel and light" numFmtId="2">
      <sharedItems containsSemiMixedTypes="0" containsString="0" containsNumber="1" minValue="180.1" maxValue="183.4"/>
    </cacheField>
    <cacheField name="Household goods and services" numFmtId="2">
      <sharedItems containsSemiMixedTypes="0" containsString="0" containsNumber="1" minValue="168" maxValue="179.8"/>
    </cacheField>
    <cacheField name="Health" numFmtId="2">
      <sharedItems containsSemiMixedTypes="0" containsString="0" containsNumber="1" minValue="178.5" maxValue="187.8"/>
    </cacheField>
    <cacheField name="Transport and communication" numFmtId="2">
      <sharedItems containsSemiMixedTypes="0" containsString="0" containsNumber="1" minValue="159.5" maxValue="169.7"/>
    </cacheField>
    <cacheField name="Recreation and amusement" numFmtId="2">
      <sharedItems containsSemiMixedTypes="0" containsString="0" containsNumber="1" minValue="167.8" maxValue="173.8"/>
    </cacheField>
    <cacheField name="Education" numFmtId="2">
      <sharedItems containsSemiMixedTypes="0" containsString="0" containsNumber="1" minValue="171.8" maxValue="180.3"/>
    </cacheField>
    <cacheField name="Personal care and effects" numFmtId="2">
      <sharedItems containsSemiMixedTypes="0" containsString="0" containsNumber="1" minValue="178.4" maxValue="185.6"/>
    </cacheField>
    <cacheField name="Miscellaneous" numFmtId="2">
      <sharedItems containsSemiMixedTypes="0" containsString="0" containsNumber="1" minValue="168.9" maxValue="179.5"/>
    </cacheField>
    <cacheField name="General index" numFmtId="2">
      <sharedItems containsSemiMixedTypes="0" containsString="0" containsNumber="1" minValue="174.9" maxValue="179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sek Bose" refreshedDate="45783.529514699076" createdVersion="8" refreshedVersion="8" minRefreshableVersion="3" recordCount="76" xr:uid="{5A5F2CB9-5FA6-4B43-8657-A36267698555}">
  <cacheSource type="worksheet">
    <worksheetSource ref="A2:AG2" sheet="Sheet1"/>
  </cacheSource>
  <cacheFields count="33">
    <cacheField name="Sector" numFmtId="0">
      <sharedItems/>
    </cacheField>
    <cacheField name="Year" numFmtId="0">
      <sharedItems containsSemiMixedTypes="0" containsString="0" containsNumber="1" containsInteger="1" minValue="2016" maxValue="2023" count="8">
        <n v="2016"/>
        <n v="2017"/>
        <n v="2018"/>
        <n v="2019"/>
        <n v="2020"/>
        <n v="2021"/>
        <n v="2022"/>
        <n v="2023" u="1"/>
      </sharedItems>
    </cacheField>
    <cacheField name="Month" numFmtId="0">
      <sharedItems/>
    </cacheField>
    <cacheField name="Cereals and products" numFmtId="2">
      <sharedItems containsSemiMixedTypes="0" containsString="0" containsNumber="1" minValue="126.1" maxValue="154.1"/>
    </cacheField>
    <cacheField name="Meat and fish" numFmtId="2">
      <sharedItems containsSemiMixedTypes="0" containsString="0" containsNumber="1" minValue="134.1" maxValue="217"/>
    </cacheField>
    <cacheField name="Egg" numFmtId="2">
      <sharedItems containsSemiMixedTypes="0" containsString="0" containsNumber="1" minValue="122" maxValue="182.2"/>
    </cacheField>
    <cacheField name="Milk and products" numFmtId="2">
      <sharedItems containsSemiMixedTypes="0" containsString="0" containsNumber="1" minValue="129.9" maxValue="164.9"/>
    </cacheField>
    <cacheField name="Oils and fats" numFmtId="2">
      <sharedItems containsSemiMixedTypes="0" containsString="0" containsNumber="1" minValue="114.5" maxValue="202.4"/>
    </cacheField>
    <cacheField name="Fruits" numFmtId="2">
      <sharedItems containsSemiMixedTypes="0" containsString="0" containsNumber="1" minValue="124.9" maxValue="172.6"/>
    </cacheField>
    <cacheField name="Vegetables" numFmtId="2">
      <sharedItems containsSemiMixedTypes="0" containsString="0" containsNumber="1" minValue="119.4" maxValue="230.5"/>
    </cacheField>
    <cacheField name="Pulses and products" numFmtId="2">
      <sharedItems containsSemiMixedTypes="0" containsString="0" containsNumber="1" minValue="119.1" maxValue="177.4"/>
    </cacheField>
    <cacheField name="Sugar and Confectionery" numFmtId="2">
      <sharedItems containsSemiMixedTypes="0" containsString="0" containsNumber="1" minValue="97.4" maxValue="123"/>
    </cacheField>
    <cacheField name="Spices" numFmtId="2">
      <sharedItems containsSemiMixedTypes="0" containsString="0" containsNumber="1" minValue="132.9" maxValue="184.9"/>
    </cacheField>
    <cacheField name="Non-alcoholic beverages" numFmtId="2">
      <sharedItems containsSemiMixedTypes="0" containsString="0" containsNumber="1" minValue="122.7" maxValue="167.1"/>
    </cacheField>
    <cacheField name="Prepared meals, snacks, sweets etc." numFmtId="2">
      <sharedItems containsSemiMixedTypes="0" containsString="0" containsNumber="1" minValue="135.30000000000001" maxValue="182.5"/>
    </cacheField>
    <cacheField name="Food and beverages" numFmtId="2">
      <sharedItems containsSemiMixedTypes="0" containsString="0" containsNumber="1" minValue="129.80000000000001" maxValue="173.3"/>
    </cacheField>
    <cacheField name="Food and beverages Bucket" numFmtId="2">
      <sharedItems containsSemiMixedTypes="0" containsString="0" containsNumber="1" minValue="1675.2" maxValue="2238.9000000000005"/>
    </cacheField>
    <cacheField name="Pan, tobacco and intoxicants" numFmtId="2">
      <sharedItems containsSemiMixedTypes="0" containsString="0" containsNumber="1" minValue="135.19999999999999" maxValue="194.1"/>
    </cacheField>
    <cacheField name="Clothing" numFmtId="2">
      <sharedItems containsSemiMixedTypes="0" containsString="0" containsNumber="1" minValue="130.30000000000001" maxValue="175.6"/>
    </cacheField>
    <cacheField name="Footwear" numFmtId="2">
      <sharedItems containsSemiMixedTypes="0" containsString="0" containsNumber="1" minValue="125.1" maxValue="168.4"/>
    </cacheField>
    <cacheField name="Clothing and footwear" numFmtId="2">
      <sharedItems containsSemiMixedTypes="0" containsString="0" containsNumber="1" minValue="129.5" maxValue="174.6"/>
    </cacheField>
    <cacheField name="Cloth &amp; Foot Bucket" numFmtId="2">
      <sharedItems containsSemiMixedTypes="0" containsString="0" containsNumber="1" minValue="384.9" maxValue="518.6"/>
    </cacheField>
    <cacheField name="Housing" numFmtId="2">
      <sharedItems containsSemiMixedTypes="0" containsString="0" containsNumber="1" minValue="123.4" maxValue="167.5"/>
    </cacheField>
    <cacheField name="Fuel and light" numFmtId="2">
      <sharedItems containsSemiMixedTypes="0" containsString="0" containsNumber="1" minValue="122.3" maxValue="174.6"/>
    </cacheField>
    <cacheField name="Household goods and services" numFmtId="2">
      <sharedItems containsSemiMixedTypes="0" containsString="0" containsNumber="1" minValue="124.2" maxValue="165.2"/>
    </cacheField>
    <cacheField name="Health" numFmtId="2">
      <sharedItems containsSemiMixedTypes="0" containsString="0" containsNumber="1" minValue="122" maxValue="174.8"/>
    </cacheField>
    <cacheField name="Transport and communication" numFmtId="2">
      <sharedItems containsSemiMixedTypes="0" containsString="0" containsNumber="1" minValue="110.9" maxValue="163"/>
    </cacheField>
    <cacheField name="Recreation and amusement" numFmtId="2">
      <sharedItems containsSemiMixedTypes="0" containsString="0" containsNumber="1" minValue="119.8" maxValue="165.1"/>
    </cacheField>
    <cacheField name="Education" numFmtId="2">
      <sharedItems containsSemiMixedTypes="0" containsString="0" containsNumber="1" minValue="126.3" maxValue="167.9"/>
    </cacheField>
    <cacheField name="Personal care and effects" numFmtId="2">
      <sharedItems containsSemiMixedTypes="0" containsString="0" containsNumber="1" minValue="114.5" maxValue="168.8"/>
    </cacheField>
    <cacheField name="Household Bucket" numFmtId="2">
      <sharedItems containsSemiMixedTypes="0" containsString="0" containsNumber="1" minValue="358.5" maxValue="498.69999999999993"/>
    </cacheField>
    <cacheField name="Miscellaneous" numFmtId="2">
      <sharedItems containsSemiMixedTypes="0" containsString="0" containsNumber="1" minValue="118.5" maxValue="167.5"/>
    </cacheField>
    <cacheField name="General index" numFmtId="2">
      <sharedItems containsSemiMixedTypes="0" containsString="0" containsNumber="1" minValue="126" maxValue="171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sek Bose" refreshedDate="45783.543131134262" createdVersion="8" refreshedVersion="8" minRefreshableVersion="3" recordCount="12" xr:uid="{43E72220-2938-244D-9492-20935957BF48}">
  <cacheSource type="worksheet">
    <worksheetSource ref="A2:AG14" sheet="Sheet1"/>
  </cacheSource>
  <cacheFields count="33">
    <cacheField name="Sector" numFmtId="0">
      <sharedItems count="1">
        <s v="Rural+Urban"/>
      </sharedItems>
    </cacheField>
    <cacheField name="Year" numFmtId="0">
      <sharedItems containsSemiMixedTypes="0" containsString="0" containsNumber="1" containsInteger="1" minValue="2022" maxValue="2023" count="2">
        <n v="2022"/>
        <n v="2023"/>
      </sharedItems>
    </cacheField>
    <cacheField name="Month" numFmtId="0">
      <sharedItems count="12">
        <s v="June"/>
        <s v="July"/>
        <s v="August"/>
        <s v="September"/>
        <s v="October"/>
        <s v="November"/>
        <s v="December"/>
        <s v="January"/>
        <s v="February"/>
        <s v="March"/>
        <s v="April"/>
        <s v="May"/>
      </sharedItems>
    </cacheField>
    <cacheField name="Cereals and products" numFmtId="2">
      <sharedItems containsSemiMixedTypes="0" containsString="0" containsNumber="1" minValue="155" maxValue="174.4"/>
    </cacheField>
    <cacheField name="Meat and fish" numFmtId="2">
      <sharedItems containsSemiMixedTypes="0" containsString="0" containsNumber="1" minValue="206.5" maxValue="219.4"/>
    </cacheField>
    <cacheField name="Egg" numFmtId="2">
      <sharedItems containsSemiMixedTypes="0" containsString="0" containsNumber="1" minValue="169.2" maxValue="194.5"/>
    </cacheField>
    <cacheField name="Milk and products" numFmtId="2">
      <sharedItems containsSemiMixedTypes="0" containsString="0" containsNumber="1" minValue="165.8" maxValue="179.5"/>
    </cacheField>
    <cacheField name="Oils and fats" numFmtId="2">
      <sharedItems containsSemiMixedTypes="0" containsString="0" containsNumber="1" minValue="170" maxValue="200.9"/>
    </cacheField>
    <cacheField name="Fruits" numFmtId="2">
      <sharedItems containsSemiMixedTypes="0" containsString="0" containsNumber="1" minValue="158" maxValue="176.3"/>
    </cacheField>
    <cacheField name="Vegetables" numFmtId="2">
      <sharedItems containsSemiMixedTypes="0" containsString="0" containsNumber="1" minValue="152.69999999999999" maxValue="199.7"/>
    </cacheField>
    <cacheField name="Pulses and products" numFmtId="2">
      <sharedItems containsSemiMixedTypes="0" containsString="0" containsNumber="1" minValue="164.3" maxValue="175.6"/>
    </cacheField>
    <cacheField name="Sugar and Confectionery" numFmtId="2">
      <sharedItems containsSemiMixedTypes="0" containsString="0" containsNumber="1" minValue="119.9" maxValue="122.7"/>
    </cacheField>
    <cacheField name="Spices" numFmtId="2">
      <sharedItems containsSemiMixedTypes="0" containsString="0" containsNumber="1" minValue="187.1" maxValue="218"/>
    </cacheField>
    <cacheField name="Non-alcoholic beverages" numFmtId="2">
      <sharedItems containsSemiMixedTypes="0" containsString="0" containsNumber="1" minValue="167.9" maxValue="173.4"/>
    </cacheField>
    <cacheField name="Prepared meals, snacks, sweets etc." numFmtId="2">
      <sharedItems containsSemiMixedTypes="0" containsString="0" containsNumber="1" minValue="183.9" maxValue="194.2"/>
    </cacheField>
    <cacheField name="Food and beverages" numFmtId="2">
      <sharedItems containsSemiMixedTypes="0" containsString="0" containsNumber="1" minValue="174.9" maxValue="179.6"/>
    </cacheField>
    <cacheField name="Food and beverages Bucket" numFmtId="2">
      <sharedItems containsSemiMixedTypes="0" containsString="0" containsNumber="1" minValue="2261.9" maxValue="2306.9"/>
    </cacheField>
    <cacheField name="Pan, tobacco and intoxicants" numFmtId="2">
      <sharedItems containsSemiMixedTypes="0" containsString="0" containsNumber="1" minValue="194.3" maxValue="201"/>
    </cacheField>
    <cacheField name="Clothing" numFmtId="2">
      <sharedItems containsSemiMixedTypes="0" containsString="0" containsNumber="1" minValue="177.1" maxValue="187.3"/>
    </cacheField>
    <cacheField name="Footwear" numFmtId="2">
      <sharedItems containsSemiMixedTypes="0" containsString="0" containsNumber="1" minValue="169.9" maxValue="179.7"/>
    </cacheField>
    <cacheField name="Clothing and footwear" numFmtId="2">
      <sharedItems containsSemiMixedTypes="0" containsString="0" containsNumber="1" minValue="176" maxValue="186.2"/>
    </cacheField>
    <cacheField name="Cloth &amp; Foot Bucket" numFmtId="2">
      <sharedItems containsSemiMixedTypes="0" containsString="0" containsNumber="1" minValue="523" maxValue="553.20000000000005"/>
    </cacheField>
    <cacheField name="Housing" numFmtId="2">
      <sharedItems containsSemiMixedTypes="0" containsString="0" containsNumber="1" minValue="166.8" maxValue="175.6"/>
    </cacheField>
    <cacheField name="Fuel and light" numFmtId="2">
      <sharedItems containsSemiMixedTypes="0" containsString="0" containsNumber="1" minValue="176" maxValue="182.8"/>
    </cacheField>
    <cacheField name="Household goods and services" numFmtId="2">
      <sharedItems containsSemiMixedTypes="0" containsString="0" containsNumber="1" minValue="166.4" maxValue="175.2"/>
    </cacheField>
    <cacheField name="Health" numFmtId="2">
      <sharedItems containsSemiMixedTypes="0" containsString="0" containsNumber="1" minValue="175.4" maxValue="185.7"/>
    </cacheField>
    <cacheField name="Transport and communication" numFmtId="2">
      <sharedItems containsSemiMixedTypes="0" containsString="0" containsNumber="1" minValue="161.1" maxValue="164.8"/>
    </cacheField>
    <cacheField name="Recreation and amusement" numFmtId="2">
      <sharedItems containsSemiMixedTypes="0" containsString="0" containsNumber="1" minValue="165.8" maxValue="171.2"/>
    </cacheField>
    <cacheField name="Education" numFmtId="2">
      <sharedItems containsSemiMixedTypes="0" containsString="0" containsNumber="1" minValue="169" maxValue="177.1"/>
    </cacheField>
    <cacheField name="Personal care and effects" numFmtId="2">
      <sharedItems containsSemiMixedTypes="0" containsString="0" containsNumber="1" minValue="169.4" maxValue="185.2"/>
    </cacheField>
    <cacheField name="Household Bucket" numFmtId="2">
      <sharedItems containsSemiMixedTypes="0" containsString="0" containsNumber="1" minValue="501.6" maxValue="531.59999999999991"/>
    </cacheField>
    <cacheField name="Miscellaneous" numFmtId="2">
      <sharedItems containsSemiMixedTypes="0" containsString="0" containsNumber="1" minValue="167.5" maxValue="175.7"/>
    </cacheField>
    <cacheField name="General index" numFmtId="2">
      <sharedItems containsSemiMixedTypes="0" containsString="0" containsNumber="1" minValue="172.6" maxValue="179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sek Bose" refreshedDate="45783.564158912035" createdVersion="8" refreshedVersion="8" minRefreshableVersion="3" recordCount="177" xr:uid="{C79F46A8-D963-1D49-B030-6841A0502D99}">
  <cacheSource type="worksheet">
    <worksheetSource ref="A2:AG179" sheet="Sheet1"/>
  </cacheSource>
  <cacheFields count="33">
    <cacheField name="Sector" numFmtId="0">
      <sharedItems/>
    </cacheField>
    <cacheField name="Year" numFmtId="0">
      <sharedItems containsSemiMixedTypes="0" containsString="0" containsNumber="1" containsInteger="1" minValue="2018" maxValue="2022" count="5">
        <n v="2018"/>
        <n v="2019"/>
        <n v="2020"/>
        <n v="2021"/>
        <n v="2022"/>
      </sharedItems>
    </cacheField>
    <cacheField name="Month" numFmtId="0">
      <sharedItems/>
    </cacheField>
    <cacheField name="Cereals and products" numFmtId="2">
      <sharedItems containsSemiMixedTypes="0" containsString="0" containsNumber="1" minValue="134.6" maxValue="170.2"/>
    </cacheField>
    <cacheField name="Meat and fish" numFmtId="2">
      <sharedItems containsSemiMixedTypes="0" containsString="0" containsNumber="1" minValue="143" maxValue="223.4"/>
    </cacheField>
    <cacheField name="Egg" numFmtId="2">
      <sharedItems containsSemiMixedTypes="0" containsString="0" containsNumber="1" minValue="130.5" maxValue="191.9"/>
    </cacheField>
    <cacheField name="Milk and products" numFmtId="2">
      <sharedItems containsSemiMixedTypes="0" containsString="0" containsNumber="1" minValue="139.6" maxValue="173.9"/>
    </cacheField>
    <cacheField name="Oils and fats" numFmtId="2">
      <sharedItems containsSemiMixedTypes="0" containsString="0" containsNumber="1" minValue="116.2" maxValue="209.9"/>
    </cacheField>
    <cacheField name="Fruits" numFmtId="2">
      <sharedItems containsSemiMixedTypes="0" containsString="0" containsNumber="1" minValue="133.80000000000001" maxValue="179.5"/>
    </cacheField>
    <cacheField name="Vegetables" numFmtId="2">
      <sharedItems containsSemiMixedTypes="0" containsString="0" containsNumber="1" minValue="127.6" maxValue="245.3"/>
    </cacheField>
    <cacheField name="Pulses and products" numFmtId="2">
      <sharedItems containsSemiMixedTypes="0" containsString="0" containsNumber="1" minValue="112.3" maxValue="171.3"/>
    </cacheField>
    <cacheField name="Sugar and Confectionery" numFmtId="2">
      <sharedItems containsSemiMixedTypes="0" containsString="0" containsNumber="1" minValue="105.3" maxValue="123.4"/>
    </cacheField>
    <cacheField name="Spices" numFmtId="2">
      <sharedItems containsSemiMixedTypes="0" containsString="0" containsNumber="1" minValue="135.6" maxValue="207.5"/>
    </cacheField>
    <cacheField name="Non-alcoholic beverages" numFmtId="2">
      <sharedItems containsSemiMixedTypes="0" containsString="0" containsNumber="1" minValue="125.9" maxValue="176.8"/>
    </cacheField>
    <cacheField name="Prepared meals, snacks, sweets etc." numFmtId="2">
      <sharedItems containsSemiMixedTypes="0" containsString="0" containsNumber="1" minValue="146.80000000000001" maxValue="193.3"/>
    </cacheField>
    <cacheField name="Food and beverages" numFmtId="2">
      <sharedItems containsSemiMixedTypes="0" containsString="0" containsNumber="1" minValue="134.80000000000001" maxValue="183.3"/>
    </cacheField>
    <cacheField name="Food and beverages Bucket" numFmtId="2">
      <sharedItems containsSemiMixedTypes="0" containsString="0" containsNumber="1" minValue="1715.5" maxValue="2322.3000000000002"/>
    </cacheField>
    <cacheField name="Pan, tobacco and intoxicants" numFmtId="2">
      <sharedItems containsSemiMixedTypes="0" containsString="0" containsNumber="1" minValue="153.30000000000001" maxValue="201.1"/>
    </cacheField>
    <cacheField name="Clothing" numFmtId="2">
      <sharedItems containsSemiMixedTypes="0" containsString="0" containsNumber="1" minValue="136" maxValue="188.1"/>
    </cacheField>
    <cacheField name="Footwear" numFmtId="2">
      <sharedItems containsSemiMixedTypes="0" containsString="0" containsNumber="1" minValue="125.9" maxValue="185.9"/>
    </cacheField>
    <cacheField name="Clothing and footwear" numFmtId="2">
      <sharedItems containsSemiMixedTypes="0" containsString="0" containsNumber="1" minValue="134.4" maxValue="187.8"/>
    </cacheField>
    <cacheField name="Cloth &amp; Foot Bucket" numFmtId="2">
      <sharedItems containsSemiMixedTypes="0" containsString="0" containsNumber="1" minValue="396.29999999999995" maxValue="561.79999999999995"/>
    </cacheField>
    <cacheField name="Housing" numFmtId="2">
      <sharedItems containsSemiMixedTypes="0" containsString="0" containsNumber="1" minValue="139.256" maxValue="171.8"/>
    </cacheField>
    <cacheField name="Fuel and light" numFmtId="2">
      <sharedItems containsSemiMixedTypes="0" containsString="0" containsNumber="1" minValue="124.6" maxValue="182.8"/>
    </cacheField>
    <cacheField name="Household goods and services" numFmtId="2">
      <sharedItems containsSemiMixedTypes="0" containsString="0" containsNumber="1" minValue="129.5" maxValue="176.4"/>
    </cacheField>
    <cacheField name="Health" numFmtId="2">
      <sharedItems containsSemiMixedTypes="0" containsString="0" containsNumber="1" minValue="129" maxValue="183.5"/>
    </cacheField>
    <cacheField name="Transport and communication" numFmtId="2">
      <sharedItems containsSemiMixedTypes="0" containsString="0" containsNumber="1" minValue="116.3" maxValue="167.8"/>
    </cacheField>
    <cacheField name="Recreation and amusement" numFmtId="2">
      <sharedItems containsSemiMixedTypes="0" containsString="0" containsNumber="1" minValue="126.2" maxValue="171.2"/>
    </cacheField>
    <cacheField name="Education" numFmtId="2">
      <sharedItems containsSemiMixedTypes="0" containsString="0" containsNumber="1" minValue="137.1" maxValue="177.3"/>
    </cacheField>
    <cacheField name="Personal care and effects" numFmtId="2">
      <sharedItems containsSemiMixedTypes="0" containsString="0" containsNumber="1" minValue="125.5" maxValue="176"/>
    </cacheField>
    <cacheField name="Household Bucket" numFmtId="2">
      <sharedItems containsSemiMixedTypes="0" containsString="0" containsNumber="1" minValue="381.2" maxValue="523.29999999999995"/>
    </cacheField>
    <cacheField name="Miscellaneous" numFmtId="2">
      <sharedItems containsSemiMixedTypes="0" containsString="0" containsNumber="1" minValue="125.8" maxValue="175.5"/>
    </cacheField>
    <cacheField name="General index" numFmtId="2">
      <sharedItems containsSemiMixedTypes="0" containsString="0" containsNumber="1" minValue="134" maxValue="177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sek Bose" refreshedDate="45784.603985879628" createdVersion="8" refreshedVersion="8" minRefreshableVersion="3" recordCount="125" xr:uid="{EC5D467D-4592-844E-B2D9-15A98EED999F}">
  <cacheSource type="worksheet">
    <worksheetSource ref="A1:D126" sheet="Crude Oil"/>
  </cacheSource>
  <cacheFields count="4">
    <cacheField name="Month" numFmtId="17">
      <sharedItems containsSemiMixedTypes="0" containsNonDate="0" containsDate="1" containsString="0" minDate="2013-01-01T00:00:00" maxDate="2023-05-02T00:00:00"/>
    </cacheField>
    <cacheField name="Year" numFmtId="0">
      <sharedItems containsSemiMixedTypes="0" containsString="0" containsNumber="1" containsInteger="1" minValue="2013" maxValue="2023" count="11"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Price" numFmtId="4">
      <sharedItems containsSemiMixedTypes="0" containsString="0" containsNumber="1" minValue="1603.02" maxValue="9119.5499999999993"/>
    </cacheField>
    <cacheField name="Delta" numFmtId="0">
      <sharedItems containsString="0" containsBlank="1" containsNumber="1" minValue="-37.221455592925096" maxValue="43.3887287744382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sek Bose" refreshedDate="45784.607927777775" createdVersion="8" refreshedVersion="8" minRefreshableVersion="3" recordCount="30" xr:uid="{58A24E94-F570-A246-A723-6971607B5BE1}">
  <cacheSource type="worksheet">
    <worksheetSource ref="A1:D31" sheet="Sheet7"/>
  </cacheSource>
  <cacheFields count="4">
    <cacheField name="Month" numFmtId="17">
      <sharedItems count="12">
        <s v="December"/>
        <s v="January"/>
        <s v="February"/>
        <s v="March"/>
        <s v="April"/>
        <s v="May"/>
        <s v="June"/>
        <s v="July"/>
        <s v="August"/>
        <s v="September"/>
        <s v="October"/>
        <s v="November"/>
      </sharedItems>
    </cacheField>
    <cacheField name="Year" numFmtId="0">
      <sharedItems containsSemiMixedTypes="0" containsString="0" containsNumber="1" containsInteger="1" minValue="2020" maxValue="2023" count="4">
        <n v="2020"/>
        <n v="2021"/>
        <n v="2022"/>
        <n v="2023"/>
      </sharedItems>
    </cacheField>
    <cacheField name="Price" numFmtId="4">
      <sharedItems containsSemiMixedTypes="0" containsString="0" containsNumber="1" minValue="3589.35" maxValue="9119.5499999999993"/>
    </cacheField>
    <cacheField name="Delta" numFmtId="0">
      <sharedItems containsString="0" containsBlank="1" containsNumber="1" minValue="-0.10072012878123551" maxValue="0.221039793346450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2023"/>
    <x v="0"/>
    <n v="174"/>
    <n v="208.3"/>
    <n v="192.9"/>
    <n v="174.3"/>
    <n v="192.6"/>
    <n v="156.30000000000001"/>
    <n v="142.9"/>
    <n v="170.7"/>
    <n v="120.3"/>
    <n v="210.5"/>
    <n v="176.9"/>
    <n v="188.5"/>
    <n v="175"/>
    <n v="2283.2000000000003"/>
    <n v="196.9"/>
    <n v="189"/>
    <n v="186.3"/>
    <n v="188.6"/>
    <n v="139.256"/>
    <n v="183.2"/>
    <n v="177.2"/>
    <n v="184.7"/>
    <n v="168.2"/>
    <n v="171.8"/>
    <n v="177.8"/>
    <n v="178.4"/>
    <n v="176.5"/>
    <n v="177.8"/>
  </r>
  <r>
    <x v="1"/>
    <n v="2023"/>
    <x v="0"/>
    <n v="173.3"/>
    <n v="215.2"/>
    <n v="197"/>
    <n v="175.2"/>
    <n v="178"/>
    <n v="160.5"/>
    <n v="175.3"/>
    <n v="171.2"/>
    <n v="122.7"/>
    <n v="204.3"/>
    <n v="163.69999999999999"/>
    <n v="194.3"/>
    <n v="179.5"/>
    <n v="2310.2000000000003"/>
    <n v="201.6"/>
    <n v="178.7"/>
    <n v="165.3"/>
    <n v="176.6"/>
    <n v="172.1"/>
    <n v="180.1"/>
    <n v="168"/>
    <n v="178.5"/>
    <n v="159.5"/>
    <n v="167.8"/>
    <n v="171.8"/>
    <n v="178.8"/>
    <n v="168.9"/>
    <n v="174.9"/>
  </r>
  <r>
    <x v="2"/>
    <n v="2023"/>
    <x v="0"/>
    <n v="173.8"/>
    <n v="210.7"/>
    <n v="194.5"/>
    <n v="174.6"/>
    <n v="187.2"/>
    <n v="158.30000000000001"/>
    <n v="153.9"/>
    <n v="170.9"/>
    <n v="121.1"/>
    <n v="208.4"/>
    <n v="171.4"/>
    <n v="191.2"/>
    <n v="176.7"/>
    <n v="2292.6999999999998"/>
    <n v="198.2"/>
    <n v="184.9"/>
    <n v="177.6"/>
    <n v="183.8"/>
    <n v="172.1"/>
    <n v="182"/>
    <n v="172.9"/>
    <n v="182.3"/>
    <n v="163.6"/>
    <n v="169.5"/>
    <n v="174.3"/>
    <n v="178.6"/>
    <n v="172.8"/>
    <n v="176.5"/>
  </r>
  <r>
    <x v="0"/>
    <n v="2023"/>
    <x v="1"/>
    <n v="174.2"/>
    <n v="205.2"/>
    <n v="173.9"/>
    <n v="177"/>
    <n v="183.4"/>
    <n v="167.2"/>
    <n v="140.9"/>
    <n v="170.4"/>
    <n v="119.1"/>
    <n v="212.1"/>
    <n v="177.6"/>
    <n v="189.9"/>
    <n v="174.8"/>
    <n v="2265.6999999999998"/>
    <n v="198.3"/>
    <n v="190"/>
    <n v="187"/>
    <n v="189.6"/>
    <n v="139.256"/>
    <n v="181.6"/>
    <n v="178.6"/>
    <n v="186.6"/>
    <n v="169"/>
    <n v="172.8"/>
    <n v="178.5"/>
    <n v="180.7"/>
    <n v="177.9"/>
    <n v="178"/>
  </r>
  <r>
    <x v="1"/>
    <n v="2023"/>
    <x v="1"/>
    <n v="174.7"/>
    <n v="212.2"/>
    <n v="177.2"/>
    <n v="177.9"/>
    <n v="172.2"/>
    <n v="172.1"/>
    <n v="175.8"/>
    <n v="172.2"/>
    <n v="121.9"/>
    <n v="204.8"/>
    <n v="164.9"/>
    <n v="196.6"/>
    <n v="180.7"/>
    <n v="2303.1999999999998"/>
    <n v="202.7"/>
    <n v="180.3"/>
    <n v="167"/>
    <n v="178.2"/>
    <n v="173.5"/>
    <n v="182.8"/>
    <n v="169.2"/>
    <n v="180.8"/>
    <n v="159.80000000000001"/>
    <n v="168.4"/>
    <n v="172.5"/>
    <n v="181.4"/>
    <n v="170"/>
    <n v="176.3"/>
  </r>
  <r>
    <x v="2"/>
    <n v="2023"/>
    <x v="1"/>
    <n v="174.4"/>
    <n v="207.7"/>
    <n v="175.2"/>
    <n v="177.3"/>
    <n v="179.3"/>
    <n v="169.5"/>
    <n v="152.69999999999999"/>
    <n v="171"/>
    <n v="120"/>
    <n v="209.7"/>
    <n v="172.3"/>
    <n v="193"/>
    <n v="177"/>
    <n v="2279.1"/>
    <n v="199.5"/>
    <n v="186.2"/>
    <n v="178.7"/>
    <n v="185.1"/>
    <n v="173.5"/>
    <n v="182.1"/>
    <n v="174.2"/>
    <n v="184.4"/>
    <n v="164.2"/>
    <n v="170.3"/>
    <n v="175"/>
    <n v="181"/>
    <n v="174.1"/>
    <n v="177.2"/>
  </r>
  <r>
    <x v="0"/>
    <n v="2023"/>
    <x v="2"/>
    <n v="174.3"/>
    <n v="205.2"/>
    <n v="173.9"/>
    <n v="177"/>
    <n v="183.3"/>
    <n v="167.2"/>
    <n v="140.9"/>
    <n v="170.5"/>
    <n v="119.1"/>
    <n v="212.1"/>
    <n v="177.6"/>
    <n v="189.9"/>
    <n v="174.8"/>
    <n v="2265.8000000000002"/>
    <n v="198.4"/>
    <n v="190"/>
    <n v="187"/>
    <n v="189.6"/>
    <n v="139.256"/>
    <n v="181.4"/>
    <n v="178.6"/>
    <n v="186.6"/>
    <n v="169"/>
    <n v="172.8"/>
    <n v="178.5"/>
    <n v="180.7"/>
    <n v="177.9"/>
    <n v="178"/>
  </r>
  <r>
    <x v="1"/>
    <n v="2023"/>
    <x v="2"/>
    <n v="174.7"/>
    <n v="212.2"/>
    <n v="177.2"/>
    <n v="177.9"/>
    <n v="172.2"/>
    <n v="172.1"/>
    <n v="175.9"/>
    <n v="172.2"/>
    <n v="121.9"/>
    <n v="204.8"/>
    <n v="164.9"/>
    <n v="196.6"/>
    <n v="180.8"/>
    <n v="2303.4"/>
    <n v="202.7"/>
    <n v="180.2"/>
    <n v="167"/>
    <n v="178.2"/>
    <n v="173.5"/>
    <n v="182.6"/>
    <n v="169.2"/>
    <n v="180.8"/>
    <n v="159.80000000000001"/>
    <n v="168.4"/>
    <n v="172.5"/>
    <n v="181.5"/>
    <n v="170"/>
    <n v="176.3"/>
  </r>
  <r>
    <x v="2"/>
    <n v="2023"/>
    <x v="2"/>
    <n v="174.4"/>
    <n v="207.7"/>
    <n v="175.2"/>
    <n v="177.3"/>
    <n v="179.2"/>
    <n v="169.5"/>
    <n v="152.80000000000001"/>
    <n v="171.1"/>
    <n v="120"/>
    <n v="209.7"/>
    <n v="172.3"/>
    <n v="193"/>
    <n v="177"/>
    <n v="2279.1999999999998"/>
    <n v="199.5"/>
    <n v="186.1"/>
    <n v="178.7"/>
    <n v="185.1"/>
    <n v="173.5"/>
    <n v="181.9"/>
    <n v="174.2"/>
    <n v="184.4"/>
    <n v="164.2"/>
    <n v="170.3"/>
    <n v="175"/>
    <n v="181"/>
    <n v="174.1"/>
    <n v="177.2"/>
  </r>
  <r>
    <x v="0"/>
    <n v="2023"/>
    <x v="3"/>
    <n v="173.3"/>
    <n v="206.9"/>
    <n v="167.9"/>
    <n v="178.2"/>
    <n v="178.5"/>
    <n v="173.7"/>
    <n v="142.80000000000001"/>
    <n v="172.8"/>
    <n v="120.4"/>
    <n v="215.5"/>
    <n v="178.2"/>
    <n v="190.5"/>
    <n v="175.5"/>
    <n v="2274.1999999999998"/>
    <n v="199.5"/>
    <n v="190.7"/>
    <n v="187.3"/>
    <n v="190.2"/>
    <n v="139.256"/>
    <n v="181.5"/>
    <n v="179.1"/>
    <n v="187.2"/>
    <n v="169.4"/>
    <n v="173.2"/>
    <n v="179.4"/>
    <n v="183.8"/>
    <n v="178.9"/>
    <n v="178.8"/>
  </r>
  <r>
    <x v="1"/>
    <n v="2023"/>
    <x v="3"/>
    <n v="174.8"/>
    <n v="213.7"/>
    <n v="172.4"/>
    <n v="178.8"/>
    <n v="168.7"/>
    <n v="179.2"/>
    <n v="179.9"/>
    <n v="174.7"/>
    <n v="123.1"/>
    <n v="207.8"/>
    <n v="165.5"/>
    <n v="197"/>
    <n v="182.1"/>
    <n v="2317.7000000000003"/>
    <n v="203.5"/>
    <n v="181"/>
    <n v="167.7"/>
    <n v="178.9"/>
    <n v="175.2"/>
    <n v="182.1"/>
    <n v="169.6"/>
    <n v="181.5"/>
    <n v="160.1"/>
    <n v="168.8"/>
    <n v="174.2"/>
    <n v="184.4"/>
    <n v="170.9"/>
    <n v="177.4"/>
  </r>
  <r>
    <x v="2"/>
    <n v="2023"/>
    <x v="3"/>
    <n v="173.8"/>
    <n v="209.3"/>
    <n v="169.6"/>
    <n v="178.4"/>
    <n v="174.9"/>
    <n v="176.3"/>
    <n v="155.4"/>
    <n v="173.4"/>
    <n v="121.3"/>
    <n v="212.9"/>
    <n v="172.9"/>
    <n v="193.5"/>
    <n v="177.9"/>
    <n v="2289.6000000000004"/>
    <n v="200.6"/>
    <n v="186.9"/>
    <n v="179.2"/>
    <n v="185.7"/>
    <n v="175.2"/>
    <n v="181.7"/>
    <n v="174.6"/>
    <n v="185"/>
    <n v="164.5"/>
    <n v="170.7"/>
    <n v="176.4"/>
    <n v="184"/>
    <n v="175"/>
    <n v="178.1"/>
  </r>
  <r>
    <x v="0"/>
    <n v="2023"/>
    <x v="4"/>
    <n v="173.2"/>
    <n v="211.5"/>
    <n v="171"/>
    <n v="179.6"/>
    <n v="173.3"/>
    <n v="169"/>
    <n v="148.69999999999999"/>
    <n v="174.9"/>
    <n v="121.9"/>
    <n v="221"/>
    <n v="178.7"/>
    <n v="191.1"/>
    <n v="176.8"/>
    <n v="2290.7000000000007"/>
    <n v="199.9"/>
    <n v="191.2"/>
    <n v="187.9"/>
    <n v="190.8"/>
    <n v="139.256"/>
    <n v="182.5"/>
    <n v="179.8"/>
    <n v="187.8"/>
    <n v="169.7"/>
    <n v="173.8"/>
    <n v="180.3"/>
    <n v="184.9"/>
    <n v="179.5"/>
    <n v="179.8"/>
  </r>
  <r>
    <x v="1"/>
    <n v="2023"/>
    <x v="4"/>
    <n v="174.7"/>
    <n v="219.4"/>
    <n v="176.7"/>
    <n v="179.4"/>
    <n v="164.4"/>
    <n v="175.8"/>
    <n v="185"/>
    <n v="176.9"/>
    <n v="124.2"/>
    <n v="211.9"/>
    <n v="165.9"/>
    <n v="197.7"/>
    <n v="183.1"/>
    <n v="2335.1"/>
    <n v="204.2"/>
    <n v="181.3"/>
    <n v="168.1"/>
    <n v="179.3"/>
    <n v="175.6"/>
    <n v="183.4"/>
    <n v="170.1"/>
    <n v="182.2"/>
    <n v="160.4"/>
    <n v="169.2"/>
    <n v="174.8"/>
    <n v="185.6"/>
    <n v="171.6"/>
    <n v="178.2"/>
  </r>
  <r>
    <x v="2"/>
    <n v="2023"/>
    <x v="4"/>
    <n v="173.7"/>
    <n v="214.3"/>
    <n v="173.2"/>
    <n v="179.5"/>
    <n v="170"/>
    <n v="172.2"/>
    <n v="161"/>
    <n v="175.6"/>
    <n v="122.7"/>
    <n v="218"/>
    <n v="173.4"/>
    <n v="194.2"/>
    <n v="179.1"/>
    <n v="2306.9"/>
    <n v="201"/>
    <n v="187.3"/>
    <n v="179.7"/>
    <n v="186.2"/>
    <n v="175.6"/>
    <n v="182.8"/>
    <n v="175.2"/>
    <n v="185.7"/>
    <n v="164.8"/>
    <n v="171.2"/>
    <n v="177.1"/>
    <n v="185.2"/>
    <n v="175.7"/>
    <n v="179.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s v="Rural+Urban"/>
    <x v="0"/>
    <s v="January"/>
    <n v="126.1"/>
    <n v="134.1"/>
    <n v="128.6"/>
    <n v="129.9"/>
    <n v="115.5"/>
    <n v="125.7"/>
    <n v="141.5"/>
    <n v="170.7"/>
    <n v="97.4"/>
    <n v="132.9"/>
    <n v="122.7"/>
    <n v="135.30000000000001"/>
    <n v="131.30000000000001"/>
    <n v="1691.7"/>
    <n v="135.19999999999999"/>
    <n v="130.30000000000001"/>
    <n v="125.1"/>
    <n v="129.5"/>
    <n v="384.9"/>
    <n v="123.4"/>
    <n v="122.7"/>
    <n v="124.2"/>
    <n v="122"/>
    <n v="111.1"/>
    <n v="119.8"/>
    <n v="126.3"/>
    <n v="114.5"/>
    <n v="358.5"/>
    <n v="118.5"/>
    <n v="126.3"/>
  </r>
  <r>
    <s v="Rural+Urban"/>
    <x v="0"/>
    <s v="February"/>
    <n v="126.4"/>
    <n v="134.19999999999999"/>
    <n v="128.69999999999999"/>
    <n v="130.30000000000001"/>
    <n v="114.8"/>
    <n v="124.9"/>
    <n v="130.30000000000001"/>
    <n v="167.4"/>
    <n v="98.8"/>
    <n v="133.6"/>
    <n v="123"/>
    <n v="135.80000000000001"/>
    <n v="129.9"/>
    <n v="1678.1"/>
    <n v="135.9"/>
    <n v="130.9"/>
    <n v="125.8"/>
    <n v="130.19999999999999"/>
    <n v="386.9"/>
    <n v="124.4"/>
    <n v="123.1"/>
    <n v="124.6"/>
    <n v="122.5"/>
    <n v="111.4"/>
    <n v="120.3"/>
    <n v="126.6"/>
    <n v="116.6"/>
    <n v="361.5"/>
    <n v="119.1"/>
    <n v="126"/>
  </r>
  <r>
    <s v="Rural+Urban"/>
    <x v="0"/>
    <s v="March"/>
    <n v="126.5"/>
    <n v="135.1"/>
    <n v="124.6"/>
    <n v="130.19999999999999"/>
    <n v="114.5"/>
    <n v="126.2"/>
    <n v="129.80000000000001"/>
    <n v="164.3"/>
    <n v="100.9"/>
    <n v="133.9"/>
    <n v="123.1"/>
    <n v="136.30000000000001"/>
    <n v="129.80000000000001"/>
    <n v="1675.2"/>
    <n v="136.5"/>
    <n v="131.30000000000001"/>
    <n v="126.1"/>
    <n v="130.5"/>
    <n v="387.9"/>
    <n v="124.9"/>
    <n v="122.4"/>
    <n v="125.1"/>
    <n v="122.9"/>
    <n v="110.9"/>
    <n v="120.6"/>
    <n v="126.9"/>
    <n v="117.3"/>
    <n v="363"/>
    <n v="119.3"/>
    <n v="126"/>
  </r>
  <r>
    <s v="Rural+Urban"/>
    <x v="0"/>
    <s v="April"/>
    <n v="126.6"/>
    <n v="136.80000000000001"/>
    <n v="122"/>
    <n v="130.9"/>
    <n v="114.8"/>
    <n v="134.80000000000001"/>
    <n v="135"/>
    <n v="167.5"/>
    <n v="106.4"/>
    <n v="134.4"/>
    <n v="123.6"/>
    <n v="136.69999999999999"/>
    <n v="131.80000000000001"/>
    <n v="1701.3"/>
    <n v="137.1"/>
    <n v="131.80000000000001"/>
    <n v="126.4"/>
    <n v="131"/>
    <n v="389.20000000000005"/>
    <n v="125.6"/>
    <n v="122.3"/>
    <n v="125.5"/>
    <n v="123.2"/>
    <n v="112.1"/>
    <n v="121.1"/>
    <n v="127.7"/>
    <n v="118.1"/>
    <n v="364.7"/>
    <n v="120"/>
    <n v="127.3"/>
  </r>
  <r>
    <s v="Rural+Urban"/>
    <x v="0"/>
    <s v="May"/>
    <n v="126.8"/>
    <n v="139.1"/>
    <n v="125.4"/>
    <n v="131.69999999999999"/>
    <n v="115"/>
    <n v="136"/>
    <n v="145.1"/>
    <n v="171.7"/>
    <n v="108.7"/>
    <n v="135.30000000000001"/>
    <n v="124.2"/>
    <n v="137.4"/>
    <n v="134"/>
    <n v="1730.4"/>
    <n v="137.69999999999999"/>
    <n v="132.19999999999999"/>
    <n v="126.8"/>
    <n v="131.4"/>
    <n v="390.4"/>
    <n v="126"/>
    <n v="122.7"/>
    <n v="126"/>
    <n v="123.7"/>
    <n v="112.8"/>
    <n v="121.5"/>
    <n v="128.5"/>
    <n v="119.2"/>
    <n v="366.7"/>
    <n v="120.7"/>
    <n v="128.6"/>
  </r>
  <r>
    <s v="Rural+Urban"/>
    <x v="0"/>
    <s v="June"/>
    <n v="127.7"/>
    <n v="140.5"/>
    <n v="128.30000000000001"/>
    <n v="132.6"/>
    <n v="115.5"/>
    <n v="136.5"/>
    <n v="159.69999999999999"/>
    <n v="174.3"/>
    <n v="109.9"/>
    <n v="136.30000000000001"/>
    <n v="124.4"/>
    <n v="138.1"/>
    <n v="136.80000000000001"/>
    <n v="1760.6"/>
    <n v="138.69999999999999"/>
    <n v="132.9"/>
    <n v="127.2"/>
    <n v="132"/>
    <n v="392.1"/>
    <n v="125.5"/>
    <n v="123.3"/>
    <n v="126.4"/>
    <n v="124.1"/>
    <n v="114.2"/>
    <n v="121.7"/>
    <n v="129.69999999999999"/>
    <n v="119.4"/>
    <n v="367.5"/>
    <n v="121.5"/>
    <n v="130.1"/>
  </r>
  <r>
    <s v="Rural+Urban"/>
    <x v="0"/>
    <s v="July"/>
    <n v="128.5"/>
    <n v="141.19999999999999"/>
    <n v="132.30000000000001"/>
    <n v="133.5"/>
    <n v="116.4"/>
    <n v="137.80000000000001"/>
    <n v="165.4"/>
    <n v="177.4"/>
    <n v="111.3"/>
    <n v="137.5"/>
    <n v="125"/>
    <n v="138.80000000000001"/>
    <n v="138.4"/>
    <n v="1783.5"/>
    <n v="139.30000000000001"/>
    <n v="133.5"/>
    <n v="127.6"/>
    <n v="132.69999999999999"/>
    <n v="393.8"/>
    <n v="126.4"/>
    <n v="123.4"/>
    <n v="126.9"/>
    <n v="124.5"/>
    <n v="113.9"/>
    <n v="122.4"/>
    <n v="130.80000000000001"/>
    <n v="120.5"/>
    <n v="369.8"/>
    <n v="121.9"/>
    <n v="131.1"/>
  </r>
  <r>
    <s v="Rural+Urban"/>
    <x v="0"/>
    <s v="August"/>
    <n v="129.30000000000001"/>
    <n v="139.30000000000001"/>
    <n v="131.6"/>
    <n v="134.1"/>
    <n v="116.9"/>
    <n v="138.1"/>
    <n v="159.1"/>
    <n v="175.6"/>
    <n v="112.9"/>
    <n v="138.1"/>
    <n v="125.5"/>
    <n v="139.5"/>
    <n v="137.9"/>
    <n v="1777.9"/>
    <n v="140.19999999999999"/>
    <n v="134.1"/>
    <n v="128.19999999999999"/>
    <n v="133.19999999999999"/>
    <n v="395.49999999999994"/>
    <n v="127.3"/>
    <n v="123.6"/>
    <n v="127.4"/>
    <n v="124.8"/>
    <n v="113.1"/>
    <n v="122.7"/>
    <n v="131.69999999999999"/>
    <n v="121.5"/>
    <n v="371.6"/>
    <n v="122.1"/>
    <n v="131.1"/>
  </r>
  <r>
    <s v="Rural+Urban"/>
    <x v="0"/>
    <s v="September"/>
    <n v="129.9"/>
    <n v="138"/>
    <n v="130.5"/>
    <n v="134.4"/>
    <n v="117.2"/>
    <n v="136.1"/>
    <n v="150.69999999999999"/>
    <n v="171.5"/>
    <n v="113.8"/>
    <n v="138.80000000000001"/>
    <n v="126"/>
    <n v="140.19999999999999"/>
    <n v="136.6"/>
    <n v="1763.6999999999998"/>
    <n v="141"/>
    <n v="134.6"/>
    <n v="128.6"/>
    <n v="133.80000000000001"/>
    <n v="397"/>
    <n v="127.9"/>
    <n v="124.1"/>
    <n v="127.9"/>
    <n v="125.4"/>
    <n v="114.3"/>
    <n v="122.9"/>
    <n v="131.80000000000001"/>
    <n v="122.1"/>
    <n v="372.9"/>
    <n v="122.8"/>
    <n v="130.9"/>
  </r>
  <r>
    <s v="Rural+Urban"/>
    <x v="0"/>
    <s v="October"/>
    <n v="130.5"/>
    <n v="137.9"/>
    <n v="130.19999999999999"/>
    <n v="134.80000000000001"/>
    <n v="117.8"/>
    <n v="134.69999999999999"/>
    <n v="151.19999999999999"/>
    <n v="172.1"/>
    <n v="114.1"/>
    <n v="139.30000000000001"/>
    <n v="126.1"/>
    <n v="141.1"/>
    <n v="137"/>
    <n v="1766.7999999999995"/>
    <n v="141.80000000000001"/>
    <n v="135.5"/>
    <n v="129.1"/>
    <n v="134.5"/>
    <n v="399.1"/>
    <n v="128.69999999999999"/>
    <n v="124.3"/>
    <n v="128.4"/>
    <n v="126.1"/>
    <n v="115.2"/>
    <n v="123.5"/>
    <n v="132.4"/>
    <n v="122.1"/>
    <n v="374"/>
    <n v="123.4"/>
    <n v="131.4"/>
  </r>
  <r>
    <s v="Rural+Urban"/>
    <x v="0"/>
    <s v="November"/>
    <n v="131.4"/>
    <n v="137.80000000000001"/>
    <n v="132"/>
    <n v="135"/>
    <n v="118"/>
    <n v="134.1"/>
    <n v="141.9"/>
    <n v="171.7"/>
    <n v="114.1"/>
    <n v="139.69999999999999"/>
    <n v="126.2"/>
    <n v="141.80000000000001"/>
    <n v="136.1"/>
    <n v="1759.8"/>
    <n v="142"/>
    <n v="135.80000000000001"/>
    <n v="129.30000000000001"/>
    <n v="135"/>
    <n v="400.1"/>
    <n v="129.1"/>
    <n v="125"/>
    <n v="128.6"/>
    <n v="126.4"/>
    <n v="115.7"/>
    <n v="124"/>
    <n v="132.80000000000001"/>
    <n v="122.6"/>
    <n v="375.2"/>
    <n v="123.8"/>
    <n v="131.19999999999999"/>
  </r>
  <r>
    <s v="Rural+Urban"/>
    <x v="0"/>
    <s v="December"/>
    <n v="132.30000000000001"/>
    <n v="137.6"/>
    <n v="132.9"/>
    <n v="135.1"/>
    <n v="118.6"/>
    <n v="132.69999999999999"/>
    <n v="125.3"/>
    <n v="168.7"/>
    <n v="114.4"/>
    <n v="140.19999999999999"/>
    <n v="126.6"/>
    <n v="142.30000000000001"/>
    <n v="134"/>
    <n v="1740.7"/>
    <n v="143.1"/>
    <n v="136.30000000000001"/>
    <n v="129.80000000000001"/>
    <n v="135.4"/>
    <n v="401.5"/>
    <n v="128.5"/>
    <n v="126.6"/>
    <n v="129.19999999999999"/>
    <n v="126.9"/>
    <n v="116"/>
    <n v="124.2"/>
    <n v="133.1"/>
    <n v="121.1"/>
    <n v="374.5"/>
    <n v="123.9"/>
    <n v="130.4"/>
  </r>
  <r>
    <s v="Rural+Urban"/>
    <x v="1"/>
    <s v="January"/>
    <n v="132.80000000000001"/>
    <n v="138.19999999999999"/>
    <n v="132.19999999999999"/>
    <n v="135.4"/>
    <n v="119.1"/>
    <n v="133"/>
    <n v="119.4"/>
    <n v="159.5"/>
    <n v="115.6"/>
    <n v="139.6"/>
    <n v="126.6"/>
    <n v="142.80000000000001"/>
    <n v="133.1"/>
    <n v="1727.2999999999995"/>
    <n v="143.80000000000001"/>
    <n v="136.6"/>
    <n v="130.19999999999999"/>
    <n v="135.6"/>
    <n v="402.4"/>
    <n v="129.6"/>
    <n v="126.8"/>
    <n v="129.4"/>
    <n v="127.1"/>
    <n v="117"/>
    <n v="124.2"/>
    <n v="133.30000000000001"/>
    <n v="121.7"/>
    <n v="375.3"/>
    <n v="124.4"/>
    <n v="130.30000000000001"/>
  </r>
  <r>
    <s v="Rural+Urban"/>
    <x v="1"/>
    <s v="February"/>
    <n v="133.1"/>
    <n v="138.80000000000001"/>
    <n v="129.30000000000001"/>
    <n v="135.80000000000001"/>
    <n v="119.2"/>
    <n v="135.30000000000001"/>
    <n v="119.5"/>
    <n v="152.19999999999999"/>
    <n v="117.3"/>
    <n v="138.69999999999999"/>
    <n v="126.9"/>
    <n v="143.19999999999999"/>
    <n v="133"/>
    <n v="1722.3000000000002"/>
    <n v="144.4"/>
    <n v="136.80000000000001"/>
    <n v="130.30000000000001"/>
    <n v="135.9"/>
    <n v="403"/>
    <n v="130.5"/>
    <n v="127.9"/>
    <n v="129.69999999999999"/>
    <n v="127.4"/>
    <n v="117.4"/>
    <n v="124.6"/>
    <n v="133.4"/>
    <n v="122.6"/>
    <n v="376.9"/>
    <n v="124.8"/>
    <n v="130.6"/>
  </r>
  <r>
    <s v="Rural+Urban"/>
    <x v="1"/>
    <s v="March"/>
    <n v="133.30000000000001"/>
    <n v="139"/>
    <n v="128.6"/>
    <n v="136.30000000000001"/>
    <n v="118.8"/>
    <n v="138.30000000000001"/>
    <n v="120.5"/>
    <n v="143.9"/>
    <n v="118"/>
    <n v="137.9"/>
    <n v="127.2"/>
    <n v="144"/>
    <n v="133.1"/>
    <n v="1718.9"/>
    <n v="145.1"/>
    <n v="137.30000000000001"/>
    <n v="130.6"/>
    <n v="136.4"/>
    <n v="404.29999999999995"/>
    <n v="131.1"/>
    <n v="129.1"/>
    <n v="130.1"/>
    <n v="127.8"/>
    <n v="117.6"/>
    <n v="125"/>
    <n v="133.80000000000001"/>
    <n v="122.6"/>
    <n v="377.7"/>
    <n v="125.1"/>
    <n v="130.9"/>
  </r>
  <r>
    <s v="Rural+Urban"/>
    <x v="1"/>
    <s v="April"/>
    <n v="133"/>
    <n v="139.4"/>
    <n v="126.1"/>
    <n v="137.19999999999999"/>
    <n v="118.4"/>
    <n v="139.9"/>
    <n v="123.4"/>
    <n v="140.9"/>
    <n v="118.5"/>
    <n v="136.5"/>
    <n v="127.4"/>
    <n v="144.19999999999999"/>
    <n v="133.5"/>
    <n v="1718.4"/>
    <n v="145.4"/>
    <n v="138"/>
    <n v="131.1"/>
    <n v="137"/>
    <n v="406.1"/>
    <n v="131.69999999999999"/>
    <n v="129.80000000000001"/>
    <n v="130.4"/>
    <n v="128.1"/>
    <n v="116.6"/>
    <n v="125.1"/>
    <n v="134.5"/>
    <n v="123.1"/>
    <n v="378.6"/>
    <n v="125.1"/>
    <n v="131.1"/>
  </r>
  <r>
    <s v="Rural+Urban"/>
    <x v="1"/>
    <s v="May"/>
    <n v="132.9"/>
    <n v="141.6"/>
    <n v="126.3"/>
    <n v="137.69999999999999"/>
    <n v="118.1"/>
    <n v="137.9"/>
    <n v="125.6"/>
    <n v="138.30000000000001"/>
    <n v="119.4"/>
    <n v="136"/>
    <n v="127.6"/>
    <n v="144.5"/>
    <n v="133.69999999999999"/>
    <n v="1719.6000000000001"/>
    <n v="146.19999999999999"/>
    <n v="138.19999999999999"/>
    <n v="131.4"/>
    <n v="137.19999999999999"/>
    <n v="406.8"/>
    <n v="132.1"/>
    <n v="129.4"/>
    <n v="130.9"/>
    <n v="128.4"/>
    <n v="116.7"/>
    <n v="125.7"/>
    <n v="134.80000000000001"/>
    <n v="123"/>
    <n v="379.6"/>
    <n v="125.3"/>
    <n v="131.4"/>
  </r>
  <r>
    <s v="Rural+Urban"/>
    <x v="1"/>
    <s v="June"/>
    <n v="133.30000000000001"/>
    <n v="145.5"/>
    <n v="128.1"/>
    <n v="138.1"/>
    <n v="118.2"/>
    <n v="139.19999999999999"/>
    <n v="133.30000000000001"/>
    <n v="136.19999999999999"/>
    <n v="119.6"/>
    <n v="135.30000000000001"/>
    <n v="127.8"/>
    <n v="144.9"/>
    <n v="135.19999999999999"/>
    <n v="1734.7"/>
    <n v="146.5"/>
    <n v="138.5"/>
    <n v="131.69999999999999"/>
    <n v="137.5"/>
    <n v="407.7"/>
    <n v="131.4"/>
    <n v="128.80000000000001"/>
    <n v="131.19999999999999"/>
    <n v="128.5"/>
    <n v="116.5"/>
    <n v="125.9"/>
    <n v="135.4"/>
    <n v="123.4"/>
    <n v="380.5"/>
    <n v="125.5"/>
    <n v="132"/>
  </r>
  <r>
    <s v="Rural+Urban"/>
    <x v="1"/>
    <s v="July"/>
    <n v="133.6"/>
    <n v="145.69999999999999"/>
    <n v="129.6"/>
    <n v="138.5"/>
    <n v="118.1"/>
    <n v="141.80000000000001"/>
    <n v="159.5"/>
    <n v="133.6"/>
    <n v="120.5"/>
    <n v="135.19999999999999"/>
    <n v="128.5"/>
    <n v="145.80000000000001"/>
    <n v="139"/>
    <n v="1769.3999999999999"/>
    <n v="148.19999999999999"/>
    <n v="139.30000000000001"/>
    <n v="132.1"/>
    <n v="138.30000000000001"/>
    <n v="409.7"/>
    <n v="132.6"/>
    <n v="129.4"/>
    <n v="131.9"/>
    <n v="129.4"/>
    <n v="116"/>
    <n v="126.6"/>
    <n v="136.80000000000001"/>
    <n v="123.6"/>
    <n v="382.1"/>
    <n v="125.9"/>
    <n v="134.19999999999999"/>
  </r>
  <r>
    <s v="Rural+Urban"/>
    <x v="1"/>
    <s v="August"/>
    <n v="134.30000000000001"/>
    <n v="143.4"/>
    <n v="129.30000000000001"/>
    <n v="139"/>
    <n v="118.1"/>
    <n v="145.5"/>
    <n v="168.6"/>
    <n v="132.69999999999999"/>
    <n v="121.2"/>
    <n v="135.6"/>
    <n v="128.69999999999999"/>
    <n v="146.80000000000001"/>
    <n v="140.6"/>
    <n v="1783.8"/>
    <n v="149.80000000000001"/>
    <n v="140.30000000000001"/>
    <n v="133"/>
    <n v="139.30000000000001"/>
    <n v="412.6"/>
    <n v="134.4"/>
    <n v="129.80000000000001"/>
    <n v="132.80000000000001"/>
    <n v="130.19999999999999"/>
    <n v="117.3"/>
    <n v="127.3"/>
    <n v="137.6"/>
    <n v="124.5"/>
    <n v="384.6"/>
    <n v="126.8"/>
    <n v="135.4"/>
  </r>
  <r>
    <s v="Rural+Urban"/>
    <x v="1"/>
    <s v="September"/>
    <n v="134.69999999999999"/>
    <n v="142.4"/>
    <n v="130.19999999999999"/>
    <n v="139.6"/>
    <n v="118.4"/>
    <n v="143"/>
    <n v="156.6"/>
    <n v="132.9"/>
    <n v="121.5"/>
    <n v="135.6"/>
    <n v="128.80000000000001"/>
    <n v="147.30000000000001"/>
    <n v="139"/>
    <n v="1769.9999999999998"/>
    <n v="150.80000000000001"/>
    <n v="141.1"/>
    <n v="133.4"/>
    <n v="140"/>
    <n v="414.5"/>
    <n v="135.69999999999999"/>
    <n v="131"/>
    <n v="133.30000000000001"/>
    <n v="130.6"/>
    <n v="118.3"/>
    <n v="127.9"/>
    <n v="137.4"/>
    <n v="125.7"/>
    <n v="386.90000000000003"/>
    <n v="127.5"/>
    <n v="135.19999999999999"/>
  </r>
  <r>
    <s v="Rural+Urban"/>
    <x v="1"/>
    <s v="October"/>
    <n v="135.30000000000001"/>
    <n v="142.19999999999999"/>
    <n v="131.19999999999999"/>
    <n v="140.6"/>
    <n v="119"/>
    <n v="141.5"/>
    <n v="162.6"/>
    <n v="132.30000000000001"/>
    <n v="121.8"/>
    <n v="136.30000000000001"/>
    <n v="128.69999999999999"/>
    <n v="148.1"/>
    <n v="140.1"/>
    <n v="1779.6999999999998"/>
    <n v="151.6"/>
    <n v="142"/>
    <n v="134.1"/>
    <n v="140.80000000000001"/>
    <n v="416.90000000000003"/>
    <n v="137.30000000000001"/>
    <n v="132.19999999999999"/>
    <n v="133.6"/>
    <n v="131.30000000000001"/>
    <n v="117.8"/>
    <n v="128.4"/>
    <n v="137.9"/>
    <n v="126.2"/>
    <n v="388.2"/>
    <n v="127.7"/>
    <n v="136.1"/>
  </r>
  <r>
    <s v="Rural+Urban"/>
    <x v="1"/>
    <s v="November"/>
    <n v="135.69999999999999"/>
    <n v="142.4"/>
    <n v="142.9"/>
    <n v="140.80000000000001"/>
    <n v="119.2"/>
    <n v="142.19999999999999"/>
    <n v="173.8"/>
    <n v="131.19999999999999"/>
    <n v="123"/>
    <n v="136.80000000000001"/>
    <n v="129.19999999999999"/>
    <n v="148.9"/>
    <n v="142.1"/>
    <n v="1808.2"/>
    <n v="153.19999999999999"/>
    <n v="143"/>
    <n v="134.80000000000001"/>
    <n v="141.80000000000001"/>
    <n v="419.6"/>
    <n v="138.6"/>
    <n v="135.30000000000001"/>
    <n v="134.4"/>
    <n v="132.6"/>
    <n v="118.3"/>
    <n v="128.9"/>
    <n v="138.6"/>
    <n v="126.8"/>
    <n v="390.1"/>
    <n v="128.4"/>
    <n v="137.6"/>
  </r>
  <r>
    <s v="Rural+Urban"/>
    <x v="1"/>
    <s v="December"/>
    <n v="135.80000000000001"/>
    <n v="143.30000000000001"/>
    <n v="145.19999999999999"/>
    <n v="141"/>
    <n v="120.5"/>
    <n v="141.5"/>
    <n v="161.69999999999999"/>
    <n v="129.1"/>
    <n v="121.5"/>
    <n v="137.1"/>
    <n v="128.80000000000001"/>
    <n v="149"/>
    <n v="140.5"/>
    <n v="1794.9999999999998"/>
    <n v="154.19999999999999"/>
    <n v="143.1"/>
    <n v="135.1"/>
    <n v="142"/>
    <n v="420.2"/>
    <n v="139.1"/>
    <n v="136.6"/>
    <n v="134.69999999999999"/>
    <n v="133.1"/>
    <n v="118.5"/>
    <n v="129"/>
    <n v="138.5"/>
    <n v="126.5"/>
    <n v="390.2"/>
    <n v="128.6"/>
    <n v="137.19999999999999"/>
  </r>
  <r>
    <s v="Rural+Urban"/>
    <x v="2"/>
    <s v="January"/>
    <n v="136"/>
    <n v="144.19999999999999"/>
    <n v="143.69999999999999"/>
    <n v="141.1"/>
    <n v="120.7"/>
    <n v="141.30000000000001"/>
    <n v="151.6"/>
    <n v="127.3"/>
    <n v="118.8"/>
    <n v="137.5"/>
    <n v="129"/>
    <n v="149.5"/>
    <n v="139.19999999999999"/>
    <n v="1779.9"/>
    <n v="154.69999999999999"/>
    <n v="143.5"/>
    <n v="135.5"/>
    <n v="142.30000000000001"/>
    <n v="421.3"/>
    <n v="140.4"/>
    <n v="136.6"/>
    <n v="134.9"/>
    <n v="133.30000000000001"/>
    <n v="119.3"/>
    <n v="129.69999999999999"/>
    <n v="139"/>
    <n v="127.3"/>
    <n v="391.90000000000003"/>
    <n v="129.1"/>
    <n v="136.9"/>
  </r>
  <r>
    <s v="Rural+Urban"/>
    <x v="2"/>
    <s v="February"/>
    <n v="135.9"/>
    <n v="143.5"/>
    <n v="140.30000000000001"/>
    <n v="140.9"/>
    <n v="120.4"/>
    <n v="142.9"/>
    <n v="140.5"/>
    <n v="125.8"/>
    <n v="117.1"/>
    <n v="137.30000000000001"/>
    <n v="128.6"/>
    <n v="149.6"/>
    <n v="137.6"/>
    <n v="1760.3999999999996"/>
    <n v="154.9"/>
    <n v="143.80000000000001"/>
    <n v="135.6"/>
    <n v="142.6"/>
    <n v="422"/>
    <n v="141.30000000000001"/>
    <n v="136.69999999999999"/>
    <n v="135.19999999999999"/>
    <n v="133.80000000000001"/>
    <n v="120.2"/>
    <n v="129.9"/>
    <n v="139"/>
    <n v="127.7"/>
    <n v="392.8"/>
    <n v="129.6"/>
    <n v="136.4"/>
  </r>
  <r>
    <s v="Rural+Urban"/>
    <x v="2"/>
    <s v="March"/>
    <n v="136.19999999999999"/>
    <n v="143.6"/>
    <n v="138.30000000000001"/>
    <n v="141.19999999999999"/>
    <n v="120.7"/>
    <n v="146.19999999999999"/>
    <n v="134.6"/>
    <n v="124.6"/>
    <n v="116.1"/>
    <n v="137.80000000000001"/>
    <n v="129.1"/>
    <n v="150.4"/>
    <n v="137.19999999999999"/>
    <n v="1756"/>
    <n v="156.30000000000001"/>
    <n v="144.30000000000001"/>
    <n v="136.19999999999999"/>
    <n v="143.1"/>
    <n v="423.6"/>
    <n v="142"/>
    <n v="136.5"/>
    <n v="135.6"/>
    <n v="134.30000000000001"/>
    <n v="121"/>
    <n v="130.4"/>
    <n v="139.80000000000001"/>
    <n v="128.19999999999999"/>
    <n v="394.2"/>
    <n v="130.30000000000001"/>
    <n v="136.5"/>
  </r>
  <r>
    <s v="Rural+Urban"/>
    <x v="2"/>
    <s v="April"/>
    <n v="136.4"/>
    <n v="144.4"/>
    <n v="133.9"/>
    <n v="141.6"/>
    <n v="121"/>
    <n v="153.5"/>
    <n v="132.6"/>
    <n v="123.5"/>
    <n v="113.7"/>
    <n v="138.19999999999999"/>
    <n v="129.6"/>
    <n v="151.19999999999999"/>
    <n v="137.5"/>
    <n v="1757.1000000000001"/>
    <n v="156.9"/>
    <n v="145.30000000000001"/>
    <n v="136.69999999999999"/>
    <n v="144"/>
    <n v="426"/>
    <n v="142.9"/>
    <n v="136.5"/>
    <n v="136.6"/>
    <n v="135.19999999999999"/>
    <n v="121.9"/>
    <n v="131.30000000000001"/>
    <n v="141.4"/>
    <n v="129.19999999999999"/>
    <n v="397.09999999999997"/>
    <n v="131.30000000000001"/>
    <n v="137.1"/>
  </r>
  <r>
    <s v="Rural+Urban"/>
    <x v="2"/>
    <s v="May"/>
    <n v="136.6"/>
    <n v="146.6"/>
    <n v="133.6"/>
    <n v="142.1"/>
    <n v="121"/>
    <n v="154.6"/>
    <n v="135.6"/>
    <n v="122.3"/>
    <n v="109.6"/>
    <n v="138.1"/>
    <n v="129.9"/>
    <n v="151.69999999999999"/>
    <n v="138.1"/>
    <n v="1759.8"/>
    <n v="157.9"/>
    <n v="146"/>
    <n v="137.4"/>
    <n v="144.69999999999999"/>
    <n v="428.09999999999997"/>
    <n v="143.19999999999999"/>
    <n v="136.9"/>
    <n v="137.4"/>
    <n v="136"/>
    <n v="122.9"/>
    <n v="131.80000000000001"/>
    <n v="142.1"/>
    <n v="129.9"/>
    <n v="399.1"/>
    <n v="132.1"/>
    <n v="137.80000000000001"/>
  </r>
  <r>
    <s v="Rural+Urban"/>
    <x v="2"/>
    <s v="June"/>
    <n v="136.9"/>
    <n v="148.69999999999999"/>
    <n v="135.6"/>
    <n v="142.30000000000001"/>
    <n v="121.3"/>
    <n v="153.19999999999999"/>
    <n v="143.69999999999999"/>
    <n v="121.4"/>
    <n v="111.1"/>
    <n v="138.4"/>
    <n v="130.30000000000001"/>
    <n v="151.80000000000001"/>
    <n v="139.4"/>
    <n v="1774.1000000000001"/>
    <n v="158.30000000000001"/>
    <n v="146.4"/>
    <n v="138.1"/>
    <n v="145.19999999999999"/>
    <n v="429.7"/>
    <n v="142.5"/>
    <n v="138.1"/>
    <n v="137.9"/>
    <n v="136.19999999999999"/>
    <n v="123.7"/>
    <n v="132.6"/>
    <n v="142.80000000000001"/>
    <n v="130.1"/>
    <n v="400.6"/>
    <n v="132.6"/>
    <n v="138.5"/>
  </r>
  <r>
    <s v="Rural+Urban"/>
    <x v="2"/>
    <s v="July"/>
    <n v="137.5"/>
    <n v="149.1"/>
    <n v="139.19999999999999"/>
    <n v="142.5"/>
    <n v="121.4"/>
    <n v="151.6"/>
    <n v="155.9"/>
    <n v="121.7"/>
    <n v="113.5"/>
    <n v="138.9"/>
    <n v="130.30000000000001"/>
    <n v="152.30000000000001"/>
    <n v="141.4"/>
    <n v="1795.3"/>
    <n v="157.5"/>
    <n v="146.80000000000001"/>
    <n v="138.4"/>
    <n v="145.6"/>
    <n v="430.80000000000007"/>
    <n v="143.6"/>
    <n v="139.69999999999999"/>
    <n v="138.6"/>
    <n v="137"/>
    <n v="123.6"/>
    <n v="133.1"/>
    <n v="144.69999999999999"/>
    <n v="130.1"/>
    <n v="401.79999999999995"/>
    <n v="133.19999999999999"/>
    <n v="139.80000000000001"/>
  </r>
  <r>
    <s v="Rural+Urban"/>
    <x v="2"/>
    <s v="August"/>
    <n v="138.30000000000001"/>
    <n v="148"/>
    <n v="138.1"/>
    <n v="142.6"/>
    <n v="122.2"/>
    <n v="150.6"/>
    <n v="156.6"/>
    <n v="122.4"/>
    <n v="114.7"/>
    <n v="139.4"/>
    <n v="131.1"/>
    <n v="153"/>
    <n v="141.69999999999999"/>
    <n v="1798.7000000000003"/>
    <n v="157.9"/>
    <n v="147.30000000000001"/>
    <n v="138.80000000000001"/>
    <n v="146.1"/>
    <n v="432.20000000000005"/>
    <n v="144.6"/>
    <n v="140.9"/>
    <n v="139.4"/>
    <n v="137.69999999999999"/>
    <n v="124.3"/>
    <n v="133.6"/>
    <n v="146"/>
    <n v="130.1"/>
    <n v="403.1"/>
    <n v="133.9"/>
    <n v="140.4"/>
  </r>
  <r>
    <s v="Rural+Urban"/>
    <x v="2"/>
    <s v="September"/>
    <n v="138.6"/>
    <n v="145.80000000000001"/>
    <n v="135.1"/>
    <n v="142.9"/>
    <n v="122.1"/>
    <n v="145.4"/>
    <n v="150"/>
    <n v="121.4"/>
    <n v="113.7"/>
    <n v="139.5"/>
    <n v="130.80000000000001"/>
    <n v="153.80000000000001"/>
    <n v="140.4"/>
    <n v="1779.5"/>
    <n v="159.19999999999999"/>
    <n v="147.69999999999999"/>
    <n v="139.1"/>
    <n v="146.5"/>
    <n v="433.29999999999995"/>
    <n v="145.30000000000001"/>
    <n v="142.30000000000001"/>
    <n v="139.69999999999999"/>
    <n v="138.4"/>
    <n v="126"/>
    <n v="134.5"/>
    <n v="146.19999999999999"/>
    <n v="130.9"/>
    <n v="405.1"/>
    <n v="134.69999999999999"/>
    <n v="140.19999999999999"/>
  </r>
  <r>
    <s v="Rural+Urban"/>
    <x v="2"/>
    <s v="October"/>
    <n v="137.4"/>
    <n v="149.5"/>
    <n v="137.30000000000001"/>
    <n v="141.9"/>
    <n v="121.1"/>
    <n v="142.5"/>
    <n v="146.69999999999999"/>
    <n v="119.1"/>
    <n v="111.9"/>
    <n v="141"/>
    <n v="133.6"/>
    <n v="154.5"/>
    <n v="139.69999999999999"/>
    <n v="1776.2"/>
    <n v="162.6"/>
    <n v="148"/>
    <n v="139.19999999999999"/>
    <n v="146.80000000000001"/>
    <n v="434"/>
    <n v="146.9"/>
    <n v="145.30000000000001"/>
    <n v="142.19999999999999"/>
    <n v="142.1"/>
    <n v="125.5"/>
    <n v="136.5"/>
    <n v="147.80000000000001"/>
    <n v="132"/>
    <n v="410.7"/>
    <n v="136.30000000000001"/>
    <n v="140.80000000000001"/>
  </r>
  <r>
    <s v="Rural+Urban"/>
    <x v="2"/>
    <s v="November"/>
    <n v="137.4"/>
    <n v="149.19999999999999"/>
    <n v="137.1"/>
    <n v="141.80000000000001"/>
    <n v="121.1"/>
    <n v="142.80000000000001"/>
    <n v="146.69999999999999"/>
    <n v="119.1"/>
    <n v="111.9"/>
    <n v="140.9"/>
    <n v="133.5"/>
    <n v="154.5"/>
    <n v="139.69999999999999"/>
    <n v="1775.7000000000003"/>
    <n v="162.6"/>
    <n v="148"/>
    <n v="139.1"/>
    <n v="146.69999999999999"/>
    <n v="433.8"/>
    <n v="146.9"/>
    <n v="145.1"/>
    <n v="142.19999999999999"/>
    <n v="142.1"/>
    <n v="125.5"/>
    <n v="136.5"/>
    <n v="147.80000000000001"/>
    <n v="132"/>
    <n v="410.7"/>
    <n v="136.30000000000001"/>
    <n v="140.80000000000001"/>
  </r>
  <r>
    <s v="Rural+Urban"/>
    <x v="2"/>
    <s v="December"/>
    <n v="137.5"/>
    <n v="150.5"/>
    <n v="138.80000000000001"/>
    <n v="142.1"/>
    <n v="122"/>
    <n v="139.4"/>
    <n v="135.19999999999999"/>
    <n v="119.8"/>
    <n v="110.3"/>
    <n v="140.6"/>
    <n v="133.80000000000001"/>
    <n v="154.6"/>
    <n v="138.19999999999999"/>
    <n v="1762.7999999999997"/>
    <n v="163"/>
    <n v="148.1"/>
    <n v="139.4"/>
    <n v="146.80000000000001"/>
    <n v="434.3"/>
    <n v="146.5"/>
    <n v="142.69999999999999"/>
    <n v="143.19999999999999"/>
    <n v="144.9"/>
    <n v="123.6"/>
    <n v="136.80000000000001"/>
    <n v="150.1"/>
    <n v="132.19999999999999"/>
    <n v="412.2"/>
    <n v="136.80000000000001"/>
    <n v="140.1"/>
  </r>
  <r>
    <s v="Rural+Urban"/>
    <x v="3"/>
    <s v="January"/>
    <n v="137.1"/>
    <n v="151.4"/>
    <n v="140.19999999999999"/>
    <n v="142.1"/>
    <n v="121.8"/>
    <n v="135.4"/>
    <n v="131.30000000000001"/>
    <n v="120.3"/>
    <n v="109.1"/>
    <n v="139.4"/>
    <n v="133.30000000000001"/>
    <n v="154.6"/>
    <n v="137.4"/>
    <n v="1753.3999999999999"/>
    <n v="163.19999999999999"/>
    <n v="147.6"/>
    <n v="139"/>
    <n v="146.4"/>
    <n v="433"/>
    <n v="147.69999999999999"/>
    <n v="139.5"/>
    <n v="143.6"/>
    <n v="145.1"/>
    <n v="123.3"/>
    <n v="136.69999999999999"/>
    <n v="150.19999999999999"/>
    <n v="132.80000000000001"/>
    <n v="413.09999999999997"/>
    <n v="136.9"/>
    <n v="139.6"/>
  </r>
  <r>
    <s v="Rural+Urban"/>
    <x v="3"/>
    <s v="February"/>
    <n v="137.6"/>
    <n v="152"/>
    <n v="141.5"/>
    <n v="142.19999999999999"/>
    <n v="122"/>
    <n v="136.4"/>
    <n v="129.69999999999999"/>
    <n v="121"/>
    <n v="109"/>
    <n v="139.69999999999999"/>
    <n v="133.6"/>
    <n v="154.9"/>
    <n v="137.5"/>
    <n v="1757.1"/>
    <n v="163.4"/>
    <n v="147.69999999999999"/>
    <n v="139.69999999999999"/>
    <n v="146.5"/>
    <n v="433.9"/>
    <n v="148.5"/>
    <n v="138.4"/>
    <n v="143.69999999999999"/>
    <n v="145.6"/>
    <n v="123.9"/>
    <n v="137.1"/>
    <n v="150.30000000000001"/>
    <n v="134.1"/>
    <n v="414.9"/>
    <n v="137.4"/>
    <n v="139.9"/>
  </r>
  <r>
    <s v="Rural+Urban"/>
    <x v="3"/>
    <s v="March"/>
    <n v="137.80000000000001"/>
    <n v="153"/>
    <n v="140.30000000000001"/>
    <n v="142.30000000000001"/>
    <n v="122"/>
    <n v="137.6"/>
    <n v="132.6"/>
    <n v="121.8"/>
    <n v="109"/>
    <n v="139.5"/>
    <n v="133.69999999999999"/>
    <n v="155.19999999999999"/>
    <n v="138.1"/>
    <n v="1762.9"/>
    <n v="163.5"/>
    <n v="147.9"/>
    <n v="139.9"/>
    <n v="146.69999999999999"/>
    <n v="434.5"/>
    <n v="149"/>
    <n v="139.69999999999999"/>
    <n v="143.80000000000001"/>
    <n v="146.19999999999999"/>
    <n v="124.6"/>
    <n v="137.69999999999999"/>
    <n v="150.30000000000001"/>
    <n v="133.4"/>
    <n v="414.9"/>
    <n v="137.69999999999999"/>
    <n v="140.4"/>
  </r>
  <r>
    <s v="Rural+Urban"/>
    <x v="3"/>
    <s v="May"/>
    <n v="138.30000000000001"/>
    <n v="158.5"/>
    <n v="136"/>
    <n v="142.5"/>
    <n v="122"/>
    <n v="146.5"/>
    <n v="143"/>
    <n v="124.9"/>
    <n v="109.9"/>
    <n v="139.9"/>
    <n v="134"/>
    <n v="155.5"/>
    <n v="140.9"/>
    <n v="1791.9000000000003"/>
    <n v="164.1"/>
    <n v="148.4"/>
    <n v="140.4"/>
    <n v="147.30000000000001"/>
    <n v="436.1"/>
    <n v="150.1"/>
    <n v="140.30000000000001"/>
    <n v="143.69999999999999"/>
    <n v="146.9"/>
    <n v="124.9"/>
    <n v="139.19999999999999"/>
    <n v="151.6"/>
    <n v="133.4"/>
    <n v="416.29999999999995"/>
    <n v="138.19999999999999"/>
    <n v="142"/>
  </r>
  <r>
    <s v="Rural+Urban"/>
    <x v="3"/>
    <s v="June"/>
    <n v="138.69999999999999"/>
    <n v="162.1"/>
    <n v="137.80000000000001"/>
    <n v="143.30000000000001"/>
    <n v="122.2"/>
    <n v="146.80000000000001"/>
    <n v="150.5"/>
    <n v="128.30000000000001"/>
    <n v="111"/>
    <n v="140.6"/>
    <n v="134.19999999999999"/>
    <n v="155.9"/>
    <n v="142.69999999999999"/>
    <n v="1814.1000000000001"/>
    <n v="164.9"/>
    <n v="148.6"/>
    <n v="140.4"/>
    <n v="147.4"/>
    <n v="436.4"/>
    <n v="149.4"/>
    <n v="141.19999999999999"/>
    <n v="143.80000000000001"/>
    <n v="147.4"/>
    <n v="124.6"/>
    <n v="139.6"/>
    <n v="152.5"/>
    <n v="134.30000000000001"/>
    <n v="417.7"/>
    <n v="138.6"/>
    <n v="142.9"/>
  </r>
  <r>
    <s v="Rural+Urban"/>
    <x v="3"/>
    <s v="July"/>
    <n v="139.30000000000001"/>
    <n v="162.69999999999999"/>
    <n v="140"/>
    <n v="144"/>
    <n v="122.5"/>
    <n v="150.30000000000001"/>
    <n v="160.30000000000001"/>
    <n v="130"/>
    <n v="111.1"/>
    <n v="141.69999999999999"/>
    <n v="134.69999999999999"/>
    <n v="156.19999999999999"/>
    <n v="144.69999999999999"/>
    <n v="1837.5"/>
    <n v="165.2"/>
    <n v="148.9"/>
    <n v="140.5"/>
    <n v="147.6"/>
    <n v="437"/>
    <n v="150.6"/>
    <n v="139.30000000000001"/>
    <n v="144.19999999999999"/>
    <n v="147.9"/>
    <n v="125.6"/>
    <n v="140.5"/>
    <n v="154"/>
    <n v="135.69999999999999"/>
    <n v="420.4"/>
    <n v="139.5"/>
    <n v="144.19999999999999"/>
  </r>
  <r>
    <s v="Rural+Urban"/>
    <x v="3"/>
    <s v="August"/>
    <n v="140.1"/>
    <n v="160.6"/>
    <n v="138.5"/>
    <n v="144.69999999999999"/>
    <n v="122.9"/>
    <n v="149.4"/>
    <n v="167.4"/>
    <n v="130.9"/>
    <n v="112"/>
    <n v="142.6"/>
    <n v="134.9"/>
    <n v="156.6"/>
    <n v="145.9"/>
    <n v="1846.5"/>
    <n v="165.8"/>
    <n v="149.1"/>
    <n v="140.6"/>
    <n v="147.9"/>
    <n v="437.6"/>
    <n v="151.6"/>
    <n v="138.5"/>
    <n v="144.5"/>
    <n v="148.5"/>
    <n v="125.8"/>
    <n v="140.9"/>
    <n v="154.9"/>
    <n v="138.4"/>
    <n v="423.79999999999995"/>
    <n v="140.19999999999999"/>
    <n v="145"/>
  </r>
  <r>
    <s v="Rural+Urban"/>
    <x v="3"/>
    <s v="September"/>
    <n v="140.9"/>
    <n v="160.80000000000001"/>
    <n v="139.6"/>
    <n v="145.4"/>
    <n v="123.5"/>
    <n v="146.6"/>
    <n v="173.2"/>
    <n v="131.6"/>
    <n v="113.2"/>
    <n v="144.1"/>
    <n v="135"/>
    <n v="156.80000000000001"/>
    <n v="147"/>
    <n v="1857.6999999999998"/>
    <n v="166.5"/>
    <n v="149.19999999999999"/>
    <n v="140.6"/>
    <n v="147.9"/>
    <n v="437.69999999999993"/>
    <n v="152.19999999999999"/>
    <n v="139.19999999999999"/>
    <n v="144.6"/>
    <n v="149"/>
    <n v="126.1"/>
    <n v="141.30000000000001"/>
    <n v="155.19999999999999"/>
    <n v="139.69999999999999"/>
    <n v="425.59999999999997"/>
    <n v="140.69999999999999"/>
    <n v="145.80000000000001"/>
  </r>
  <r>
    <s v="Rural+Urban"/>
    <x v="3"/>
    <s v="October"/>
    <n v="141.80000000000001"/>
    <n v="161"/>
    <n v="142.6"/>
    <n v="146.19999999999999"/>
    <n v="123.9"/>
    <n v="148"/>
    <n v="188.4"/>
    <n v="132.5"/>
    <n v="114"/>
    <n v="145.4"/>
    <n v="135.1"/>
    <n v="157.1"/>
    <n v="149.6"/>
    <n v="1885.5999999999997"/>
    <n v="167.1"/>
    <n v="149.4"/>
    <n v="140.80000000000001"/>
    <n v="148.19999999999999"/>
    <n v="438.40000000000003"/>
    <n v="153"/>
    <n v="140.6"/>
    <n v="145"/>
    <n v="149.4"/>
    <n v="126.3"/>
    <n v="141.69999999999999"/>
    <n v="155.4"/>
    <n v="140"/>
    <n v="426.7"/>
    <n v="141"/>
    <n v="147.19999999999999"/>
  </r>
  <r>
    <s v="Rural+Urban"/>
    <x v="3"/>
    <s v="November"/>
    <n v="142.5"/>
    <n v="163.19999999999999"/>
    <n v="145.6"/>
    <n v="146.69999999999999"/>
    <n v="124.3"/>
    <n v="147.4"/>
    <n v="199.6"/>
    <n v="135.69999999999999"/>
    <n v="114.2"/>
    <n v="147"/>
    <n v="135.30000000000001"/>
    <n v="157.5"/>
    <n v="151.9"/>
    <n v="1910.9"/>
    <n v="167.9"/>
    <n v="149.9"/>
    <n v="141"/>
    <n v="148.6"/>
    <n v="439.5"/>
    <n v="153.5"/>
    <n v="142.30000000000001"/>
    <n v="145.30000000000001"/>
    <n v="149.9"/>
    <n v="126.6"/>
    <n v="142.1"/>
    <n v="155.5"/>
    <n v="140.30000000000001"/>
    <n v="427.7"/>
    <n v="141.30000000000001"/>
    <n v="148.6"/>
  </r>
  <r>
    <s v="Rural+Urban"/>
    <x v="3"/>
    <s v="December"/>
    <n v="143.5"/>
    <n v="165"/>
    <n v="151.1"/>
    <n v="148.30000000000001"/>
    <n v="125.7"/>
    <n v="145.69999999999999"/>
    <n v="217"/>
    <n v="138.30000000000001"/>
    <n v="114"/>
    <n v="148.69999999999999"/>
    <n v="135.80000000000001"/>
    <n v="158"/>
    <n v="155"/>
    <n v="1946.1000000000001"/>
    <n v="168.5"/>
    <n v="150.30000000000001"/>
    <n v="141.30000000000001"/>
    <n v="149"/>
    <n v="440.6"/>
    <n v="152.80000000000001"/>
    <n v="143.69999999999999"/>
    <n v="145.80000000000001"/>
    <n v="150.4"/>
    <n v="129.80000000000001"/>
    <n v="142.30000000000001"/>
    <n v="155.69999999999999"/>
    <n v="140.4"/>
    <n v="428.5"/>
    <n v="142.5"/>
    <n v="150.4"/>
  </r>
  <r>
    <s v="Rural+Urban"/>
    <x v="4"/>
    <s v="January"/>
    <n v="144.30000000000001"/>
    <n v="167.4"/>
    <n v="154.9"/>
    <n v="150.1"/>
    <n v="129.9"/>
    <n v="143.19999999999999"/>
    <n v="197"/>
    <n v="140.4"/>
    <n v="114.1"/>
    <n v="150.9"/>
    <n v="136.1"/>
    <n v="158.6"/>
    <n v="153.5"/>
    <n v="1940.3999999999999"/>
    <n v="169.2"/>
    <n v="150.5"/>
    <n v="141.5"/>
    <n v="149.19999999999999"/>
    <n v="441.2"/>
    <n v="153.9"/>
    <n v="144.6"/>
    <n v="146.19999999999999"/>
    <n v="151.19999999999999"/>
    <n v="130.9"/>
    <n v="142.80000000000001"/>
    <n v="156.1"/>
    <n v="142.30000000000001"/>
    <n v="431.3"/>
    <n v="143.4"/>
    <n v="150.19999999999999"/>
  </r>
  <r>
    <s v="Rural+Urban"/>
    <x v="4"/>
    <s v="February"/>
    <n v="144.80000000000001"/>
    <n v="167.5"/>
    <n v="151.80000000000001"/>
    <n v="150.80000000000001"/>
    <n v="131.4"/>
    <n v="141.80000000000001"/>
    <n v="170.7"/>
    <n v="141.1"/>
    <n v="113.6"/>
    <n v="152"/>
    <n v="136.5"/>
    <n v="159.1"/>
    <n v="150.5"/>
    <n v="1911.6"/>
    <n v="170.1"/>
    <n v="150.80000000000001"/>
    <n v="141.69999999999999"/>
    <n v="149.5"/>
    <n v="442"/>
    <n v="154.80000000000001"/>
    <n v="147.19999999999999"/>
    <n v="146.4"/>
    <n v="151.69999999999999"/>
    <n v="130.30000000000001"/>
    <n v="143.19999999999999"/>
    <n v="156.19999999999999"/>
    <n v="143.4"/>
    <n v="433"/>
    <n v="143.6"/>
    <n v="149.1"/>
  </r>
  <r>
    <s v="Rural+Urban"/>
    <x v="4"/>
    <s v="March"/>
    <n v="145.1"/>
    <n v="167"/>
    <n v="148.1"/>
    <n v="151.5"/>
    <n v="131.19999999999999"/>
    <n v="142.5"/>
    <n v="157.30000000000001"/>
    <n v="141.1"/>
    <n v="113.2"/>
    <n v="153.19999999999999"/>
    <n v="136.69999999999999"/>
    <n v="159.6"/>
    <n v="148.9"/>
    <n v="1895.4"/>
    <n v="171.2"/>
    <n v="151.19999999999999"/>
    <n v="141.9"/>
    <n v="149.80000000000001"/>
    <n v="442.90000000000003"/>
    <n v="154.5"/>
    <n v="148.9"/>
    <n v="146.4"/>
    <n v="152.30000000000001"/>
    <n v="129.9"/>
    <n v="143.69999999999999"/>
    <n v="156.1"/>
    <n v="145.19999999999999"/>
    <n v="435.3"/>
    <n v="143.80000000000001"/>
    <n v="148.6"/>
  </r>
  <r>
    <s v="Rural+Urban"/>
    <x v="4"/>
    <s v="April"/>
    <n v="148.69999999999999"/>
    <n v="156.26"/>
    <n v="148.80000000000001"/>
    <n v="155.6"/>
    <n v="135.1"/>
    <n v="149.9"/>
    <n v="168.6"/>
    <n v="150.4"/>
    <n v="120.3"/>
    <n v="157.1"/>
    <n v="136.80000000000001"/>
    <n v="149.09"/>
    <n v="151.4"/>
    <n v="1928.05"/>
    <n v="155.38999999999999"/>
    <n v="142.66"/>
    <n v="135.97999999999999"/>
    <n v="141.66999999999999"/>
    <n v="420.30999999999995"/>
    <n v="155.6"/>
    <n v="144.1"/>
    <n v="136.69"/>
    <n v="150.69999999999999"/>
    <n v="127.17"/>
    <n v="133.88999999999999"/>
    <n v="141.13"/>
    <n v="133.35"/>
    <n v="403.92999999999995"/>
    <n v="134.24"/>
    <n v="139.56"/>
  </r>
  <r>
    <s v="Rural+Urban"/>
    <x v="4"/>
    <s v="May"/>
    <n v="136.69"/>
    <n v="156.26"/>
    <n v="140.80000000000001"/>
    <n v="140.33000000000001"/>
    <n v="132.13"/>
    <n v="140.84"/>
    <n v="155.75"/>
    <n v="141.43"/>
    <n v="110.92"/>
    <n v="144.52000000000001"/>
    <n v="134.09"/>
    <n v="149.09"/>
    <n v="142.51"/>
    <n v="1825.36"/>
    <n v="155.38999999999999"/>
    <n v="142.66"/>
    <n v="135.97999999999999"/>
    <n v="141.66999999999999"/>
    <n v="420.30999999999995"/>
    <n v="139.256"/>
    <n v="136.51"/>
    <n v="136.69"/>
    <n v="138.52000000000001"/>
    <n v="127.17"/>
    <n v="133.88999999999999"/>
    <n v="141.13"/>
    <n v="133.35"/>
    <n v="403.92999999999995"/>
    <n v="134.24"/>
    <n v="139.56"/>
  </r>
  <r>
    <s v="Rural+Urban"/>
    <x v="4"/>
    <s v="June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966.8000000000002"/>
    <n v="183.5"/>
    <n v="152.5"/>
    <n v="144.4"/>
    <n v="151.4"/>
    <n v="448.29999999999995"/>
    <n v="154.69999999999999"/>
    <n v="141.9"/>
    <n v="146.4"/>
    <n v="154.4"/>
    <n v="135"/>
    <n v="148.30000000000001"/>
    <n v="156.4"/>
    <n v="151.6"/>
    <n v="446.30000000000007"/>
    <n v="147"/>
    <n v="151.80000000000001"/>
  </r>
  <r>
    <s v="Rural+Urban"/>
    <x v="4"/>
    <s v="July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966.8000000000002"/>
    <n v="183.5"/>
    <n v="152.5"/>
    <n v="144.4"/>
    <n v="151.4"/>
    <n v="448.29999999999995"/>
    <n v="154.69999999999999"/>
    <n v="141.9"/>
    <n v="146.4"/>
    <n v="154.4"/>
    <n v="135"/>
    <n v="148.30000000000001"/>
    <n v="156.4"/>
    <n v="151.6"/>
    <n v="446.30000000000007"/>
    <n v="147"/>
    <n v="151.80000000000001"/>
  </r>
  <r>
    <s v="Rural+Urban"/>
    <x v="4"/>
    <s v="August"/>
    <n v="148.9"/>
    <n v="190.9"/>
    <n v="150.80000000000001"/>
    <n v="153.30000000000001"/>
    <n v="137.4"/>
    <n v="150.4"/>
    <n v="178.1"/>
    <n v="150.4"/>
    <n v="115.1"/>
    <n v="160"/>
    <n v="140.6"/>
    <n v="162.30000000000001"/>
    <n v="157"/>
    <n v="1995.1999999999998"/>
    <n v="182.6"/>
    <n v="153.1"/>
    <n v="143.4"/>
    <n v="151.69999999999999"/>
    <n v="448.2"/>
    <n v="155.5"/>
    <n v="143"/>
    <n v="148.4"/>
    <n v="155"/>
    <n v="138.5"/>
    <n v="146"/>
    <n v="158.5"/>
    <n v="154.30000000000001"/>
    <n v="448.7"/>
    <n v="149"/>
    <n v="153.9"/>
  </r>
  <r>
    <s v="Rural+Urban"/>
    <x v="4"/>
    <s v="September"/>
    <n v="148.4"/>
    <n v="187.1"/>
    <n v="152.5"/>
    <n v="153.6"/>
    <n v="138.19999999999999"/>
    <n v="150.9"/>
    <n v="186.7"/>
    <n v="149.80000000000001"/>
    <n v="116.4"/>
    <n v="160.30000000000001"/>
    <n v="142.19999999999999"/>
    <n v="162.9"/>
    <n v="158"/>
    <n v="2007"/>
    <n v="184.4"/>
    <n v="153.4"/>
    <n v="144.30000000000001"/>
    <n v="152"/>
    <n v="449.70000000000005"/>
    <n v="156.30000000000001"/>
    <n v="142.9"/>
    <n v="148.69999999999999"/>
    <n v="155.6"/>
    <n v="139.6"/>
    <n v="146.6"/>
    <n v="157.5"/>
    <n v="158.4"/>
    <n v="453.69999999999993"/>
    <n v="150"/>
    <n v="154.69999999999999"/>
  </r>
  <r>
    <s v="Rural+Urban"/>
    <x v="4"/>
    <s v="October"/>
    <n v="147.5"/>
    <n v="188.9"/>
    <n v="161.4"/>
    <n v="153.6"/>
    <n v="140.1"/>
    <n v="151.19999999999999"/>
    <n v="209.2"/>
    <n v="150.9"/>
    <n v="116.2"/>
    <n v="161"/>
    <n v="144"/>
    <n v="163.19999999999999"/>
    <n v="161.4"/>
    <n v="2048.6000000000004"/>
    <n v="184.3"/>
    <n v="153.69999999999999"/>
    <n v="144.6"/>
    <n v="152.30000000000001"/>
    <n v="450.59999999999997"/>
    <n v="156.5"/>
    <n v="143.1"/>
    <n v="148.69999999999999"/>
    <n v="156.30000000000001"/>
    <n v="140.6"/>
    <n v="146.5"/>
    <n v="158.5"/>
    <n v="157"/>
    <n v="452.2"/>
    <n v="150.4"/>
    <n v="156.4"/>
  </r>
  <r>
    <s v="Rural+Urban"/>
    <x v="4"/>
    <s v="November"/>
    <n v="146.80000000000001"/>
    <n v="191"/>
    <n v="173.6"/>
    <n v="153.80000000000001"/>
    <n v="142.69999999999999"/>
    <n v="148.4"/>
    <n v="230"/>
    <n v="156.80000000000001"/>
    <n v="115.7"/>
    <n v="161.80000000000001"/>
    <n v="146.5"/>
    <n v="163.80000000000001"/>
    <n v="164.7"/>
    <n v="2095.6"/>
    <n v="184.8"/>
    <n v="154.30000000000001"/>
    <n v="144.9"/>
    <n v="152.80000000000001"/>
    <n v="452.00000000000006"/>
    <n v="158"/>
    <n v="143.6"/>
    <n v="149.19999999999999"/>
    <n v="157.19999999999999"/>
    <n v="140.4"/>
    <n v="148.4"/>
    <n v="158.6"/>
    <n v="156.9"/>
    <n v="454.5"/>
    <n v="150.69999999999999"/>
    <n v="158.4"/>
  </r>
  <r>
    <s v="Rural+Urban"/>
    <x v="4"/>
    <s v="December"/>
    <n v="146"/>
    <n v="191"/>
    <n v="175.3"/>
    <n v="154.1"/>
    <n v="146.6"/>
    <n v="147.69999999999999"/>
    <n v="230.5"/>
    <n v="160.19999999999999"/>
    <n v="115.3"/>
    <n v="163"/>
    <n v="149.19999999999999"/>
    <n v="164.8"/>
    <n v="165.4"/>
    <n v="2109.1"/>
    <n v="185.4"/>
    <n v="155"/>
    <n v="145.4"/>
    <n v="153.6"/>
    <n v="454"/>
    <n v="158.4"/>
    <n v="144.6"/>
    <n v="149.69999999999999"/>
    <n v="158.30000000000001"/>
    <n v="140.69999999999999"/>
    <n v="148.5"/>
    <n v="159.4"/>
    <n v="157.1"/>
    <n v="455.29999999999995"/>
    <n v="151.19999999999999"/>
    <n v="158.9"/>
  </r>
  <r>
    <s v="Rural+Urban"/>
    <x v="5"/>
    <s v="January"/>
    <n v="144.9"/>
    <n v="190.1"/>
    <n v="175.3"/>
    <n v="154.1"/>
    <n v="150.9"/>
    <n v="149.6"/>
    <n v="194.2"/>
    <n v="160.4"/>
    <n v="114.6"/>
    <n v="164"/>
    <n v="151.80000000000001"/>
    <n v="165.6"/>
    <n v="161"/>
    <n v="2076.5"/>
    <n v="186.5"/>
    <n v="155.5"/>
    <n v="146.1"/>
    <n v="154.19999999999999"/>
    <n v="455.8"/>
    <n v="157.69999999999999"/>
    <n v="147.9"/>
    <n v="150"/>
    <n v="159.30000000000001"/>
    <n v="141.9"/>
    <n v="149.6"/>
    <n v="159.19999999999999"/>
    <n v="156.80000000000001"/>
    <n v="456.40000000000003"/>
    <n v="151.9"/>
    <n v="157.30000000000001"/>
  </r>
  <r>
    <s v="Rural+Urban"/>
    <x v="5"/>
    <s v="February"/>
    <n v="144.30000000000001"/>
    <n v="186.5"/>
    <n v="168.7"/>
    <n v="154.69999999999999"/>
    <n v="158.69999999999999"/>
    <n v="150.69999999999999"/>
    <n v="160"/>
    <n v="158.80000000000001"/>
    <n v="112.8"/>
    <n v="164.2"/>
    <n v="155.5"/>
    <n v="167.5"/>
    <n v="156.9"/>
    <n v="2039.3000000000002"/>
    <n v="188.3"/>
    <n v="157.19999999999999"/>
    <n v="147.4"/>
    <n v="155.80000000000001"/>
    <n v="460.40000000000003"/>
    <n v="159.80000000000001"/>
    <n v="152.4"/>
    <n v="150.9"/>
    <n v="161.30000000000001"/>
    <n v="145.1"/>
    <n v="151.5"/>
    <n v="159.5"/>
    <n v="155.80000000000001"/>
    <n v="458.2"/>
    <n v="153.4"/>
    <n v="156.6"/>
  </r>
  <r>
    <s v="Rural+Urban"/>
    <x v="5"/>
    <s v="March"/>
    <n v="144.1"/>
    <n v="192.2"/>
    <n v="163.80000000000001"/>
    <n v="154.9"/>
    <n v="163.9"/>
    <n v="153.69999999999999"/>
    <n v="149.5"/>
    <n v="159.80000000000001"/>
    <n v="112.6"/>
    <n v="163.5"/>
    <n v="156.5"/>
    <n v="168.2"/>
    <n v="156.69999999999999"/>
    <n v="2039.3999999999999"/>
    <n v="188.1"/>
    <n v="157.80000000000001"/>
    <n v="147.9"/>
    <n v="156.4"/>
    <n v="462.1"/>
    <n v="159.9"/>
    <n v="155.5"/>
    <n v="151.19999999999999"/>
    <n v="161.69999999999999"/>
    <n v="146.19999999999999"/>
    <n v="152.6"/>
    <n v="160.19999999999999"/>
    <n v="153.80000000000001"/>
    <n v="457.59999999999997"/>
    <n v="153.80000000000001"/>
    <n v="156.80000000000001"/>
  </r>
  <r>
    <s v="Rural+Urban"/>
    <x v="5"/>
    <s v="April"/>
    <n v="144.30000000000001"/>
    <n v="198"/>
    <n v="164.6"/>
    <n v="155.4"/>
    <n v="170.1"/>
    <n v="164.4"/>
    <n v="144.1"/>
    <n v="161.69999999999999"/>
    <n v="113.1"/>
    <n v="163.9"/>
    <n v="157.6"/>
    <n v="168.9"/>
    <n v="158"/>
    <n v="2064.1"/>
    <n v="188.8"/>
    <n v="158.80000000000001"/>
    <n v="148.5"/>
    <n v="157.30000000000001"/>
    <n v="464.6"/>
    <n v="161.4"/>
    <n v="155.6"/>
    <n v="151.80000000000001"/>
    <n v="162.30000000000001"/>
    <n v="146.6"/>
    <n v="153.19999999999999"/>
    <n v="160.30000000000001"/>
    <n v="155.4"/>
    <n v="460.4"/>
    <n v="154.4"/>
    <n v="157.80000000000001"/>
  </r>
  <r>
    <s v="Rural+Urban"/>
    <x v="5"/>
    <s v="May"/>
    <n v="146.30000000000001"/>
    <n v="200.5"/>
    <n v="170.3"/>
    <n v="156.1"/>
    <n v="178.7"/>
    <n v="167.1"/>
    <n v="147.9"/>
    <n v="165.4"/>
    <n v="114.8"/>
    <n v="168.2"/>
    <n v="159.30000000000001"/>
    <n v="170.4"/>
    <n v="160.69999999999999"/>
    <n v="2105.7000000000003"/>
    <n v="191.9"/>
    <n v="161.80000000000001"/>
    <n v="152.1"/>
    <n v="160.4"/>
    <n v="474.29999999999995"/>
    <n v="161.6"/>
    <n v="159.4"/>
    <n v="154.69999999999999"/>
    <n v="165.8"/>
    <n v="148.9"/>
    <n v="155.80000000000001"/>
    <n v="161.19999999999999"/>
    <n v="158.6"/>
    <n v="469.1"/>
    <n v="156.80000000000001"/>
    <n v="160.4"/>
  </r>
  <r>
    <s v="Rural+Urban"/>
    <x v="5"/>
    <s v="June"/>
    <n v="146.69999999999999"/>
    <n v="202"/>
    <n v="180.7"/>
    <n v="156.19999999999999"/>
    <n v="183.7"/>
    <n v="164.6"/>
    <n v="155.4"/>
    <n v="166"/>
    <n v="115.1"/>
    <n v="168.5"/>
    <n v="160"/>
    <n v="172.4"/>
    <n v="162.6"/>
    <n v="2133.9"/>
    <n v="190.8"/>
    <n v="162.19999999999999"/>
    <n v="151.80000000000001"/>
    <n v="160.69999999999999"/>
    <n v="474.7"/>
    <n v="160.5"/>
    <n v="159.80000000000001"/>
    <n v="154.80000000000001"/>
    <n v="166.3"/>
    <n v="150.69999999999999"/>
    <n v="154.9"/>
    <n v="161.69999999999999"/>
    <n v="158.80000000000001"/>
    <n v="468.50000000000006"/>
    <n v="157.6"/>
    <n v="161.30000000000001"/>
  </r>
  <r>
    <s v="Rural+Urban"/>
    <x v="5"/>
    <s v="July"/>
    <n v="146.4"/>
    <n v="206.8"/>
    <n v="182.2"/>
    <n v="157.5"/>
    <n v="182.1"/>
    <n v="163.9"/>
    <n v="164.2"/>
    <n v="164"/>
    <n v="114.5"/>
    <n v="168.3"/>
    <n v="160.9"/>
    <n v="172.2"/>
    <n v="164"/>
    <n v="2147"/>
    <n v="191.2"/>
    <n v="162.80000000000001"/>
    <n v="153.1"/>
    <n v="161.4"/>
    <n v="477.29999999999995"/>
    <n v="161.5"/>
    <n v="160.69999999999999"/>
    <n v="155.80000000000001"/>
    <n v="167"/>
    <n v="153.1"/>
    <n v="155.30000000000001"/>
    <n v="163.19999999999999"/>
    <n v="160.1"/>
    <n v="471.20000000000005"/>
    <n v="159"/>
    <n v="162.5"/>
  </r>
  <r>
    <s v="Rural+Urban"/>
    <x v="5"/>
    <s v="August"/>
    <n v="146.6"/>
    <n v="204"/>
    <n v="172.8"/>
    <n v="158.4"/>
    <n v="188"/>
    <n v="156.80000000000001"/>
    <n v="162.19999999999999"/>
    <n v="164.1"/>
    <n v="119.7"/>
    <n v="168.8"/>
    <n v="162.69999999999999"/>
    <n v="173.9"/>
    <n v="164"/>
    <n v="2142"/>
    <n v="192.1"/>
    <n v="164.5"/>
    <n v="155.30000000000001"/>
    <n v="163.19999999999999"/>
    <n v="483"/>
    <n v="162.1"/>
    <n v="162.6"/>
    <n v="157.5"/>
    <n v="168.4"/>
    <n v="154"/>
    <n v="157.6"/>
    <n v="163.80000000000001"/>
    <n v="160"/>
    <n v="475.1"/>
    <n v="160"/>
    <n v="163.19999999999999"/>
  </r>
  <r>
    <s v="Rural+Urban"/>
    <x v="5"/>
    <s v="September"/>
    <n v="146.6"/>
    <n v="204"/>
    <n v="172.8"/>
    <n v="158.4"/>
    <n v="188"/>
    <n v="156.69999999999999"/>
    <n v="162.30000000000001"/>
    <n v="164.1"/>
    <n v="119.7"/>
    <n v="168.8"/>
    <n v="162.69999999999999"/>
    <n v="173.9"/>
    <n v="164"/>
    <n v="2142"/>
    <n v="192.1"/>
    <n v="164.6"/>
    <n v="155.30000000000001"/>
    <n v="163.30000000000001"/>
    <n v="483.2"/>
    <n v="162.1"/>
    <n v="162.6"/>
    <n v="157.5"/>
    <n v="168.4"/>
    <n v="154"/>
    <n v="157.69999999999999"/>
    <n v="163.69999999999999"/>
    <n v="160"/>
    <n v="475.2"/>
    <n v="160"/>
    <n v="163.19999999999999"/>
  </r>
  <r>
    <s v="Rural+Urban"/>
    <x v="5"/>
    <s v="October"/>
    <n v="147.4"/>
    <n v="204.6"/>
    <n v="171.2"/>
    <n v="158.69999999999999"/>
    <n v="190.6"/>
    <n v="155.69999999999999"/>
    <n v="185.3"/>
    <n v="165.2"/>
    <n v="121.9"/>
    <n v="169.3"/>
    <n v="163.19999999999999"/>
    <n v="174.7"/>
    <n v="167.7"/>
    <n v="2175.5"/>
    <n v="192.7"/>
    <n v="165.7"/>
    <n v="156.30000000000001"/>
    <n v="164.3"/>
    <n v="486.3"/>
    <n v="163.6"/>
    <n v="164.2"/>
    <n v="158.4"/>
    <n v="169.1"/>
    <n v="155.69999999999999"/>
    <n v="158.6"/>
    <n v="163.9"/>
    <n v="160.80000000000001"/>
    <n v="477.8"/>
    <n v="161"/>
    <n v="165.5"/>
  </r>
  <r>
    <s v="Rural+Urban"/>
    <x v="5"/>
    <s v="November"/>
    <n v="148.19999999999999"/>
    <n v="201.6"/>
    <n v="173"/>
    <n v="159.30000000000001"/>
    <n v="190.1"/>
    <n v="156.5"/>
    <n v="199.2"/>
    <n v="165.3"/>
    <n v="122.4"/>
    <n v="169.6"/>
    <n v="163.69999999999999"/>
    <n v="175.5"/>
    <n v="169.7"/>
    <n v="2194.1"/>
    <n v="192.9"/>
    <n v="167.2"/>
    <n v="157.4"/>
    <n v="165.8"/>
    <n v="490.40000000000003"/>
    <n v="164.2"/>
    <n v="163.9"/>
    <n v="159.30000000000001"/>
    <n v="169.9"/>
    <n v="154.80000000000001"/>
    <n v="159.80000000000001"/>
    <n v="164.3"/>
    <n v="162.19999999999999"/>
    <n v="481.3"/>
    <n v="161.4"/>
    <n v="166.7"/>
  </r>
  <r>
    <s v="Rural+Urban"/>
    <x v="5"/>
    <s v="December"/>
    <n v="148.69999999999999"/>
    <n v="198.8"/>
    <n v="177.9"/>
    <n v="159.9"/>
    <n v="187.6"/>
    <n v="154.9"/>
    <n v="188.3"/>
    <n v="164.4"/>
    <n v="121"/>
    <n v="170.5"/>
    <n v="164.2"/>
    <n v="176.5"/>
    <n v="168.2"/>
    <n v="2180.9"/>
    <n v="192.4"/>
    <n v="168.5"/>
    <n v="158.69999999999999"/>
    <n v="167"/>
    <n v="494.2"/>
    <n v="163.4"/>
    <n v="164.1"/>
    <n v="160.19999999999999"/>
    <n v="170.6"/>
    <n v="155.69999999999999"/>
    <n v="160.6"/>
    <n v="164.4"/>
    <n v="162.6"/>
    <n v="483.4"/>
    <n v="162"/>
    <n v="166.2"/>
  </r>
  <r>
    <s v="Rural+Urban"/>
    <x v="6"/>
    <s v="January"/>
    <n v="149.5"/>
    <n v="198.7"/>
    <n v="178.8"/>
    <n v="160.5"/>
    <n v="184.7"/>
    <n v="153.69999999999999"/>
    <n v="174.3"/>
    <n v="163.9"/>
    <n v="120"/>
    <n v="172.1"/>
    <n v="164.3"/>
    <n v="177.3"/>
    <n v="166.4"/>
    <n v="2164.1999999999998"/>
    <n v="192.2"/>
    <n v="169.9"/>
    <n v="160.69999999999999"/>
    <n v="168.5"/>
    <n v="499.1"/>
    <n v="164.5"/>
    <n v="164.2"/>
    <n v="161.1"/>
    <n v="171.4"/>
    <n v="156.5"/>
    <n v="161.19999999999999"/>
    <n v="164.7"/>
    <n v="163"/>
    <n v="485.29999999999995"/>
    <n v="162.69999999999999"/>
    <n v="165.7"/>
  </r>
  <r>
    <s v="Rural+Urban"/>
    <x v="6"/>
    <s v="February"/>
    <n v="150"/>
    <n v="200.6"/>
    <n v="175.8"/>
    <n v="160.69999999999999"/>
    <n v="184.9"/>
    <n v="153.69999999999999"/>
    <n v="169.7"/>
    <n v="163.69999999999999"/>
    <n v="118.9"/>
    <n v="174.3"/>
    <n v="164.7"/>
    <n v="178"/>
    <n v="166.2"/>
    <n v="2161.2000000000003"/>
    <n v="192.8"/>
    <n v="170.8"/>
    <n v="162.4"/>
    <n v="169.6"/>
    <n v="502.80000000000007"/>
    <n v="165.5"/>
    <n v="165.7"/>
    <n v="161.80000000000001"/>
    <n v="172.2"/>
    <n v="156.9"/>
    <n v="162.1"/>
    <n v="165.4"/>
    <n v="164.4"/>
    <n v="488.29999999999995"/>
    <n v="163.5"/>
    <n v="166.1"/>
  </r>
  <r>
    <s v="Rural+Urban"/>
    <x v="6"/>
    <s v="March"/>
    <n v="151.30000000000001"/>
    <n v="210.7"/>
    <n v="167.8"/>
    <n v="162.19999999999999"/>
    <n v="194.6"/>
    <n v="157.6"/>
    <n v="166.9"/>
    <n v="163.9"/>
    <n v="118.8"/>
    <n v="177.4"/>
    <n v="165.3"/>
    <n v="179.3"/>
    <n v="168.4"/>
    <n v="2184.2000000000003"/>
    <n v="193.7"/>
    <n v="172.1"/>
    <n v="164.6"/>
    <n v="171.1"/>
    <n v="507.79999999999995"/>
    <n v="165.3"/>
    <n v="167.2"/>
    <n v="162.80000000000001"/>
    <n v="173"/>
    <n v="157.9"/>
    <n v="163.30000000000001"/>
    <n v="166"/>
    <n v="167.2"/>
    <n v="493.3"/>
    <n v="164.6"/>
    <n v="167.7"/>
  </r>
  <r>
    <s v="Rural+Urban"/>
    <x v="6"/>
    <s v="April"/>
    <n v="152.9"/>
    <n v="211.8"/>
    <n v="164.5"/>
    <n v="163.9"/>
    <n v="199.5"/>
    <n v="172.6"/>
    <n v="166.2"/>
    <n v="164.7"/>
    <n v="119"/>
    <n v="181.3"/>
    <n v="166.2"/>
    <n v="180.9"/>
    <n v="170.8"/>
    <n v="2214.3000000000002"/>
    <n v="193.9"/>
    <n v="173.9"/>
    <n v="166.5"/>
    <n v="172.8"/>
    <n v="513.20000000000005"/>
    <n v="167"/>
    <n v="172.2"/>
    <n v="164"/>
    <n v="174"/>
    <n v="162.6"/>
    <n v="164.4"/>
    <n v="166.9"/>
    <n v="168.8"/>
    <n v="497.2"/>
    <n v="166.8"/>
    <n v="170.1"/>
  </r>
  <r>
    <s v="Rural+Urban"/>
    <x v="6"/>
    <s v="May"/>
    <n v="154.1"/>
    <n v="217"/>
    <n v="162.4"/>
    <n v="164.9"/>
    <n v="202.4"/>
    <n v="171"/>
    <n v="174.9"/>
    <n v="164.7"/>
    <n v="119.7"/>
    <n v="184.9"/>
    <n v="167.1"/>
    <n v="182.5"/>
    <n v="173.3"/>
    <n v="2238.9000000000005"/>
    <n v="194.1"/>
    <n v="175.6"/>
    <n v="168.4"/>
    <n v="174.6"/>
    <n v="518.6"/>
    <n v="167.5"/>
    <n v="174.6"/>
    <n v="165.2"/>
    <n v="174.8"/>
    <n v="163"/>
    <n v="165.1"/>
    <n v="167.9"/>
    <n v="168.4"/>
    <n v="498.69999999999993"/>
    <n v="167.5"/>
    <n v="171.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  <n v="155"/>
    <n v="219.4"/>
    <n v="170.8"/>
    <n v="165.8"/>
    <n v="200.9"/>
    <n v="169.7"/>
    <n v="182.3"/>
    <n v="164.3"/>
    <n v="119.9"/>
    <n v="187.1"/>
    <n v="167.9"/>
    <n v="183.9"/>
    <n v="174.9"/>
    <n v="2261.9"/>
    <n v="194.3"/>
    <n v="177.1"/>
    <n v="169.9"/>
    <n v="176"/>
    <n v="523"/>
    <n v="166.8"/>
    <n v="176"/>
    <n v="166.4"/>
    <n v="175.4"/>
    <n v="161.1"/>
    <n v="165.8"/>
    <n v="169"/>
    <n v="169.4"/>
    <n v="501.6"/>
    <n v="167.5"/>
    <n v="172.6"/>
  </r>
  <r>
    <x v="0"/>
    <x v="0"/>
    <x v="1"/>
    <n v="156.5"/>
    <n v="213"/>
    <n v="175.2"/>
    <n v="166.6"/>
    <n v="195.8"/>
    <n v="174.2"/>
    <n v="182.1"/>
    <n v="164.3"/>
    <n v="120"/>
    <n v="190"/>
    <n v="168.4"/>
    <n v="185.2"/>
    <n v="175"/>
    <n v="2266.3000000000002"/>
    <n v="194.6"/>
    <n v="178.3"/>
    <n v="171.3"/>
    <n v="177.3"/>
    <n v="526.90000000000009"/>
    <n v="167.8"/>
    <n v="179.6"/>
    <n v="167.4"/>
    <n v="176.1"/>
    <n v="161.6"/>
    <n v="166.3"/>
    <n v="171.4"/>
    <n v="169.7"/>
    <n v="503.40000000000003"/>
    <n v="168.4"/>
    <n v="173.4"/>
  </r>
  <r>
    <x v="0"/>
    <x v="0"/>
    <x v="2"/>
    <n v="160.30000000000001"/>
    <n v="206.5"/>
    <n v="169.2"/>
    <n v="168.1"/>
    <n v="192.4"/>
    <n v="172.9"/>
    <n v="186.7"/>
    <n v="167.2"/>
    <n v="120.9"/>
    <n v="193.6"/>
    <n v="168.8"/>
    <n v="186.3"/>
    <n v="176.3"/>
    <n v="2269.2000000000003"/>
    <n v="195"/>
    <n v="179.5"/>
    <n v="172.7"/>
    <n v="178.5"/>
    <n v="530.70000000000005"/>
    <n v="169"/>
    <n v="178.8"/>
    <n v="168.5"/>
    <n v="176.8"/>
    <n v="161.9"/>
    <n v="166.9"/>
    <n v="172.3"/>
    <n v="171.2"/>
    <n v="506.59999999999997"/>
    <n v="169.1"/>
    <n v="174.3"/>
  </r>
  <r>
    <x v="0"/>
    <x v="0"/>
    <x v="3"/>
    <n v="163.5"/>
    <n v="209.2"/>
    <n v="169.7"/>
    <n v="169.7"/>
    <n v="188.7"/>
    <n v="165.7"/>
    <n v="191.8"/>
    <n v="169.1"/>
    <n v="121.6"/>
    <n v="197.3"/>
    <n v="169.4"/>
    <n v="187.4"/>
    <n v="177.8"/>
    <n v="2280.9"/>
    <n v="195.9"/>
    <n v="180.9"/>
    <n v="174.3"/>
    <n v="179.9"/>
    <n v="535.1"/>
    <n v="169.5"/>
    <n v="179.5"/>
    <n v="169.5"/>
    <n v="177.8"/>
    <n v="162.30000000000001"/>
    <n v="167.6"/>
    <n v="173.1"/>
    <n v="170.9"/>
    <n v="508"/>
    <n v="169.7"/>
    <n v="175.3"/>
  </r>
  <r>
    <x v="0"/>
    <x v="0"/>
    <x v="4"/>
    <n v="165.2"/>
    <n v="210.9"/>
    <n v="170.9"/>
    <n v="170.9"/>
    <n v="186.5"/>
    <n v="163.80000000000001"/>
    <n v="199.7"/>
    <n v="169.8"/>
    <n v="121.9"/>
    <n v="199.9"/>
    <n v="169.9"/>
    <n v="188.3"/>
    <n v="179.6"/>
    <n v="2297.3000000000002"/>
    <n v="196.3"/>
    <n v="181.9"/>
    <n v="175.3"/>
    <n v="181"/>
    <n v="538.20000000000005"/>
    <n v="171.2"/>
    <n v="180.5"/>
    <n v="170.4"/>
    <n v="178.7"/>
    <n v="162.9"/>
    <n v="168.2"/>
    <n v="173.4"/>
    <n v="172.1"/>
    <n v="510.70000000000005"/>
    <n v="170.5"/>
    <n v="176.7"/>
  </r>
  <r>
    <x v="0"/>
    <x v="0"/>
    <x v="5"/>
    <n v="167.4"/>
    <n v="209.4"/>
    <n v="181.4"/>
    <n v="172.3"/>
    <n v="188.9"/>
    <n v="160.69999999999999"/>
    <n v="183.1"/>
    <n v="170.5"/>
    <n v="122.1"/>
    <n v="202.8"/>
    <n v="170.4"/>
    <n v="189.5"/>
    <n v="178.3"/>
    <n v="2296.8000000000002"/>
    <n v="196.9"/>
    <n v="183.1"/>
    <n v="176.2"/>
    <n v="182.1"/>
    <n v="541.4"/>
    <n v="171.8"/>
    <n v="181.3"/>
    <n v="171.4"/>
    <n v="179.8"/>
    <n v="163"/>
    <n v="168.5"/>
    <n v="173.7"/>
    <n v="173.6"/>
    <n v="513.5"/>
    <n v="171.1"/>
    <n v="176.5"/>
  </r>
  <r>
    <x v="0"/>
    <x v="0"/>
    <x v="6"/>
    <n v="169.2"/>
    <n v="209"/>
    <n v="190.2"/>
    <n v="173.6"/>
    <n v="188.5"/>
    <n v="158"/>
    <n v="159.9"/>
    <n v="170.8"/>
    <n v="121.8"/>
    <n v="205.2"/>
    <n v="171"/>
    <n v="190.3"/>
    <n v="175.9"/>
    <n v="2283.4"/>
    <n v="197.3"/>
    <n v="184"/>
    <n v="177"/>
    <n v="183"/>
    <n v="544"/>
    <n v="170.7"/>
    <n v="182"/>
    <n v="172.1"/>
    <n v="181.1"/>
    <n v="163.4"/>
    <n v="168.9"/>
    <n v="174.1"/>
    <n v="175.8"/>
    <n v="516.79999999999995"/>
    <n v="172"/>
    <n v="175.7"/>
  </r>
  <r>
    <x v="0"/>
    <x v="1"/>
    <x v="7"/>
    <n v="173.8"/>
    <n v="210.7"/>
    <n v="194.5"/>
    <n v="174.6"/>
    <n v="187.2"/>
    <n v="158.30000000000001"/>
    <n v="153.9"/>
    <n v="170.9"/>
    <n v="121.1"/>
    <n v="208.4"/>
    <n v="171.4"/>
    <n v="191.2"/>
    <n v="176.7"/>
    <n v="2292.6999999999998"/>
    <n v="198.2"/>
    <n v="184.9"/>
    <n v="177.6"/>
    <n v="183.8"/>
    <n v="546.29999999999995"/>
    <n v="172.1"/>
    <n v="182"/>
    <n v="172.9"/>
    <n v="182.3"/>
    <n v="163.6"/>
    <n v="169.5"/>
    <n v="174.3"/>
    <n v="178.6"/>
    <n v="521"/>
    <n v="172.8"/>
    <n v="176.5"/>
  </r>
  <r>
    <x v="0"/>
    <x v="1"/>
    <x v="8"/>
    <n v="174.4"/>
    <n v="207.7"/>
    <n v="175.2"/>
    <n v="177.3"/>
    <n v="179.3"/>
    <n v="169.5"/>
    <n v="152.69999999999999"/>
    <n v="171"/>
    <n v="120"/>
    <n v="209.7"/>
    <n v="172.3"/>
    <n v="193"/>
    <n v="177"/>
    <n v="2279.1"/>
    <n v="199.5"/>
    <n v="186.2"/>
    <n v="178.7"/>
    <n v="185.1"/>
    <n v="550"/>
    <n v="173.5"/>
    <n v="182.1"/>
    <n v="174.2"/>
    <n v="184.4"/>
    <n v="164.2"/>
    <n v="170.3"/>
    <n v="175"/>
    <n v="181"/>
    <n v="525.5"/>
    <n v="174.1"/>
    <n v="177.2"/>
  </r>
  <r>
    <x v="0"/>
    <x v="1"/>
    <x v="9"/>
    <n v="174.4"/>
    <n v="207.7"/>
    <n v="175.2"/>
    <n v="177.3"/>
    <n v="179.2"/>
    <n v="169.5"/>
    <n v="152.80000000000001"/>
    <n v="171.1"/>
    <n v="120"/>
    <n v="209.7"/>
    <n v="172.3"/>
    <n v="193"/>
    <n v="177"/>
    <n v="2279.1999999999998"/>
    <n v="199.5"/>
    <n v="186.1"/>
    <n v="178.7"/>
    <n v="185.1"/>
    <n v="549.9"/>
    <n v="173.5"/>
    <n v="181.9"/>
    <n v="174.2"/>
    <n v="184.4"/>
    <n v="164.2"/>
    <n v="170.3"/>
    <n v="175"/>
    <n v="181"/>
    <n v="525.5"/>
    <n v="174.1"/>
    <n v="177.2"/>
  </r>
  <r>
    <x v="0"/>
    <x v="1"/>
    <x v="10"/>
    <n v="173.8"/>
    <n v="209.3"/>
    <n v="169.6"/>
    <n v="178.4"/>
    <n v="174.9"/>
    <n v="176.3"/>
    <n v="155.4"/>
    <n v="173.4"/>
    <n v="121.3"/>
    <n v="212.9"/>
    <n v="172.9"/>
    <n v="193.5"/>
    <n v="177.9"/>
    <n v="2289.6000000000004"/>
    <n v="200.6"/>
    <n v="186.9"/>
    <n v="179.2"/>
    <n v="185.7"/>
    <n v="551.79999999999995"/>
    <n v="175.2"/>
    <n v="181.7"/>
    <n v="174.6"/>
    <n v="185"/>
    <n v="164.5"/>
    <n v="170.7"/>
    <n v="176.4"/>
    <n v="184"/>
    <n v="529.29999999999995"/>
    <n v="175"/>
    <n v="178.1"/>
  </r>
  <r>
    <x v="0"/>
    <x v="1"/>
    <x v="11"/>
    <n v="173.7"/>
    <n v="214.3"/>
    <n v="173.2"/>
    <n v="179.5"/>
    <n v="170"/>
    <n v="172.2"/>
    <n v="161"/>
    <n v="175.6"/>
    <n v="122.7"/>
    <n v="218"/>
    <n v="173.4"/>
    <n v="194.2"/>
    <n v="179.1"/>
    <n v="2306.9"/>
    <n v="201"/>
    <n v="187.3"/>
    <n v="179.7"/>
    <n v="186.2"/>
    <n v="553.20000000000005"/>
    <n v="175.6"/>
    <n v="182.8"/>
    <n v="175.2"/>
    <n v="185.7"/>
    <n v="164.8"/>
    <n v="171.2"/>
    <n v="177.1"/>
    <n v="185.2"/>
    <n v="531.59999999999991"/>
    <n v="175.7"/>
    <n v="179.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7">
  <r>
    <s v="Rural"/>
    <x v="0"/>
    <s v="January"/>
    <n v="136.6"/>
    <n v="144.4"/>
    <n v="143.80000000000001"/>
    <n v="142"/>
    <n v="123.2"/>
    <n v="147.9"/>
    <n v="152.1"/>
    <n v="131.80000000000001"/>
    <n v="119.5"/>
    <n v="136"/>
    <n v="131.19999999999999"/>
    <n v="151.80000000000001"/>
    <n v="140.4"/>
    <n v="1800.7"/>
    <n v="153.6"/>
    <n v="148.30000000000001"/>
    <n v="142.30000000000001"/>
    <n v="147.5"/>
    <n v="438.1"/>
    <n v="139.256"/>
    <n v="142.30000000000001"/>
    <n v="139.80000000000001"/>
    <n v="136"/>
    <n v="122.7"/>
    <n v="134.30000000000001"/>
    <n v="141.6"/>
    <n v="128.6"/>
    <n v="402.70000000000005"/>
    <n v="132.30000000000001"/>
    <n v="139.30000000000001"/>
  </r>
  <r>
    <s v="Urban"/>
    <x v="0"/>
    <s v="January"/>
    <n v="134.6"/>
    <n v="143.69999999999999"/>
    <n v="143.6"/>
    <n v="139.6"/>
    <n v="116.4"/>
    <n v="133.80000000000001"/>
    <n v="150.5"/>
    <n v="118.4"/>
    <n v="117.3"/>
    <n v="140.5"/>
    <n v="125.9"/>
    <n v="146.80000000000001"/>
    <n v="137.19999999999999"/>
    <n v="1748.3000000000002"/>
    <n v="157.69999999999999"/>
    <n v="136"/>
    <n v="125.9"/>
    <n v="134.4"/>
    <n v="396.29999999999995"/>
    <n v="140.4"/>
    <n v="127.3"/>
    <n v="129.5"/>
    <n v="129"/>
    <n v="116.3"/>
    <n v="126.2"/>
    <n v="137.1"/>
    <n v="125.5"/>
    <n v="381.2"/>
    <n v="125.8"/>
    <n v="134.1"/>
  </r>
  <r>
    <s v="Rural+Urban"/>
    <x v="0"/>
    <s v="January"/>
    <n v="136"/>
    <n v="144.19999999999999"/>
    <n v="143.69999999999999"/>
    <n v="141.1"/>
    <n v="120.7"/>
    <n v="141.30000000000001"/>
    <n v="151.6"/>
    <n v="127.3"/>
    <n v="118.8"/>
    <n v="137.5"/>
    <n v="129"/>
    <n v="149.5"/>
    <n v="139.19999999999999"/>
    <n v="1779.9"/>
    <n v="154.69999999999999"/>
    <n v="143.5"/>
    <n v="135.5"/>
    <n v="142.30000000000001"/>
    <n v="421.3"/>
    <n v="140.4"/>
    <n v="136.6"/>
    <n v="134.9"/>
    <n v="133.30000000000001"/>
    <n v="119.3"/>
    <n v="129.69999999999999"/>
    <n v="139"/>
    <n v="127.3"/>
    <n v="391.90000000000003"/>
    <n v="129.1"/>
    <n v="136.9"/>
  </r>
  <r>
    <s v="Rural"/>
    <x v="0"/>
    <s v="February"/>
    <n v="136.4"/>
    <n v="143.69999999999999"/>
    <n v="140.6"/>
    <n v="141.5"/>
    <n v="122.9"/>
    <n v="149.4"/>
    <n v="142.4"/>
    <n v="130.19999999999999"/>
    <n v="117.9"/>
    <n v="135.6"/>
    <n v="130.5"/>
    <n v="151.69999999999999"/>
    <n v="138.69999999999999"/>
    <n v="1781.5"/>
    <n v="153.30000000000001"/>
    <n v="148.69999999999999"/>
    <n v="142.4"/>
    <n v="147.80000000000001"/>
    <n v="438.90000000000003"/>
    <n v="139.256"/>
    <n v="142.4"/>
    <n v="139.9"/>
    <n v="136.19999999999999"/>
    <n v="123.3"/>
    <n v="134.30000000000001"/>
    <n v="141.5"/>
    <n v="128.80000000000001"/>
    <n v="403.00000000000006"/>
    <n v="132.5"/>
    <n v="138.5"/>
  </r>
  <r>
    <s v="Urban"/>
    <x v="0"/>
    <s v="February"/>
    <n v="134.80000000000001"/>
    <n v="143"/>
    <n v="139.9"/>
    <n v="139.9"/>
    <n v="116.2"/>
    <n v="135.5"/>
    <n v="136.9"/>
    <n v="117"/>
    <n v="115.4"/>
    <n v="140.69999999999999"/>
    <n v="125.9"/>
    <n v="147.1"/>
    <n v="135.6"/>
    <n v="1727.9"/>
    <n v="159.30000000000001"/>
    <n v="136.30000000000001"/>
    <n v="126.1"/>
    <n v="134.69999999999999"/>
    <n v="397.09999999999997"/>
    <n v="141.30000000000001"/>
    <n v="127.3"/>
    <n v="129.9"/>
    <n v="129.80000000000001"/>
    <n v="117.4"/>
    <n v="126.5"/>
    <n v="137.19999999999999"/>
    <n v="126.2"/>
    <n v="382.59999999999997"/>
    <n v="126.5"/>
    <n v="134"/>
  </r>
  <r>
    <s v="Rural+Urban"/>
    <x v="0"/>
    <s v="February"/>
    <n v="135.9"/>
    <n v="143.5"/>
    <n v="140.30000000000001"/>
    <n v="140.9"/>
    <n v="120.4"/>
    <n v="142.9"/>
    <n v="140.5"/>
    <n v="125.8"/>
    <n v="117.1"/>
    <n v="137.30000000000001"/>
    <n v="128.6"/>
    <n v="149.6"/>
    <n v="137.6"/>
    <n v="1760.3999999999996"/>
    <n v="154.9"/>
    <n v="143.80000000000001"/>
    <n v="135.6"/>
    <n v="142.6"/>
    <n v="422"/>
    <n v="141.30000000000001"/>
    <n v="136.69999999999999"/>
    <n v="135.19999999999999"/>
    <n v="133.80000000000001"/>
    <n v="120.2"/>
    <n v="129.9"/>
    <n v="139"/>
    <n v="127.7"/>
    <n v="392.8"/>
    <n v="129.6"/>
    <n v="136.4"/>
  </r>
  <r>
    <s v="Rural"/>
    <x v="0"/>
    <s v="March"/>
    <n v="136.80000000000001"/>
    <n v="143.80000000000001"/>
    <n v="140"/>
    <n v="142"/>
    <n v="123.2"/>
    <n v="152.9"/>
    <n v="138"/>
    <n v="129.30000000000001"/>
    <n v="117.1"/>
    <n v="136.30000000000001"/>
    <n v="131.19999999999999"/>
    <n v="152.80000000000001"/>
    <n v="138.6"/>
    <n v="1781.9999999999998"/>
    <n v="155.1"/>
    <n v="149.19999999999999"/>
    <n v="143"/>
    <n v="148.30000000000001"/>
    <n v="440.5"/>
    <n v="139.256"/>
    <n v="142.6"/>
    <n v="139.9"/>
    <n v="136.69999999999999"/>
    <n v="124.6"/>
    <n v="135.1"/>
    <n v="142.69999999999999"/>
    <n v="129.30000000000001"/>
    <n v="404.3"/>
    <n v="133.30000000000001"/>
    <n v="138.69999999999999"/>
  </r>
  <r>
    <s v="Urban"/>
    <x v="0"/>
    <s v="March"/>
    <n v="135"/>
    <n v="143.1"/>
    <n v="135.5"/>
    <n v="139.9"/>
    <n v="116.5"/>
    <n v="138.5"/>
    <n v="128"/>
    <n v="115.5"/>
    <n v="114.2"/>
    <n v="140.69999999999999"/>
    <n v="126.2"/>
    <n v="147.6"/>
    <n v="134.80000000000001"/>
    <n v="1715.5"/>
    <n v="159.69999999999999"/>
    <n v="136.69999999999999"/>
    <n v="126.7"/>
    <n v="135.19999999999999"/>
    <n v="398.59999999999997"/>
    <n v="142"/>
    <n v="126.4"/>
    <n v="130.80000000000001"/>
    <n v="130.5"/>
    <n v="117.8"/>
    <n v="126.8"/>
    <n v="137.80000000000001"/>
    <n v="126.7"/>
    <n v="384.3"/>
    <n v="127.1"/>
    <n v="134"/>
  </r>
  <r>
    <s v="Rural+Urban"/>
    <x v="0"/>
    <s v="March"/>
    <n v="136.19999999999999"/>
    <n v="143.6"/>
    <n v="138.30000000000001"/>
    <n v="141.19999999999999"/>
    <n v="120.7"/>
    <n v="146.19999999999999"/>
    <n v="134.6"/>
    <n v="124.6"/>
    <n v="116.1"/>
    <n v="137.80000000000001"/>
    <n v="129.1"/>
    <n v="150.4"/>
    <n v="137.19999999999999"/>
    <n v="1756"/>
    <n v="156.30000000000001"/>
    <n v="144.30000000000001"/>
    <n v="136.19999999999999"/>
    <n v="143.1"/>
    <n v="423.6"/>
    <n v="142"/>
    <n v="136.5"/>
    <n v="135.6"/>
    <n v="134.30000000000001"/>
    <n v="121"/>
    <n v="130.4"/>
    <n v="139.80000000000001"/>
    <n v="128.19999999999999"/>
    <n v="394.2"/>
    <n v="130.30000000000001"/>
    <n v="136.5"/>
  </r>
  <r>
    <s v="Rural"/>
    <x v="0"/>
    <s v="April"/>
    <n v="137.1"/>
    <n v="144.5"/>
    <n v="135.9"/>
    <n v="142.4"/>
    <n v="123.5"/>
    <n v="156.4"/>
    <n v="135.1"/>
    <n v="128.4"/>
    <n v="115.2"/>
    <n v="137.19999999999999"/>
    <n v="131.9"/>
    <n v="153.80000000000001"/>
    <n v="138.6"/>
    <n v="1780"/>
    <n v="156.1"/>
    <n v="150.1"/>
    <n v="143.30000000000001"/>
    <n v="149.1"/>
    <n v="442.5"/>
    <n v="139.256"/>
    <n v="143.80000000000001"/>
    <n v="140.9"/>
    <n v="137.6"/>
    <n v="125.3"/>
    <n v="136"/>
    <n v="143.69999999999999"/>
    <n v="130.4"/>
    <n v="407.29999999999995"/>
    <n v="134.19999999999999"/>
    <n v="139.1"/>
  </r>
  <r>
    <s v="Urban"/>
    <x v="0"/>
    <s v="April"/>
    <n v="135"/>
    <n v="144.30000000000001"/>
    <n v="130.80000000000001"/>
    <n v="140.30000000000001"/>
    <n v="116.6"/>
    <n v="150.1"/>
    <n v="127.6"/>
    <n v="114"/>
    <n v="110.6"/>
    <n v="140.19999999999999"/>
    <n v="126.5"/>
    <n v="148.30000000000001"/>
    <n v="135.69999999999999"/>
    <n v="1720.0000000000002"/>
    <n v="159.19999999999999"/>
    <n v="137.80000000000001"/>
    <n v="127.4"/>
    <n v="136.19999999999999"/>
    <n v="401.40000000000003"/>
    <n v="142.9"/>
    <n v="124.6"/>
    <n v="131.80000000000001"/>
    <n v="131.30000000000001"/>
    <n v="118.9"/>
    <n v="127.6"/>
    <n v="139.69999999999999"/>
    <n v="127.6"/>
    <n v="387"/>
    <n v="128.19999999999999"/>
    <n v="134.80000000000001"/>
  </r>
  <r>
    <s v="Rural+Urban"/>
    <x v="0"/>
    <s v="April"/>
    <n v="136.4"/>
    <n v="144.4"/>
    <n v="133.9"/>
    <n v="141.6"/>
    <n v="121"/>
    <n v="153.5"/>
    <n v="132.6"/>
    <n v="123.5"/>
    <n v="113.7"/>
    <n v="138.19999999999999"/>
    <n v="129.6"/>
    <n v="151.19999999999999"/>
    <n v="137.5"/>
    <n v="1757.1000000000001"/>
    <n v="156.9"/>
    <n v="145.30000000000001"/>
    <n v="136.69999999999999"/>
    <n v="144"/>
    <n v="426"/>
    <n v="142.9"/>
    <n v="136.5"/>
    <n v="136.6"/>
    <n v="135.19999999999999"/>
    <n v="121.9"/>
    <n v="131.30000000000001"/>
    <n v="141.4"/>
    <n v="129.19999999999999"/>
    <n v="397.09999999999997"/>
    <n v="131.30000000000001"/>
    <n v="137.1"/>
  </r>
  <r>
    <s v="Rural"/>
    <x v="0"/>
    <s v="May"/>
    <n v="137.4"/>
    <n v="145.69999999999999"/>
    <n v="135.5"/>
    <n v="142.9"/>
    <n v="123.6"/>
    <n v="157.5"/>
    <n v="137.80000000000001"/>
    <n v="127.2"/>
    <n v="111.8"/>
    <n v="137.4"/>
    <n v="132.19999999999999"/>
    <n v="154.30000000000001"/>
    <n v="139.1"/>
    <n v="1782.4"/>
    <n v="157"/>
    <n v="150.80000000000001"/>
    <n v="144.1"/>
    <n v="149.80000000000001"/>
    <n v="444.7"/>
    <n v="139.256"/>
    <n v="144.30000000000001"/>
    <n v="141.80000000000001"/>
    <n v="138.4"/>
    <n v="126.4"/>
    <n v="136.80000000000001"/>
    <n v="144.4"/>
    <n v="131.19999999999999"/>
    <n v="409.8"/>
    <n v="135.1"/>
    <n v="139.80000000000001"/>
  </r>
  <r>
    <s v="Urban"/>
    <x v="0"/>
    <s v="May"/>
    <n v="135"/>
    <n v="148.19999999999999"/>
    <n v="130.5"/>
    <n v="140.69999999999999"/>
    <n v="116.4"/>
    <n v="151.30000000000001"/>
    <n v="131.4"/>
    <n v="112.8"/>
    <n v="105.3"/>
    <n v="139.6"/>
    <n v="126.6"/>
    <n v="148.69999999999999"/>
    <n v="136.4"/>
    <n v="1722.8999999999999"/>
    <n v="160.30000000000001"/>
    <n v="138.6"/>
    <n v="127.9"/>
    <n v="137"/>
    <n v="403.5"/>
    <n v="143.19999999999999"/>
    <n v="124.7"/>
    <n v="132.5"/>
    <n v="132"/>
    <n v="119.8"/>
    <n v="128"/>
    <n v="140.4"/>
    <n v="128.1"/>
    <n v="388.6"/>
    <n v="128.9"/>
    <n v="135.4"/>
  </r>
  <r>
    <s v="Rural+Urban"/>
    <x v="0"/>
    <s v="May"/>
    <n v="136.6"/>
    <n v="146.6"/>
    <n v="133.6"/>
    <n v="142.1"/>
    <n v="121"/>
    <n v="154.6"/>
    <n v="135.6"/>
    <n v="122.3"/>
    <n v="109.6"/>
    <n v="138.1"/>
    <n v="129.9"/>
    <n v="151.69999999999999"/>
    <n v="138.1"/>
    <n v="1759.8"/>
    <n v="157.9"/>
    <n v="146"/>
    <n v="137.4"/>
    <n v="144.69999999999999"/>
    <n v="428.09999999999997"/>
    <n v="143.19999999999999"/>
    <n v="136.9"/>
    <n v="137.4"/>
    <n v="136"/>
    <n v="122.9"/>
    <n v="131.80000000000001"/>
    <n v="142.1"/>
    <n v="129.9"/>
    <n v="399.1"/>
    <n v="132.1"/>
    <n v="137.80000000000001"/>
  </r>
  <r>
    <s v="Rural"/>
    <x v="0"/>
    <s v="June"/>
    <n v="137.6"/>
    <n v="148.1"/>
    <n v="136.69999999999999"/>
    <n v="143.19999999999999"/>
    <n v="124"/>
    <n v="154.1"/>
    <n v="143.5"/>
    <n v="126"/>
    <n v="112.4"/>
    <n v="137.6"/>
    <n v="132.80000000000001"/>
    <n v="154.30000000000001"/>
    <n v="140"/>
    <n v="1790.2999999999997"/>
    <n v="157.30000000000001"/>
    <n v="151.30000000000001"/>
    <n v="144.69999999999999"/>
    <n v="150.30000000000001"/>
    <n v="446.3"/>
    <n v="139.256"/>
    <n v="145.1"/>
    <n v="142.19999999999999"/>
    <n v="138.4"/>
    <n v="127.4"/>
    <n v="137.80000000000001"/>
    <n v="145.1"/>
    <n v="131.4"/>
    <n v="411.4"/>
    <n v="135.6"/>
    <n v="140.5"/>
  </r>
  <r>
    <s v="Urban"/>
    <x v="0"/>
    <s v="June"/>
    <n v="135.30000000000001"/>
    <n v="149.69999999999999"/>
    <n v="133.9"/>
    <n v="140.80000000000001"/>
    <n v="116.6"/>
    <n v="152.19999999999999"/>
    <n v="144"/>
    <n v="112.3"/>
    <n v="108.4"/>
    <n v="140"/>
    <n v="126.7"/>
    <n v="149"/>
    <n v="138.4"/>
    <n v="1747.3000000000002"/>
    <n v="161"/>
    <n v="138.9"/>
    <n v="128.69999999999999"/>
    <n v="137.4"/>
    <n v="405"/>
    <n v="142.5"/>
    <n v="126.5"/>
    <n v="133.1"/>
    <n v="132.6"/>
    <n v="120.4"/>
    <n v="128.5"/>
    <n v="141.19999999999999"/>
    <n v="128.19999999999999"/>
    <n v="389.8"/>
    <n v="129.5"/>
    <n v="136.19999999999999"/>
  </r>
  <r>
    <s v="Rural+Urban"/>
    <x v="0"/>
    <s v="June"/>
    <n v="136.9"/>
    <n v="148.69999999999999"/>
    <n v="135.6"/>
    <n v="142.30000000000001"/>
    <n v="121.3"/>
    <n v="153.19999999999999"/>
    <n v="143.69999999999999"/>
    <n v="121.4"/>
    <n v="111.1"/>
    <n v="138.4"/>
    <n v="130.30000000000001"/>
    <n v="151.80000000000001"/>
    <n v="139.4"/>
    <n v="1774.1000000000001"/>
    <n v="158.30000000000001"/>
    <n v="146.4"/>
    <n v="138.1"/>
    <n v="145.19999999999999"/>
    <n v="429.7"/>
    <n v="142.5"/>
    <n v="138.1"/>
    <n v="137.9"/>
    <n v="136.19999999999999"/>
    <n v="123.7"/>
    <n v="132.6"/>
    <n v="142.80000000000001"/>
    <n v="130.1"/>
    <n v="400.6"/>
    <n v="132.6"/>
    <n v="138.5"/>
  </r>
  <r>
    <s v="Rural"/>
    <x v="0"/>
    <s v="July"/>
    <n v="138.4"/>
    <n v="149.30000000000001"/>
    <n v="139.30000000000001"/>
    <n v="143.4"/>
    <n v="124.1"/>
    <n v="153.30000000000001"/>
    <n v="154.19999999999999"/>
    <n v="126.4"/>
    <n v="114.3"/>
    <n v="138.19999999999999"/>
    <n v="132.80000000000001"/>
    <n v="154.80000000000001"/>
    <n v="142"/>
    <n v="1810.5000000000002"/>
    <n v="156.1"/>
    <n v="151.5"/>
    <n v="145.1"/>
    <n v="150.6"/>
    <n v="447.20000000000005"/>
    <n v="139.256"/>
    <n v="146.80000000000001"/>
    <n v="143.1"/>
    <n v="139"/>
    <n v="127.5"/>
    <n v="138.4"/>
    <n v="145.80000000000001"/>
    <n v="131.4"/>
    <n v="412.9"/>
    <n v="136"/>
    <n v="141.80000000000001"/>
  </r>
  <r>
    <s v="Urban"/>
    <x v="0"/>
    <s v="July"/>
    <n v="135.6"/>
    <n v="148.6"/>
    <n v="139.1"/>
    <n v="141"/>
    <n v="116.7"/>
    <n v="149.69999999999999"/>
    <n v="159.19999999999999"/>
    <n v="112.6"/>
    <n v="111.8"/>
    <n v="140.30000000000001"/>
    <n v="126.8"/>
    <n v="149.4"/>
    <n v="140.30000000000001"/>
    <n v="1771.1"/>
    <n v="161.4"/>
    <n v="139.6"/>
    <n v="128.9"/>
    <n v="137.9"/>
    <n v="406.4"/>
    <n v="143.6"/>
    <n v="128.1"/>
    <n v="133.6"/>
    <n v="133.6"/>
    <n v="120.1"/>
    <n v="129"/>
    <n v="144"/>
    <n v="128.19999999999999"/>
    <n v="390.8"/>
    <n v="130.19999999999999"/>
    <n v="137.5"/>
  </r>
  <r>
    <s v="Rural+Urban"/>
    <x v="0"/>
    <s v="July"/>
    <n v="137.5"/>
    <n v="149.1"/>
    <n v="139.19999999999999"/>
    <n v="142.5"/>
    <n v="121.4"/>
    <n v="151.6"/>
    <n v="155.9"/>
    <n v="121.7"/>
    <n v="113.5"/>
    <n v="138.9"/>
    <n v="130.30000000000001"/>
    <n v="152.30000000000001"/>
    <n v="141.4"/>
    <n v="1795.3"/>
    <n v="157.5"/>
    <n v="146.80000000000001"/>
    <n v="138.4"/>
    <n v="145.6"/>
    <n v="430.80000000000007"/>
    <n v="143.6"/>
    <n v="139.69999999999999"/>
    <n v="138.6"/>
    <n v="137"/>
    <n v="123.6"/>
    <n v="133.1"/>
    <n v="144.69999999999999"/>
    <n v="130.1"/>
    <n v="401.79999999999995"/>
    <n v="133.19999999999999"/>
    <n v="139.80000000000001"/>
  </r>
  <r>
    <s v="Rural"/>
    <x v="0"/>
    <s v="August"/>
    <n v="139.19999999999999"/>
    <n v="148.80000000000001"/>
    <n v="139.1"/>
    <n v="143.5"/>
    <n v="125"/>
    <n v="154.4"/>
    <n v="156.30000000000001"/>
    <n v="126.8"/>
    <n v="115.4"/>
    <n v="138.6"/>
    <n v="133.80000000000001"/>
    <n v="155.19999999999999"/>
    <n v="142.69999999999999"/>
    <n v="1818.8"/>
    <n v="156.4"/>
    <n v="152.1"/>
    <n v="145.80000000000001"/>
    <n v="151.30000000000001"/>
    <n v="449.2"/>
    <n v="139.256"/>
    <n v="147.69999999999999"/>
    <n v="143.80000000000001"/>
    <n v="139.4"/>
    <n v="128.30000000000001"/>
    <n v="138.6"/>
    <n v="146.9"/>
    <n v="131.30000000000001"/>
    <n v="413.7"/>
    <n v="136.6"/>
    <n v="142.5"/>
  </r>
  <r>
    <s v="Urban"/>
    <x v="0"/>
    <s v="August"/>
    <n v="136.5"/>
    <n v="146.4"/>
    <n v="136.6"/>
    <n v="141.19999999999999"/>
    <n v="117.4"/>
    <n v="146.30000000000001"/>
    <n v="157.30000000000001"/>
    <n v="113.6"/>
    <n v="113.3"/>
    <n v="141.1"/>
    <n v="127.4"/>
    <n v="150.4"/>
    <n v="140.1"/>
    <n v="1767.6"/>
    <n v="162.1"/>
    <n v="140"/>
    <n v="129"/>
    <n v="138.30000000000001"/>
    <n v="407.3"/>
    <n v="144.6"/>
    <n v="129.80000000000001"/>
    <n v="134.4"/>
    <n v="134.9"/>
    <n v="120.7"/>
    <n v="129.80000000000001"/>
    <n v="145.30000000000001"/>
    <n v="128.30000000000001"/>
    <n v="392.50000000000006"/>
    <n v="131"/>
    <n v="138"/>
  </r>
  <r>
    <s v="Rural+Urban"/>
    <x v="0"/>
    <s v="August"/>
    <n v="138.30000000000001"/>
    <n v="148"/>
    <n v="138.1"/>
    <n v="142.6"/>
    <n v="122.2"/>
    <n v="150.6"/>
    <n v="156.6"/>
    <n v="122.4"/>
    <n v="114.7"/>
    <n v="139.4"/>
    <n v="131.1"/>
    <n v="153"/>
    <n v="141.69999999999999"/>
    <n v="1798.7000000000003"/>
    <n v="157.9"/>
    <n v="147.30000000000001"/>
    <n v="138.80000000000001"/>
    <n v="146.1"/>
    <n v="432.20000000000005"/>
    <n v="144.6"/>
    <n v="140.9"/>
    <n v="139.4"/>
    <n v="137.69999999999999"/>
    <n v="124.3"/>
    <n v="133.6"/>
    <n v="146"/>
    <n v="130.1"/>
    <n v="403.1"/>
    <n v="133.9"/>
    <n v="140.4"/>
  </r>
  <r>
    <s v="Rural"/>
    <x v="0"/>
    <s v="September"/>
    <n v="139.4"/>
    <n v="147.19999999999999"/>
    <n v="136.6"/>
    <n v="143.69999999999999"/>
    <n v="124.6"/>
    <n v="150.1"/>
    <n v="149.4"/>
    <n v="125.4"/>
    <n v="114.4"/>
    <n v="138.69999999999999"/>
    <n v="133.1"/>
    <n v="155.9"/>
    <n v="141.30000000000001"/>
    <n v="1799.8000000000002"/>
    <n v="157.69999999999999"/>
    <n v="152.1"/>
    <n v="146.1"/>
    <n v="151.30000000000001"/>
    <n v="449.5"/>
    <n v="139.256"/>
    <n v="149"/>
    <n v="144"/>
    <n v="140"/>
    <n v="129.9"/>
    <n v="140"/>
    <n v="147.6"/>
    <n v="132"/>
    <n v="416"/>
    <n v="137.4"/>
    <n v="142.1"/>
  </r>
  <r>
    <s v="Urban"/>
    <x v="0"/>
    <s v="September"/>
    <n v="137"/>
    <n v="143.1"/>
    <n v="132.80000000000001"/>
    <n v="141.5"/>
    <n v="117.8"/>
    <n v="140"/>
    <n v="151.30000000000001"/>
    <n v="113.5"/>
    <n v="112.3"/>
    <n v="141.19999999999999"/>
    <n v="127.7"/>
    <n v="151.30000000000001"/>
    <n v="138.9"/>
    <n v="1748.4"/>
    <n v="163.30000000000001"/>
    <n v="140.80000000000001"/>
    <n v="129.30000000000001"/>
    <n v="139.1"/>
    <n v="409.20000000000005"/>
    <n v="145.30000000000001"/>
    <n v="131.19999999999999"/>
    <n v="134.9"/>
    <n v="135.69999999999999"/>
    <n v="122.5"/>
    <n v="130.19999999999999"/>
    <n v="145.19999999999999"/>
    <n v="129.30000000000001"/>
    <n v="394.40000000000003"/>
    <n v="131.9"/>
    <n v="138.1"/>
  </r>
  <r>
    <s v="Rural+Urban"/>
    <x v="0"/>
    <s v="September"/>
    <n v="138.6"/>
    <n v="145.80000000000001"/>
    <n v="135.1"/>
    <n v="142.9"/>
    <n v="122.1"/>
    <n v="145.4"/>
    <n v="150"/>
    <n v="121.4"/>
    <n v="113.7"/>
    <n v="139.5"/>
    <n v="130.80000000000001"/>
    <n v="153.80000000000001"/>
    <n v="140.4"/>
    <n v="1779.5"/>
    <n v="159.19999999999999"/>
    <n v="147.69999999999999"/>
    <n v="139.1"/>
    <n v="146.5"/>
    <n v="433.29999999999995"/>
    <n v="145.30000000000001"/>
    <n v="142.30000000000001"/>
    <n v="139.69999999999999"/>
    <n v="138.4"/>
    <n v="126"/>
    <n v="134.5"/>
    <n v="146.19999999999999"/>
    <n v="130.9"/>
    <n v="405.1"/>
    <n v="134.69999999999999"/>
    <n v="140.19999999999999"/>
  </r>
  <r>
    <s v="Rural"/>
    <x v="0"/>
    <s v="October"/>
    <n v="139.30000000000001"/>
    <n v="147.6"/>
    <n v="134.6"/>
    <n v="141.9"/>
    <n v="123.5"/>
    <n v="144.5"/>
    <n v="147.6"/>
    <n v="121.4"/>
    <n v="112.3"/>
    <n v="139.5"/>
    <n v="134.6"/>
    <n v="155.19999999999999"/>
    <n v="140.19999999999999"/>
    <n v="1782.2"/>
    <n v="159.6"/>
    <n v="150.69999999999999"/>
    <n v="144.5"/>
    <n v="149.80000000000001"/>
    <n v="445"/>
    <n v="139.256"/>
    <n v="149.69999999999999"/>
    <n v="147.5"/>
    <n v="144.80000000000001"/>
    <n v="130.80000000000001"/>
    <n v="140.1"/>
    <n v="148"/>
    <n v="134.4"/>
    <n v="422"/>
    <n v="139.80000000000001"/>
    <n v="142.19999999999999"/>
  </r>
  <r>
    <s v="Urban"/>
    <x v="0"/>
    <s v="October"/>
    <n v="137.6"/>
    <n v="144.9"/>
    <n v="133.5"/>
    <n v="141.5"/>
    <n v="118"/>
    <n v="139.5"/>
    <n v="153"/>
    <n v="113.2"/>
    <n v="112.8"/>
    <n v="141.1"/>
    <n v="127.6"/>
    <n v="152"/>
    <n v="139.4"/>
    <n v="1754.1"/>
    <n v="164"/>
    <n v="141.5"/>
    <n v="129.80000000000001"/>
    <n v="139.69999999999999"/>
    <n v="411"/>
    <n v="146.30000000000001"/>
    <n v="133.4"/>
    <n v="135.1"/>
    <n v="136.19999999999999"/>
    <n v="123.3"/>
    <n v="130.69999999999999"/>
    <n v="145.5"/>
    <n v="130.4"/>
    <n v="396.19999999999993"/>
    <n v="132.5"/>
    <n v="138.9"/>
  </r>
  <r>
    <s v="Rural+Urban"/>
    <x v="0"/>
    <s v="October"/>
    <n v="137.4"/>
    <n v="149.5"/>
    <n v="137.30000000000001"/>
    <n v="141.9"/>
    <n v="121.1"/>
    <n v="142.5"/>
    <n v="146.69999999999999"/>
    <n v="119.1"/>
    <n v="111.9"/>
    <n v="141"/>
    <n v="133.6"/>
    <n v="154.5"/>
    <n v="139.69999999999999"/>
    <n v="1776.2"/>
    <n v="162.6"/>
    <n v="148"/>
    <n v="139.19999999999999"/>
    <n v="146.80000000000001"/>
    <n v="434"/>
    <n v="146.9"/>
    <n v="145.30000000000001"/>
    <n v="142.19999999999999"/>
    <n v="142.1"/>
    <n v="125.5"/>
    <n v="136.5"/>
    <n v="147.80000000000001"/>
    <n v="132"/>
    <n v="410.7"/>
    <n v="136.30000000000001"/>
    <n v="140.80000000000001"/>
  </r>
  <r>
    <s v="Rural"/>
    <x v="0"/>
    <s v="November"/>
    <n v="137.1"/>
    <n v="150.80000000000001"/>
    <n v="136.69999999999999"/>
    <n v="141.9"/>
    <n v="122.8"/>
    <n v="143.9"/>
    <n v="147.5"/>
    <n v="121"/>
    <n v="111.6"/>
    <n v="140.6"/>
    <n v="137.5"/>
    <n v="156.1"/>
    <n v="140"/>
    <n v="1787.4999999999995"/>
    <n v="161.9"/>
    <n v="151.69999999999999"/>
    <n v="145.5"/>
    <n v="150.80000000000001"/>
    <n v="448"/>
    <n v="139.256"/>
    <n v="150.30000000000001"/>
    <n v="148"/>
    <n v="145.4"/>
    <n v="130.30000000000001"/>
    <n v="143.1"/>
    <n v="150.19999999999999"/>
    <n v="133.1"/>
    <n v="424.20000000000005"/>
    <n v="140.1"/>
    <n v="142.4"/>
  </r>
  <r>
    <s v="Urban"/>
    <x v="0"/>
    <s v="November"/>
    <n v="138.1"/>
    <n v="146.30000000000001"/>
    <n v="137.80000000000001"/>
    <n v="141.6"/>
    <n v="118.1"/>
    <n v="141.5"/>
    <n v="145.19999999999999"/>
    <n v="115.3"/>
    <n v="112.5"/>
    <n v="141.4"/>
    <n v="128"/>
    <n v="152.6"/>
    <n v="139.1"/>
    <n v="1757.4999999999998"/>
    <n v="164.4"/>
    <n v="142.4"/>
    <n v="130.19999999999999"/>
    <n v="140.5"/>
    <n v="413.1"/>
    <n v="146.9"/>
    <n v="136.69999999999999"/>
    <n v="135.80000000000001"/>
    <n v="136.80000000000001"/>
    <n v="121.2"/>
    <n v="131.30000000000001"/>
    <n v="146.1"/>
    <n v="130.5"/>
    <n v="397.6"/>
    <n v="132.19999999999999"/>
    <n v="139"/>
  </r>
  <r>
    <s v="Rural+Urban"/>
    <x v="0"/>
    <s v="November"/>
    <n v="137.4"/>
    <n v="149.19999999999999"/>
    <n v="137.1"/>
    <n v="141.80000000000001"/>
    <n v="121.1"/>
    <n v="142.80000000000001"/>
    <n v="146.69999999999999"/>
    <n v="119.1"/>
    <n v="111.9"/>
    <n v="140.9"/>
    <n v="133.5"/>
    <n v="154.5"/>
    <n v="139.69999999999999"/>
    <n v="1775.7000000000003"/>
    <n v="162.6"/>
    <n v="148"/>
    <n v="139.1"/>
    <n v="146.69999999999999"/>
    <n v="433.8"/>
    <n v="146.9"/>
    <n v="145.1"/>
    <n v="142.19999999999999"/>
    <n v="142.1"/>
    <n v="125.5"/>
    <n v="136.5"/>
    <n v="147.80000000000001"/>
    <n v="132"/>
    <n v="410.7"/>
    <n v="136.30000000000001"/>
    <n v="140.80000000000001"/>
  </r>
  <r>
    <s v="Rural"/>
    <x v="0"/>
    <s v="December"/>
    <n v="137.1"/>
    <n v="151.9"/>
    <n v="137.4"/>
    <n v="142.4"/>
    <n v="124.2"/>
    <n v="140.19999999999999"/>
    <n v="136.6"/>
    <n v="120.9"/>
    <n v="109.9"/>
    <n v="140.19999999999999"/>
    <n v="137.80000000000001"/>
    <n v="156"/>
    <n v="138.5"/>
    <n v="1773.1000000000001"/>
    <n v="162.4"/>
    <n v="151.6"/>
    <n v="145.9"/>
    <n v="150.80000000000001"/>
    <n v="448.3"/>
    <n v="139.256"/>
    <n v="149"/>
    <n v="149.5"/>
    <n v="149.6"/>
    <n v="128.9"/>
    <n v="143.30000000000001"/>
    <n v="155.1"/>
    <n v="133.19999999999999"/>
    <n v="426"/>
    <n v="141.6"/>
    <n v="141.9"/>
  </r>
  <r>
    <s v="Urban"/>
    <x v="0"/>
    <s v="December"/>
    <n v="138.5"/>
    <n v="147.80000000000001"/>
    <n v="141.1"/>
    <n v="141.6"/>
    <n v="118.1"/>
    <n v="138.5"/>
    <n v="132.4"/>
    <n v="117.5"/>
    <n v="111"/>
    <n v="141.5"/>
    <n v="128.1"/>
    <n v="152.9"/>
    <n v="137.6"/>
    <n v="1746.6"/>
    <n v="164.6"/>
    <n v="142.69999999999999"/>
    <n v="130.30000000000001"/>
    <n v="140.80000000000001"/>
    <n v="413.8"/>
    <n v="146.5"/>
    <n v="132.4"/>
    <n v="136.19999999999999"/>
    <n v="137.30000000000001"/>
    <n v="118.8"/>
    <n v="131.69999999999999"/>
    <n v="146.5"/>
    <n v="130.80000000000001"/>
    <n v="398.7"/>
    <n v="131.69999999999999"/>
    <n v="138"/>
  </r>
  <r>
    <s v="Rural+Urban"/>
    <x v="0"/>
    <s v="December"/>
    <n v="137.5"/>
    <n v="150.5"/>
    <n v="138.80000000000001"/>
    <n v="142.1"/>
    <n v="122"/>
    <n v="139.4"/>
    <n v="135.19999999999999"/>
    <n v="119.8"/>
    <n v="110.3"/>
    <n v="140.6"/>
    <n v="133.80000000000001"/>
    <n v="154.6"/>
    <n v="138.19999999999999"/>
    <n v="1762.7999999999997"/>
    <n v="163"/>
    <n v="148.1"/>
    <n v="139.4"/>
    <n v="146.80000000000001"/>
    <n v="434.3"/>
    <n v="146.5"/>
    <n v="142.69999999999999"/>
    <n v="143.19999999999999"/>
    <n v="144.9"/>
    <n v="123.6"/>
    <n v="136.80000000000001"/>
    <n v="150.1"/>
    <n v="132.19999999999999"/>
    <n v="412.2"/>
    <n v="136.80000000000001"/>
    <n v="140.1"/>
  </r>
  <r>
    <s v="Rural"/>
    <x v="1"/>
    <s v="January"/>
    <n v="136.6"/>
    <n v="152.5"/>
    <n v="138.19999999999999"/>
    <n v="142.4"/>
    <n v="123.9"/>
    <n v="135.5"/>
    <n v="131.69999999999999"/>
    <n v="121.3"/>
    <n v="108.4"/>
    <n v="138.9"/>
    <n v="137"/>
    <n v="155.80000000000001"/>
    <n v="137.4"/>
    <n v="1759.6000000000001"/>
    <n v="162.69999999999999"/>
    <n v="150.6"/>
    <n v="145.1"/>
    <n v="149.9"/>
    <n v="445.6"/>
    <n v="139.256"/>
    <n v="146.19999999999999"/>
    <n v="150.1"/>
    <n v="149.6"/>
    <n v="128.6"/>
    <n v="142.9"/>
    <n v="155.19999999999999"/>
    <n v="133.5"/>
    <n v="426.5"/>
    <n v="141.69999999999999"/>
    <n v="141"/>
  </r>
  <r>
    <s v="Urban"/>
    <x v="1"/>
    <s v="January"/>
    <n v="138.30000000000001"/>
    <n v="149.4"/>
    <n v="143.5"/>
    <n v="141.69999999999999"/>
    <n v="118.1"/>
    <n v="135.19999999999999"/>
    <n v="130.5"/>
    <n v="118.2"/>
    <n v="110.4"/>
    <n v="140.4"/>
    <n v="128.1"/>
    <n v="153.19999999999999"/>
    <n v="137.30000000000001"/>
    <n v="1744.3000000000002"/>
    <n v="164.7"/>
    <n v="143"/>
    <n v="130.4"/>
    <n v="141.1"/>
    <n v="414.5"/>
    <n v="147.69999999999999"/>
    <n v="128.6"/>
    <n v="136.30000000000001"/>
    <n v="137.80000000000001"/>
    <n v="118.6"/>
    <n v="131.9"/>
    <n v="146.6"/>
    <n v="131.69999999999999"/>
    <n v="399.90000000000003"/>
    <n v="131.80000000000001"/>
    <n v="138"/>
  </r>
  <r>
    <s v="Rural+Urban"/>
    <x v="1"/>
    <s v="January"/>
    <n v="137.1"/>
    <n v="151.4"/>
    <n v="140.19999999999999"/>
    <n v="142.1"/>
    <n v="121.8"/>
    <n v="135.4"/>
    <n v="131.30000000000001"/>
    <n v="120.3"/>
    <n v="109.1"/>
    <n v="139.4"/>
    <n v="133.30000000000001"/>
    <n v="154.6"/>
    <n v="137.4"/>
    <n v="1753.3999999999999"/>
    <n v="163.19999999999999"/>
    <n v="147.6"/>
    <n v="139"/>
    <n v="146.4"/>
    <n v="433"/>
    <n v="147.69999999999999"/>
    <n v="139.5"/>
    <n v="143.6"/>
    <n v="145.1"/>
    <n v="123.3"/>
    <n v="136.69999999999999"/>
    <n v="150.19999999999999"/>
    <n v="132.80000000000001"/>
    <n v="413.09999999999997"/>
    <n v="136.9"/>
    <n v="139.6"/>
  </r>
  <r>
    <s v="Rural"/>
    <x v="1"/>
    <s v="February"/>
    <n v="136.80000000000001"/>
    <n v="153"/>
    <n v="139.1"/>
    <n v="142.5"/>
    <n v="124.1"/>
    <n v="135.80000000000001"/>
    <n v="128.69999999999999"/>
    <n v="121.5"/>
    <n v="108.3"/>
    <n v="139.19999999999999"/>
    <n v="137.4"/>
    <n v="156.19999999999999"/>
    <n v="137.19999999999999"/>
    <n v="1759.8000000000002"/>
    <n v="162.80000000000001"/>
    <n v="150.5"/>
    <n v="146.1"/>
    <n v="149.9"/>
    <n v="446.5"/>
    <n v="139.256"/>
    <n v="145.30000000000001"/>
    <n v="150.1"/>
    <n v="149.9"/>
    <n v="129.19999999999999"/>
    <n v="143.4"/>
    <n v="155.5"/>
    <n v="134.9"/>
    <n v="428.4"/>
    <n v="142.19999999999999"/>
    <n v="141"/>
  </r>
  <r>
    <s v="Urban"/>
    <x v="1"/>
    <s v="February"/>
    <n v="139.4"/>
    <n v="150.1"/>
    <n v="145.30000000000001"/>
    <n v="141.69999999999999"/>
    <n v="118.4"/>
    <n v="137"/>
    <n v="131.6"/>
    <n v="119.9"/>
    <n v="110.4"/>
    <n v="140.80000000000001"/>
    <n v="128.30000000000001"/>
    <n v="153.5"/>
    <n v="138"/>
    <n v="1754.4"/>
    <n v="164.9"/>
    <n v="143.30000000000001"/>
    <n v="130.80000000000001"/>
    <n v="141.4"/>
    <n v="415.5"/>
    <n v="148.5"/>
    <n v="127.1"/>
    <n v="136.6"/>
    <n v="138.5"/>
    <n v="119.2"/>
    <n v="132.19999999999999"/>
    <n v="146.6"/>
    <n v="133"/>
    <n v="401.79999999999995"/>
    <n v="132.4"/>
    <n v="138.6"/>
  </r>
  <r>
    <s v="Rural+Urban"/>
    <x v="1"/>
    <s v="February"/>
    <n v="137.6"/>
    <n v="152"/>
    <n v="141.5"/>
    <n v="142.19999999999999"/>
    <n v="122"/>
    <n v="136.4"/>
    <n v="129.69999999999999"/>
    <n v="121"/>
    <n v="109"/>
    <n v="139.69999999999999"/>
    <n v="133.6"/>
    <n v="154.9"/>
    <n v="137.5"/>
    <n v="1757.1"/>
    <n v="163.4"/>
    <n v="147.69999999999999"/>
    <n v="139.69999999999999"/>
    <n v="146.5"/>
    <n v="433.9"/>
    <n v="148.5"/>
    <n v="138.4"/>
    <n v="143.69999999999999"/>
    <n v="145.6"/>
    <n v="123.9"/>
    <n v="137.1"/>
    <n v="150.30000000000001"/>
    <n v="134.1"/>
    <n v="414.9"/>
    <n v="137.4"/>
    <n v="139.9"/>
  </r>
  <r>
    <s v="Rural"/>
    <x v="1"/>
    <s v="March"/>
    <n v="136.9"/>
    <n v="154.1"/>
    <n v="138.69999999999999"/>
    <n v="142.5"/>
    <n v="124.1"/>
    <n v="136.1"/>
    <n v="128.19999999999999"/>
    <n v="122.3"/>
    <n v="108.3"/>
    <n v="138.9"/>
    <n v="137.4"/>
    <n v="156.4"/>
    <n v="137.30000000000001"/>
    <n v="1761.2000000000003"/>
    <n v="162.9"/>
    <n v="150.80000000000001"/>
    <n v="146.1"/>
    <n v="150.1"/>
    <n v="447"/>
    <n v="139.256"/>
    <n v="146.4"/>
    <n v="150"/>
    <n v="150.4"/>
    <n v="129.9"/>
    <n v="143.80000000000001"/>
    <n v="155.5"/>
    <n v="134"/>
    <n v="427.8"/>
    <n v="142.4"/>
    <n v="141.19999999999999"/>
  </r>
  <r>
    <s v="Urban"/>
    <x v="1"/>
    <s v="March"/>
    <n v="139.69999999999999"/>
    <n v="151.1"/>
    <n v="142.9"/>
    <n v="141.9"/>
    <n v="118.4"/>
    <n v="139.4"/>
    <n v="141.19999999999999"/>
    <n v="120.7"/>
    <n v="110.4"/>
    <n v="140.69999999999999"/>
    <n v="128.5"/>
    <n v="153.9"/>
    <n v="139.6"/>
    <n v="1768.4"/>
    <n v="165.3"/>
    <n v="143.5"/>
    <n v="131.19999999999999"/>
    <n v="141.6"/>
    <n v="416.29999999999995"/>
    <n v="149"/>
    <n v="128.80000000000001"/>
    <n v="136.80000000000001"/>
    <n v="139.19999999999999"/>
    <n v="119.9"/>
    <n v="133"/>
    <n v="146.69999999999999"/>
    <n v="132.5"/>
    <n v="402.3"/>
    <n v="132.80000000000001"/>
    <n v="139.5"/>
  </r>
  <r>
    <s v="Rural+Urban"/>
    <x v="1"/>
    <s v="March"/>
    <n v="137.80000000000001"/>
    <n v="153"/>
    <n v="140.30000000000001"/>
    <n v="142.30000000000001"/>
    <n v="122"/>
    <n v="137.6"/>
    <n v="132.6"/>
    <n v="121.8"/>
    <n v="109"/>
    <n v="139.5"/>
    <n v="133.69999999999999"/>
    <n v="155.19999999999999"/>
    <n v="138.1"/>
    <n v="1762.9"/>
    <n v="163.5"/>
    <n v="147.9"/>
    <n v="139.9"/>
    <n v="146.69999999999999"/>
    <n v="434.5"/>
    <n v="149"/>
    <n v="139.69999999999999"/>
    <n v="143.80000000000001"/>
    <n v="146.19999999999999"/>
    <n v="124.6"/>
    <n v="137.69999999999999"/>
    <n v="150.30000000000001"/>
    <n v="133.4"/>
    <n v="414.9"/>
    <n v="137.69999999999999"/>
    <n v="140.4"/>
  </r>
  <r>
    <s v="Rural"/>
    <x v="1"/>
    <s v="May"/>
    <n v="137.4"/>
    <n v="159.5"/>
    <n v="134.5"/>
    <n v="142.6"/>
    <n v="124"/>
    <n v="143.69999999999999"/>
    <n v="133.4"/>
    <n v="125.1"/>
    <n v="109.3"/>
    <n v="139.30000000000001"/>
    <n v="137.69999999999999"/>
    <n v="156.4"/>
    <n v="139.19999999999999"/>
    <n v="1782.1000000000001"/>
    <n v="163.30000000000001"/>
    <n v="151.30000000000001"/>
    <n v="146.6"/>
    <n v="150.69999999999999"/>
    <n v="448.59999999999997"/>
    <n v="139.256"/>
    <n v="146.9"/>
    <n v="149.5"/>
    <n v="151.30000000000001"/>
    <n v="130.19999999999999"/>
    <n v="145.9"/>
    <n v="156.69999999999999"/>
    <n v="133.9"/>
    <n v="429.29999999999995"/>
    <n v="142.9"/>
    <n v="142.4"/>
  </r>
  <r>
    <s v="Urban"/>
    <x v="1"/>
    <s v="May"/>
    <n v="140.4"/>
    <n v="156.69999999999999"/>
    <n v="138.30000000000001"/>
    <n v="142.4"/>
    <n v="118.6"/>
    <n v="149.69999999999999"/>
    <n v="161.6"/>
    <n v="124.4"/>
    <n v="111.2"/>
    <n v="141"/>
    <n v="128.9"/>
    <n v="154.5"/>
    <n v="143.80000000000001"/>
    <n v="1811.5000000000002"/>
    <n v="166.2"/>
    <n v="144"/>
    <n v="131.69999999999999"/>
    <n v="142.19999999999999"/>
    <n v="417.9"/>
    <n v="150.1"/>
    <n v="129.4"/>
    <n v="137.19999999999999"/>
    <n v="139.80000000000001"/>
    <n v="120.1"/>
    <n v="134"/>
    <n v="148"/>
    <n v="132.6"/>
    <n v="403.79999999999995"/>
    <n v="133.30000000000001"/>
    <n v="141.5"/>
  </r>
  <r>
    <s v="Rural+Urban"/>
    <x v="1"/>
    <s v="May"/>
    <n v="138.30000000000001"/>
    <n v="158.5"/>
    <n v="136"/>
    <n v="142.5"/>
    <n v="122"/>
    <n v="146.5"/>
    <n v="143"/>
    <n v="124.9"/>
    <n v="109.9"/>
    <n v="139.9"/>
    <n v="134"/>
    <n v="155.5"/>
    <n v="140.9"/>
    <n v="1791.9000000000003"/>
    <n v="164.1"/>
    <n v="148.4"/>
    <n v="140.4"/>
    <n v="147.30000000000001"/>
    <n v="436.1"/>
    <n v="150.1"/>
    <n v="140.30000000000001"/>
    <n v="143.69999999999999"/>
    <n v="146.9"/>
    <n v="124.9"/>
    <n v="139.19999999999999"/>
    <n v="151.6"/>
    <n v="133.4"/>
    <n v="416.29999999999995"/>
    <n v="138.19999999999999"/>
    <n v="142"/>
  </r>
  <r>
    <s v="Rural"/>
    <x v="1"/>
    <s v="June"/>
    <n v="137.80000000000001"/>
    <n v="163.5"/>
    <n v="136.19999999999999"/>
    <n v="143.19999999999999"/>
    <n v="124.3"/>
    <n v="143.30000000000001"/>
    <n v="140.6"/>
    <n v="128.69999999999999"/>
    <n v="110.6"/>
    <n v="140.4"/>
    <n v="138"/>
    <n v="156.6"/>
    <n v="141"/>
    <n v="1804.1999999999998"/>
    <n v="164.2"/>
    <n v="151.4"/>
    <n v="146.5"/>
    <n v="150.69999999999999"/>
    <n v="448.59999999999997"/>
    <n v="139.256"/>
    <n v="147.80000000000001"/>
    <n v="149.6"/>
    <n v="151.69999999999999"/>
    <n v="130.19999999999999"/>
    <n v="146.4"/>
    <n v="157.69999999999999"/>
    <n v="134.80000000000001"/>
    <n v="430.8"/>
    <n v="143.30000000000001"/>
    <n v="143.6"/>
  </r>
  <r>
    <s v="Urban"/>
    <x v="1"/>
    <s v="June"/>
    <n v="140.69999999999999"/>
    <n v="159.6"/>
    <n v="140.4"/>
    <n v="143.4"/>
    <n v="118.6"/>
    <n v="150.9"/>
    <n v="169.8"/>
    <n v="127.4"/>
    <n v="111.8"/>
    <n v="141"/>
    <n v="129"/>
    <n v="155.1"/>
    <n v="145.6"/>
    <n v="1833.2999999999997"/>
    <n v="166.7"/>
    <n v="144.30000000000001"/>
    <n v="131.69999999999999"/>
    <n v="142.4"/>
    <n v="418.4"/>
    <n v="149.4"/>
    <n v="130.5"/>
    <n v="137.4"/>
    <n v="140.30000000000001"/>
    <n v="119.6"/>
    <n v="134.30000000000001"/>
    <n v="148.9"/>
    <n v="133.69999999999999"/>
    <n v="405.40000000000003"/>
    <n v="133.6"/>
    <n v="142.1"/>
  </r>
  <r>
    <s v="Rural+Urban"/>
    <x v="1"/>
    <s v="June"/>
    <n v="138.69999999999999"/>
    <n v="162.1"/>
    <n v="137.80000000000001"/>
    <n v="143.30000000000001"/>
    <n v="122.2"/>
    <n v="146.80000000000001"/>
    <n v="150.5"/>
    <n v="128.30000000000001"/>
    <n v="111"/>
    <n v="140.6"/>
    <n v="134.19999999999999"/>
    <n v="155.9"/>
    <n v="142.69999999999999"/>
    <n v="1814.1000000000001"/>
    <n v="164.9"/>
    <n v="148.6"/>
    <n v="140.4"/>
    <n v="147.4"/>
    <n v="436.4"/>
    <n v="149.4"/>
    <n v="141.19999999999999"/>
    <n v="143.80000000000001"/>
    <n v="147.4"/>
    <n v="124.6"/>
    <n v="139.6"/>
    <n v="152.5"/>
    <n v="134.30000000000001"/>
    <n v="417.7"/>
    <n v="138.6"/>
    <n v="142.9"/>
  </r>
  <r>
    <s v="Rural"/>
    <x v="1"/>
    <s v="July"/>
    <n v="138.4"/>
    <n v="164"/>
    <n v="138.4"/>
    <n v="143.9"/>
    <n v="124.4"/>
    <n v="146.4"/>
    <n v="150.1"/>
    <n v="130.6"/>
    <n v="110.8"/>
    <n v="141.69999999999999"/>
    <n v="138.5"/>
    <n v="156.69999999999999"/>
    <n v="143"/>
    <n v="1826.8999999999999"/>
    <n v="164.5"/>
    <n v="151.6"/>
    <n v="146.6"/>
    <n v="150.9"/>
    <n v="449.1"/>
    <n v="139.256"/>
    <n v="146.80000000000001"/>
    <n v="150"/>
    <n v="152.19999999999999"/>
    <n v="131.19999999999999"/>
    <n v="147.5"/>
    <n v="159.1"/>
    <n v="136.1"/>
    <n v="433.6"/>
    <n v="144.19999999999999"/>
    <n v="144.9"/>
  </r>
  <r>
    <s v="Urban"/>
    <x v="1"/>
    <s v="July"/>
    <n v="141.4"/>
    <n v="160.19999999999999"/>
    <n v="142.5"/>
    <n v="144.1"/>
    <n v="119.3"/>
    <n v="154.69999999999999"/>
    <n v="180.1"/>
    <n v="128.9"/>
    <n v="111.8"/>
    <n v="141.6"/>
    <n v="129.5"/>
    <n v="155.6"/>
    <n v="147.69999999999999"/>
    <n v="1857.3999999999999"/>
    <n v="167.2"/>
    <n v="144.69999999999999"/>
    <n v="131.9"/>
    <n v="142.69999999999999"/>
    <n v="419.3"/>
    <n v="150.6"/>
    <n v="127"/>
    <n v="137.69999999999999"/>
    <n v="140.80000000000001"/>
    <n v="120.6"/>
    <n v="135"/>
    <n v="150.4"/>
    <n v="135.1"/>
    <n v="407.79999999999995"/>
    <n v="134.5"/>
    <n v="143.30000000000001"/>
  </r>
  <r>
    <s v="Rural+Urban"/>
    <x v="1"/>
    <s v="July"/>
    <n v="139.30000000000001"/>
    <n v="162.69999999999999"/>
    <n v="140"/>
    <n v="144"/>
    <n v="122.5"/>
    <n v="150.30000000000001"/>
    <n v="160.30000000000001"/>
    <n v="130"/>
    <n v="111.1"/>
    <n v="141.69999999999999"/>
    <n v="134.69999999999999"/>
    <n v="156.19999999999999"/>
    <n v="144.69999999999999"/>
    <n v="1837.5"/>
    <n v="165.2"/>
    <n v="148.9"/>
    <n v="140.5"/>
    <n v="147.6"/>
    <n v="437"/>
    <n v="150.6"/>
    <n v="139.30000000000001"/>
    <n v="144.19999999999999"/>
    <n v="147.9"/>
    <n v="125.6"/>
    <n v="140.5"/>
    <n v="154"/>
    <n v="135.69999999999999"/>
    <n v="420.4"/>
    <n v="139.5"/>
    <n v="144.19999999999999"/>
  </r>
  <r>
    <s v="Rural"/>
    <x v="1"/>
    <s v="August"/>
    <n v="139.19999999999999"/>
    <n v="161.9"/>
    <n v="137.1"/>
    <n v="144.6"/>
    <n v="124.7"/>
    <n v="145.5"/>
    <n v="156.19999999999999"/>
    <n v="131.5"/>
    <n v="111.7"/>
    <n v="142.69999999999999"/>
    <n v="138.5"/>
    <n v="156.9"/>
    <n v="144"/>
    <n v="1834.5000000000002"/>
    <n v="165.1"/>
    <n v="151.80000000000001"/>
    <n v="146.6"/>
    <n v="151.1"/>
    <n v="449.5"/>
    <n v="139.256"/>
    <n v="146.4"/>
    <n v="150.19999999999999"/>
    <n v="152.69999999999999"/>
    <n v="131.4"/>
    <n v="148"/>
    <n v="159.69999999999999"/>
    <n v="138.80000000000001"/>
    <n v="437"/>
    <n v="144.9"/>
    <n v="145.69999999999999"/>
  </r>
  <r>
    <s v="Urban"/>
    <x v="1"/>
    <s v="August"/>
    <n v="142.1"/>
    <n v="158.30000000000001"/>
    <n v="140.80000000000001"/>
    <n v="144.9"/>
    <n v="119.9"/>
    <n v="153.9"/>
    <n v="189.1"/>
    <n v="129.80000000000001"/>
    <n v="112.7"/>
    <n v="142.5"/>
    <n v="129.80000000000001"/>
    <n v="156.19999999999999"/>
    <n v="149.1"/>
    <n v="1869.1"/>
    <n v="167.9"/>
    <n v="145"/>
    <n v="132.19999999999999"/>
    <n v="143"/>
    <n v="420.2"/>
    <n v="151.6"/>
    <n v="125.5"/>
    <n v="138.1"/>
    <n v="141.5"/>
    <n v="120.8"/>
    <n v="135.4"/>
    <n v="151.5"/>
    <n v="137.80000000000001"/>
    <n v="411.3"/>
    <n v="135.30000000000001"/>
    <n v="144.19999999999999"/>
  </r>
  <r>
    <s v="Rural+Urban"/>
    <x v="1"/>
    <s v="August"/>
    <n v="140.1"/>
    <n v="160.6"/>
    <n v="138.5"/>
    <n v="144.69999999999999"/>
    <n v="122.9"/>
    <n v="149.4"/>
    <n v="167.4"/>
    <n v="130.9"/>
    <n v="112"/>
    <n v="142.6"/>
    <n v="134.9"/>
    <n v="156.6"/>
    <n v="145.9"/>
    <n v="1846.5"/>
    <n v="165.8"/>
    <n v="149.1"/>
    <n v="140.6"/>
    <n v="147.9"/>
    <n v="437.6"/>
    <n v="151.6"/>
    <n v="138.5"/>
    <n v="144.5"/>
    <n v="148.5"/>
    <n v="125.8"/>
    <n v="140.9"/>
    <n v="154.9"/>
    <n v="138.4"/>
    <n v="423.79999999999995"/>
    <n v="140.19999999999999"/>
    <n v="145"/>
  </r>
  <r>
    <s v="Rural"/>
    <x v="1"/>
    <s v="September"/>
    <n v="140.1"/>
    <n v="161.9"/>
    <n v="138.30000000000001"/>
    <n v="145.69999999999999"/>
    <n v="125.1"/>
    <n v="143.80000000000001"/>
    <n v="163.4"/>
    <n v="132.19999999999999"/>
    <n v="112.8"/>
    <n v="144.19999999999999"/>
    <n v="138.5"/>
    <n v="157.19999999999999"/>
    <n v="145.5"/>
    <n v="1848.7"/>
    <n v="165.7"/>
    <n v="151.69999999999999"/>
    <n v="146.6"/>
    <n v="151"/>
    <n v="449.29999999999995"/>
    <n v="139.256"/>
    <n v="146.9"/>
    <n v="150.30000000000001"/>
    <n v="153.4"/>
    <n v="131.6"/>
    <n v="148.30000000000001"/>
    <n v="160.19999999999999"/>
    <n v="140.19999999999999"/>
    <n v="438.8"/>
    <n v="145.4"/>
    <n v="146.69999999999999"/>
  </r>
  <r>
    <s v="Urban"/>
    <x v="1"/>
    <s v="September"/>
    <n v="142.69999999999999"/>
    <n v="158.69999999999999"/>
    <n v="141.6"/>
    <n v="144.9"/>
    <n v="120.8"/>
    <n v="149.80000000000001"/>
    <n v="192.4"/>
    <n v="130.30000000000001"/>
    <n v="114"/>
    <n v="143.80000000000001"/>
    <n v="130"/>
    <n v="156.4"/>
    <n v="149.5"/>
    <n v="1874.9"/>
    <n v="168.6"/>
    <n v="145.30000000000001"/>
    <n v="132.19999999999999"/>
    <n v="143.30000000000001"/>
    <n v="420.8"/>
    <n v="152.19999999999999"/>
    <n v="126.6"/>
    <n v="138.30000000000001"/>
    <n v="141.9"/>
    <n v="121.2"/>
    <n v="135.9"/>
    <n v="151.6"/>
    <n v="139"/>
    <n v="413.20000000000005"/>
    <n v="135.69999999999999"/>
    <n v="144.69999999999999"/>
  </r>
  <r>
    <s v="Rural+Urban"/>
    <x v="1"/>
    <s v="September"/>
    <n v="140.9"/>
    <n v="160.80000000000001"/>
    <n v="139.6"/>
    <n v="145.4"/>
    <n v="123.5"/>
    <n v="146.6"/>
    <n v="173.2"/>
    <n v="131.6"/>
    <n v="113.2"/>
    <n v="144.1"/>
    <n v="135"/>
    <n v="156.80000000000001"/>
    <n v="147"/>
    <n v="1857.6999999999998"/>
    <n v="166.5"/>
    <n v="149.19999999999999"/>
    <n v="140.6"/>
    <n v="147.9"/>
    <n v="437.69999999999993"/>
    <n v="152.19999999999999"/>
    <n v="139.19999999999999"/>
    <n v="144.6"/>
    <n v="149"/>
    <n v="126.1"/>
    <n v="141.30000000000001"/>
    <n v="155.19999999999999"/>
    <n v="139.69999999999999"/>
    <n v="425.59999999999997"/>
    <n v="140.69999999999999"/>
    <n v="145.80000000000001"/>
  </r>
  <r>
    <s v="Rural"/>
    <x v="1"/>
    <s v="October"/>
    <n v="141"/>
    <n v="161.6"/>
    <n v="141.19999999999999"/>
    <n v="146.5"/>
    <n v="125.6"/>
    <n v="145.69999999999999"/>
    <n v="178.8"/>
    <n v="133.1"/>
    <n v="113.6"/>
    <n v="145.5"/>
    <n v="138.6"/>
    <n v="157.4"/>
    <n v="148.30000000000001"/>
    <n v="1876.8999999999996"/>
    <n v="166.3"/>
    <n v="151.69999999999999"/>
    <n v="146.69999999999999"/>
    <n v="151"/>
    <n v="449.4"/>
    <n v="139.256"/>
    <n v="147.69999999999999"/>
    <n v="150.6"/>
    <n v="153.69999999999999"/>
    <n v="131.69999999999999"/>
    <n v="148.69999999999999"/>
    <n v="160.69999999999999"/>
    <n v="140.30000000000001"/>
    <n v="439.59999999999997"/>
    <n v="145.69999999999999"/>
    <n v="148.30000000000001"/>
  </r>
  <r>
    <s v="Urban"/>
    <x v="1"/>
    <s v="October"/>
    <n v="143.5"/>
    <n v="159.80000000000001"/>
    <n v="144.69999999999999"/>
    <n v="145.6"/>
    <n v="121.1"/>
    <n v="150.6"/>
    <n v="207.2"/>
    <n v="131.19999999999999"/>
    <n v="114.8"/>
    <n v="145.19999999999999"/>
    <n v="130.19999999999999"/>
    <n v="156.80000000000001"/>
    <n v="151.9"/>
    <n v="1902.6000000000001"/>
    <n v="169.3"/>
    <n v="145.9"/>
    <n v="132.4"/>
    <n v="143.9"/>
    <n v="422.20000000000005"/>
    <n v="153"/>
    <n v="128.9"/>
    <n v="138.69999999999999"/>
    <n v="142.4"/>
    <n v="121.5"/>
    <n v="136.19999999999999"/>
    <n v="151.69999999999999"/>
    <n v="139.5"/>
    <n v="414.4"/>
    <n v="136"/>
    <n v="146"/>
  </r>
  <r>
    <s v="Rural+Urban"/>
    <x v="1"/>
    <s v="October"/>
    <n v="141.80000000000001"/>
    <n v="161"/>
    <n v="142.6"/>
    <n v="146.19999999999999"/>
    <n v="123.9"/>
    <n v="148"/>
    <n v="188.4"/>
    <n v="132.5"/>
    <n v="114"/>
    <n v="145.4"/>
    <n v="135.1"/>
    <n v="157.1"/>
    <n v="149.6"/>
    <n v="1885.5999999999997"/>
    <n v="167.1"/>
    <n v="149.4"/>
    <n v="140.80000000000001"/>
    <n v="148.19999999999999"/>
    <n v="438.40000000000003"/>
    <n v="153"/>
    <n v="140.6"/>
    <n v="145"/>
    <n v="149.4"/>
    <n v="126.3"/>
    <n v="141.69999999999999"/>
    <n v="155.4"/>
    <n v="140"/>
    <n v="426.7"/>
    <n v="141"/>
    <n v="147.19999999999999"/>
  </r>
  <r>
    <s v="Rural"/>
    <x v="1"/>
    <s v="November"/>
    <n v="141.80000000000001"/>
    <n v="163.69999999999999"/>
    <n v="143.80000000000001"/>
    <n v="147.1"/>
    <n v="126"/>
    <n v="146.19999999999999"/>
    <n v="191.4"/>
    <n v="136.19999999999999"/>
    <n v="113.8"/>
    <n v="147.30000000000001"/>
    <n v="138.69999999999999"/>
    <n v="157.69999999999999"/>
    <n v="150.9"/>
    <n v="1904.6000000000001"/>
    <n v="167.2"/>
    <n v="152.30000000000001"/>
    <n v="147"/>
    <n v="151.5"/>
    <n v="450.8"/>
    <n v="139.256"/>
    <n v="148.4"/>
    <n v="150.9"/>
    <n v="154.30000000000001"/>
    <n v="132.1"/>
    <n v="149.1"/>
    <n v="160.80000000000001"/>
    <n v="140.6"/>
    <n v="440.6"/>
    <n v="146.1"/>
    <n v="149.9"/>
  </r>
  <r>
    <s v="Urban"/>
    <x v="1"/>
    <s v="November"/>
    <n v="144.1"/>
    <n v="162.4"/>
    <n v="148.4"/>
    <n v="145.9"/>
    <n v="121.5"/>
    <n v="148.80000000000001"/>
    <n v="215.7"/>
    <n v="134.6"/>
    <n v="115"/>
    <n v="146.30000000000001"/>
    <n v="130.5"/>
    <n v="157.19999999999999"/>
    <n v="153.6"/>
    <n v="1923.9999999999998"/>
    <n v="169.9"/>
    <n v="146.30000000000001"/>
    <n v="132.6"/>
    <n v="144.19999999999999"/>
    <n v="423.09999999999997"/>
    <n v="153.5"/>
    <n v="132.19999999999999"/>
    <n v="139.1"/>
    <n v="142.80000000000001"/>
    <n v="121.7"/>
    <n v="136.69999999999999"/>
    <n v="151.80000000000001"/>
    <n v="139.80000000000001"/>
    <n v="415.59999999999997"/>
    <n v="136.30000000000001"/>
    <n v="147"/>
  </r>
  <r>
    <s v="Rural+Urban"/>
    <x v="1"/>
    <s v="November"/>
    <n v="142.5"/>
    <n v="163.19999999999999"/>
    <n v="145.6"/>
    <n v="146.69999999999999"/>
    <n v="124.3"/>
    <n v="147.4"/>
    <n v="199.6"/>
    <n v="135.69999999999999"/>
    <n v="114.2"/>
    <n v="147"/>
    <n v="135.30000000000001"/>
    <n v="157.5"/>
    <n v="151.9"/>
    <n v="1910.9"/>
    <n v="167.9"/>
    <n v="149.9"/>
    <n v="141"/>
    <n v="148.6"/>
    <n v="439.5"/>
    <n v="153.5"/>
    <n v="142.30000000000001"/>
    <n v="145.30000000000001"/>
    <n v="149.9"/>
    <n v="126.6"/>
    <n v="142.1"/>
    <n v="155.5"/>
    <n v="140.30000000000001"/>
    <n v="427.7"/>
    <n v="141.30000000000001"/>
    <n v="148.6"/>
  </r>
  <r>
    <s v="Rural"/>
    <x v="1"/>
    <s v="December"/>
    <n v="142.80000000000001"/>
    <n v="165.3"/>
    <n v="149.5"/>
    <n v="148.69999999999999"/>
    <n v="127.5"/>
    <n v="144.30000000000001"/>
    <n v="209.5"/>
    <n v="138.80000000000001"/>
    <n v="113.6"/>
    <n v="149.1"/>
    <n v="139.30000000000001"/>
    <n v="158.30000000000001"/>
    <n v="154.30000000000001"/>
    <n v="1940.9999999999995"/>
    <n v="167.8"/>
    <n v="152.6"/>
    <n v="147.30000000000001"/>
    <n v="151.9"/>
    <n v="451.79999999999995"/>
    <n v="139.256"/>
    <n v="149.9"/>
    <n v="151.19999999999999"/>
    <n v="154.80000000000001"/>
    <n v="135"/>
    <n v="149.5"/>
    <n v="161.1"/>
    <n v="140.6"/>
    <n v="441.29999999999995"/>
    <n v="147.1"/>
    <n v="152.30000000000001"/>
  </r>
  <r>
    <s v="Urban"/>
    <x v="1"/>
    <s v="December"/>
    <n v="144.9"/>
    <n v="164.5"/>
    <n v="153.69999999999999"/>
    <n v="147.5"/>
    <n v="122.7"/>
    <n v="147.19999999999999"/>
    <n v="231.5"/>
    <n v="137.19999999999999"/>
    <n v="114.7"/>
    <n v="148"/>
    <n v="130.80000000000001"/>
    <n v="157.69999999999999"/>
    <n v="156.30000000000001"/>
    <n v="1956.7"/>
    <n v="170.4"/>
    <n v="146.80000000000001"/>
    <n v="132.80000000000001"/>
    <n v="144.6"/>
    <n v="424.20000000000005"/>
    <n v="152.80000000000001"/>
    <n v="133.6"/>
    <n v="139.80000000000001"/>
    <n v="143.19999999999999"/>
    <n v="125.2"/>
    <n v="136.80000000000001"/>
    <n v="151.9"/>
    <n v="140.19999999999999"/>
    <n v="416.8"/>
    <n v="137.69999999999999"/>
    <n v="148.30000000000001"/>
  </r>
  <r>
    <s v="Rural+Urban"/>
    <x v="1"/>
    <s v="December"/>
    <n v="143.5"/>
    <n v="165"/>
    <n v="151.1"/>
    <n v="148.30000000000001"/>
    <n v="125.7"/>
    <n v="145.69999999999999"/>
    <n v="217"/>
    <n v="138.30000000000001"/>
    <n v="114"/>
    <n v="148.69999999999999"/>
    <n v="135.80000000000001"/>
    <n v="158"/>
    <n v="155"/>
    <n v="1946.1000000000001"/>
    <n v="168.5"/>
    <n v="150.30000000000001"/>
    <n v="141.30000000000001"/>
    <n v="149"/>
    <n v="440.6"/>
    <n v="152.80000000000001"/>
    <n v="143.69999999999999"/>
    <n v="145.80000000000001"/>
    <n v="150.4"/>
    <n v="129.80000000000001"/>
    <n v="142.30000000000001"/>
    <n v="155.69999999999999"/>
    <n v="140.4"/>
    <n v="428.5"/>
    <n v="142.5"/>
    <n v="150.4"/>
  </r>
  <r>
    <s v="Rural"/>
    <x v="2"/>
    <s v="January"/>
    <n v="143.69999999999999"/>
    <n v="167.3"/>
    <n v="153.5"/>
    <n v="150.5"/>
    <n v="132"/>
    <n v="142.19999999999999"/>
    <n v="191.5"/>
    <n v="141.1"/>
    <n v="113.8"/>
    <n v="151.6"/>
    <n v="139.69999999999999"/>
    <n v="158.69999999999999"/>
    <n v="153"/>
    <n v="1938.6"/>
    <n v="168.6"/>
    <n v="152.80000000000001"/>
    <n v="147.4"/>
    <n v="152.1"/>
    <n v="452.30000000000007"/>
    <n v="139.256"/>
    <n v="150.4"/>
    <n v="151.69999999999999"/>
    <n v="155.69999999999999"/>
    <n v="136.30000000000001"/>
    <n v="150.1"/>
    <n v="161.69999999999999"/>
    <n v="142.5"/>
    <n v="444.29999999999995"/>
    <n v="148.1"/>
    <n v="151.9"/>
  </r>
  <r>
    <s v="Urban"/>
    <x v="2"/>
    <s v="January"/>
    <n v="145.6"/>
    <n v="167.6"/>
    <n v="157"/>
    <n v="149.30000000000001"/>
    <n v="126.3"/>
    <n v="144.4"/>
    <n v="207.8"/>
    <n v="139.1"/>
    <n v="114.8"/>
    <n v="149.5"/>
    <n v="131.1"/>
    <n v="158.5"/>
    <n v="154.4"/>
    <n v="1945.3999999999999"/>
    <n v="170.8"/>
    <n v="147"/>
    <n v="133.19999999999999"/>
    <n v="144.9"/>
    <n v="425.1"/>
    <n v="153.9"/>
    <n v="135.1"/>
    <n v="140.1"/>
    <n v="143.80000000000001"/>
    <n v="126.1"/>
    <n v="137.19999999999999"/>
    <n v="152.1"/>
    <n v="142.1"/>
    <n v="419.4"/>
    <n v="138.4"/>
    <n v="148.19999999999999"/>
  </r>
  <r>
    <s v="Rural+Urban"/>
    <x v="2"/>
    <s v="January"/>
    <n v="144.30000000000001"/>
    <n v="167.4"/>
    <n v="154.9"/>
    <n v="150.1"/>
    <n v="129.9"/>
    <n v="143.19999999999999"/>
    <n v="197"/>
    <n v="140.4"/>
    <n v="114.1"/>
    <n v="150.9"/>
    <n v="136.1"/>
    <n v="158.6"/>
    <n v="153.5"/>
    <n v="1940.3999999999999"/>
    <n v="169.2"/>
    <n v="150.5"/>
    <n v="141.5"/>
    <n v="149.19999999999999"/>
    <n v="441.2"/>
    <n v="153.9"/>
    <n v="144.6"/>
    <n v="146.19999999999999"/>
    <n v="151.19999999999999"/>
    <n v="130.9"/>
    <n v="142.80000000000001"/>
    <n v="156.1"/>
    <n v="142.30000000000001"/>
    <n v="431.3"/>
    <n v="143.4"/>
    <n v="150.19999999999999"/>
  </r>
  <r>
    <s v="Rural"/>
    <x v="2"/>
    <s v="February"/>
    <n v="144.19999999999999"/>
    <n v="167.5"/>
    <n v="150.9"/>
    <n v="150.9"/>
    <n v="133.69999999999999"/>
    <n v="140.69999999999999"/>
    <n v="165.1"/>
    <n v="141.80000000000001"/>
    <n v="113.1"/>
    <n v="152.80000000000001"/>
    <n v="140.1"/>
    <n v="159.19999999999999"/>
    <n v="149.80000000000001"/>
    <n v="1909.7999999999997"/>
    <n v="169.4"/>
    <n v="153"/>
    <n v="147.5"/>
    <n v="152.30000000000001"/>
    <n v="452.8"/>
    <n v="139.256"/>
    <n v="152.30000000000001"/>
    <n v="151.80000000000001"/>
    <n v="156.19999999999999"/>
    <n v="136"/>
    <n v="150.4"/>
    <n v="161.9"/>
    <n v="143.4"/>
    <n v="445.6"/>
    <n v="148.4"/>
    <n v="150.4"/>
  </r>
  <r>
    <s v="Urban"/>
    <x v="2"/>
    <s v="February"/>
    <n v="146.19999999999999"/>
    <n v="167.6"/>
    <n v="153.1"/>
    <n v="150.69999999999999"/>
    <n v="127.4"/>
    <n v="143.1"/>
    <n v="181.7"/>
    <n v="139.6"/>
    <n v="114.6"/>
    <n v="150.4"/>
    <n v="131.5"/>
    <n v="159"/>
    <n v="151.69999999999999"/>
    <n v="1916.6"/>
    <n v="172"/>
    <n v="147.30000000000001"/>
    <n v="133.5"/>
    <n v="145.19999999999999"/>
    <n v="426"/>
    <n v="154.80000000000001"/>
    <n v="138.9"/>
    <n v="140.4"/>
    <n v="144.4"/>
    <n v="125.2"/>
    <n v="137.69999999999999"/>
    <n v="152.19999999999999"/>
    <n v="143.5"/>
    <n v="421.6"/>
    <n v="138.4"/>
    <n v="147.69999999999999"/>
  </r>
  <r>
    <s v="Rural+Urban"/>
    <x v="2"/>
    <s v="February"/>
    <n v="144.80000000000001"/>
    <n v="167.5"/>
    <n v="151.80000000000001"/>
    <n v="150.80000000000001"/>
    <n v="131.4"/>
    <n v="141.80000000000001"/>
    <n v="170.7"/>
    <n v="141.1"/>
    <n v="113.6"/>
    <n v="152"/>
    <n v="136.5"/>
    <n v="159.1"/>
    <n v="150.5"/>
    <n v="1911.6"/>
    <n v="170.1"/>
    <n v="150.80000000000001"/>
    <n v="141.69999999999999"/>
    <n v="149.5"/>
    <n v="442"/>
    <n v="154.80000000000001"/>
    <n v="147.19999999999999"/>
    <n v="146.4"/>
    <n v="151.69999999999999"/>
    <n v="130.30000000000001"/>
    <n v="143.19999999999999"/>
    <n v="156.19999999999999"/>
    <n v="143.4"/>
    <n v="433"/>
    <n v="143.6"/>
    <n v="149.1"/>
  </r>
  <r>
    <s v="Rural"/>
    <x v="2"/>
    <s v="March"/>
    <n v="144.4"/>
    <n v="166.8"/>
    <n v="147.6"/>
    <n v="151.69999999999999"/>
    <n v="133.30000000000001"/>
    <n v="141.80000000000001"/>
    <n v="152.30000000000001"/>
    <n v="141.80000000000001"/>
    <n v="112.6"/>
    <n v="154"/>
    <n v="140.1"/>
    <n v="160"/>
    <n v="148.19999999999999"/>
    <n v="1894.5999999999997"/>
    <n v="170.5"/>
    <n v="153.4"/>
    <n v="147.6"/>
    <n v="152.5"/>
    <n v="453.5"/>
    <n v="139.256"/>
    <n v="153.4"/>
    <n v="151.5"/>
    <n v="156.69999999999999"/>
    <n v="135.80000000000001"/>
    <n v="151.19999999999999"/>
    <n v="161.19999999999999"/>
    <n v="145.1"/>
    <n v="447.79999999999995"/>
    <n v="148.6"/>
    <n v="149.80000000000001"/>
  </r>
  <r>
    <s v="Urban"/>
    <x v="2"/>
    <s v="March"/>
    <n v="146.5"/>
    <n v="167.5"/>
    <n v="148.9"/>
    <n v="151.1"/>
    <n v="127.5"/>
    <n v="143.30000000000001"/>
    <n v="167"/>
    <n v="139.69999999999999"/>
    <n v="114.4"/>
    <n v="151.5"/>
    <n v="131.9"/>
    <n v="159.1"/>
    <n v="150.1"/>
    <n v="1898.5"/>
    <n v="173.3"/>
    <n v="147.69999999999999"/>
    <n v="133.80000000000001"/>
    <n v="145.6"/>
    <n v="427.1"/>
    <n v="154.5"/>
    <n v="141.4"/>
    <n v="140.80000000000001"/>
    <n v="145"/>
    <n v="124.6"/>
    <n v="137.9"/>
    <n v="152.5"/>
    <n v="145.30000000000001"/>
    <n v="424.00000000000006"/>
    <n v="138.69999999999999"/>
    <n v="147.30000000000001"/>
  </r>
  <r>
    <s v="Rural+Urban"/>
    <x v="2"/>
    <s v="March"/>
    <n v="145.1"/>
    <n v="167"/>
    <n v="148.1"/>
    <n v="151.5"/>
    <n v="131.19999999999999"/>
    <n v="142.5"/>
    <n v="157.30000000000001"/>
    <n v="141.1"/>
    <n v="113.2"/>
    <n v="153.19999999999999"/>
    <n v="136.69999999999999"/>
    <n v="159.6"/>
    <n v="148.9"/>
    <n v="1895.4"/>
    <n v="171.2"/>
    <n v="151.19999999999999"/>
    <n v="141.9"/>
    <n v="149.80000000000001"/>
    <n v="442.90000000000003"/>
    <n v="154.5"/>
    <n v="148.9"/>
    <n v="146.4"/>
    <n v="152.30000000000001"/>
    <n v="129.9"/>
    <n v="143.69999999999999"/>
    <n v="156.1"/>
    <n v="145.19999999999999"/>
    <n v="435.3"/>
    <n v="143.80000000000001"/>
    <n v="148.6"/>
  </r>
  <r>
    <s v="Rural"/>
    <x v="2"/>
    <s v="April"/>
    <n v="147.19999999999999"/>
    <n v="156.26"/>
    <n v="146.9"/>
    <n v="155.6"/>
    <n v="137.1"/>
    <n v="147.30000000000001"/>
    <n v="162.69999999999999"/>
    <n v="150.19999999999999"/>
    <n v="119.8"/>
    <n v="158.69999999999999"/>
    <n v="139.19999999999999"/>
    <n v="149.09"/>
    <n v="150.1"/>
    <n v="1920.15"/>
    <n v="155.38999999999999"/>
    <n v="142.66"/>
    <n v="135.97999999999999"/>
    <n v="141.66999999999999"/>
    <n v="420.30999999999995"/>
    <n v="139.256"/>
    <n v="148.4"/>
    <n v="136.69"/>
    <n v="154.30000000000001"/>
    <n v="127.17"/>
    <n v="133.88999999999999"/>
    <n v="141.13"/>
    <n v="133.35"/>
    <n v="403.92999999999995"/>
    <n v="134.24"/>
    <n v="139.56"/>
  </r>
  <r>
    <s v="Urban"/>
    <x v="2"/>
    <s v="April"/>
    <n v="151.80000000000001"/>
    <n v="156.26"/>
    <n v="151.9"/>
    <n v="155.5"/>
    <n v="131.6"/>
    <n v="152.9"/>
    <n v="180"/>
    <n v="150.80000000000001"/>
    <n v="121.2"/>
    <n v="154"/>
    <n v="133.5"/>
    <n v="149.09"/>
    <n v="153.5"/>
    <n v="1942.05"/>
    <n v="155.38999999999999"/>
    <n v="142.66"/>
    <n v="135.97999999999999"/>
    <n v="141.66999999999999"/>
    <n v="420.30999999999995"/>
    <n v="155.6"/>
    <n v="137.1"/>
    <n v="136.69"/>
    <n v="144.80000000000001"/>
    <n v="127.17"/>
    <n v="133.88999999999999"/>
    <n v="141.13"/>
    <n v="133.35"/>
    <n v="403.92999999999995"/>
    <n v="134.24"/>
    <n v="139.56"/>
  </r>
  <r>
    <s v="Rural+Urban"/>
    <x v="2"/>
    <s v="April"/>
    <n v="148.69999999999999"/>
    <n v="156.26"/>
    <n v="148.80000000000001"/>
    <n v="155.6"/>
    <n v="135.1"/>
    <n v="149.9"/>
    <n v="168.6"/>
    <n v="150.4"/>
    <n v="120.3"/>
    <n v="157.1"/>
    <n v="136.80000000000001"/>
    <n v="149.09"/>
    <n v="151.4"/>
    <n v="1928.05"/>
    <n v="155.38999999999999"/>
    <n v="142.66"/>
    <n v="135.97999999999999"/>
    <n v="141.66999999999999"/>
    <n v="420.30999999999995"/>
    <n v="155.6"/>
    <n v="144.1"/>
    <n v="136.69"/>
    <n v="150.69999999999999"/>
    <n v="127.17"/>
    <n v="133.88999999999999"/>
    <n v="141.13"/>
    <n v="133.35"/>
    <n v="403.92999999999995"/>
    <n v="134.24"/>
    <n v="139.56"/>
  </r>
  <r>
    <s v="Rural"/>
    <x v="2"/>
    <s v="May"/>
    <n v="136.69"/>
    <n v="156.26"/>
    <n v="140.80000000000001"/>
    <n v="140.33000000000001"/>
    <n v="132.13"/>
    <n v="140.84"/>
    <n v="155.75"/>
    <n v="141.43"/>
    <n v="110.92"/>
    <n v="144.52000000000001"/>
    <n v="134.09"/>
    <n v="149.09"/>
    <n v="142.51"/>
    <n v="1825.36"/>
    <n v="155.38999999999999"/>
    <n v="142.66"/>
    <n v="135.97999999999999"/>
    <n v="141.66999999999999"/>
    <n v="420.30999999999995"/>
    <n v="139.256"/>
    <n v="136.51"/>
    <n v="136.69"/>
    <n v="138.52000000000001"/>
    <n v="127.17"/>
    <n v="133.88999999999999"/>
    <n v="141.13"/>
    <n v="133.35"/>
    <n v="403.92999999999995"/>
    <n v="134.24"/>
    <n v="139.56"/>
  </r>
  <r>
    <s v="Urban"/>
    <x v="2"/>
    <s v="May"/>
    <n v="136.69"/>
    <n v="156.26"/>
    <n v="140.80000000000001"/>
    <n v="140.33000000000001"/>
    <n v="132.13"/>
    <n v="140.84"/>
    <n v="155.75"/>
    <n v="141.43"/>
    <n v="110.92"/>
    <n v="144.52000000000001"/>
    <n v="134.09"/>
    <n v="149.09"/>
    <n v="142.51"/>
    <n v="1825.36"/>
    <n v="155.38999999999999"/>
    <n v="142.66"/>
    <n v="135.97999999999999"/>
    <n v="141.66999999999999"/>
    <n v="420.30999999999995"/>
    <n v="139.256"/>
    <n v="136.51"/>
    <n v="136.69"/>
    <n v="138.52000000000001"/>
    <n v="127.17"/>
    <n v="133.88999999999999"/>
    <n v="141.13"/>
    <n v="133.35"/>
    <n v="403.92999999999995"/>
    <n v="134.24"/>
    <n v="139.56"/>
  </r>
  <r>
    <s v="Rural+Urban"/>
    <x v="2"/>
    <s v="May"/>
    <n v="136.69"/>
    <n v="156.26"/>
    <n v="140.80000000000001"/>
    <n v="140.33000000000001"/>
    <n v="132.13"/>
    <n v="140.84"/>
    <n v="155.75"/>
    <n v="141.43"/>
    <n v="110.92"/>
    <n v="144.52000000000001"/>
    <n v="134.09"/>
    <n v="149.09"/>
    <n v="142.51"/>
    <n v="1825.36"/>
    <n v="155.38999999999999"/>
    <n v="142.66"/>
    <n v="135.97999999999999"/>
    <n v="141.66999999999999"/>
    <n v="420.30999999999995"/>
    <n v="139.256"/>
    <n v="136.51"/>
    <n v="136.69"/>
    <n v="138.52000000000001"/>
    <n v="127.17"/>
    <n v="133.88999999999999"/>
    <n v="141.13"/>
    <n v="133.35"/>
    <n v="403.92999999999995"/>
    <n v="134.24"/>
    <n v="139.56"/>
  </r>
  <r>
    <s v="Rural"/>
    <x v="2"/>
    <s v="June"/>
    <n v="148.19999999999999"/>
    <n v="190.3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951"/>
    <n v="182.4"/>
    <n v="154.69999999999999"/>
    <n v="150"/>
    <n v="154.1"/>
    <n v="458.79999999999995"/>
    <n v="139.256"/>
    <n v="144.9"/>
    <n v="151.69999999999999"/>
    <n v="158.19999999999999"/>
    <n v="141.4"/>
    <n v="153.19999999999999"/>
    <n v="161.80000000000001"/>
    <n v="151.19999999999999"/>
    <n v="456.09999999999997"/>
    <n v="151.69999999999999"/>
    <n v="152.69999999999999"/>
  </r>
  <r>
    <s v="Urban"/>
    <x v="2"/>
    <s v="June"/>
    <n v="152.69999999999999"/>
    <n v="197"/>
    <n v="154.6"/>
    <n v="153.4"/>
    <n v="132.9"/>
    <n v="151.80000000000001"/>
    <n v="171.2"/>
    <n v="152"/>
    <n v="116.3"/>
    <n v="158.80000000000001"/>
    <n v="135.6"/>
    <n v="161.69999999999999"/>
    <n v="157"/>
    <n v="1994.9999999999998"/>
    <n v="186.7"/>
    <n v="149.1"/>
    <n v="136.6"/>
    <n v="147.19999999999999"/>
    <n v="432.9"/>
    <n v="154.69999999999999"/>
    <n v="137.1"/>
    <n v="140.4"/>
    <n v="148.1"/>
    <n v="129.30000000000001"/>
    <n v="144.5"/>
    <n v="152.5"/>
    <n v="152.19999999999999"/>
    <n v="437.09999999999997"/>
    <n v="142"/>
    <n v="150.80000000000001"/>
  </r>
  <r>
    <s v="Rural+Urban"/>
    <x v="2"/>
    <s v="June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966.8000000000002"/>
    <n v="183.5"/>
    <n v="152.5"/>
    <n v="144.4"/>
    <n v="151.4"/>
    <n v="448.29999999999995"/>
    <n v="154.69999999999999"/>
    <n v="141.9"/>
    <n v="146.4"/>
    <n v="154.4"/>
    <n v="135"/>
    <n v="148.30000000000001"/>
    <n v="156.4"/>
    <n v="151.6"/>
    <n v="446.30000000000007"/>
    <n v="147"/>
    <n v="151.80000000000001"/>
  </r>
  <r>
    <s v="Rural"/>
    <x v="2"/>
    <s v="July"/>
    <n v="148.19999999999999"/>
    <n v="190.3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951"/>
    <n v="182.4"/>
    <n v="154.69999999999999"/>
    <n v="150"/>
    <n v="154.1"/>
    <n v="458.79999999999995"/>
    <n v="139.256"/>
    <n v="144.9"/>
    <n v="151.69999999999999"/>
    <n v="158.19999999999999"/>
    <n v="141.4"/>
    <n v="153.19999999999999"/>
    <n v="161.80000000000001"/>
    <n v="151.19999999999999"/>
    <n v="456.09999999999997"/>
    <n v="151.69999999999999"/>
    <n v="152.69999999999999"/>
  </r>
  <r>
    <s v="Urban"/>
    <x v="2"/>
    <s v="July"/>
    <n v="152.69999999999999"/>
    <n v="197"/>
    <n v="154.6"/>
    <n v="153.4"/>
    <n v="132.9"/>
    <n v="151.80000000000001"/>
    <n v="171.2"/>
    <n v="152"/>
    <n v="116.3"/>
    <n v="158.80000000000001"/>
    <n v="135.6"/>
    <n v="161.69999999999999"/>
    <n v="157"/>
    <n v="1994.9999999999998"/>
    <n v="186.7"/>
    <n v="149.1"/>
    <n v="136.6"/>
    <n v="147.19999999999999"/>
    <n v="432.9"/>
    <n v="154.69999999999999"/>
    <n v="137.1"/>
    <n v="140.4"/>
    <n v="148.1"/>
    <n v="129.30000000000001"/>
    <n v="144.5"/>
    <n v="152.5"/>
    <n v="152.19999999999999"/>
    <n v="437.09999999999997"/>
    <n v="142"/>
    <n v="150.80000000000001"/>
  </r>
  <r>
    <s v="Rural+Urban"/>
    <x v="2"/>
    <s v="July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966.8000000000002"/>
    <n v="183.5"/>
    <n v="152.5"/>
    <n v="144.4"/>
    <n v="151.4"/>
    <n v="448.29999999999995"/>
    <n v="154.69999999999999"/>
    <n v="141.9"/>
    <n v="146.4"/>
    <n v="154.4"/>
    <n v="135"/>
    <n v="148.30000000000001"/>
    <n v="156.4"/>
    <n v="151.6"/>
    <n v="446.30000000000007"/>
    <n v="147"/>
    <n v="151.80000000000001"/>
  </r>
  <r>
    <s v="Rural"/>
    <x v="2"/>
    <s v="August"/>
    <n v="147.6"/>
    <n v="187.2"/>
    <n v="148.4"/>
    <n v="153.30000000000001"/>
    <n v="139.80000000000001"/>
    <n v="146.9"/>
    <n v="171"/>
    <n v="149.9"/>
    <n v="114.2"/>
    <n v="160"/>
    <n v="143.5"/>
    <n v="161.5"/>
    <n v="155.30000000000001"/>
    <n v="1978.6"/>
    <n v="180.9"/>
    <n v="155.1"/>
    <n v="149.30000000000001"/>
    <n v="154.30000000000001"/>
    <n v="458.7"/>
    <n v="139.256"/>
    <n v="145.80000000000001"/>
    <n v="151.9"/>
    <n v="158.80000000000001"/>
    <n v="143.6"/>
    <n v="152.19999999999999"/>
    <n v="162.69999999999999"/>
    <n v="153.6"/>
    <n v="457.70000000000005"/>
    <n v="153"/>
    <n v="154.69999999999999"/>
  </r>
  <r>
    <s v="Urban"/>
    <x v="2"/>
    <s v="August"/>
    <n v="151.6"/>
    <n v="197.8"/>
    <n v="154.5"/>
    <n v="153.4"/>
    <n v="133.4"/>
    <n v="154.5"/>
    <n v="191.9"/>
    <n v="151.30000000000001"/>
    <n v="116.8"/>
    <n v="160"/>
    <n v="136.5"/>
    <n v="163.30000000000001"/>
    <n v="159.9"/>
    <n v="2024.8999999999999"/>
    <n v="187.2"/>
    <n v="150"/>
    <n v="135.19999999999999"/>
    <n v="147.80000000000001"/>
    <n v="433"/>
    <n v="155.5"/>
    <n v="138.30000000000001"/>
    <n v="144.5"/>
    <n v="148.69999999999999"/>
    <n v="133.9"/>
    <n v="141.19999999999999"/>
    <n v="155.5"/>
    <n v="155.19999999999999"/>
    <n v="440.9"/>
    <n v="144.80000000000001"/>
    <n v="152.9"/>
  </r>
  <r>
    <s v="Rural+Urban"/>
    <x v="2"/>
    <s v="August"/>
    <n v="148.9"/>
    <n v="190.9"/>
    <n v="150.80000000000001"/>
    <n v="153.30000000000001"/>
    <n v="137.4"/>
    <n v="150.4"/>
    <n v="178.1"/>
    <n v="150.4"/>
    <n v="115.1"/>
    <n v="160"/>
    <n v="140.6"/>
    <n v="162.30000000000001"/>
    <n v="157"/>
    <n v="1995.1999999999998"/>
    <n v="182.6"/>
    <n v="153.1"/>
    <n v="143.4"/>
    <n v="151.69999999999999"/>
    <n v="448.2"/>
    <n v="155.5"/>
    <n v="143"/>
    <n v="148.4"/>
    <n v="155"/>
    <n v="138.5"/>
    <n v="146"/>
    <n v="158.5"/>
    <n v="154.30000000000001"/>
    <n v="448.7"/>
    <n v="149"/>
    <n v="153.9"/>
  </r>
  <r>
    <s v="Rural"/>
    <x v="2"/>
    <s v="September"/>
    <n v="146.9"/>
    <n v="183.9"/>
    <n v="149.5"/>
    <n v="153.4"/>
    <n v="140.4"/>
    <n v="147"/>
    <n v="178.8"/>
    <n v="149.30000000000001"/>
    <n v="115.1"/>
    <n v="160"/>
    <n v="145.4"/>
    <n v="161.6"/>
    <n v="156.1"/>
    <n v="1987.3999999999999"/>
    <n v="182.9"/>
    <n v="155.4"/>
    <n v="149.9"/>
    <n v="154.6"/>
    <n v="459.9"/>
    <n v="139.256"/>
    <n v="146.4"/>
    <n v="151.6"/>
    <n v="159.1"/>
    <n v="144.6"/>
    <n v="152.80000000000001"/>
    <n v="161.1"/>
    <n v="157.4"/>
    <n v="461.79999999999995"/>
    <n v="153.69999999999999"/>
    <n v="155.4"/>
  </r>
  <r>
    <s v="Urban"/>
    <x v="2"/>
    <s v="September"/>
    <n v="151.5"/>
    <n v="193.1"/>
    <n v="157.30000000000001"/>
    <n v="153.9"/>
    <n v="134.4"/>
    <n v="155.4"/>
    <n v="202"/>
    <n v="150.80000000000001"/>
    <n v="118.9"/>
    <n v="160.9"/>
    <n v="137.69999999999999"/>
    <n v="164.4"/>
    <n v="161.30000000000001"/>
    <n v="2041.6000000000001"/>
    <n v="188.7"/>
    <n v="150.19999999999999"/>
    <n v="136.30000000000001"/>
    <n v="148.1"/>
    <n v="434.6"/>
    <n v="156.30000000000001"/>
    <n v="137.19999999999999"/>
    <n v="145.4"/>
    <n v="150"/>
    <n v="135.1"/>
    <n v="141.80000000000001"/>
    <n v="154.9"/>
    <n v="159.80000000000001"/>
    <n v="447.00000000000006"/>
    <n v="146"/>
    <n v="154"/>
  </r>
  <r>
    <s v="Rural+Urban"/>
    <x v="2"/>
    <s v="September"/>
    <n v="148.4"/>
    <n v="187.1"/>
    <n v="152.5"/>
    <n v="153.6"/>
    <n v="138.19999999999999"/>
    <n v="150.9"/>
    <n v="186.7"/>
    <n v="149.80000000000001"/>
    <n v="116.4"/>
    <n v="160.30000000000001"/>
    <n v="142.19999999999999"/>
    <n v="162.9"/>
    <n v="158"/>
    <n v="2007"/>
    <n v="184.4"/>
    <n v="153.4"/>
    <n v="144.30000000000001"/>
    <n v="152"/>
    <n v="449.70000000000005"/>
    <n v="156.30000000000001"/>
    <n v="142.9"/>
    <n v="148.69999999999999"/>
    <n v="155.6"/>
    <n v="139.6"/>
    <n v="146.6"/>
    <n v="157.5"/>
    <n v="158.4"/>
    <n v="453.69999999999993"/>
    <n v="150"/>
    <n v="154.69999999999999"/>
  </r>
  <r>
    <s v="Rural"/>
    <x v="2"/>
    <s v="October"/>
    <n v="146"/>
    <n v="186.3"/>
    <n v="159.19999999999999"/>
    <n v="153.6"/>
    <n v="142.6"/>
    <n v="147.19999999999999"/>
    <n v="200.6"/>
    <n v="150.30000000000001"/>
    <n v="115.3"/>
    <n v="160.9"/>
    <n v="147.4"/>
    <n v="161.9"/>
    <n v="159.6"/>
    <n v="2030.9"/>
    <n v="182.7"/>
    <n v="155.69999999999999"/>
    <n v="150.6"/>
    <n v="155"/>
    <n v="461.29999999999995"/>
    <n v="139.256"/>
    <n v="146.80000000000001"/>
    <n v="152"/>
    <n v="159.5"/>
    <n v="146.4"/>
    <n v="152.4"/>
    <n v="162.5"/>
    <n v="156.19999999999999"/>
    <n v="460.59999999999997"/>
    <n v="154.30000000000001"/>
    <n v="157.5"/>
  </r>
  <r>
    <s v="Urban"/>
    <x v="2"/>
    <s v="October"/>
    <n v="150.6"/>
    <n v="193.7"/>
    <n v="164.8"/>
    <n v="153.69999999999999"/>
    <n v="135.69999999999999"/>
    <n v="155.69999999999999"/>
    <n v="226"/>
    <n v="152.19999999999999"/>
    <n v="118.1"/>
    <n v="161.30000000000001"/>
    <n v="139.19999999999999"/>
    <n v="164.8"/>
    <n v="164.4"/>
    <n v="2080.1999999999998"/>
    <n v="188.7"/>
    <n v="150.5"/>
    <n v="136.1"/>
    <n v="148.30000000000001"/>
    <n v="434.90000000000003"/>
    <n v="156.5"/>
    <n v="137.1"/>
    <n v="145.1"/>
    <n v="151"/>
    <n v="135.4"/>
    <n v="142"/>
    <n v="155.69999999999999"/>
    <n v="158.1"/>
    <n v="445.20000000000005"/>
    <n v="146.19999999999999"/>
    <n v="155.19999999999999"/>
  </r>
  <r>
    <s v="Rural+Urban"/>
    <x v="2"/>
    <s v="October"/>
    <n v="147.5"/>
    <n v="188.9"/>
    <n v="161.4"/>
    <n v="153.6"/>
    <n v="140.1"/>
    <n v="151.19999999999999"/>
    <n v="209.2"/>
    <n v="150.9"/>
    <n v="116.2"/>
    <n v="161"/>
    <n v="144"/>
    <n v="163.19999999999999"/>
    <n v="161.4"/>
    <n v="2048.6000000000004"/>
    <n v="184.3"/>
    <n v="153.69999999999999"/>
    <n v="144.6"/>
    <n v="152.30000000000001"/>
    <n v="450.59999999999997"/>
    <n v="156.5"/>
    <n v="143.1"/>
    <n v="148.69999999999999"/>
    <n v="156.30000000000001"/>
    <n v="140.6"/>
    <n v="146.5"/>
    <n v="158.5"/>
    <n v="157"/>
    <n v="452.2"/>
    <n v="150.4"/>
    <n v="156.4"/>
  </r>
  <r>
    <s v="Rural"/>
    <x v="2"/>
    <s v="November"/>
    <n v="145.4"/>
    <n v="188.6"/>
    <n v="171.6"/>
    <n v="153.80000000000001"/>
    <n v="145.4"/>
    <n v="146.5"/>
    <n v="222.2"/>
    <n v="155.9"/>
    <n v="114.9"/>
    <n v="162"/>
    <n v="150"/>
    <n v="162.69999999999999"/>
    <n v="163.4"/>
    <n v="2082.4"/>
    <n v="183.4"/>
    <n v="156.30000000000001"/>
    <n v="151"/>
    <n v="155.5"/>
    <n v="462.8"/>
    <n v="139.256"/>
    <n v="147.5"/>
    <n v="152.80000000000001"/>
    <n v="160.4"/>
    <n v="146.1"/>
    <n v="153.6"/>
    <n v="161.6"/>
    <n v="156.19999999999999"/>
    <n v="462.59999999999997"/>
    <n v="154.5"/>
    <n v="159.80000000000001"/>
  </r>
  <r>
    <s v="Urban"/>
    <x v="2"/>
    <s v="November"/>
    <n v="149.69999999999999"/>
    <n v="195.5"/>
    <n v="176.9"/>
    <n v="153.9"/>
    <n v="138"/>
    <n v="150.5"/>
    <n v="245.3"/>
    <n v="158.69999999999999"/>
    <n v="117.2"/>
    <n v="161.4"/>
    <n v="141.5"/>
    <n v="165.1"/>
    <n v="167"/>
    <n v="2120.6999999999998"/>
    <n v="188.8"/>
    <n v="151.1"/>
    <n v="136.4"/>
    <n v="148.80000000000001"/>
    <n v="436.3"/>
    <n v="158"/>
    <n v="137.30000000000001"/>
    <n v="145.1"/>
    <n v="152"/>
    <n v="135.19999999999999"/>
    <n v="144.4"/>
    <n v="156.4"/>
    <n v="157.9"/>
    <n v="447.4"/>
    <n v="146.6"/>
    <n v="156.69999999999999"/>
  </r>
  <r>
    <s v="Rural+Urban"/>
    <x v="2"/>
    <s v="November"/>
    <n v="146.80000000000001"/>
    <n v="191"/>
    <n v="173.6"/>
    <n v="153.80000000000001"/>
    <n v="142.69999999999999"/>
    <n v="148.4"/>
    <n v="230"/>
    <n v="156.80000000000001"/>
    <n v="115.7"/>
    <n v="161.80000000000001"/>
    <n v="146.5"/>
    <n v="163.80000000000001"/>
    <n v="164.7"/>
    <n v="2095.6"/>
    <n v="184.8"/>
    <n v="154.30000000000001"/>
    <n v="144.9"/>
    <n v="152.80000000000001"/>
    <n v="452.00000000000006"/>
    <n v="158"/>
    <n v="143.6"/>
    <n v="149.19999999999999"/>
    <n v="157.19999999999999"/>
    <n v="140.4"/>
    <n v="148.4"/>
    <n v="158.6"/>
    <n v="156.9"/>
    <n v="454.5"/>
    <n v="150.69999999999999"/>
    <n v="158.4"/>
  </r>
  <r>
    <s v="Rural"/>
    <x v="2"/>
    <s v="December"/>
    <n v="144.6"/>
    <n v="188.5"/>
    <n v="173.4"/>
    <n v="154"/>
    <n v="150"/>
    <n v="145.9"/>
    <n v="225.2"/>
    <n v="159.5"/>
    <n v="114.4"/>
    <n v="163.5"/>
    <n v="153.4"/>
    <n v="163.6"/>
    <n v="164.5"/>
    <n v="2100.5"/>
    <n v="183.6"/>
    <n v="157"/>
    <n v="151.6"/>
    <n v="156.30000000000001"/>
    <n v="464.90000000000003"/>
    <n v="139.256"/>
    <n v="148.69999999999999"/>
    <n v="153.4"/>
    <n v="161.6"/>
    <n v="146.4"/>
    <n v="153.9"/>
    <n v="162.9"/>
    <n v="156.6"/>
    <n v="463.9"/>
    <n v="155.19999999999999"/>
    <n v="160.69999999999999"/>
  </r>
  <r>
    <s v="Urban"/>
    <x v="2"/>
    <s v="December"/>
    <n v="149"/>
    <n v="195.7"/>
    <n v="178.3"/>
    <n v="154.19999999999999"/>
    <n v="140.69999999999999"/>
    <n v="149.69999999999999"/>
    <n v="240.9"/>
    <n v="161.5"/>
    <n v="117.1"/>
    <n v="161.9"/>
    <n v="143.30000000000001"/>
    <n v="166.1"/>
    <n v="167"/>
    <n v="2125.4"/>
    <n v="190.2"/>
    <n v="151.9"/>
    <n v="136.69999999999999"/>
    <n v="149.6"/>
    <n v="438.20000000000005"/>
    <n v="158.4"/>
    <n v="137.9"/>
    <n v="145.5"/>
    <n v="152.9"/>
    <n v="135.5"/>
    <n v="144.30000000000001"/>
    <n v="156.9"/>
    <n v="157.9"/>
    <n v="447.70000000000005"/>
    <n v="146.9"/>
    <n v="156.9"/>
  </r>
  <r>
    <s v="Rural+Urban"/>
    <x v="2"/>
    <s v="December"/>
    <n v="146"/>
    <n v="191"/>
    <n v="175.3"/>
    <n v="154.1"/>
    <n v="146.6"/>
    <n v="147.69999999999999"/>
    <n v="230.5"/>
    <n v="160.19999999999999"/>
    <n v="115.3"/>
    <n v="163"/>
    <n v="149.19999999999999"/>
    <n v="164.8"/>
    <n v="165.4"/>
    <n v="2109.1"/>
    <n v="185.4"/>
    <n v="155"/>
    <n v="145.4"/>
    <n v="153.6"/>
    <n v="454"/>
    <n v="158.4"/>
    <n v="144.6"/>
    <n v="149.69999999999999"/>
    <n v="158.30000000000001"/>
    <n v="140.69999999999999"/>
    <n v="148.5"/>
    <n v="159.4"/>
    <n v="157.1"/>
    <n v="455.29999999999995"/>
    <n v="151.19999999999999"/>
    <n v="158.9"/>
  </r>
  <r>
    <s v="Rural"/>
    <x v="3"/>
    <s v="January"/>
    <n v="143.4"/>
    <n v="187.5"/>
    <n v="173.4"/>
    <n v="154"/>
    <n v="154.80000000000001"/>
    <n v="147"/>
    <n v="187.8"/>
    <n v="159.5"/>
    <n v="113.8"/>
    <n v="164.5"/>
    <n v="156.1"/>
    <n v="164.3"/>
    <n v="159.6"/>
    <n v="2065.6999999999998"/>
    <n v="184.6"/>
    <n v="157.5"/>
    <n v="152.4"/>
    <n v="156.80000000000001"/>
    <n v="466.7"/>
    <n v="139.256"/>
    <n v="150.9"/>
    <n v="153.9"/>
    <n v="162.5"/>
    <n v="147.5"/>
    <n v="155.1"/>
    <n v="163.5"/>
    <n v="156.19999999999999"/>
    <n v="465.2"/>
    <n v="155.9"/>
    <n v="158.5"/>
  </r>
  <r>
    <s v="Urban"/>
    <x v="3"/>
    <s v="January"/>
    <n v="148"/>
    <n v="194.8"/>
    <n v="178.4"/>
    <n v="154.4"/>
    <n v="144.1"/>
    <n v="152.6"/>
    <n v="206.8"/>
    <n v="162.1"/>
    <n v="116.3"/>
    <n v="163"/>
    <n v="145.9"/>
    <n v="167.2"/>
    <n v="163.4"/>
    <n v="2097"/>
    <n v="191.8"/>
    <n v="152.5"/>
    <n v="137.30000000000001"/>
    <n v="150.19999999999999"/>
    <n v="440"/>
    <n v="157.69999999999999"/>
    <n v="142.9"/>
    <n v="145.69999999999999"/>
    <n v="154.1"/>
    <n v="136.9"/>
    <n v="145.4"/>
    <n v="156.1"/>
    <n v="157.69999999999999"/>
    <n v="448.8"/>
    <n v="147.6"/>
    <n v="156"/>
  </r>
  <r>
    <s v="Rural+Urban"/>
    <x v="3"/>
    <s v="January"/>
    <n v="144.9"/>
    <n v="190.1"/>
    <n v="175.3"/>
    <n v="154.1"/>
    <n v="150.9"/>
    <n v="149.6"/>
    <n v="194.2"/>
    <n v="160.4"/>
    <n v="114.6"/>
    <n v="164"/>
    <n v="151.80000000000001"/>
    <n v="165.6"/>
    <n v="161"/>
    <n v="2076.5"/>
    <n v="186.5"/>
    <n v="155.5"/>
    <n v="146.1"/>
    <n v="154.19999999999999"/>
    <n v="455.8"/>
    <n v="157.69999999999999"/>
    <n v="147.9"/>
    <n v="150"/>
    <n v="159.30000000000001"/>
    <n v="141.9"/>
    <n v="149.6"/>
    <n v="159.19999999999999"/>
    <n v="156.80000000000001"/>
    <n v="456.40000000000003"/>
    <n v="151.9"/>
    <n v="157.30000000000001"/>
  </r>
  <r>
    <s v="Rural"/>
    <x v="3"/>
    <s v="February"/>
    <n v="142.80000000000001"/>
    <n v="184"/>
    <n v="168"/>
    <n v="154.4"/>
    <n v="163"/>
    <n v="147.80000000000001"/>
    <n v="149.69999999999999"/>
    <n v="158.30000000000001"/>
    <n v="111.8"/>
    <n v="165"/>
    <n v="160"/>
    <n v="165.8"/>
    <n v="154.69999999999999"/>
    <n v="2025.3"/>
    <n v="186.5"/>
    <n v="159.1"/>
    <n v="153.9"/>
    <n v="158.4"/>
    <n v="471.4"/>
    <n v="139.256"/>
    <n v="154.4"/>
    <n v="154.80000000000001"/>
    <n v="164.3"/>
    <n v="150.19999999999999"/>
    <n v="157"/>
    <n v="163.6"/>
    <n v="155.19999999999999"/>
    <n v="467"/>
    <n v="157.19999999999999"/>
    <n v="156.69999999999999"/>
  </r>
  <r>
    <s v="Urban"/>
    <x v="3"/>
    <s v="February"/>
    <n v="147.6"/>
    <n v="191.2"/>
    <n v="169.9"/>
    <n v="155.1"/>
    <n v="151.4"/>
    <n v="154"/>
    <n v="180.2"/>
    <n v="159.80000000000001"/>
    <n v="114.9"/>
    <n v="162.5"/>
    <n v="149.19999999999999"/>
    <n v="169.4"/>
    <n v="160.80000000000001"/>
    <n v="2066"/>
    <n v="193.3"/>
    <n v="154.19999999999999"/>
    <n v="138.19999999999999"/>
    <n v="151.80000000000001"/>
    <n v="444.2"/>
    <n v="159.80000000000001"/>
    <n v="149.1"/>
    <n v="146.5"/>
    <n v="156.30000000000001"/>
    <n v="140.5"/>
    <n v="147.30000000000001"/>
    <n v="156.6"/>
    <n v="156.69999999999999"/>
    <n v="450.5"/>
    <n v="149.30000000000001"/>
    <n v="156.5"/>
  </r>
  <r>
    <s v="Rural+Urban"/>
    <x v="3"/>
    <s v="February"/>
    <n v="144.30000000000001"/>
    <n v="186.5"/>
    <n v="168.7"/>
    <n v="154.69999999999999"/>
    <n v="158.69999999999999"/>
    <n v="150.69999999999999"/>
    <n v="160"/>
    <n v="158.80000000000001"/>
    <n v="112.8"/>
    <n v="164.2"/>
    <n v="155.5"/>
    <n v="167.5"/>
    <n v="156.9"/>
    <n v="2039.3000000000002"/>
    <n v="188.3"/>
    <n v="157.19999999999999"/>
    <n v="147.4"/>
    <n v="155.80000000000001"/>
    <n v="460.40000000000003"/>
    <n v="159.80000000000001"/>
    <n v="152.4"/>
    <n v="150.9"/>
    <n v="161.30000000000001"/>
    <n v="145.1"/>
    <n v="151.5"/>
    <n v="159.5"/>
    <n v="155.80000000000001"/>
    <n v="458.2"/>
    <n v="153.4"/>
    <n v="156.6"/>
  </r>
  <r>
    <s v="Rural"/>
    <x v="3"/>
    <s v="March"/>
    <n v="142.5"/>
    <n v="189.4"/>
    <n v="163.19999999999999"/>
    <n v="154.5"/>
    <n v="168.2"/>
    <n v="150.5"/>
    <n v="141"/>
    <n v="159.19999999999999"/>
    <n v="111.7"/>
    <n v="164"/>
    <n v="160.6"/>
    <n v="166.4"/>
    <n v="154.5"/>
    <n v="2025.7"/>
    <n v="186.1"/>
    <n v="159.6"/>
    <n v="154.4"/>
    <n v="158.9"/>
    <n v="472.9"/>
    <n v="139.256"/>
    <n v="156"/>
    <n v="154.80000000000001"/>
    <n v="164.6"/>
    <n v="151.30000000000001"/>
    <n v="157.80000000000001"/>
    <n v="163.80000000000001"/>
    <n v="153.1"/>
    <n v="465.70000000000005"/>
    <n v="157.30000000000001"/>
    <n v="156.69999999999999"/>
  </r>
  <r>
    <s v="Urban"/>
    <x v="3"/>
    <s v="March"/>
    <n v="147.5"/>
    <n v="197.5"/>
    <n v="164.7"/>
    <n v="155.6"/>
    <n v="156.4"/>
    <n v="157.30000000000001"/>
    <n v="166.1"/>
    <n v="161.1"/>
    <n v="114.3"/>
    <n v="162.6"/>
    <n v="150.69999999999999"/>
    <n v="170.3"/>
    <n v="160.4"/>
    <n v="2064.4999999999995"/>
    <n v="193.5"/>
    <n v="155.1"/>
    <n v="138.69999999999999"/>
    <n v="152.6"/>
    <n v="446.4"/>
    <n v="159.9"/>
    <n v="154.80000000000001"/>
    <n v="147.19999999999999"/>
    <n v="156.9"/>
    <n v="141.69999999999999"/>
    <n v="148.6"/>
    <n v="157.6"/>
    <n v="154.9"/>
    <n v="450.69999999999993"/>
    <n v="150"/>
    <n v="156.9"/>
  </r>
  <r>
    <s v="Rural+Urban"/>
    <x v="3"/>
    <s v="March"/>
    <n v="144.1"/>
    <n v="192.2"/>
    <n v="163.80000000000001"/>
    <n v="154.9"/>
    <n v="163.9"/>
    <n v="153.69999999999999"/>
    <n v="149.5"/>
    <n v="159.80000000000001"/>
    <n v="112.6"/>
    <n v="163.5"/>
    <n v="156.5"/>
    <n v="168.2"/>
    <n v="156.69999999999999"/>
    <n v="2039.3999999999999"/>
    <n v="188.1"/>
    <n v="157.80000000000001"/>
    <n v="147.9"/>
    <n v="156.4"/>
    <n v="462.1"/>
    <n v="159.9"/>
    <n v="155.5"/>
    <n v="151.19999999999999"/>
    <n v="161.69999999999999"/>
    <n v="146.19999999999999"/>
    <n v="152.6"/>
    <n v="160.19999999999999"/>
    <n v="153.80000000000001"/>
    <n v="457.59999999999997"/>
    <n v="153.80000000000001"/>
    <n v="156.80000000000001"/>
  </r>
  <r>
    <s v="Rural"/>
    <x v="3"/>
    <s v="April"/>
    <n v="142.69999999999999"/>
    <n v="195.5"/>
    <n v="163.4"/>
    <n v="155"/>
    <n v="175.2"/>
    <n v="160.6"/>
    <n v="135.1"/>
    <n v="161.1"/>
    <n v="112.2"/>
    <n v="164.4"/>
    <n v="161.9"/>
    <n v="166.8"/>
    <n v="155.6"/>
    <n v="2049.5"/>
    <n v="186.8"/>
    <n v="160.69999999999999"/>
    <n v="155.1"/>
    <n v="159.9"/>
    <n v="475.69999999999993"/>
    <n v="139.256"/>
    <n v="156"/>
    <n v="155.5"/>
    <n v="165.3"/>
    <n v="151.69999999999999"/>
    <n v="158.6"/>
    <n v="164.1"/>
    <n v="154.6"/>
    <n v="468.70000000000005"/>
    <n v="158"/>
    <n v="157.6"/>
  </r>
  <r>
    <s v="Urban"/>
    <x v="3"/>
    <s v="April"/>
    <n v="147.6"/>
    <n v="202.5"/>
    <n v="166.4"/>
    <n v="156"/>
    <n v="161.4"/>
    <n v="168.8"/>
    <n v="161.6"/>
    <n v="162.80000000000001"/>
    <n v="114.8"/>
    <n v="162.80000000000001"/>
    <n v="151.5"/>
    <n v="171.4"/>
    <n v="162"/>
    <n v="2089.6"/>
    <n v="194.4"/>
    <n v="155.9"/>
    <n v="139.30000000000001"/>
    <n v="153.4"/>
    <n v="448.6"/>
    <n v="161.4"/>
    <n v="154.9"/>
    <n v="147.6"/>
    <n v="157.5"/>
    <n v="142.1"/>
    <n v="149.1"/>
    <n v="157.6"/>
    <n v="156.6"/>
    <n v="453.29999999999995"/>
    <n v="150.5"/>
    <n v="158"/>
  </r>
  <r>
    <s v="Rural+Urban"/>
    <x v="3"/>
    <s v="April"/>
    <n v="144.30000000000001"/>
    <n v="198"/>
    <n v="164.6"/>
    <n v="155.4"/>
    <n v="170.1"/>
    <n v="164.4"/>
    <n v="144.1"/>
    <n v="161.69999999999999"/>
    <n v="113.1"/>
    <n v="163.9"/>
    <n v="157.6"/>
    <n v="168.9"/>
    <n v="158"/>
    <n v="2064.1"/>
    <n v="188.8"/>
    <n v="158.80000000000001"/>
    <n v="148.5"/>
    <n v="157.30000000000001"/>
    <n v="464.6"/>
    <n v="161.4"/>
    <n v="155.6"/>
    <n v="151.80000000000001"/>
    <n v="162.30000000000001"/>
    <n v="146.6"/>
    <n v="153.19999999999999"/>
    <n v="160.30000000000001"/>
    <n v="155.4"/>
    <n v="460.4"/>
    <n v="154.4"/>
    <n v="157.80000000000001"/>
  </r>
  <r>
    <s v="Rural"/>
    <x v="3"/>
    <s v="May"/>
    <n v="145.1"/>
    <n v="198.5"/>
    <n v="168.6"/>
    <n v="155.80000000000001"/>
    <n v="184.4"/>
    <n v="162.30000000000001"/>
    <n v="138.4"/>
    <n v="165.1"/>
    <n v="114.3"/>
    <n v="169.7"/>
    <n v="164.6"/>
    <n v="169.8"/>
    <n v="158.69999999999999"/>
    <n v="2095.2999999999997"/>
    <n v="189.6"/>
    <n v="165.3"/>
    <n v="160.6"/>
    <n v="164.5"/>
    <n v="490.4"/>
    <n v="139.256"/>
    <n v="161.69999999999999"/>
    <n v="158.80000000000001"/>
    <n v="169.1"/>
    <n v="153.19999999999999"/>
    <n v="160"/>
    <n v="167.6"/>
    <n v="159.30000000000001"/>
    <n v="478.1"/>
    <n v="161.1"/>
    <n v="161.1"/>
  </r>
  <r>
    <s v="Urban"/>
    <x v="3"/>
    <s v="May"/>
    <n v="148.80000000000001"/>
    <n v="204.3"/>
    <n v="173"/>
    <n v="156.5"/>
    <n v="168.8"/>
    <n v="172.5"/>
    <n v="166.5"/>
    <n v="165.9"/>
    <n v="115.9"/>
    <n v="165.2"/>
    <n v="152"/>
    <n v="171.1"/>
    <n v="164.2"/>
    <n v="2124.7000000000003"/>
    <n v="198.2"/>
    <n v="156.5"/>
    <n v="140.19999999999999"/>
    <n v="154.1"/>
    <n v="450.79999999999995"/>
    <n v="161.6"/>
    <n v="155.5"/>
    <n v="150.1"/>
    <n v="160.4"/>
    <n v="145"/>
    <n v="152.6"/>
    <n v="156.6"/>
    <n v="157.5"/>
    <n v="460.2"/>
    <n v="152.30000000000001"/>
    <n v="159.5"/>
  </r>
  <r>
    <s v="Rural+Urban"/>
    <x v="3"/>
    <s v="May"/>
    <n v="146.30000000000001"/>
    <n v="200.5"/>
    <n v="170.3"/>
    <n v="156.1"/>
    <n v="178.7"/>
    <n v="167.1"/>
    <n v="147.9"/>
    <n v="165.4"/>
    <n v="114.8"/>
    <n v="168.2"/>
    <n v="159.30000000000001"/>
    <n v="170.4"/>
    <n v="160.69999999999999"/>
    <n v="2105.7000000000003"/>
    <n v="191.9"/>
    <n v="161.80000000000001"/>
    <n v="152.1"/>
    <n v="160.4"/>
    <n v="474.29999999999995"/>
    <n v="161.6"/>
    <n v="159.4"/>
    <n v="154.69999999999999"/>
    <n v="165.8"/>
    <n v="148.9"/>
    <n v="155.80000000000001"/>
    <n v="161.19999999999999"/>
    <n v="158.6"/>
    <n v="469.1"/>
    <n v="156.80000000000001"/>
    <n v="160.4"/>
  </r>
  <r>
    <s v="Rural"/>
    <x v="3"/>
    <s v="June"/>
    <n v="145.6"/>
    <n v="200.1"/>
    <n v="179.3"/>
    <n v="156.1"/>
    <n v="190.4"/>
    <n v="158.6"/>
    <n v="144.69999999999999"/>
    <n v="165.5"/>
    <n v="114.6"/>
    <n v="170"/>
    <n v="165.5"/>
    <n v="171.7"/>
    <n v="160.5"/>
    <n v="2122.6"/>
    <n v="189.1"/>
    <n v="165.3"/>
    <n v="159.9"/>
    <n v="164.6"/>
    <n v="489.80000000000007"/>
    <n v="139.256"/>
    <n v="162.1"/>
    <n v="159.19999999999999"/>
    <n v="169.7"/>
    <n v="154.19999999999999"/>
    <n v="160.4"/>
    <n v="166.8"/>
    <n v="159.4"/>
    <n v="479"/>
    <n v="161.5"/>
    <n v="162.1"/>
  </r>
  <r>
    <s v="Urban"/>
    <x v="3"/>
    <s v="June"/>
    <n v="149.19999999999999"/>
    <n v="205.5"/>
    <n v="182.8"/>
    <n v="156.5"/>
    <n v="172.2"/>
    <n v="171.5"/>
    <n v="176.2"/>
    <n v="166.9"/>
    <n v="116.1"/>
    <n v="165.5"/>
    <n v="152.30000000000001"/>
    <n v="173.3"/>
    <n v="166.2"/>
    <n v="2154.1999999999998"/>
    <n v="195.6"/>
    <n v="157.30000000000001"/>
    <n v="140.5"/>
    <n v="154.80000000000001"/>
    <n v="452.6"/>
    <n v="160.5"/>
    <n v="156.1"/>
    <n v="149.80000000000001"/>
    <n v="160.80000000000001"/>
    <n v="147.5"/>
    <n v="150.69999999999999"/>
    <n v="158.1"/>
    <n v="158"/>
    <n v="458.5"/>
    <n v="153.4"/>
    <n v="160.4"/>
  </r>
  <r>
    <s v="Rural+Urban"/>
    <x v="3"/>
    <s v="June"/>
    <n v="146.69999999999999"/>
    <n v="202"/>
    <n v="180.7"/>
    <n v="156.19999999999999"/>
    <n v="183.7"/>
    <n v="164.6"/>
    <n v="155.4"/>
    <n v="166"/>
    <n v="115.1"/>
    <n v="168.5"/>
    <n v="160"/>
    <n v="172.4"/>
    <n v="162.6"/>
    <n v="2133.9"/>
    <n v="190.8"/>
    <n v="162.19999999999999"/>
    <n v="151.80000000000001"/>
    <n v="160.69999999999999"/>
    <n v="474.7"/>
    <n v="160.5"/>
    <n v="159.80000000000001"/>
    <n v="154.80000000000001"/>
    <n v="166.3"/>
    <n v="150.69999999999999"/>
    <n v="154.9"/>
    <n v="161.69999999999999"/>
    <n v="158.80000000000001"/>
    <n v="468.50000000000006"/>
    <n v="157.6"/>
    <n v="161.30000000000001"/>
  </r>
  <r>
    <s v="Rural"/>
    <x v="3"/>
    <s v="July"/>
    <n v="145.1"/>
    <n v="204.5"/>
    <n v="180.4"/>
    <n v="157.1"/>
    <n v="188.7"/>
    <n v="157.69999999999999"/>
    <n v="152.80000000000001"/>
    <n v="163.6"/>
    <n v="113.9"/>
    <n v="169.7"/>
    <n v="166.2"/>
    <n v="171"/>
    <n v="161.69999999999999"/>
    <n v="2132.4"/>
    <n v="189.7"/>
    <n v="166"/>
    <n v="161.1"/>
    <n v="165.3"/>
    <n v="492.40000000000003"/>
    <n v="139.256"/>
    <n v="162.5"/>
    <n v="160.30000000000001"/>
    <n v="170.4"/>
    <n v="157.1"/>
    <n v="160.69999999999999"/>
    <n v="167.2"/>
    <n v="160.4"/>
    <n v="481.4"/>
    <n v="162.80000000000001"/>
    <n v="163.19999999999999"/>
  </r>
  <r>
    <s v="Urban"/>
    <x v="3"/>
    <s v="July"/>
    <n v="149.1"/>
    <n v="210.9"/>
    <n v="185"/>
    <n v="158.19999999999999"/>
    <n v="170.6"/>
    <n v="170.9"/>
    <n v="186.4"/>
    <n v="164.7"/>
    <n v="115.7"/>
    <n v="165.5"/>
    <n v="153.4"/>
    <n v="173.5"/>
    <n v="167.9"/>
    <n v="2171.8000000000002"/>
    <n v="195.5"/>
    <n v="157.9"/>
    <n v="141.9"/>
    <n v="155.5"/>
    <n v="455.3"/>
    <n v="161.5"/>
    <n v="157.69999999999999"/>
    <n v="150.69999999999999"/>
    <n v="161.5"/>
    <n v="149.5"/>
    <n v="151.19999999999999"/>
    <n v="160.30000000000001"/>
    <n v="159.6"/>
    <n v="461.5"/>
    <n v="155"/>
    <n v="161.80000000000001"/>
  </r>
  <r>
    <s v="Rural+Urban"/>
    <x v="3"/>
    <s v="July"/>
    <n v="146.4"/>
    <n v="206.8"/>
    <n v="182.2"/>
    <n v="157.5"/>
    <n v="182.1"/>
    <n v="163.9"/>
    <n v="164.2"/>
    <n v="164"/>
    <n v="114.5"/>
    <n v="168.3"/>
    <n v="160.9"/>
    <n v="172.2"/>
    <n v="164"/>
    <n v="2147"/>
    <n v="191.2"/>
    <n v="162.80000000000001"/>
    <n v="153.1"/>
    <n v="161.4"/>
    <n v="477.29999999999995"/>
    <n v="161.5"/>
    <n v="160.69999999999999"/>
    <n v="155.80000000000001"/>
    <n v="167"/>
    <n v="153.1"/>
    <n v="155.30000000000001"/>
    <n v="163.19999999999999"/>
    <n v="160.1"/>
    <n v="471.20000000000005"/>
    <n v="159"/>
    <n v="162.5"/>
  </r>
  <r>
    <s v="Rural"/>
    <x v="3"/>
    <s v="August"/>
    <n v="144.9"/>
    <n v="202.3"/>
    <n v="176.5"/>
    <n v="157.5"/>
    <n v="190.9"/>
    <n v="155.69999999999999"/>
    <n v="153.9"/>
    <n v="162.80000000000001"/>
    <n v="115.2"/>
    <n v="169.8"/>
    <n v="167.6"/>
    <n v="171.9"/>
    <n v="161.80000000000001"/>
    <n v="2130.8000000000002"/>
    <n v="190.2"/>
    <n v="167"/>
    <n v="162.6"/>
    <n v="166.3"/>
    <n v="495.90000000000003"/>
    <n v="139.256"/>
    <n v="163.1"/>
    <n v="160.9"/>
    <n v="171.1"/>
    <n v="157.69999999999999"/>
    <n v="161.1"/>
    <n v="167.5"/>
    <n v="160.30000000000001"/>
    <n v="482.3"/>
    <n v="163.30000000000001"/>
    <n v="163.6"/>
  </r>
  <r>
    <s v="Urban"/>
    <x v="3"/>
    <s v="August"/>
    <n v="149.30000000000001"/>
    <n v="207.4"/>
    <n v="174.1"/>
    <n v="159.19999999999999"/>
    <n v="175"/>
    <n v="161.30000000000001"/>
    <n v="183.3"/>
    <n v="164.5"/>
    <n v="120.4"/>
    <n v="166.2"/>
    <n v="154.80000000000001"/>
    <n v="175.1"/>
    <n v="167.3"/>
    <n v="2157.9"/>
    <n v="196.5"/>
    <n v="159.80000000000001"/>
    <n v="143.6"/>
    <n v="157.30000000000001"/>
    <n v="460.7"/>
    <n v="162.1"/>
    <n v="160.69999999999999"/>
    <n v="153.19999999999999"/>
    <n v="162.80000000000001"/>
    <n v="150.4"/>
    <n v="153.69999999999999"/>
    <n v="160.4"/>
    <n v="159.6"/>
    <n v="466.5"/>
    <n v="156"/>
    <n v="162.30000000000001"/>
  </r>
  <r>
    <s v="Rural+Urban"/>
    <x v="3"/>
    <s v="August"/>
    <n v="146.6"/>
    <n v="204"/>
    <n v="172.8"/>
    <n v="158.4"/>
    <n v="188"/>
    <n v="156.80000000000001"/>
    <n v="162.19999999999999"/>
    <n v="164.1"/>
    <n v="119.7"/>
    <n v="168.8"/>
    <n v="162.69999999999999"/>
    <n v="173.9"/>
    <n v="164"/>
    <n v="2142"/>
    <n v="192.1"/>
    <n v="164.5"/>
    <n v="155.30000000000001"/>
    <n v="163.19999999999999"/>
    <n v="483"/>
    <n v="162.1"/>
    <n v="162.6"/>
    <n v="157.5"/>
    <n v="168.4"/>
    <n v="154"/>
    <n v="157.6"/>
    <n v="163.80000000000001"/>
    <n v="160"/>
    <n v="475.1"/>
    <n v="160"/>
    <n v="163.19999999999999"/>
  </r>
  <r>
    <s v="Rural"/>
    <x v="3"/>
    <s v="September"/>
    <n v="145.4"/>
    <n v="202.1"/>
    <n v="172"/>
    <n v="158"/>
    <n v="195.5"/>
    <n v="152.69999999999999"/>
    <n v="151.4"/>
    <n v="163.9"/>
    <n v="119.3"/>
    <n v="170.1"/>
    <n v="168.3"/>
    <n v="172.8"/>
    <n v="162.1"/>
    <n v="2133.6"/>
    <n v="190.5"/>
    <n v="167.7"/>
    <n v="163.6"/>
    <n v="167.1"/>
    <n v="498.4"/>
    <n v="139.256"/>
    <n v="163.69999999999999"/>
    <n v="161.30000000000001"/>
    <n v="171.9"/>
    <n v="157.80000000000001"/>
    <n v="162.69999999999999"/>
    <n v="168.5"/>
    <n v="160.19999999999999"/>
    <n v="484.2"/>
    <n v="163.80000000000001"/>
    <n v="164"/>
  </r>
  <r>
    <s v="Urban"/>
    <x v="3"/>
    <s v="September"/>
    <n v="149.30000000000001"/>
    <n v="207.4"/>
    <n v="174.1"/>
    <n v="159.1"/>
    <n v="175"/>
    <n v="161.19999999999999"/>
    <n v="183.5"/>
    <n v="164.5"/>
    <n v="120.4"/>
    <n v="166.2"/>
    <n v="154.80000000000001"/>
    <n v="175.1"/>
    <n v="167.3"/>
    <n v="2157.9"/>
    <n v="196.5"/>
    <n v="159.80000000000001"/>
    <n v="143.6"/>
    <n v="157.4"/>
    <n v="460.79999999999995"/>
    <n v="162.1"/>
    <n v="160.80000000000001"/>
    <n v="153.30000000000001"/>
    <n v="162.80000000000001"/>
    <n v="150.5"/>
    <n v="153.9"/>
    <n v="160.30000000000001"/>
    <n v="159.6"/>
    <n v="466.80000000000007"/>
    <n v="156"/>
    <n v="162.30000000000001"/>
  </r>
  <r>
    <s v="Rural+Urban"/>
    <x v="3"/>
    <s v="September"/>
    <n v="146.6"/>
    <n v="204"/>
    <n v="172.8"/>
    <n v="158.4"/>
    <n v="188"/>
    <n v="156.69999999999999"/>
    <n v="162.30000000000001"/>
    <n v="164.1"/>
    <n v="119.7"/>
    <n v="168.8"/>
    <n v="162.69999999999999"/>
    <n v="173.9"/>
    <n v="164"/>
    <n v="2142"/>
    <n v="192.1"/>
    <n v="164.6"/>
    <n v="155.30000000000001"/>
    <n v="163.30000000000001"/>
    <n v="483.2"/>
    <n v="162.1"/>
    <n v="162.6"/>
    <n v="157.5"/>
    <n v="168.4"/>
    <n v="154"/>
    <n v="157.69999999999999"/>
    <n v="163.69999999999999"/>
    <n v="160"/>
    <n v="475.2"/>
    <n v="160"/>
    <n v="163.19999999999999"/>
  </r>
  <r>
    <s v="Rural"/>
    <x v="3"/>
    <s v="October"/>
    <n v="146.1"/>
    <n v="202.5"/>
    <n v="170.1"/>
    <n v="158.4"/>
    <n v="198.8"/>
    <n v="152.6"/>
    <n v="170.4"/>
    <n v="165.2"/>
    <n v="121.6"/>
    <n v="170.6"/>
    <n v="168.8"/>
    <n v="173.6"/>
    <n v="165.5"/>
    <n v="2164.1999999999998"/>
    <n v="191.2"/>
    <n v="168.9"/>
    <n v="164.8"/>
    <n v="168.3"/>
    <n v="502.00000000000006"/>
    <n v="139.256"/>
    <n v="165.5"/>
    <n v="162"/>
    <n v="172.5"/>
    <n v="159.5"/>
    <n v="163.19999999999999"/>
    <n v="169"/>
    <n v="161.1"/>
    <n v="486.29999999999995"/>
    <n v="164.7"/>
    <n v="166.3"/>
  </r>
  <r>
    <s v="Urban"/>
    <x v="3"/>
    <s v="October"/>
    <n v="150.1"/>
    <n v="208.4"/>
    <n v="173"/>
    <n v="159.19999999999999"/>
    <n v="176.6"/>
    <n v="159.30000000000001"/>
    <n v="214.4"/>
    <n v="165.3"/>
    <n v="122.5"/>
    <n v="166.8"/>
    <n v="155.4"/>
    <n v="175.9"/>
    <n v="171.5"/>
    <n v="2198.4000000000005"/>
    <n v="197"/>
    <n v="160.80000000000001"/>
    <n v="144.4"/>
    <n v="158.30000000000001"/>
    <n v="463.50000000000006"/>
    <n v="163.6"/>
    <n v="162.19999999999999"/>
    <n v="154.30000000000001"/>
    <n v="163.5"/>
    <n v="152.19999999999999"/>
    <n v="155.1"/>
    <n v="160.30000000000001"/>
    <n v="160.30000000000001"/>
    <n v="469.7"/>
    <n v="157"/>
    <n v="164.6"/>
  </r>
  <r>
    <s v="Rural+Urban"/>
    <x v="3"/>
    <s v="October"/>
    <n v="147.4"/>
    <n v="204.6"/>
    <n v="171.2"/>
    <n v="158.69999999999999"/>
    <n v="190.6"/>
    <n v="155.69999999999999"/>
    <n v="185.3"/>
    <n v="165.2"/>
    <n v="121.9"/>
    <n v="169.3"/>
    <n v="163.19999999999999"/>
    <n v="174.7"/>
    <n v="167.7"/>
    <n v="2175.5"/>
    <n v="192.7"/>
    <n v="165.7"/>
    <n v="156.30000000000001"/>
    <n v="164.3"/>
    <n v="486.3"/>
    <n v="163.6"/>
    <n v="164.2"/>
    <n v="158.4"/>
    <n v="169.1"/>
    <n v="155.69999999999999"/>
    <n v="158.6"/>
    <n v="163.9"/>
    <n v="160.80000000000001"/>
    <n v="477.8"/>
    <n v="161"/>
    <n v="165.5"/>
  </r>
  <r>
    <s v="Rural"/>
    <x v="3"/>
    <s v="November"/>
    <n v="146.9"/>
    <n v="199.8"/>
    <n v="171.5"/>
    <n v="159.1"/>
    <n v="198.4"/>
    <n v="153.19999999999999"/>
    <n v="183.9"/>
    <n v="165.4"/>
    <n v="122.1"/>
    <n v="170.8"/>
    <n v="169.1"/>
    <n v="174.3"/>
    <n v="167.5"/>
    <n v="2182"/>
    <n v="191.4"/>
    <n v="170.4"/>
    <n v="166"/>
    <n v="169.8"/>
    <n v="506.2"/>
    <n v="139.256"/>
    <n v="165.3"/>
    <n v="162.9"/>
    <n v="173.4"/>
    <n v="158.9"/>
    <n v="163.80000000000001"/>
    <n v="169.3"/>
    <n v="162.4"/>
    <n v="489.1"/>
    <n v="165.2"/>
    <n v="167.6"/>
  </r>
  <r>
    <s v="Urban"/>
    <x v="3"/>
    <s v="November"/>
    <n v="151"/>
    <n v="204.9"/>
    <n v="175.4"/>
    <n v="159.6"/>
    <n v="175.8"/>
    <n v="160.30000000000001"/>
    <n v="229.1"/>
    <n v="165.1"/>
    <n v="123.1"/>
    <n v="167.2"/>
    <n v="156.1"/>
    <n v="176.8"/>
    <n v="173.5"/>
    <n v="2217.8999999999996"/>
    <n v="197"/>
    <n v="162.30000000000001"/>
    <n v="145.30000000000001"/>
    <n v="159.69999999999999"/>
    <n v="467.3"/>
    <n v="164.2"/>
    <n v="161.6"/>
    <n v="155.19999999999999"/>
    <n v="164.2"/>
    <n v="151.19999999999999"/>
    <n v="156.69999999999999"/>
    <n v="160.80000000000001"/>
    <n v="161.80000000000001"/>
    <n v="473.7"/>
    <n v="157.30000000000001"/>
    <n v="165.6"/>
  </r>
  <r>
    <s v="Rural+Urban"/>
    <x v="3"/>
    <s v="November"/>
    <n v="148.19999999999999"/>
    <n v="201.6"/>
    <n v="173"/>
    <n v="159.30000000000001"/>
    <n v="190.1"/>
    <n v="156.5"/>
    <n v="199.2"/>
    <n v="165.3"/>
    <n v="122.4"/>
    <n v="169.6"/>
    <n v="163.69999999999999"/>
    <n v="175.5"/>
    <n v="169.7"/>
    <n v="2194.1"/>
    <n v="192.9"/>
    <n v="167.2"/>
    <n v="157.4"/>
    <n v="165.8"/>
    <n v="490.40000000000003"/>
    <n v="164.2"/>
    <n v="163.9"/>
    <n v="159.30000000000001"/>
    <n v="169.9"/>
    <n v="154.80000000000001"/>
    <n v="159.80000000000001"/>
    <n v="164.3"/>
    <n v="162.19999999999999"/>
    <n v="481.3"/>
    <n v="161.4"/>
    <n v="166.7"/>
  </r>
  <r>
    <s v="Rural"/>
    <x v="3"/>
    <s v="December"/>
    <n v="147.4"/>
    <n v="197"/>
    <n v="176.5"/>
    <n v="159.80000000000001"/>
    <n v="195.8"/>
    <n v="152"/>
    <n v="172.3"/>
    <n v="164.5"/>
    <n v="120.6"/>
    <n v="171.7"/>
    <n v="169.7"/>
    <n v="175.1"/>
    <n v="165.8"/>
    <n v="2168.1999999999998"/>
    <n v="190.8"/>
    <n v="171.8"/>
    <n v="167.3"/>
    <n v="171.2"/>
    <n v="510.3"/>
    <n v="139.256"/>
    <n v="165.6"/>
    <n v="163.9"/>
    <n v="174"/>
    <n v="160.1"/>
    <n v="164.5"/>
    <n v="169.7"/>
    <n v="162.80000000000001"/>
    <n v="491.2"/>
    <n v="166"/>
    <n v="167"/>
  </r>
  <r>
    <s v="Urban"/>
    <x v="3"/>
    <s v="December"/>
    <n v="151.6"/>
    <n v="202.2"/>
    <n v="180"/>
    <n v="160"/>
    <n v="173.5"/>
    <n v="158.30000000000001"/>
    <n v="219.5"/>
    <n v="164.2"/>
    <n v="121.9"/>
    <n v="168.2"/>
    <n v="156.5"/>
    <n v="178.2"/>
    <n v="172.2"/>
    <n v="2206.3000000000002"/>
    <n v="196.8"/>
    <n v="163.30000000000001"/>
    <n v="146.69999999999999"/>
    <n v="160.69999999999999"/>
    <n v="470.7"/>
    <n v="163.4"/>
    <n v="161.69999999999999"/>
    <n v="156"/>
    <n v="165.1"/>
    <n v="151.80000000000001"/>
    <n v="157.6"/>
    <n v="160.6"/>
    <n v="162.4"/>
    <n v="476"/>
    <n v="157.80000000000001"/>
    <n v="165.2"/>
  </r>
  <r>
    <s v="Rural+Urban"/>
    <x v="3"/>
    <s v="December"/>
    <n v="148.69999999999999"/>
    <n v="198.8"/>
    <n v="177.9"/>
    <n v="159.9"/>
    <n v="187.6"/>
    <n v="154.9"/>
    <n v="188.3"/>
    <n v="164.4"/>
    <n v="121"/>
    <n v="170.5"/>
    <n v="164.2"/>
    <n v="176.5"/>
    <n v="168.2"/>
    <n v="2180.9"/>
    <n v="192.4"/>
    <n v="168.5"/>
    <n v="158.69999999999999"/>
    <n v="167"/>
    <n v="494.2"/>
    <n v="163.4"/>
    <n v="164.1"/>
    <n v="160.19999999999999"/>
    <n v="170.6"/>
    <n v="155.69999999999999"/>
    <n v="160.6"/>
    <n v="164.4"/>
    <n v="162.6"/>
    <n v="483.4"/>
    <n v="162"/>
    <n v="166.2"/>
  </r>
  <r>
    <s v="Rural"/>
    <x v="4"/>
    <s v="January"/>
    <n v="148.30000000000001"/>
    <n v="196.9"/>
    <n v="178"/>
    <n v="160.5"/>
    <n v="192.6"/>
    <n v="151.19999999999999"/>
    <n v="159.19999999999999"/>
    <n v="164"/>
    <n v="119.3"/>
    <n v="173.3"/>
    <n v="169.8"/>
    <n v="175.8"/>
    <n v="164.1"/>
    <n v="2153"/>
    <n v="190.7"/>
    <n v="173.2"/>
    <n v="169.3"/>
    <n v="172.7"/>
    <n v="515.20000000000005"/>
    <n v="139.256"/>
    <n v="165.8"/>
    <n v="164.9"/>
    <n v="174.7"/>
    <n v="160.80000000000001"/>
    <n v="164.9"/>
    <n v="169.9"/>
    <n v="163.19999999999999"/>
    <n v="493"/>
    <n v="166.6"/>
    <n v="166.4"/>
  </r>
  <r>
    <s v="Urban"/>
    <x v="4"/>
    <s v="January"/>
    <n v="152.19999999999999"/>
    <n v="202.1"/>
    <n v="180.1"/>
    <n v="160.4"/>
    <n v="171"/>
    <n v="156.5"/>
    <n v="203.6"/>
    <n v="163.80000000000001"/>
    <n v="121.3"/>
    <n v="169.8"/>
    <n v="156.6"/>
    <n v="179"/>
    <n v="170.3"/>
    <n v="2186.6999999999998"/>
    <n v="196.4"/>
    <n v="164.7"/>
    <n v="148.5"/>
    <n v="162.19999999999999"/>
    <n v="475.4"/>
    <n v="164.5"/>
    <n v="161.6"/>
    <n v="156.80000000000001"/>
    <n v="166.1"/>
    <n v="152.69999999999999"/>
    <n v="158.4"/>
    <n v="161"/>
    <n v="162.80000000000001"/>
    <n v="478.00000000000006"/>
    <n v="158.6"/>
    <n v="165"/>
  </r>
  <r>
    <s v="Rural+Urban"/>
    <x v="4"/>
    <s v="January"/>
    <n v="149.5"/>
    <n v="198.7"/>
    <n v="178.8"/>
    <n v="160.5"/>
    <n v="184.7"/>
    <n v="153.69999999999999"/>
    <n v="174.3"/>
    <n v="163.9"/>
    <n v="120"/>
    <n v="172.1"/>
    <n v="164.3"/>
    <n v="177.3"/>
    <n v="166.4"/>
    <n v="2164.1999999999998"/>
    <n v="192.2"/>
    <n v="169.9"/>
    <n v="160.69999999999999"/>
    <n v="168.5"/>
    <n v="499.1"/>
    <n v="164.5"/>
    <n v="164.2"/>
    <n v="161.1"/>
    <n v="171.4"/>
    <n v="156.5"/>
    <n v="161.19999999999999"/>
    <n v="164.7"/>
    <n v="163"/>
    <n v="485.29999999999995"/>
    <n v="162.69999999999999"/>
    <n v="165.7"/>
  </r>
  <r>
    <s v="Rural"/>
    <x v="4"/>
    <s v="February"/>
    <n v="148.80000000000001"/>
    <n v="198.1"/>
    <n v="175.5"/>
    <n v="160.69999999999999"/>
    <n v="192.6"/>
    <n v="151.4"/>
    <n v="155.19999999999999"/>
    <n v="163.9"/>
    <n v="118.1"/>
    <n v="175.4"/>
    <n v="170.5"/>
    <n v="176.3"/>
    <n v="163.9"/>
    <n v="2150.4"/>
    <n v="191.5"/>
    <n v="174.1"/>
    <n v="171"/>
    <n v="173.7"/>
    <n v="518.79999999999995"/>
    <n v="139.256"/>
    <n v="167.4"/>
    <n v="165.7"/>
    <n v="175.3"/>
    <n v="161.19999999999999"/>
    <n v="165.5"/>
    <n v="170.3"/>
    <n v="164.5"/>
    <n v="495.7"/>
    <n v="167.3"/>
    <n v="166.7"/>
  </r>
  <r>
    <s v="Urban"/>
    <x v="4"/>
    <s v="February"/>
    <n v="152.5"/>
    <n v="205.2"/>
    <n v="176.4"/>
    <n v="160.6"/>
    <n v="171.5"/>
    <n v="156.4"/>
    <n v="198"/>
    <n v="163.19999999999999"/>
    <n v="120.6"/>
    <n v="172.2"/>
    <n v="156.69999999999999"/>
    <n v="180"/>
    <n v="170.2"/>
    <n v="2183.5"/>
    <n v="196.5"/>
    <n v="165.7"/>
    <n v="150.4"/>
    <n v="163.4"/>
    <n v="479.5"/>
    <n v="165.5"/>
    <n v="163"/>
    <n v="157.4"/>
    <n v="167.2"/>
    <n v="153.1"/>
    <n v="159.5"/>
    <n v="162"/>
    <n v="164.2"/>
    <n v="481.09999999999997"/>
    <n v="159.4"/>
    <n v="165.5"/>
  </r>
  <r>
    <s v="Rural+Urban"/>
    <x v="4"/>
    <s v="February"/>
    <n v="150"/>
    <n v="200.6"/>
    <n v="175.8"/>
    <n v="160.69999999999999"/>
    <n v="184.9"/>
    <n v="153.69999999999999"/>
    <n v="169.7"/>
    <n v="163.69999999999999"/>
    <n v="118.9"/>
    <n v="174.3"/>
    <n v="164.7"/>
    <n v="178"/>
    <n v="166.2"/>
    <n v="2161.2000000000003"/>
    <n v="192.8"/>
    <n v="170.8"/>
    <n v="162.4"/>
    <n v="169.6"/>
    <n v="502.80000000000007"/>
    <n v="165.5"/>
    <n v="165.7"/>
    <n v="161.80000000000001"/>
    <n v="172.2"/>
    <n v="156.9"/>
    <n v="162.1"/>
    <n v="165.4"/>
    <n v="164.4"/>
    <n v="488.29999999999995"/>
    <n v="163.5"/>
    <n v="166.1"/>
  </r>
  <r>
    <s v="Rural"/>
    <x v="4"/>
    <s v="March"/>
    <n v="150.19999999999999"/>
    <n v="208"/>
    <n v="167.9"/>
    <n v="162"/>
    <n v="203.1"/>
    <n v="155.9"/>
    <n v="155.80000000000001"/>
    <n v="164.2"/>
    <n v="118.1"/>
    <n v="178.7"/>
    <n v="171.2"/>
    <n v="177.4"/>
    <n v="166.6"/>
    <n v="2179.1000000000004"/>
    <n v="192.3"/>
    <n v="175.4"/>
    <n v="173.2"/>
    <n v="175.1"/>
    <n v="523.70000000000005"/>
    <n v="139.256"/>
    <n v="168.9"/>
    <n v="166.5"/>
    <n v="176"/>
    <n v="162"/>
    <n v="166.6"/>
    <n v="170.6"/>
    <n v="167.4"/>
    <n v="500.5"/>
    <n v="168.3"/>
    <n v="168.7"/>
  </r>
  <r>
    <s v="Urban"/>
    <x v="4"/>
    <s v="March"/>
    <n v="153.69999999999999"/>
    <n v="215.8"/>
    <n v="167.7"/>
    <n v="162.6"/>
    <n v="180"/>
    <n v="159.6"/>
    <n v="188.4"/>
    <n v="163.4"/>
    <n v="120.3"/>
    <n v="174.7"/>
    <n v="157.1"/>
    <n v="181.5"/>
    <n v="171.5"/>
    <n v="2196.3000000000002"/>
    <n v="197.5"/>
    <n v="167.1"/>
    <n v="152.6"/>
    <n v="164.9"/>
    <n v="484.6"/>
    <n v="165.3"/>
    <n v="164.5"/>
    <n v="158.6"/>
    <n v="168.2"/>
    <n v="154.19999999999999"/>
    <n v="160.80000000000001"/>
    <n v="162.69999999999999"/>
    <n v="166.8"/>
    <n v="486.2"/>
    <n v="160.6"/>
    <n v="166.5"/>
  </r>
  <r>
    <s v="Rural+Urban"/>
    <x v="4"/>
    <s v="March"/>
    <n v="151.30000000000001"/>
    <n v="210.7"/>
    <n v="167.8"/>
    <n v="162.19999999999999"/>
    <n v="194.6"/>
    <n v="157.6"/>
    <n v="166.9"/>
    <n v="163.9"/>
    <n v="118.8"/>
    <n v="177.4"/>
    <n v="165.3"/>
    <n v="179.3"/>
    <n v="168.4"/>
    <n v="2184.2000000000003"/>
    <n v="193.7"/>
    <n v="172.1"/>
    <n v="164.6"/>
    <n v="171.1"/>
    <n v="507.79999999999995"/>
    <n v="165.3"/>
    <n v="167.2"/>
    <n v="162.80000000000001"/>
    <n v="173"/>
    <n v="157.9"/>
    <n v="163.30000000000001"/>
    <n v="166"/>
    <n v="167.2"/>
    <n v="493.3"/>
    <n v="164.6"/>
    <n v="167.7"/>
  </r>
  <r>
    <s v="Rural"/>
    <x v="4"/>
    <s v="April"/>
    <n v="151.80000000000001"/>
    <n v="209.7"/>
    <n v="164.5"/>
    <n v="163.80000000000001"/>
    <n v="207.4"/>
    <n v="169.7"/>
    <n v="153.6"/>
    <n v="165.1"/>
    <n v="118.2"/>
    <n v="182.9"/>
    <n v="172.4"/>
    <n v="178.9"/>
    <n v="168.6"/>
    <n v="2206.6"/>
    <n v="192.8"/>
    <n v="177.5"/>
    <n v="175.1"/>
    <n v="177.1"/>
    <n v="529.70000000000005"/>
    <n v="139.256"/>
    <n v="173.3"/>
    <n v="167.7"/>
    <n v="177"/>
    <n v="166.2"/>
    <n v="167.2"/>
    <n v="170.9"/>
    <n v="169"/>
    <n v="503.9"/>
    <n v="170.2"/>
    <n v="170.8"/>
  </r>
  <r>
    <s v="Urban"/>
    <x v="4"/>
    <s v="April"/>
    <n v="155.4"/>
    <n v="215.8"/>
    <n v="164.6"/>
    <n v="164.2"/>
    <n v="186"/>
    <n v="175.9"/>
    <n v="190.7"/>
    <n v="164"/>
    <n v="120.5"/>
    <n v="178"/>
    <n v="157.5"/>
    <n v="183.3"/>
    <n v="174.5"/>
    <n v="2230.4"/>
    <n v="197.1"/>
    <n v="168.4"/>
    <n v="154.5"/>
    <n v="166.3"/>
    <n v="489.2"/>
    <n v="167"/>
    <n v="170.5"/>
    <n v="159.80000000000001"/>
    <n v="169"/>
    <n v="159.30000000000001"/>
    <n v="162.19999999999999"/>
    <n v="164"/>
    <n v="168.4"/>
    <n v="490.4"/>
    <n v="163.1"/>
    <n v="169.2"/>
  </r>
  <r>
    <s v="Rural+Urban"/>
    <x v="4"/>
    <s v="April"/>
    <n v="152.9"/>
    <n v="211.8"/>
    <n v="164.5"/>
    <n v="163.9"/>
    <n v="199.5"/>
    <n v="172.6"/>
    <n v="166.2"/>
    <n v="164.7"/>
    <n v="119"/>
    <n v="181.3"/>
    <n v="166.2"/>
    <n v="180.9"/>
    <n v="170.8"/>
    <n v="2214.3000000000002"/>
    <n v="193.9"/>
    <n v="173.9"/>
    <n v="166.5"/>
    <n v="172.8"/>
    <n v="513.20000000000005"/>
    <n v="167"/>
    <n v="172.2"/>
    <n v="164"/>
    <n v="174"/>
    <n v="162.6"/>
    <n v="164.4"/>
    <n v="166.9"/>
    <n v="168.8"/>
    <n v="497.2"/>
    <n v="166.8"/>
    <n v="170.1"/>
  </r>
  <r>
    <s v="Rural"/>
    <x v="4"/>
    <s v="May"/>
    <n v="152.9"/>
    <n v="214.7"/>
    <n v="161.4"/>
    <n v="164.6"/>
    <n v="209.9"/>
    <n v="168"/>
    <n v="160.4"/>
    <n v="165"/>
    <n v="118.9"/>
    <n v="186.6"/>
    <n v="173.2"/>
    <n v="180.4"/>
    <n v="170.8"/>
    <n v="2226.8000000000002"/>
    <n v="192.9"/>
    <n v="179.3"/>
    <n v="177.2"/>
    <n v="179"/>
    <n v="535.5"/>
    <n v="139.256"/>
    <n v="175.3"/>
    <n v="168.9"/>
    <n v="177.7"/>
    <n v="167.1"/>
    <n v="167.6"/>
    <n v="171.8"/>
    <n v="168.5"/>
    <n v="505"/>
    <n v="170.9"/>
    <n v="172.5"/>
  </r>
  <r>
    <s v="Urban"/>
    <x v="4"/>
    <s v="May"/>
    <n v="156.69999999999999"/>
    <n v="221.2"/>
    <n v="164.1"/>
    <n v="165.4"/>
    <n v="189.5"/>
    <n v="174.5"/>
    <n v="203.2"/>
    <n v="164.1"/>
    <n v="121.2"/>
    <n v="181.4"/>
    <n v="158.5"/>
    <n v="184.9"/>
    <n v="177.5"/>
    <n v="2262.2000000000003"/>
    <n v="197.5"/>
    <n v="170"/>
    <n v="155.9"/>
    <n v="167.8"/>
    <n v="493.7"/>
    <n v="167.5"/>
    <n v="173.5"/>
    <n v="161.1"/>
    <n v="170.1"/>
    <n v="159.4"/>
    <n v="163.19999999999999"/>
    <n v="165.2"/>
    <n v="168.2"/>
    <n v="492.49999999999994"/>
    <n v="163.80000000000001"/>
    <n v="170.8"/>
  </r>
  <r>
    <s v="Rural+Urban"/>
    <x v="4"/>
    <s v="May"/>
    <n v="154.1"/>
    <n v="217"/>
    <n v="162.4"/>
    <n v="164.9"/>
    <n v="202.4"/>
    <n v="171"/>
    <n v="174.9"/>
    <n v="164.7"/>
    <n v="119.7"/>
    <n v="184.9"/>
    <n v="167.1"/>
    <n v="182.5"/>
    <n v="173.3"/>
    <n v="2238.9000000000005"/>
    <n v="194.1"/>
    <n v="175.6"/>
    <n v="168.4"/>
    <n v="174.6"/>
    <n v="518.6"/>
    <n v="167.5"/>
    <n v="174.6"/>
    <n v="165.2"/>
    <n v="174.8"/>
    <n v="163"/>
    <n v="165.1"/>
    <n v="167.9"/>
    <n v="168.4"/>
    <n v="498.69999999999993"/>
    <n v="167.5"/>
    <n v="171.7"/>
  </r>
  <r>
    <s v="Rural"/>
    <x v="4"/>
    <s v="June"/>
    <n v="153.80000000000001"/>
    <n v="217.2"/>
    <n v="169.6"/>
    <n v="165.4"/>
    <n v="208.1"/>
    <n v="165.8"/>
    <n v="167.3"/>
    <n v="164.6"/>
    <n v="119.1"/>
    <n v="188.9"/>
    <n v="174.2"/>
    <n v="181.9"/>
    <n v="172.4"/>
    <n v="2248.3000000000002"/>
    <n v="192.9"/>
    <n v="180.7"/>
    <n v="178.7"/>
    <n v="180.4"/>
    <n v="539.79999999999995"/>
    <n v="139.256"/>
    <n v="176.7"/>
    <n v="170.3"/>
    <n v="178.2"/>
    <n v="165.5"/>
    <n v="168"/>
    <n v="172.6"/>
    <n v="169.5"/>
    <n v="507.8"/>
    <n v="171"/>
    <n v="173.6"/>
  </r>
  <r>
    <s v="Urban"/>
    <x v="4"/>
    <s v="June"/>
    <n v="157.5"/>
    <n v="223.4"/>
    <n v="172.8"/>
    <n v="166.4"/>
    <n v="188.6"/>
    <n v="174.1"/>
    <n v="211.5"/>
    <n v="163.6"/>
    <n v="121.4"/>
    <n v="183.5"/>
    <n v="159.1"/>
    <n v="186.3"/>
    <n v="179.3"/>
    <n v="2287.5"/>
    <n v="198.3"/>
    <n v="171.6"/>
    <n v="157.4"/>
    <n v="169.4"/>
    <n v="498.4"/>
    <n v="166.8"/>
    <n v="174.9"/>
    <n v="162.1"/>
    <n v="170.9"/>
    <n v="157.19999999999999"/>
    <n v="164.1"/>
    <n v="166.5"/>
    <n v="169.2"/>
    <n v="495.4"/>
    <n v="163.80000000000001"/>
    <n v="171.4"/>
  </r>
  <r>
    <s v="Rural+Urban"/>
    <x v="4"/>
    <s v="June"/>
    <n v="155"/>
    <n v="219.4"/>
    <n v="170.8"/>
    <n v="165.8"/>
    <n v="200.9"/>
    <n v="169.7"/>
    <n v="182.3"/>
    <n v="164.3"/>
    <n v="119.9"/>
    <n v="187.1"/>
    <n v="167.9"/>
    <n v="183.9"/>
    <n v="174.9"/>
    <n v="2261.9"/>
    <n v="194.3"/>
    <n v="177.1"/>
    <n v="169.9"/>
    <n v="176"/>
    <n v="523"/>
    <n v="166.8"/>
    <n v="176"/>
    <n v="166.4"/>
    <n v="175.4"/>
    <n v="161.1"/>
    <n v="165.8"/>
    <n v="169"/>
    <n v="169.4"/>
    <n v="501.6"/>
    <n v="167.5"/>
    <n v="172.6"/>
  </r>
  <r>
    <s v="Rural"/>
    <x v="4"/>
    <s v="July"/>
    <n v="155.19999999999999"/>
    <n v="210.8"/>
    <n v="174.3"/>
    <n v="166.3"/>
    <n v="202.2"/>
    <n v="169.6"/>
    <n v="168.6"/>
    <n v="164.4"/>
    <n v="119.2"/>
    <n v="191.8"/>
    <n v="174.5"/>
    <n v="183.1"/>
    <n v="172.5"/>
    <n v="2252.5"/>
    <n v="193.2"/>
    <n v="182"/>
    <n v="180.3"/>
    <n v="181.7"/>
    <n v="544"/>
    <n v="139.256"/>
    <n v="179.6"/>
    <n v="171.3"/>
    <n v="178.8"/>
    <n v="166.3"/>
    <n v="168.6"/>
    <n v="174.7"/>
    <n v="169.7"/>
    <n v="509.59999999999997"/>
    <n v="171.8"/>
    <n v="174.3"/>
  </r>
  <r>
    <s v="Urban"/>
    <x v="4"/>
    <s v="July"/>
    <n v="159.30000000000001"/>
    <n v="217.1"/>
    <n v="176.6"/>
    <n v="167.1"/>
    <n v="184.8"/>
    <n v="179.5"/>
    <n v="208.5"/>
    <n v="164"/>
    <n v="121.5"/>
    <n v="186.3"/>
    <n v="159.80000000000001"/>
    <n v="187.7"/>
    <n v="179.4"/>
    <n v="2291.6"/>
    <n v="198.6"/>
    <n v="172.7"/>
    <n v="158.69999999999999"/>
    <n v="170.6"/>
    <n v="502"/>
    <n v="167.8"/>
    <n v="179.5"/>
    <n v="163.1"/>
    <n v="171.7"/>
    <n v="157.4"/>
    <n v="164.6"/>
    <n v="169.1"/>
    <n v="169.8"/>
    <n v="497.5"/>
    <n v="164.7"/>
    <n v="172.3"/>
  </r>
  <r>
    <s v="Rural+Urban"/>
    <x v="4"/>
    <s v="July"/>
    <n v="156.5"/>
    <n v="213"/>
    <n v="175.2"/>
    <n v="166.6"/>
    <n v="195.8"/>
    <n v="174.2"/>
    <n v="182.1"/>
    <n v="164.3"/>
    <n v="120"/>
    <n v="190"/>
    <n v="168.4"/>
    <n v="185.2"/>
    <n v="175"/>
    <n v="2266.3000000000002"/>
    <n v="194.6"/>
    <n v="178.3"/>
    <n v="171.3"/>
    <n v="177.3"/>
    <n v="526.90000000000009"/>
    <n v="167.8"/>
    <n v="179.6"/>
    <n v="167.4"/>
    <n v="176.1"/>
    <n v="161.6"/>
    <n v="166.3"/>
    <n v="171.4"/>
    <n v="169.7"/>
    <n v="503.40000000000003"/>
    <n v="168.4"/>
    <n v="173.4"/>
  </r>
  <r>
    <s v="Rural"/>
    <x v="4"/>
    <s v="August"/>
    <n v="159.5"/>
    <n v="204.1"/>
    <n v="168.3"/>
    <n v="167.9"/>
    <n v="198.1"/>
    <n v="169.2"/>
    <n v="173.1"/>
    <n v="167.1"/>
    <n v="120.2"/>
    <n v="195.6"/>
    <n v="174.8"/>
    <n v="184"/>
    <n v="173.9"/>
    <n v="2255.7999999999997"/>
    <n v="193.7"/>
    <n v="183.2"/>
    <n v="181.7"/>
    <n v="183"/>
    <n v="547.9"/>
    <n v="139.256"/>
    <n v="179.1"/>
    <n v="172.3"/>
    <n v="179.4"/>
    <n v="166.6"/>
    <n v="169.3"/>
    <n v="175.7"/>
    <n v="171.1"/>
    <n v="512.70000000000005"/>
    <n v="172.6"/>
    <n v="175.3"/>
  </r>
  <r>
    <s v="Urban"/>
    <x v="4"/>
    <s v="August"/>
    <n v="162.1"/>
    <n v="210.9"/>
    <n v="170.6"/>
    <n v="168.4"/>
    <n v="182.5"/>
    <n v="177.1"/>
    <n v="213.1"/>
    <n v="167.3"/>
    <n v="122.2"/>
    <n v="189.7"/>
    <n v="160.5"/>
    <n v="188.9"/>
    <n v="180.4"/>
    <n v="2293.6999999999998"/>
    <n v="198.7"/>
    <n v="173.7"/>
    <n v="160"/>
    <n v="171.6"/>
    <n v="505.29999999999995"/>
    <n v="169"/>
    <n v="178.4"/>
    <n v="164.2"/>
    <n v="172.6"/>
    <n v="157.69999999999999"/>
    <n v="165.1"/>
    <n v="169.9"/>
    <n v="171.4"/>
    <n v="500.69999999999993"/>
    <n v="165.4"/>
    <n v="173.1"/>
  </r>
  <r>
    <s v="Rural+Urban"/>
    <x v="4"/>
    <s v="August"/>
    <n v="160.30000000000001"/>
    <n v="206.5"/>
    <n v="169.2"/>
    <n v="168.1"/>
    <n v="192.4"/>
    <n v="172.9"/>
    <n v="186.7"/>
    <n v="167.2"/>
    <n v="120.9"/>
    <n v="193.6"/>
    <n v="168.8"/>
    <n v="186.3"/>
    <n v="176.3"/>
    <n v="2269.2000000000003"/>
    <n v="195"/>
    <n v="179.5"/>
    <n v="172.7"/>
    <n v="178.5"/>
    <n v="530.70000000000005"/>
    <n v="169"/>
    <n v="178.8"/>
    <n v="168.5"/>
    <n v="176.8"/>
    <n v="161.9"/>
    <n v="166.9"/>
    <n v="172.3"/>
    <n v="171.2"/>
    <n v="506.59999999999997"/>
    <n v="169.1"/>
    <n v="174.3"/>
  </r>
  <r>
    <s v="Rural"/>
    <x v="4"/>
    <s v="September"/>
    <n v="162.9"/>
    <n v="206.7"/>
    <n v="169"/>
    <n v="169.5"/>
    <n v="194.1"/>
    <n v="164.1"/>
    <n v="176.9"/>
    <n v="169"/>
    <n v="120.8"/>
    <n v="199.1"/>
    <n v="175.4"/>
    <n v="184.8"/>
    <n v="175.5"/>
    <n v="2267.8000000000002"/>
    <n v="194.5"/>
    <n v="184.7"/>
    <n v="183.3"/>
    <n v="184.5"/>
    <n v="552.5"/>
    <n v="139.256"/>
    <n v="179.7"/>
    <n v="173.6"/>
    <n v="180.2"/>
    <n v="166.9"/>
    <n v="170"/>
    <n v="176.2"/>
    <n v="170.8"/>
    <n v="514.40000000000009"/>
    <n v="173.1"/>
    <n v="176.4"/>
  </r>
  <r>
    <s v="Urban"/>
    <x v="4"/>
    <s v="September"/>
    <n v="164.9"/>
    <n v="213.7"/>
    <n v="170.9"/>
    <n v="170.1"/>
    <n v="179.3"/>
    <n v="167.5"/>
    <n v="220.8"/>
    <n v="169.2"/>
    <n v="123.1"/>
    <n v="193.6"/>
    <n v="161.1"/>
    <n v="190.4"/>
    <n v="181.8"/>
    <n v="2306.4"/>
    <n v="199.7"/>
    <n v="175"/>
    <n v="161.69999999999999"/>
    <n v="173"/>
    <n v="509.7"/>
    <n v="169.5"/>
    <n v="179.2"/>
    <n v="165"/>
    <n v="173.8"/>
    <n v="158.19999999999999"/>
    <n v="165.8"/>
    <n v="170.9"/>
    <n v="171.1"/>
    <n v="501.9"/>
    <n v="166.1"/>
    <n v="174.1"/>
  </r>
  <r>
    <s v="Rural+Urban"/>
    <x v="4"/>
    <s v="September"/>
    <n v="163.5"/>
    <n v="209.2"/>
    <n v="169.7"/>
    <n v="169.7"/>
    <n v="188.7"/>
    <n v="165.7"/>
    <n v="191.8"/>
    <n v="169.1"/>
    <n v="121.6"/>
    <n v="197.3"/>
    <n v="169.4"/>
    <n v="187.4"/>
    <n v="177.8"/>
    <n v="2280.9"/>
    <n v="195.9"/>
    <n v="180.9"/>
    <n v="174.3"/>
    <n v="179.9"/>
    <n v="535.1"/>
    <n v="169.5"/>
    <n v="179.5"/>
    <n v="169.5"/>
    <n v="177.8"/>
    <n v="162.30000000000001"/>
    <n v="167.6"/>
    <n v="173.1"/>
    <n v="170.9"/>
    <n v="508"/>
    <n v="169.7"/>
    <n v="175.3"/>
  </r>
  <r>
    <s v="Rural"/>
    <x v="4"/>
    <s v="October"/>
    <n v="164.7"/>
    <n v="208.8"/>
    <n v="170.3"/>
    <n v="170.9"/>
    <n v="191.6"/>
    <n v="162.19999999999999"/>
    <n v="184.8"/>
    <n v="169.7"/>
    <n v="121.1"/>
    <n v="201.6"/>
    <n v="175.8"/>
    <n v="185.6"/>
    <n v="177.4"/>
    <n v="2284.5"/>
    <n v="194.9"/>
    <n v="186.1"/>
    <n v="184.4"/>
    <n v="185.9"/>
    <n v="556.4"/>
    <n v="139.256"/>
    <n v="180.8"/>
    <n v="174.4"/>
    <n v="181.2"/>
    <n v="167.4"/>
    <n v="170.6"/>
    <n v="176.5"/>
    <n v="172"/>
    <n v="517"/>
    <n v="173.9"/>
    <n v="177.9"/>
  </r>
  <r>
    <s v="Urban"/>
    <x v="4"/>
    <s v="October"/>
    <n v="166.4"/>
    <n v="214.9"/>
    <n v="171.9"/>
    <n v="171"/>
    <n v="177.7"/>
    <n v="165.7"/>
    <n v="228.6"/>
    <n v="169.9"/>
    <n v="123.4"/>
    <n v="196.4"/>
    <n v="161.6"/>
    <n v="191.5"/>
    <n v="183.3"/>
    <n v="2322.3000000000002"/>
    <n v="200.1"/>
    <n v="175.5"/>
    <n v="162.6"/>
    <n v="173.6"/>
    <n v="511.70000000000005"/>
    <n v="171.2"/>
    <n v="180"/>
    <n v="166"/>
    <n v="174.7"/>
    <n v="158.80000000000001"/>
    <n v="166.3"/>
    <n v="171.2"/>
    <n v="172.3"/>
    <n v="504.6"/>
    <n v="166.8"/>
    <n v="175.3"/>
  </r>
  <r>
    <s v="Rural+Urban"/>
    <x v="4"/>
    <s v="October"/>
    <n v="165.2"/>
    <n v="210.9"/>
    <n v="170.9"/>
    <n v="170.9"/>
    <n v="186.5"/>
    <n v="163.80000000000001"/>
    <n v="199.7"/>
    <n v="169.8"/>
    <n v="121.9"/>
    <n v="199.9"/>
    <n v="169.9"/>
    <n v="188.3"/>
    <n v="179.6"/>
    <n v="2297.3000000000002"/>
    <n v="196.3"/>
    <n v="181.9"/>
    <n v="175.3"/>
    <n v="181"/>
    <n v="538.20000000000005"/>
    <n v="171.2"/>
    <n v="180.5"/>
    <n v="170.4"/>
    <n v="178.7"/>
    <n v="162.9"/>
    <n v="168.2"/>
    <n v="173.4"/>
    <n v="172.1"/>
    <n v="510.70000000000005"/>
    <n v="170.5"/>
    <n v="176.7"/>
  </r>
  <r>
    <s v="Rural"/>
    <x v="4"/>
    <s v="November"/>
    <n v="166.9"/>
    <n v="207.2"/>
    <n v="180.2"/>
    <n v="172.3"/>
    <n v="194"/>
    <n v="159.1"/>
    <n v="171.6"/>
    <n v="170.2"/>
    <n v="121.5"/>
    <n v="204.8"/>
    <n v="176.4"/>
    <n v="186.9"/>
    <n v="176.6"/>
    <n v="2287.6999999999998"/>
    <n v="195.5"/>
    <n v="187.2"/>
    <n v="185.2"/>
    <n v="186.9"/>
    <n v="559.29999999999995"/>
    <n v="139.256"/>
    <n v="181.9"/>
    <n v="175.5"/>
    <n v="182.3"/>
    <n v="167.5"/>
    <n v="170.8"/>
    <n v="176.9"/>
    <n v="173.4"/>
    <n v="519.70000000000005"/>
    <n v="174.6"/>
    <n v="177.8"/>
  </r>
  <r>
    <s v="Urban"/>
    <x v="4"/>
    <s v="November"/>
    <n v="168.4"/>
    <n v="213.4"/>
    <n v="183.2"/>
    <n v="172.3"/>
    <n v="180"/>
    <n v="162.6"/>
    <n v="205.5"/>
    <n v="171"/>
    <n v="123.4"/>
    <n v="198.8"/>
    <n v="162.1"/>
    <n v="192.4"/>
    <n v="181.3"/>
    <n v="2314.4"/>
    <n v="200.6"/>
    <n v="176.7"/>
    <n v="163.5"/>
    <n v="174.7"/>
    <n v="514.9"/>
    <n v="171.8"/>
    <n v="180.3"/>
    <n v="166.9"/>
    <n v="175.8"/>
    <n v="158.9"/>
    <n v="166.7"/>
    <n v="171.5"/>
    <n v="173.8"/>
    <n v="507.40000000000003"/>
    <n v="167.4"/>
    <n v="174.1"/>
  </r>
  <r>
    <s v="Rural+Urban"/>
    <x v="4"/>
    <s v="November"/>
    <n v="167.4"/>
    <n v="209.4"/>
    <n v="181.4"/>
    <n v="172.3"/>
    <n v="188.9"/>
    <n v="160.69999999999999"/>
    <n v="183.1"/>
    <n v="170.5"/>
    <n v="122.1"/>
    <n v="202.8"/>
    <n v="170.4"/>
    <n v="189.5"/>
    <n v="178.3"/>
    <n v="2296.8000000000002"/>
    <n v="196.9"/>
    <n v="183.1"/>
    <n v="176.2"/>
    <n v="182.1"/>
    <n v="541.4"/>
    <n v="171.8"/>
    <n v="181.3"/>
    <n v="171.4"/>
    <n v="179.8"/>
    <n v="163"/>
    <n v="168.5"/>
    <n v="173.7"/>
    <n v="173.6"/>
    <n v="513.5"/>
    <n v="171.1"/>
    <n v="176.5"/>
  </r>
  <r>
    <s v="Rural"/>
    <x v="4"/>
    <s v="December"/>
    <n v="168.8"/>
    <n v="206.9"/>
    <n v="189.1"/>
    <n v="173.4"/>
    <n v="193.9"/>
    <n v="156.69999999999999"/>
    <n v="150.19999999999999"/>
    <n v="170.5"/>
    <n v="121.2"/>
    <n v="207.5"/>
    <n v="176.8"/>
    <n v="187.7"/>
    <n v="174.4"/>
    <n v="2277.1"/>
    <n v="195.9"/>
    <n v="188.1"/>
    <n v="185.9"/>
    <n v="187.8"/>
    <n v="561.79999999999995"/>
    <n v="139.256"/>
    <n v="182.8"/>
    <n v="176.4"/>
    <n v="183.5"/>
    <n v="167.8"/>
    <n v="171.2"/>
    <n v="177.3"/>
    <n v="175.7"/>
    <n v="523.29999999999995"/>
    <n v="175.5"/>
    <n v="177.1"/>
  </r>
  <r>
    <s v="Urban"/>
    <x v="4"/>
    <s v="December"/>
    <n v="170.2"/>
    <n v="212.9"/>
    <n v="191.9"/>
    <n v="173.9"/>
    <n v="179.1"/>
    <n v="159.5"/>
    <n v="178.7"/>
    <n v="171.3"/>
    <n v="123.1"/>
    <n v="200.5"/>
    <n v="162.80000000000001"/>
    <n v="193.3"/>
    <n v="178.6"/>
    <n v="2295.7999999999997"/>
    <n v="201.1"/>
    <n v="177.7"/>
    <n v="164.5"/>
    <n v="175.7"/>
    <n v="517.9"/>
    <n v="170.7"/>
    <n v="180.6"/>
    <n v="167.3"/>
    <n v="177.2"/>
    <n v="159.4"/>
    <n v="167.1"/>
    <n v="171.8"/>
    <n v="176"/>
    <n v="510.4"/>
    <n v="168.2"/>
    <n v="174.1"/>
  </r>
  <r>
    <s v="Rural+Urban"/>
    <x v="4"/>
    <s v="December"/>
    <n v="169.2"/>
    <n v="209"/>
    <n v="190.2"/>
    <n v="173.6"/>
    <n v="188.5"/>
    <n v="158"/>
    <n v="159.9"/>
    <n v="170.8"/>
    <n v="121.8"/>
    <n v="205.2"/>
    <n v="171"/>
    <n v="190.3"/>
    <n v="175.9"/>
    <n v="2283.4"/>
    <n v="197.3"/>
    <n v="184"/>
    <n v="177"/>
    <n v="183"/>
    <n v="544"/>
    <n v="170.7"/>
    <n v="182"/>
    <n v="172.1"/>
    <n v="181.1"/>
    <n v="163.4"/>
    <n v="168.9"/>
    <n v="174.1"/>
    <n v="175.8"/>
    <n v="516.79999999999995"/>
    <n v="172"/>
    <n v="175.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">
  <r>
    <d v="2013-01-01T00:00:00"/>
    <x v="0"/>
    <n v="5708.32"/>
    <m/>
  </r>
  <r>
    <d v="2013-02-01T00:00:00"/>
    <x v="0"/>
    <n v="5784.94"/>
    <n v="1.3422513103680223"/>
  </r>
  <r>
    <d v="2013-03-01T00:00:00"/>
    <x v="0"/>
    <n v="5575.84"/>
    <n v="-3.6145578000808904"/>
  </r>
  <r>
    <d v="2013-04-01T00:00:00"/>
    <x v="0"/>
    <n v="5375.04"/>
    <n v="-3.6012511119400874"/>
  </r>
  <r>
    <d v="2013-05-01T00:00:00"/>
    <x v="0"/>
    <n v="5468.66"/>
    <n v="1.7417544799666587"/>
  </r>
  <r>
    <d v="2013-06-01T00:00:00"/>
    <x v="0"/>
    <n v="5817.69"/>
    <n v="6.3823678926830292"/>
  </r>
  <r>
    <d v="2013-07-01T00:00:00"/>
    <x v="0"/>
    <n v="6292.38"/>
    <n v="8.1594241013185744"/>
  </r>
  <r>
    <d v="2013-08-01T00:00:00"/>
    <x v="0"/>
    <n v="6836.67"/>
    <n v="8.6499861737530139"/>
  </r>
  <r>
    <d v="2013-09-01T00:00:00"/>
    <x v="0"/>
    <n v="6926.83"/>
    <n v="1.3187706880688967"/>
  </r>
  <r>
    <d v="2013-10-01T00:00:00"/>
    <x v="0"/>
    <n v="6497.77"/>
    <n v="-6.1941754020237179"/>
  </r>
  <r>
    <d v="2013-11-01T00:00:00"/>
    <x v="0"/>
    <n v="6435.78"/>
    <n v="-0.9540196098046051"/>
  </r>
  <r>
    <d v="2013-12-01T00:00:00"/>
    <x v="0"/>
    <n v="6534.28"/>
    <n v="1.5305060148109477"/>
  </r>
  <r>
    <d v="2014-01-01T00:00:00"/>
    <x v="1"/>
    <n v="6344"/>
    <n v="-2.91202703281769"/>
  </r>
  <r>
    <d v="2014-02-01T00:00:00"/>
    <x v="1"/>
    <n v="6529.28"/>
    <n v="2.9205548549810807"/>
  </r>
  <r>
    <d v="2014-03-01T00:00:00"/>
    <x v="1"/>
    <n v="6343"/>
    <n v="-2.8529945108802157"/>
  </r>
  <r>
    <d v="2014-04-01T00:00:00"/>
    <x v="1"/>
    <n v="6329.6"/>
    <n v="-0.21125650323190345"/>
  </r>
  <r>
    <d v="2014-05-01T00:00:00"/>
    <x v="1"/>
    <n v="6273.13"/>
    <n v="-0.89215748230536285"/>
  </r>
  <r>
    <d v="2014-06-01T00:00:00"/>
    <x v="1"/>
    <n v="6471.05"/>
    <n v="3.1550438138536911"/>
  </r>
  <r>
    <d v="2014-07-01T00:00:00"/>
    <x v="1"/>
    <n v="6320.51"/>
    <n v="-2.3263612551286106"/>
  </r>
  <r>
    <d v="2014-08-01T00:00:00"/>
    <x v="1"/>
    <n v="6092.56"/>
    <n v="-3.6065127655837874"/>
  </r>
  <r>
    <d v="2014-09-01T00:00:00"/>
    <x v="1"/>
    <n v="5835.69"/>
    <n v="-4.216125897816366"/>
  </r>
  <r>
    <d v="2014-10-01T00:00:00"/>
    <x v="1"/>
    <n v="5280.84"/>
    <n v="-9.5078731049798648"/>
  </r>
  <r>
    <d v="2014-11-01T00:00:00"/>
    <x v="1"/>
    <n v="4748.53"/>
    <n v="-10.080025147514418"/>
  </r>
  <r>
    <d v="2014-12-01T00:00:00"/>
    <x v="1"/>
    <n v="3806.55"/>
    <n v="-19.837297016129192"/>
  </r>
  <r>
    <d v="2015-01-01T00:00:00"/>
    <x v="2"/>
    <n v="2927.2"/>
    <n v="-23.100970695248986"/>
  </r>
  <r>
    <d v="2015-02-01T00:00:00"/>
    <x v="2"/>
    <n v="3398.51"/>
    <n v="16.101052200054674"/>
  </r>
  <r>
    <d v="2015-03-01T00:00:00"/>
    <x v="2"/>
    <n v="3299.23"/>
    <n v="-2.9212802080911984"/>
  </r>
  <r>
    <d v="2015-04-01T00:00:00"/>
    <x v="2"/>
    <n v="3611.03"/>
    <n v="9.4506900094870669"/>
  </r>
  <r>
    <d v="2015-05-01T00:00:00"/>
    <x v="2"/>
    <n v="3988.78"/>
    <n v="10.461004201017438"/>
  </r>
  <r>
    <d v="2015-06-01T00:00:00"/>
    <x v="2"/>
    <n v="3915.3"/>
    <n v="-1.8421672792182073"/>
  </r>
  <r>
    <d v="2015-07-01T00:00:00"/>
    <x v="2"/>
    <n v="3458.51"/>
    <n v="-11.666794370801725"/>
  </r>
  <r>
    <d v="2015-08-01T00:00:00"/>
    <x v="2"/>
    <n v="2973.16"/>
    <n v="-14.033499975422952"/>
  </r>
  <r>
    <d v="2015-09-01T00:00:00"/>
    <x v="2"/>
    <n v="3064.43"/>
    <n v="3.0697977909026082"/>
  </r>
  <r>
    <d v="2015-10-01T00:00:00"/>
    <x v="2"/>
    <n v="3055.95"/>
    <n v="-0.2767235668623535"/>
  </r>
  <r>
    <d v="2015-11-01T00:00:00"/>
    <x v="2"/>
    <n v="2847.43"/>
    <n v="-6.8234100688820174"/>
  </r>
  <r>
    <d v="2015-12-01T00:00:00"/>
    <x v="2"/>
    <n v="2435.4"/>
    <n v="-14.470241586272525"/>
  </r>
  <r>
    <d v="2016-01-01T00:00:00"/>
    <x v="3"/>
    <n v="2004"/>
    <n v="-17.713722591771376"/>
  </r>
  <r>
    <d v="2016-02-01T00:00:00"/>
    <x v="3"/>
    <n v="2117.58"/>
    <n v="5.6676646706586791"/>
  </r>
  <r>
    <d v="2016-03-01T00:00:00"/>
    <x v="3"/>
    <n v="2503.9499999999998"/>
    <n v="18.245827784546506"/>
  </r>
  <r>
    <d v="2016-04-01T00:00:00"/>
    <x v="3"/>
    <n v="2708.63"/>
    <n v="8.1742846302841627"/>
  </r>
  <r>
    <d v="2016-05-01T00:00:00"/>
    <x v="3"/>
    <n v="3072.75"/>
    <n v="13.442958248265723"/>
  </r>
  <r>
    <d v="2016-06-01T00:00:00"/>
    <x v="3"/>
    <n v="3208.66"/>
    <n v="4.4230737938328808"/>
  </r>
  <r>
    <d v="2016-07-01T00:00:00"/>
    <x v="3"/>
    <n v="2966.28"/>
    <n v="-7.5539321710620531"/>
  </r>
  <r>
    <d v="2016-08-01T00:00:00"/>
    <x v="3"/>
    <n v="3004.16"/>
    <n v="1.2770203756894039"/>
  </r>
  <r>
    <d v="2016-09-01T00:00:00"/>
    <x v="3"/>
    <n v="3006.05"/>
    <n v="6.2912760971463824E-2"/>
  </r>
  <r>
    <d v="2016-10-01T00:00:00"/>
    <x v="3"/>
    <n v="3290.46"/>
    <n v="9.4612531395019985"/>
  </r>
  <r>
    <d v="2016-11-01T00:00:00"/>
    <x v="3"/>
    <n v="3056.29"/>
    <n v="-7.1166341484169404"/>
  </r>
  <r>
    <d v="2016-12-01T00:00:00"/>
    <x v="3"/>
    <n v="3572.84"/>
    <n v="16.901210290908264"/>
  </r>
  <r>
    <d v="2017-01-01T00:00:00"/>
    <x v="4"/>
    <n v="3649.89"/>
    <n v="2.1565477323361728"/>
  </r>
  <r>
    <d v="2017-02-01T00:00:00"/>
    <x v="4"/>
    <n v="3647.03"/>
    <n v="-7.8358525873373525E-2"/>
  </r>
  <r>
    <d v="2017-03-01T00:00:00"/>
    <x v="4"/>
    <n v="3355.09"/>
    <n v="-8.0048697159058193"/>
  </r>
  <r>
    <d v="2017-04-01T00:00:00"/>
    <x v="4"/>
    <n v="3365.04"/>
    <n v="0.29656432465298449"/>
  </r>
  <r>
    <d v="2017-05-01T00:00:00"/>
    <x v="4"/>
    <n v="3213.83"/>
    <n v="-4.4935572831229358"/>
  </r>
  <r>
    <d v="2017-06-01T00:00:00"/>
    <x v="4"/>
    <n v="2975.01"/>
    <n v="-7.4310091075134563"/>
  </r>
  <r>
    <d v="2017-07-01T00:00:00"/>
    <x v="4"/>
    <n v="3071.23"/>
    <n v="3.234274842773631"/>
  </r>
  <r>
    <d v="2017-08-01T00:00:00"/>
    <x v="4"/>
    <n v="3194.46"/>
    <n v="4.0123989411408463"/>
  </r>
  <r>
    <d v="2017-09-01T00:00:00"/>
    <x v="4"/>
    <n v="3413.19"/>
    <n v="6.847166657275408"/>
  </r>
  <r>
    <d v="2017-10-01T00:00:00"/>
    <x v="4"/>
    <n v="3574.53"/>
    <n v="4.7269563077355832"/>
  </r>
  <r>
    <d v="2017-11-01T00:00:00"/>
    <x v="4"/>
    <n v="3887.81"/>
    <n v="8.7642291434118533"/>
  </r>
  <r>
    <d v="2017-12-01T00:00:00"/>
    <x v="4"/>
    <n v="3930.99"/>
    <n v="1.1106509834585496"/>
  </r>
  <r>
    <d v="2018-01-01T00:00:00"/>
    <x v="5"/>
    <n v="4215.16"/>
    <n v="7.2289677663896397"/>
  </r>
  <r>
    <d v="2018-02-01T00:00:00"/>
    <x v="5"/>
    <n v="4085.16"/>
    <n v="-3.0841059414114769"/>
  </r>
  <r>
    <d v="2018-03-01T00:00:00"/>
    <x v="5"/>
    <n v="4171.72"/>
    <n v="2.1188888562504382"/>
  </r>
  <r>
    <d v="2018-04-01T00:00:00"/>
    <x v="5"/>
    <n v="4516.93"/>
    <n v="8.2750040750577707"/>
  </r>
  <r>
    <d v="2018-05-01T00:00:00"/>
    <x v="5"/>
    <n v="4959.75"/>
    <n v="9.8035612683836071"/>
  </r>
  <r>
    <d v="2018-06-01T00:00:00"/>
    <x v="5"/>
    <n v="4879.75"/>
    <n v="-1.612984525429709"/>
  </r>
  <r>
    <d v="2018-07-01T00:00:00"/>
    <x v="5"/>
    <n v="4992.51"/>
    <n v="2.3107741175265173"/>
  </r>
  <r>
    <d v="2018-08-01T00:00:00"/>
    <x v="5"/>
    <n v="4942.53"/>
    <n v="-1.0010996472716223"/>
  </r>
  <r>
    <d v="2018-09-01T00:00:00"/>
    <x v="5"/>
    <n v="5448.55"/>
    <n v="10.238076450724638"/>
  </r>
  <r>
    <d v="2018-10-01T00:00:00"/>
    <x v="5"/>
    <n v="5648.69"/>
    <n v="3.6732708702315189"/>
  </r>
  <r>
    <d v="2018-11-01T00:00:00"/>
    <x v="5"/>
    <n v="4476.09"/>
    <n v="-20.758795402119777"/>
  </r>
  <r>
    <d v="2018-12-01T00:00:00"/>
    <x v="5"/>
    <n v="3822.07"/>
    <n v="-14.61141308597459"/>
  </r>
  <r>
    <d v="2019-01-01T00:00:00"/>
    <x v="6"/>
    <n v="4003.08"/>
    <n v="4.7359153547684834"/>
  </r>
  <r>
    <d v="2019-02-01T00:00:00"/>
    <x v="6"/>
    <n v="4352.9399999999996"/>
    <n v="8.7397703768098474"/>
  </r>
  <r>
    <d v="2019-03-01T00:00:00"/>
    <x v="6"/>
    <n v="4432.04"/>
    <n v="1.817162653287212"/>
  </r>
  <r>
    <d v="2019-04-01T00:00:00"/>
    <x v="6"/>
    <n v="4761.33"/>
    <n v="7.4297614642467122"/>
  </r>
  <r>
    <d v="2019-05-01T00:00:00"/>
    <x v="6"/>
    <n v="4664.0200000000004"/>
    <n v="-2.0437566814314381"/>
  </r>
  <r>
    <d v="2019-06-01T00:00:00"/>
    <x v="6"/>
    <n v="4149.67"/>
    <n v="-11.028040188506917"/>
  </r>
  <r>
    <d v="2019-07-01T00:00:00"/>
    <x v="6"/>
    <n v="4230.22"/>
    <n v="1.9411182093997879"/>
  </r>
  <r>
    <d v="2019-08-01T00:00:00"/>
    <x v="6"/>
    <n v="4102.97"/>
    <n v="-3.0081177811083113"/>
  </r>
  <r>
    <d v="2019-09-01T00:00:00"/>
    <x v="6"/>
    <n v="4282.87"/>
    <n v="4.3846286957984004"/>
  </r>
  <r>
    <d v="2019-10-01T00:00:00"/>
    <x v="6"/>
    <n v="4069.14"/>
    <n v="-4.9903452591369808"/>
  </r>
  <r>
    <d v="2019-11-01T00:00:00"/>
    <x v="6"/>
    <n v="4314.32"/>
    <n v="6.0253517942366166"/>
  </r>
  <r>
    <d v="2019-12-01T00:00:00"/>
    <x v="6"/>
    <n v="4509.7700000000004"/>
    <n v="4.5302620111628427"/>
  </r>
  <r>
    <d v="2020-01-01T00:00:00"/>
    <x v="7"/>
    <n v="4395.91"/>
    <n v="-2.5247407295715871"/>
  </r>
  <r>
    <d v="2020-02-01T00:00:00"/>
    <x v="7"/>
    <n v="3811.78"/>
    <n v="-13.288033649460514"/>
  </r>
  <r>
    <d v="2020-03-01T00:00:00"/>
    <x v="7"/>
    <n v="2392.98"/>
    <n v="-37.221455592925096"/>
  </r>
  <r>
    <d v="2020-04-01T00:00:00"/>
    <x v="7"/>
    <n v="1603.02"/>
    <n v="-33.011558809517844"/>
  </r>
  <r>
    <d v="2020-05-01T00:00:00"/>
    <x v="7"/>
    <n v="2298.5500000000002"/>
    <n v="43.388728774438263"/>
  </r>
  <r>
    <d v="2020-06-01T00:00:00"/>
    <x v="7"/>
    <n v="2987.46"/>
    <n v="29.971503774118457"/>
  </r>
  <r>
    <d v="2020-07-01T00:00:00"/>
    <x v="7"/>
    <n v="3156.01"/>
    <n v="5.6419165444893045"/>
  </r>
  <r>
    <d v="2020-08-01T00:00:00"/>
    <x v="7"/>
    <n v="3243.75"/>
    <n v="2.780092585257961"/>
  </r>
  <r>
    <d v="2020-09-01T00:00:00"/>
    <x v="7"/>
    <n v="2984.05"/>
    <n v="-8.0061657032755242"/>
  </r>
  <r>
    <d v="2020-10-01T00:00:00"/>
    <x v="7"/>
    <n v="2931.66"/>
    <n v="-1.7556676329150089"/>
  </r>
  <r>
    <d v="2020-11-01T00:00:00"/>
    <x v="7"/>
    <n v="3141.53"/>
    <n v="7.158742828295245"/>
  </r>
  <r>
    <d v="2020-12-01T00:00:00"/>
    <x v="7"/>
    <n v="3589.35"/>
    <n v="14.254837610972986"/>
  </r>
  <r>
    <d v="2021-01-01T00:00:00"/>
    <x v="8"/>
    <n v="3918.56"/>
    <n v="9.1718556284564077"/>
  </r>
  <r>
    <d v="2021-02-01T00:00:00"/>
    <x v="8"/>
    <n v="4399.41"/>
    <n v="12.271089379772159"/>
  </r>
  <r>
    <d v="2021-03-01T00:00:00"/>
    <x v="8"/>
    <n v="4646.3599999999997"/>
    <n v="5.61325268615564"/>
  </r>
  <r>
    <d v="2021-04-01T00:00:00"/>
    <x v="8"/>
    <n v="4684.6400000000003"/>
    <n v="0.82387072891469149"/>
  </r>
  <r>
    <d v="2021-05-01T00:00:00"/>
    <x v="8"/>
    <n v="4870.9799999999996"/>
    <n v="3.9776802486423555"/>
  </r>
  <r>
    <d v="2021-06-01T00:00:00"/>
    <x v="8"/>
    <n v="5281.48"/>
    <n v="8.4274622355255016"/>
  </r>
  <r>
    <d v="2021-07-01T00:00:00"/>
    <x v="8"/>
    <n v="5460.9"/>
    <n v="3.3971538280936424"/>
  </r>
  <r>
    <d v="2021-08-01T00:00:00"/>
    <x v="8"/>
    <n v="5108.7299999999996"/>
    <n v="-6.4489369884085059"/>
  </r>
  <r>
    <d v="2021-09-01T00:00:00"/>
    <x v="8"/>
    <n v="5359.17"/>
    <n v="4.9021968277830403"/>
  </r>
  <r>
    <d v="2021-10-01T00:00:00"/>
    <x v="8"/>
    <n v="6146.58"/>
    <n v="14.692760259517796"/>
  </r>
  <r>
    <d v="2021-11-01T00:00:00"/>
    <x v="8"/>
    <n v="5952.69"/>
    <n v="-3.1544371016077286"/>
  </r>
  <r>
    <d v="2021-12-01T00:00:00"/>
    <x v="8"/>
    <n v="5504.55"/>
    <n v="-7.5283611274902515"/>
  </r>
  <r>
    <d v="2022-01-01T00:00:00"/>
    <x v="9"/>
    <n v="6247.71"/>
    <n v="13.500831130610127"/>
  </r>
  <r>
    <d v="2022-02-01T00:00:00"/>
    <x v="9"/>
    <n v="7018.51"/>
    <n v="12.337320394192435"/>
  </r>
  <r>
    <d v="2022-03-01T00:00:00"/>
    <x v="9"/>
    <n v="8569.8799999999992"/>
    <n v="22.103979334645089"/>
  </r>
  <r>
    <d v="2022-04-01T00:00:00"/>
    <x v="9"/>
    <n v="7877.96"/>
    <n v="-8.0738586771343268"/>
  </r>
  <r>
    <d v="2022-05-01T00:00:00"/>
    <x v="9"/>
    <n v="8511.74"/>
    <n v="8.0449761105666919"/>
  </r>
  <r>
    <d v="2022-06-01T00:00:00"/>
    <x v="9"/>
    <n v="9119.5499999999993"/>
    <n v="7.1408431178583882"/>
  </r>
  <r>
    <d v="2022-07-01T00:00:00"/>
    <x v="9"/>
    <n v="8366.39"/>
    <n v="-8.2587408369930522"/>
  </r>
  <r>
    <d v="2022-08-01T00:00:00"/>
    <x v="9"/>
    <n v="7634.9"/>
    <n v="-8.7431974842195963"/>
  </r>
  <r>
    <d v="2022-09-01T00:00:00"/>
    <x v="9"/>
    <n v="7079.45"/>
    <n v="-7.2751444026771779"/>
  </r>
  <r>
    <d v="2022-10-01T00:00:00"/>
    <x v="9"/>
    <n v="7437.13"/>
    <n v="5.0523698874912641"/>
  </r>
  <r>
    <d v="2022-11-01T00:00:00"/>
    <x v="9"/>
    <n v="7150.11"/>
    <n v="-3.8592844282673613"/>
  </r>
  <r>
    <d v="2022-12-01T00:00:00"/>
    <x v="9"/>
    <n v="6429.95"/>
    <n v="-10.072012878123552"/>
  </r>
  <r>
    <d v="2023-01-01T00:00:00"/>
    <x v="10"/>
    <n v="6584.69"/>
    <n v="2.4065505952612352"/>
  </r>
  <r>
    <d v="2023-02-01T00:00:00"/>
    <x v="10"/>
    <n v="6628.99"/>
    <n v="0.67277275012187643"/>
  </r>
  <r>
    <d v="2023-03-01T00:00:00"/>
    <x v="10"/>
    <n v="6292.9"/>
    <n v="-5.0700031226476456"/>
  </r>
  <r>
    <d v="2023-04-01T00:00:00"/>
    <x v="10"/>
    <n v="6763.43"/>
    <n v="7.477156795753956"/>
  </r>
  <r>
    <d v="2023-05-01T00:00:00"/>
    <x v="10"/>
    <n v="6102.52"/>
    <n v="-9.771816962694961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n v="3589.35"/>
    <m/>
  </r>
  <r>
    <x v="1"/>
    <x v="1"/>
    <n v="3918.56"/>
    <n v="9.1718556284564073E-2"/>
  </r>
  <r>
    <x v="2"/>
    <x v="1"/>
    <n v="4399.41"/>
    <n v="0.12271089379772158"/>
  </r>
  <r>
    <x v="3"/>
    <x v="1"/>
    <n v="4646.3599999999997"/>
    <n v="5.6132526861556398E-2"/>
  </r>
  <r>
    <x v="4"/>
    <x v="1"/>
    <n v="4684.6400000000003"/>
    <n v="8.2387072891469144E-3"/>
  </r>
  <r>
    <x v="5"/>
    <x v="1"/>
    <n v="4870.9799999999996"/>
    <n v="3.9776802486423554E-2"/>
  </r>
  <r>
    <x v="6"/>
    <x v="1"/>
    <n v="5281.48"/>
    <n v="8.4274622355255013E-2"/>
  </r>
  <r>
    <x v="7"/>
    <x v="1"/>
    <n v="5460.9"/>
    <n v="3.3971538280936422E-2"/>
  </r>
  <r>
    <x v="8"/>
    <x v="1"/>
    <n v="5108.7299999999996"/>
    <n v="-6.448936988408506E-2"/>
  </r>
  <r>
    <x v="9"/>
    <x v="1"/>
    <n v="5359.17"/>
    <n v="4.9021968277830404E-2"/>
  </r>
  <r>
    <x v="10"/>
    <x v="1"/>
    <n v="6146.58"/>
    <n v="0.14692760259517795"/>
  </r>
  <r>
    <x v="11"/>
    <x v="1"/>
    <n v="5952.69"/>
    <n v="-3.1544371016077287E-2"/>
  </r>
  <r>
    <x v="0"/>
    <x v="1"/>
    <n v="5504.55"/>
    <n v="-7.5283611274902518E-2"/>
  </r>
  <r>
    <x v="1"/>
    <x v="2"/>
    <n v="6247.71"/>
    <n v="0.13500831130610128"/>
  </r>
  <r>
    <x v="2"/>
    <x v="2"/>
    <n v="7018.51"/>
    <n v="0.12337320394192434"/>
  </r>
  <r>
    <x v="3"/>
    <x v="2"/>
    <n v="8569.8799999999992"/>
    <n v="0.22103979334645088"/>
  </r>
  <r>
    <x v="4"/>
    <x v="2"/>
    <n v="7877.96"/>
    <n v="-8.0738586771343268E-2"/>
  </r>
  <r>
    <x v="5"/>
    <x v="2"/>
    <n v="8511.74"/>
    <n v="8.0449761105666914E-2"/>
  </r>
  <r>
    <x v="6"/>
    <x v="2"/>
    <n v="9119.5499999999993"/>
    <n v="7.1408431178583878E-2"/>
  </r>
  <r>
    <x v="7"/>
    <x v="2"/>
    <n v="8366.39"/>
    <n v="-8.2587408369930518E-2"/>
  </r>
  <r>
    <x v="8"/>
    <x v="2"/>
    <n v="7634.9"/>
    <n v="-8.7431974842195961E-2"/>
  </r>
  <r>
    <x v="9"/>
    <x v="2"/>
    <n v="7079.45"/>
    <n v="-7.2751444026771778E-2"/>
  </r>
  <r>
    <x v="10"/>
    <x v="2"/>
    <n v="7437.13"/>
    <n v="5.0523698874912641E-2"/>
  </r>
  <r>
    <x v="11"/>
    <x v="2"/>
    <n v="7150.11"/>
    <n v="-3.8592844282673615E-2"/>
  </r>
  <r>
    <x v="0"/>
    <x v="2"/>
    <n v="6429.95"/>
    <n v="-0.10072012878123551"/>
  </r>
  <r>
    <x v="1"/>
    <x v="3"/>
    <n v="6584.69"/>
    <n v="2.4065505952612351E-2"/>
  </r>
  <r>
    <x v="2"/>
    <x v="3"/>
    <n v="6628.99"/>
    <n v="6.7277275012187646E-3"/>
  </r>
  <r>
    <x v="3"/>
    <x v="3"/>
    <n v="6292.9"/>
    <n v="-5.0700031226476455E-2"/>
  </r>
  <r>
    <x v="4"/>
    <x v="3"/>
    <n v="6763.43"/>
    <n v="7.4771567957539559E-2"/>
  </r>
  <r>
    <x v="5"/>
    <x v="3"/>
    <n v="6102.52"/>
    <n v="-9.7718169626949611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802D8-D9F3-9C4A-8CBC-4DF03CE56E9B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4">
    <pivotField numFmtId="17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numFmtId="4"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of Price" fld="2" subtotal="average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7F77D1-695E-0143-8697-817376D9B77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1" firstHeaderRow="0" firstDataRow="1" firstDataCol="1"/>
  <pivotFields count="33">
    <pivotField showAll="0"/>
    <pivotField axis="axisRow" showAll="0">
      <items count="9">
        <item x="1"/>
        <item x="2"/>
        <item x="3"/>
        <item x="4"/>
        <item x="5"/>
        <item x="6"/>
        <item m="1" x="7"/>
        <item x="0"/>
        <item t="default"/>
      </items>
    </pivotField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dataField="1" numFmtId="2" showAll="0"/>
    <pivotField numFmtId="2" showAll="0"/>
    <pivotField numFmtId="2" showAll="0"/>
    <pivotField numFmtId="2" showAll="0"/>
    <pivotField dataField="1" numFmtId="2" showAll="0"/>
    <pivotField dataField="1" numFmtId="2" showAll="0"/>
    <pivotField dataField="1" numFmtId="2" showAll="0"/>
    <pivotField numFmtId="2" showAll="0"/>
    <pivotField dataField="1" numFmtId="2" showAll="0"/>
    <pivotField dataField="1" numFmtId="2" showAll="0"/>
    <pivotField numFmtId="2" showAll="0"/>
    <pivotField dataField="1" numFmtId="2" showAll="0"/>
    <pivotField numFmtId="2" showAll="0"/>
    <pivotField dataField="1" numFmtId="2" showAll="0"/>
    <pivotField numFmtId="2" showAll="0"/>
    <pivotField numFmtId="2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Household Bucket" fld="30" subtotal="average" showDataAs="percentOfCol" baseField="0" baseItem="0" numFmtId="10"/>
    <dataField name="Average of Education" fld="28" subtotal="average" showDataAs="percentOfCol" baseField="0" baseItem="0" numFmtId="10"/>
    <dataField name="Average of Transport and communication" fld="26" subtotal="average" showDataAs="percentOfCol" baseField="0" baseItem="0" numFmtId="10"/>
    <dataField name="Average of Health" fld="25" subtotal="average" showDataAs="percentOfCol" baseField="0" baseItem="0" numFmtId="10"/>
    <dataField name="Average of Fuel and light" fld="23" subtotal="average" showDataAs="percentOfCol" baseField="0" baseItem="0" numFmtId="10"/>
    <dataField name="Average of Housing" fld="22" subtotal="average" showDataAs="percentOfCol" baseField="0" baseItem="0" numFmtId="10"/>
    <dataField name="Average of Cloth &amp; Foot Bucket" fld="21" subtotal="average" showDataAs="percentOfCol" baseField="0" baseItem="0" numFmtId="10"/>
    <dataField name="Average of Pan, tobacco and intoxicants" fld="17" subtotal="average" showDataAs="percentOfCol" baseField="0" baseItem="0" numFmtId="10"/>
    <dataField name="Average of Food and beverages Bucket" fld="16" subtotal="average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C8A428-AF51-AE4D-A4A3-5CEDC163622D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3">
    <pivotField showAll="0">
      <items count="2"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3">
        <item x="7"/>
        <item x="8"/>
        <item x="9"/>
        <item x="10"/>
        <item x="11"/>
        <item x="0"/>
        <item x="1"/>
        <item x="2"/>
        <item x="3"/>
        <item x="4"/>
        <item x="5"/>
        <item x="6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verage of Food and beverages Bucket" fld="16" subtotal="average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4C864B-A341-E842-A1C5-A9D47CD99D32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9" firstHeaderRow="0" firstDataRow="1" firstDataCol="1"/>
  <pivotFields count="33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dataField="1" numFmtId="2" showAll="0"/>
    <pivotField numFmtId="2" showAll="0"/>
    <pivotField numFmtId="2" showAll="0"/>
    <pivotField numFmtId="2" showAll="0"/>
    <pivotField dataField="1" numFmtId="2" showAll="0"/>
    <pivotField dataField="1" numFmtId="2" showAll="0"/>
    <pivotField numFmtId="2" showAll="0"/>
    <pivotField numFmtId="2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Household goods and services" fld="24" subtotal="average" showDataAs="percentOfCol" baseField="0" baseItem="0" numFmtId="10"/>
    <dataField name="Average of Personal care and effects" fld="29" subtotal="average" showDataAs="percentOfCol" baseField="0" baseItem="0" numFmtId="10"/>
    <dataField name="Average of Household Bucket" fld="30" subtotal="average" showDataAs="percentOfCol" baseField="0" baseItem="0" numFmtId="10"/>
    <dataField name="Average of Health" fld="25" subtotal="average" showDataAs="percentOfCol" baseField="0" baseItem="0" numFmtId="10"/>
    <dataField name="Average of Food and beverages Bucket" fld="16" subtotal="average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2E6EF0-29A7-7641-97F0-8F9D38A89463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6" firstHeaderRow="0" firstDataRow="1" firstDataCol="1" rowPageCount="1" colPageCount="1"/>
  <pivotFields count="4">
    <pivotField axis="axisRow" showAll="0">
      <items count="13">
        <item x="1"/>
        <item x="2"/>
        <item x="3"/>
        <item x="4"/>
        <item x="5"/>
        <item x="6"/>
        <item x="7"/>
        <item x="8"/>
        <item x="9"/>
        <item x="10"/>
        <item x="11"/>
        <item x="0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dataField="1" numFmtId="4"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Average of Delta" fld="3" subtotal="average" baseField="0" baseItem="0"/>
    <dataField name="Average of Price" fld="2" subtotal="average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D40411-184F-224E-BFA9-5CA79913555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0" firstDataRow="1" firstDataCol="1"/>
  <pivotFields count="31">
    <pivotField showAll="0">
      <items count="4">
        <item x="0"/>
        <item x="2"/>
        <item x="1"/>
        <item t="default"/>
      </items>
    </pivotField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numFmtId="2" showAll="0"/>
    <pivotField numFmtId="2" showAll="0"/>
    <pivotField dataField="1" numFmtId="2" showAll="0"/>
    <pivotField numFmtId="2" showAll="0"/>
    <pivotField dataField="1" numFmtId="2" showAll="0"/>
    <pivotField numFmtId="2" showAll="0"/>
    <pivotField numFmtId="2" showAll="0"/>
    <pivotField numFmtId="2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Education" fld="27" subtotal="average" showDataAs="percentOfCol" baseField="0" baseItem="0" numFmtId="10"/>
    <dataField name="Average of Transport and communication" fld="25" subtotal="average" showDataAs="percentOfCol" baseField="0" baseItem="0" numFmtId="10"/>
    <dataField name="Average of Fuel and light" fld="22" subtotal="average" showDataAs="percentOfCol" baseField="0" baseItem="0" numFmtId="10"/>
    <dataField name="Average of Food and beverages Bucket" fld="16" subtotal="average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F4F770-4843-7847-B40A-573E257A1C28}" autoFormatId="16" applyNumberFormats="0" applyBorderFormats="0" applyFontFormats="0" applyPatternFormats="0" applyAlignmentFormats="0" applyWidthHeightFormats="0">
  <queryTableRefresh nextId="31">
    <queryTableFields count="30">
      <queryTableField id="1" name="Sector" tableColumnId="1"/>
      <queryTableField id="2" name="Year" tableColumnId="2"/>
      <queryTableField id="3" name="Month" tableColumnId="3"/>
      <queryTableField id="4" name="Cereals and products" tableColumnId="4"/>
      <queryTableField id="5" name="Meat and fish" tableColumnId="5"/>
      <queryTableField id="6" name="Egg" tableColumnId="6"/>
      <queryTableField id="7" name="Milk and products" tableColumnId="7"/>
      <queryTableField id="8" name="Oils and fats" tableColumnId="8"/>
      <queryTableField id="9" name="Fruits" tableColumnId="9"/>
      <queryTableField id="10" name="Vegetables" tableColumnId="10"/>
      <queryTableField id="11" name="Pulses and products" tableColumnId="11"/>
      <queryTableField id="12" name="Sugar and Confectionery" tableColumnId="12"/>
      <queryTableField id="13" name="Spices" tableColumnId="13"/>
      <queryTableField id="14" name="Non-alcoholic beverages" tableColumnId="14"/>
      <queryTableField id="15" name="Prepared meals, snacks, sweets etc." tableColumnId="15"/>
      <queryTableField id="16" name="Food and beverages" tableColumnId="16"/>
      <queryTableField id="17" name="Pan, tobacco and intoxicants" tableColumnId="17"/>
      <queryTableField id="18" name="Clothing" tableColumnId="18"/>
      <queryTableField id="19" name="Footwear" tableColumnId="19"/>
      <queryTableField id="20" name="Clothing and footwear" tableColumnId="20"/>
      <queryTableField id="21" name="Housing" tableColumnId="21"/>
      <queryTableField id="22" name="Fuel and light" tableColumnId="22"/>
      <queryTableField id="23" name="Household goods and services" tableColumnId="23"/>
      <queryTableField id="24" name="Health" tableColumnId="24"/>
      <queryTableField id="25" name="Transport and communication" tableColumnId="25"/>
      <queryTableField id="26" name="Recreation and amusement" tableColumnId="26"/>
      <queryTableField id="27" name="Education" tableColumnId="27"/>
      <queryTableField id="28" name="Personal care and effects" tableColumnId="28"/>
      <queryTableField id="29" name="Miscellaneous" tableColumnId="29"/>
      <queryTableField id="30" name="General index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F40C5-BCE9-1647-A43B-DA9E91AE917F}" name="All_India_Index_Upto_April23" displayName="All_India_Index_Upto_April23" ref="A1:AD373" tableType="queryTable" totalsRowShown="0">
  <autoFilter ref="A1:AD373" xr:uid="{2BDF40C5-BCE9-1647-A43B-DA9E91AE917F}"/>
  <tableColumns count="30">
    <tableColumn id="1" xr3:uid="{6383B25B-FE68-4240-9F87-BD4C2D9D507A}" uniqueName="1" name="Sector" queryTableFieldId="1" dataDxfId="2"/>
    <tableColumn id="2" xr3:uid="{752419AF-95BA-9449-9B5D-35E91A215EB8}" uniqueName="2" name="Year" queryTableFieldId="2"/>
    <tableColumn id="3" xr3:uid="{03743203-B21B-C04B-B534-FDE04F78A25E}" uniqueName="3" name="Month" queryTableFieldId="3" dataDxfId="1"/>
    <tableColumn id="4" xr3:uid="{D9EDF182-74A8-A140-9A3F-778AE187BE70}" uniqueName="4" name="Cereals and products" queryTableFieldId="4"/>
    <tableColumn id="5" xr3:uid="{C53D3978-260F-A74F-8C7A-4D36B8C86725}" uniqueName="5" name="Meat and fish" queryTableFieldId="5"/>
    <tableColumn id="6" xr3:uid="{113216F1-9574-F74C-A6C7-E9D73BDA40C7}" uniqueName="6" name="Egg" queryTableFieldId="6"/>
    <tableColumn id="7" xr3:uid="{7729C171-A027-1740-977A-03D5AC1ABC2E}" uniqueName="7" name="Milk and products" queryTableFieldId="7"/>
    <tableColumn id="8" xr3:uid="{03DCD057-0C0D-334E-8A5F-C25E920AD603}" uniqueName="8" name="Oils and fats" queryTableFieldId="8"/>
    <tableColumn id="9" xr3:uid="{5DE1C51D-B263-8245-AE14-7DF09072630E}" uniqueName="9" name="Fruits" queryTableFieldId="9"/>
    <tableColumn id="10" xr3:uid="{3E0062C7-0C18-104F-AEEE-C166719F5729}" uniqueName="10" name="Vegetables" queryTableFieldId="10"/>
    <tableColumn id="11" xr3:uid="{48FD1E73-9330-2042-B537-132716F958CF}" uniqueName="11" name="Pulses and products" queryTableFieldId="11"/>
    <tableColumn id="12" xr3:uid="{5860178D-E71D-EE4E-B0C7-B197D7639225}" uniqueName="12" name="Sugar and Confectionery" queryTableFieldId="12"/>
    <tableColumn id="13" xr3:uid="{16EFDC25-CE87-E64E-8303-DDA91203ECA3}" uniqueName="13" name="Spices" queryTableFieldId="13"/>
    <tableColumn id="14" xr3:uid="{531764D1-FDF5-784F-9898-DF55E6FB84E6}" uniqueName="14" name="Non-alcoholic beverages" queryTableFieldId="14"/>
    <tableColumn id="15" xr3:uid="{C1820D99-F9D7-3249-883E-4BAB3CF99B05}" uniqueName="15" name="Prepared meals, snacks, sweets etc." queryTableFieldId="15"/>
    <tableColumn id="16" xr3:uid="{4E0BCBCC-C66F-B947-8E80-998390FE6861}" uniqueName="16" name="Food and beverages" queryTableFieldId="16"/>
    <tableColumn id="17" xr3:uid="{ABA60060-D2C5-424E-B48E-144AC0459AF8}" uniqueName="17" name="Pan, tobacco and intoxicants" queryTableFieldId="17"/>
    <tableColumn id="18" xr3:uid="{07220BE8-34E5-494B-B6C5-1610785E5E32}" uniqueName="18" name="Clothing" queryTableFieldId="18"/>
    <tableColumn id="19" xr3:uid="{BCC4BB60-2CD7-1C43-BAD7-212849540348}" uniqueName="19" name="Footwear" queryTableFieldId="19"/>
    <tableColumn id="20" xr3:uid="{E7F0A967-2DED-BD46-B60D-8509AEEF21B2}" uniqueName="20" name="Clothing and footwear" queryTableFieldId="20"/>
    <tableColumn id="21" xr3:uid="{7A34DDD7-25A8-B142-8FAC-8C56A38F8486}" uniqueName="21" name="Housing" queryTableFieldId="21" dataDxfId="0"/>
    <tableColumn id="22" xr3:uid="{D3F03F5E-6304-EC43-ACE9-D534FCF9E3D4}" uniqueName="22" name="Fuel and light" queryTableFieldId="22"/>
    <tableColumn id="23" xr3:uid="{9F231CE9-9CFB-BE4A-8A3B-C886346C8E28}" uniqueName="23" name="Household goods and services" queryTableFieldId="23"/>
    <tableColumn id="24" xr3:uid="{38FDC870-FC4D-014C-8C42-78DCDCCB7DBF}" uniqueName="24" name="Health" queryTableFieldId="24"/>
    <tableColumn id="25" xr3:uid="{932402D8-E9EA-7D41-8A7D-6F5B14A14EF7}" uniqueName="25" name="Transport and communication" queryTableFieldId="25"/>
    <tableColumn id="26" xr3:uid="{C62C6020-21F9-7E42-AA8F-77BEF27E647B}" uniqueName="26" name="Recreation and amusement" queryTableFieldId="26"/>
    <tableColumn id="27" xr3:uid="{90E514B2-FEB6-2C49-9CA2-16FF8F811F87}" uniqueName="27" name="Education" queryTableFieldId="27"/>
    <tableColumn id="28" xr3:uid="{94DEECF1-CD14-8B42-8BA8-3AA32C1FB7B8}" uniqueName="28" name="Personal care and effects" queryTableFieldId="28"/>
    <tableColumn id="29" xr3:uid="{038CCFC7-DD47-4E4B-972B-9343C4C4D99F}" uniqueName="29" name="Miscellaneous" queryTableFieldId="29"/>
    <tableColumn id="30" xr3:uid="{BB2544D7-3845-A54E-A5B0-FAECA699691D}" uniqueName="30" name="General index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A363-6605-4A48-8DD0-2D7AC7AED72E}">
  <dimension ref="A1:B7"/>
  <sheetViews>
    <sheetView showGridLines="0" workbookViewId="0">
      <selection activeCell="B21" sqref="B21"/>
    </sheetView>
  </sheetViews>
  <sheetFormatPr baseColWidth="10" defaultRowHeight="16" x14ac:dyDescent="0.2"/>
  <cols>
    <col min="1" max="1" width="6.33203125" style="1" bestFit="1" customWidth="1"/>
    <col min="2" max="2" width="42.5" style="1" bestFit="1" customWidth="1"/>
    <col min="3" max="16384" width="10.83203125" style="1"/>
  </cols>
  <sheetData>
    <row r="1" spans="1:2" ht="19" thickBot="1" x14ac:dyDescent="0.25">
      <c r="A1" s="16" t="s">
        <v>49</v>
      </c>
      <c r="B1" s="9" t="s">
        <v>95</v>
      </c>
    </row>
    <row r="2" spans="1:2" ht="18" x14ac:dyDescent="0.2">
      <c r="A2" s="17">
        <v>1</v>
      </c>
      <c r="B2" s="11" t="s">
        <v>50</v>
      </c>
    </row>
    <row r="3" spans="1:2" ht="18" x14ac:dyDescent="0.2">
      <c r="A3" s="17">
        <v>2</v>
      </c>
      <c r="B3" s="11" t="s">
        <v>51</v>
      </c>
    </row>
    <row r="4" spans="1:2" ht="18" x14ac:dyDescent="0.2">
      <c r="A4" s="17">
        <v>3</v>
      </c>
      <c r="B4" s="11" t="s">
        <v>52</v>
      </c>
    </row>
    <row r="5" spans="1:2" ht="18" x14ac:dyDescent="0.2">
      <c r="A5" s="17">
        <v>4</v>
      </c>
      <c r="B5" s="11" t="s">
        <v>53</v>
      </c>
    </row>
    <row r="6" spans="1:2" ht="18" x14ac:dyDescent="0.2">
      <c r="A6" s="17">
        <v>5</v>
      </c>
      <c r="B6" s="11" t="s">
        <v>54</v>
      </c>
    </row>
    <row r="7" spans="1:2" ht="19" thickBot="1" x14ac:dyDescent="0.25">
      <c r="A7" s="18">
        <v>6</v>
      </c>
      <c r="B7" s="1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1815-A93D-714E-ADF4-109A19466359}">
  <dimension ref="A1:D59"/>
  <sheetViews>
    <sheetView showGridLines="0" topLeftCell="A28" zoomScaleNormal="100" workbookViewId="0">
      <selection activeCell="D33" sqref="D33"/>
    </sheetView>
  </sheetViews>
  <sheetFormatPr baseColWidth="10" defaultRowHeight="18" x14ac:dyDescent="0.2"/>
  <cols>
    <col min="1" max="1" width="42.5" style="3" customWidth="1"/>
    <col min="2" max="2" width="75" style="3" bestFit="1" customWidth="1"/>
    <col min="3" max="3" width="10.83203125" style="3" customWidth="1"/>
    <col min="4" max="4" width="255.83203125" style="3" bestFit="1" customWidth="1"/>
    <col min="5" max="16384" width="10.83203125" style="3"/>
  </cols>
  <sheetData>
    <row r="1" spans="1:3" ht="19" thickBot="1" x14ac:dyDescent="0.25">
      <c r="A1" s="19" t="s">
        <v>76</v>
      </c>
    </row>
    <row r="2" spans="1:3" x14ac:dyDescent="0.2">
      <c r="A2" s="2"/>
    </row>
    <row r="3" spans="1:3" x14ac:dyDescent="0.2">
      <c r="A3" s="7" t="s">
        <v>77</v>
      </c>
    </row>
    <row r="4" spans="1:3" x14ac:dyDescent="0.2">
      <c r="A4" s="62" t="s">
        <v>78</v>
      </c>
      <c r="B4" s="62"/>
      <c r="C4" s="62"/>
    </row>
    <row r="5" spans="1:3" x14ac:dyDescent="0.2">
      <c r="A5" s="62" t="s">
        <v>79</v>
      </c>
      <c r="B5" s="62"/>
      <c r="C5" s="62"/>
    </row>
    <row r="6" spans="1:3" ht="36" customHeight="1" x14ac:dyDescent="0.2">
      <c r="A6" s="62" t="s">
        <v>80</v>
      </c>
      <c r="B6" s="62"/>
      <c r="C6" s="62"/>
    </row>
    <row r="7" spans="1:3" ht="53" customHeight="1" x14ac:dyDescent="0.2">
      <c r="A7" s="63" t="s">
        <v>248</v>
      </c>
      <c r="B7" s="63"/>
      <c r="C7" s="63"/>
    </row>
    <row r="8" spans="1:3" ht="36" customHeight="1" x14ac:dyDescent="0.2">
      <c r="A8" s="63" t="s">
        <v>249</v>
      </c>
      <c r="B8" s="63"/>
      <c r="C8" s="63"/>
    </row>
    <row r="9" spans="1:3" ht="34" customHeight="1" x14ac:dyDescent="0.2">
      <c r="A9" s="62" t="s">
        <v>81</v>
      </c>
      <c r="B9" s="62"/>
      <c r="C9" s="62"/>
    </row>
    <row r="11" spans="1:3" x14ac:dyDescent="0.2">
      <c r="A11" s="5" t="s">
        <v>82</v>
      </c>
    </row>
    <row r="12" spans="1:3" x14ac:dyDescent="0.2">
      <c r="A12" s="6" t="s">
        <v>212</v>
      </c>
    </row>
    <row r="13" spans="1:3" ht="35" customHeight="1" x14ac:dyDescent="0.2">
      <c r="A13" s="64" t="s">
        <v>83</v>
      </c>
      <c r="B13" s="64"/>
      <c r="C13" s="64"/>
    </row>
    <row r="14" spans="1:3" x14ac:dyDescent="0.2">
      <c r="A14" s="6" t="s">
        <v>84</v>
      </c>
    </row>
    <row r="16" spans="1:3" x14ac:dyDescent="0.2">
      <c r="A16" s="8" t="s">
        <v>85</v>
      </c>
    </row>
    <row r="18" spans="1:4" x14ac:dyDescent="0.2">
      <c r="A18" s="4" t="s">
        <v>86</v>
      </c>
    </row>
    <row r="20" spans="1:4" x14ac:dyDescent="0.2">
      <c r="A20" s="2" t="s">
        <v>87</v>
      </c>
    </row>
    <row r="21" spans="1:4" x14ac:dyDescent="0.2">
      <c r="A21" s="3" t="s">
        <v>88</v>
      </c>
    </row>
    <row r="22" spans="1:4" x14ac:dyDescent="0.2">
      <c r="A22" s="3" t="s">
        <v>89</v>
      </c>
    </row>
    <row r="24" spans="1:4" ht="19" thickBot="1" x14ac:dyDescent="0.25"/>
    <row r="25" spans="1:4" ht="19" thickBot="1" x14ac:dyDescent="0.25">
      <c r="A25" s="60" t="s">
        <v>90</v>
      </c>
      <c r="B25" s="61"/>
      <c r="D25" s="3" t="s">
        <v>255</v>
      </c>
    </row>
    <row r="26" spans="1:4" ht="19" thickBot="1" x14ac:dyDescent="0.25">
      <c r="A26" s="10" t="s">
        <v>91</v>
      </c>
      <c r="B26" s="9" t="s">
        <v>92</v>
      </c>
    </row>
    <row r="27" spans="1:4" x14ac:dyDescent="0.2">
      <c r="A27" s="13" t="s">
        <v>0</v>
      </c>
      <c r="B27" s="11" t="s">
        <v>238</v>
      </c>
      <c r="D27" s="3" t="s">
        <v>256</v>
      </c>
    </row>
    <row r="28" spans="1:4" x14ac:dyDescent="0.2">
      <c r="A28" s="14" t="s">
        <v>1</v>
      </c>
      <c r="B28" s="11" t="s">
        <v>240</v>
      </c>
    </row>
    <row r="29" spans="1:4" x14ac:dyDescent="0.2">
      <c r="A29" s="14" t="s">
        <v>2</v>
      </c>
      <c r="B29" s="11" t="s">
        <v>239</v>
      </c>
      <c r="D29" s="3" t="s">
        <v>257</v>
      </c>
    </row>
    <row r="30" spans="1:4" x14ac:dyDescent="0.2">
      <c r="A30" s="14" t="s">
        <v>3</v>
      </c>
      <c r="B30" s="11" t="s">
        <v>213</v>
      </c>
    </row>
    <row r="31" spans="1:4" x14ac:dyDescent="0.2">
      <c r="A31" s="14" t="s">
        <v>4</v>
      </c>
      <c r="B31" s="11" t="s">
        <v>214</v>
      </c>
      <c r="D31" s="3" t="s">
        <v>258</v>
      </c>
    </row>
    <row r="32" spans="1:4" x14ac:dyDescent="0.2">
      <c r="A32" s="14" t="s">
        <v>5</v>
      </c>
      <c r="B32" s="11" t="s">
        <v>215</v>
      </c>
    </row>
    <row r="33" spans="1:4" x14ac:dyDescent="0.2">
      <c r="A33" s="14" t="s">
        <v>6</v>
      </c>
      <c r="B33" s="11" t="s">
        <v>216</v>
      </c>
      <c r="D33" s="3" t="s">
        <v>259</v>
      </c>
    </row>
    <row r="34" spans="1:4" x14ac:dyDescent="0.2">
      <c r="A34" s="14" t="s">
        <v>7</v>
      </c>
      <c r="B34" s="11" t="s">
        <v>217</v>
      </c>
      <c r="D34" s="3" t="s">
        <v>260</v>
      </c>
    </row>
    <row r="35" spans="1:4" x14ac:dyDescent="0.2">
      <c r="A35" s="14" t="s">
        <v>8</v>
      </c>
      <c r="B35" s="11" t="s">
        <v>218</v>
      </c>
      <c r="D35" s="3" t="s">
        <v>261</v>
      </c>
    </row>
    <row r="36" spans="1:4" x14ac:dyDescent="0.2">
      <c r="A36" s="14" t="s">
        <v>9</v>
      </c>
      <c r="B36" s="11" t="s">
        <v>219</v>
      </c>
      <c r="D36" s="3" t="s">
        <v>262</v>
      </c>
    </row>
    <row r="37" spans="1:4" x14ac:dyDescent="0.2">
      <c r="A37" s="14" t="s">
        <v>10</v>
      </c>
      <c r="B37" s="11" t="s">
        <v>220</v>
      </c>
      <c r="D37" s="3" t="s">
        <v>263</v>
      </c>
    </row>
    <row r="38" spans="1:4" x14ac:dyDescent="0.2">
      <c r="A38" s="14" t="s">
        <v>11</v>
      </c>
      <c r="B38" s="11" t="s">
        <v>221</v>
      </c>
      <c r="D38" s="3" t="s">
        <v>264</v>
      </c>
    </row>
    <row r="39" spans="1:4" x14ac:dyDescent="0.2">
      <c r="A39" s="14" t="s">
        <v>12</v>
      </c>
      <c r="B39" s="11" t="s">
        <v>222</v>
      </c>
    </row>
    <row r="40" spans="1:4" x14ac:dyDescent="0.2">
      <c r="A40" s="14" t="s">
        <v>13</v>
      </c>
      <c r="B40" s="11" t="s">
        <v>223</v>
      </c>
      <c r="D40" s="3" t="s">
        <v>265</v>
      </c>
    </row>
    <row r="41" spans="1:4" x14ac:dyDescent="0.2">
      <c r="A41" s="14" t="s">
        <v>14</v>
      </c>
      <c r="B41" s="11" t="s">
        <v>224</v>
      </c>
    </row>
    <row r="42" spans="1:4" x14ac:dyDescent="0.2">
      <c r="A42" s="14" t="s">
        <v>15</v>
      </c>
      <c r="B42" s="11" t="s">
        <v>225</v>
      </c>
      <c r="D42" s="3" t="s">
        <v>266</v>
      </c>
    </row>
    <row r="43" spans="1:4" x14ac:dyDescent="0.2">
      <c r="A43" s="14" t="s">
        <v>16</v>
      </c>
      <c r="B43" s="11" t="s">
        <v>226</v>
      </c>
    </row>
    <row r="44" spans="1:4" x14ac:dyDescent="0.2">
      <c r="A44" s="14" t="s">
        <v>17</v>
      </c>
      <c r="B44" s="11" t="s">
        <v>227</v>
      </c>
      <c r="C44" s="2"/>
    </row>
    <row r="45" spans="1:4" x14ac:dyDescent="0.2">
      <c r="A45" s="14" t="s">
        <v>18</v>
      </c>
      <c r="B45" s="11" t="s">
        <v>228</v>
      </c>
      <c r="D45" s="3" t="s">
        <v>267</v>
      </c>
    </row>
    <row r="46" spans="1:4" x14ac:dyDescent="0.2">
      <c r="A46" s="14" t="s">
        <v>19</v>
      </c>
      <c r="B46" s="11" t="s">
        <v>229</v>
      </c>
    </row>
    <row r="47" spans="1:4" x14ac:dyDescent="0.2">
      <c r="A47" s="14" t="s">
        <v>20</v>
      </c>
      <c r="B47" s="11" t="s">
        <v>230</v>
      </c>
      <c r="D47" s="3" t="s">
        <v>268</v>
      </c>
    </row>
    <row r="48" spans="1:4" x14ac:dyDescent="0.2">
      <c r="A48" s="14" t="s">
        <v>21</v>
      </c>
      <c r="B48" s="11" t="s">
        <v>231</v>
      </c>
    </row>
    <row r="49" spans="1:4" x14ac:dyDescent="0.2">
      <c r="A49" s="14" t="s">
        <v>22</v>
      </c>
      <c r="B49" s="11" t="s">
        <v>232</v>
      </c>
      <c r="D49" s="3" t="s">
        <v>269</v>
      </c>
    </row>
    <row r="50" spans="1:4" x14ac:dyDescent="0.2">
      <c r="A50" s="14" t="s">
        <v>23</v>
      </c>
      <c r="B50" s="11" t="s">
        <v>233</v>
      </c>
    </row>
    <row r="51" spans="1:4" x14ac:dyDescent="0.2">
      <c r="A51" s="14" t="s">
        <v>24</v>
      </c>
      <c r="B51" s="11" t="s">
        <v>234</v>
      </c>
      <c r="D51" s="3" t="s">
        <v>270</v>
      </c>
    </row>
    <row r="52" spans="1:4" x14ac:dyDescent="0.2">
      <c r="A52" s="14" t="s">
        <v>25</v>
      </c>
      <c r="B52" s="11" t="s">
        <v>235</v>
      </c>
      <c r="D52" s="3" t="s">
        <v>271</v>
      </c>
    </row>
    <row r="53" spans="1:4" x14ac:dyDescent="0.2">
      <c r="A53" s="14" t="s">
        <v>26</v>
      </c>
      <c r="B53" s="11" t="s">
        <v>236</v>
      </c>
      <c r="D53" s="3" t="s">
        <v>272</v>
      </c>
    </row>
    <row r="54" spans="1:4" x14ac:dyDescent="0.2">
      <c r="A54" s="14" t="s">
        <v>27</v>
      </c>
      <c r="B54" s="11" t="s">
        <v>237</v>
      </c>
    </row>
    <row r="55" spans="1:4" x14ac:dyDescent="0.2">
      <c r="A55" s="14" t="s">
        <v>28</v>
      </c>
      <c r="B55" s="11" t="s">
        <v>250</v>
      </c>
      <c r="D55" s="3" t="s">
        <v>273</v>
      </c>
    </row>
    <row r="56" spans="1:4" ht="19" thickBot="1" x14ac:dyDescent="0.25">
      <c r="A56" s="15" t="s">
        <v>29</v>
      </c>
      <c r="B56" s="12" t="s">
        <v>93</v>
      </c>
    </row>
    <row r="57" spans="1:4" x14ac:dyDescent="0.2">
      <c r="D57" s="3" t="s">
        <v>274</v>
      </c>
    </row>
    <row r="59" spans="1:4" x14ac:dyDescent="0.2">
      <c r="D59" s="3" t="s">
        <v>275</v>
      </c>
    </row>
  </sheetData>
  <mergeCells count="8">
    <mergeCell ref="A25:B25"/>
    <mergeCell ref="A5:C5"/>
    <mergeCell ref="A4:C4"/>
    <mergeCell ref="A6:C6"/>
    <mergeCell ref="A7:C7"/>
    <mergeCell ref="A8:C8"/>
    <mergeCell ref="A9:C9"/>
    <mergeCell ref="A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25AE-B8CC-CB41-81B2-AB203494535F}">
  <dimension ref="A1:D11"/>
  <sheetViews>
    <sheetView showGridLines="0" workbookViewId="0">
      <selection activeCell="D10" sqref="D10"/>
    </sheetView>
  </sheetViews>
  <sheetFormatPr baseColWidth="10" defaultRowHeight="18" x14ac:dyDescent="0.2"/>
  <cols>
    <col min="1" max="1" width="30" style="3" bestFit="1" customWidth="1"/>
    <col min="2" max="2" width="88" style="3" bestFit="1" customWidth="1"/>
    <col min="3" max="3" width="10.83203125" style="3"/>
    <col min="4" max="4" width="38.6640625" style="3" bestFit="1" customWidth="1"/>
    <col min="5" max="16384" width="10.83203125" style="3"/>
  </cols>
  <sheetData>
    <row r="1" spans="1:4" x14ac:dyDescent="0.2">
      <c r="A1" s="13" t="s">
        <v>56</v>
      </c>
      <c r="B1" s="20"/>
      <c r="D1" s="2" t="s">
        <v>73</v>
      </c>
    </row>
    <row r="2" spans="1:4" ht="19" thickBot="1" x14ac:dyDescent="0.25">
      <c r="A2" s="15" t="s">
        <v>57</v>
      </c>
      <c r="B2" s="21" t="s">
        <v>58</v>
      </c>
      <c r="D2" s="3" t="s">
        <v>74</v>
      </c>
    </row>
    <row r="3" spans="1:4" x14ac:dyDescent="0.2">
      <c r="A3" s="22" t="s">
        <v>59</v>
      </c>
      <c r="B3" s="11" t="s">
        <v>60</v>
      </c>
      <c r="D3" s="3" t="s">
        <v>75</v>
      </c>
    </row>
    <row r="4" spans="1:4" x14ac:dyDescent="0.2">
      <c r="A4" s="22"/>
      <c r="B4" s="11" t="s">
        <v>61</v>
      </c>
      <c r="D4" s="3" t="s">
        <v>94</v>
      </c>
    </row>
    <row r="5" spans="1:4" x14ac:dyDescent="0.2">
      <c r="A5" s="22"/>
      <c r="B5" s="11" t="s">
        <v>62</v>
      </c>
      <c r="D5" s="3" t="s">
        <v>251</v>
      </c>
    </row>
    <row r="6" spans="1:4" x14ac:dyDescent="0.2">
      <c r="A6" s="22" t="s">
        <v>63</v>
      </c>
      <c r="B6" s="11" t="s">
        <v>64</v>
      </c>
      <c r="D6" s="3" t="s">
        <v>252</v>
      </c>
    </row>
    <row r="7" spans="1:4" x14ac:dyDescent="0.2">
      <c r="A7" s="22" t="s">
        <v>65</v>
      </c>
      <c r="B7" s="11" t="s">
        <v>66</v>
      </c>
      <c r="D7" s="3" t="s">
        <v>253</v>
      </c>
    </row>
    <row r="8" spans="1:4" x14ac:dyDescent="0.2">
      <c r="A8" s="22"/>
      <c r="B8" s="11" t="s">
        <v>67</v>
      </c>
      <c r="D8" s="3" t="s">
        <v>276</v>
      </c>
    </row>
    <row r="9" spans="1:4" x14ac:dyDescent="0.2">
      <c r="A9" s="22" t="s">
        <v>68</v>
      </c>
      <c r="B9" s="11" t="s">
        <v>69</v>
      </c>
      <c r="D9" s="3" t="s">
        <v>289</v>
      </c>
    </row>
    <row r="10" spans="1:4" x14ac:dyDescent="0.2">
      <c r="A10" s="22" t="s">
        <v>70</v>
      </c>
      <c r="B10" s="11" t="s">
        <v>71</v>
      </c>
    </row>
    <row r="11" spans="1:4" ht="19" thickBot="1" x14ac:dyDescent="0.25">
      <c r="A11" s="23"/>
      <c r="B11" s="12" t="s">
        <v>72</v>
      </c>
    </row>
  </sheetData>
  <phoneticPr fontId="3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32E1-5B10-9047-AD4F-AC78501D1EB2}">
  <dimension ref="A1:B4"/>
  <sheetViews>
    <sheetView workbookViewId="0">
      <selection activeCell="A4" sqref="A4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242</v>
      </c>
      <c r="B1" s="1">
        <v>12345</v>
      </c>
    </row>
    <row r="3" spans="1:2" x14ac:dyDescent="0.2">
      <c r="A3" s="1" t="s">
        <v>299</v>
      </c>
    </row>
    <row r="4" spans="1:2" x14ac:dyDescent="0.2">
      <c r="A4" s="1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5547-339A-5E44-94D1-7C990B7AD215}">
  <dimension ref="A1:AD373"/>
  <sheetViews>
    <sheetView workbookViewId="0">
      <selection activeCell="H24" sqref="H24"/>
    </sheetView>
  </sheetViews>
  <sheetFormatPr baseColWidth="10" defaultRowHeight="16" x14ac:dyDescent="0.2"/>
  <cols>
    <col min="1" max="1" width="11.33203125" bestFit="1" customWidth="1"/>
    <col min="2" max="2" width="7.33203125" bestFit="1" customWidth="1"/>
    <col min="3" max="3" width="10" bestFit="1" customWidth="1"/>
    <col min="4" max="4" width="21.33203125" bestFit="1" customWidth="1"/>
    <col min="5" max="5" width="14.6640625" bestFit="1" customWidth="1"/>
    <col min="6" max="6" width="6.6640625" bestFit="1" customWidth="1"/>
    <col min="7" max="7" width="18.1640625" bestFit="1" customWidth="1"/>
    <col min="8" max="8" width="14" bestFit="1" customWidth="1"/>
    <col min="9" max="9" width="8.5" bestFit="1" customWidth="1"/>
    <col min="10" max="10" width="13" bestFit="1" customWidth="1"/>
    <col min="11" max="11" width="20.5" bestFit="1" customWidth="1"/>
    <col min="12" max="12" width="24" bestFit="1" customWidth="1"/>
    <col min="13" max="13" width="9.1640625" bestFit="1" customWidth="1"/>
    <col min="14" max="14" width="24.33203125" bestFit="1" customWidth="1"/>
    <col min="15" max="15" width="34.5" bestFit="1" customWidth="1"/>
    <col min="16" max="16" width="20" bestFit="1" customWidth="1"/>
    <col min="17" max="17" width="27.5" bestFit="1" customWidth="1"/>
    <col min="18" max="18" width="10.6640625" bestFit="1" customWidth="1"/>
    <col min="19" max="19" width="11.33203125" bestFit="1" customWidth="1"/>
    <col min="20" max="20" width="21.83203125" bestFit="1" customWidth="1"/>
    <col min="21" max="21" width="10.5" bestFit="1" customWidth="1"/>
    <col min="22" max="22" width="14.5" bestFit="1" customWidth="1"/>
    <col min="23" max="23" width="28.83203125" bestFit="1" customWidth="1"/>
    <col min="24" max="24" width="9.1640625" bestFit="1" customWidth="1"/>
    <col min="25" max="25" width="28.5" bestFit="1" customWidth="1"/>
    <col min="26" max="26" width="26.6640625" bestFit="1" customWidth="1"/>
    <col min="27" max="27" width="11.83203125" bestFit="1" customWidth="1"/>
    <col min="28" max="28" width="25" bestFit="1" customWidth="1"/>
    <col min="29" max="29" width="15.6640625" bestFit="1" customWidth="1"/>
    <col min="30" max="30" width="14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>
        <v>2013</v>
      </c>
      <c r="C2" t="s">
        <v>31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32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</row>
    <row r="3" spans="1:30" x14ac:dyDescent="0.2">
      <c r="A3" t="s">
        <v>33</v>
      </c>
      <c r="B3">
        <v>2013</v>
      </c>
      <c r="C3" t="s">
        <v>31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 t="s">
        <v>96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</row>
    <row r="4" spans="1:30" x14ac:dyDescent="0.2">
      <c r="A4" t="s">
        <v>34</v>
      </c>
      <c r="B4">
        <v>2013</v>
      </c>
      <c r="C4" t="s">
        <v>31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 t="s">
        <v>96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</row>
    <row r="5" spans="1:30" x14ac:dyDescent="0.2">
      <c r="A5" t="s">
        <v>30</v>
      </c>
      <c r="B5">
        <v>2013</v>
      </c>
      <c r="C5" t="s">
        <v>35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32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</row>
    <row r="6" spans="1:30" x14ac:dyDescent="0.2">
      <c r="A6" t="s">
        <v>33</v>
      </c>
      <c r="B6">
        <v>2013</v>
      </c>
      <c r="C6" t="s">
        <v>35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 t="s">
        <v>97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</row>
    <row r="7" spans="1:30" x14ac:dyDescent="0.2">
      <c r="A7" t="s">
        <v>34</v>
      </c>
      <c r="B7">
        <v>2013</v>
      </c>
      <c r="C7" t="s">
        <v>35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 t="s">
        <v>97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</row>
    <row r="8" spans="1:30" x14ac:dyDescent="0.2">
      <c r="A8" t="s">
        <v>30</v>
      </c>
      <c r="B8">
        <v>2013</v>
      </c>
      <c r="C8" t="s">
        <v>36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32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</row>
    <row r="9" spans="1:30" x14ac:dyDescent="0.2">
      <c r="A9" t="s">
        <v>33</v>
      </c>
      <c r="B9">
        <v>2013</v>
      </c>
      <c r="C9" t="s">
        <v>36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 t="s">
        <v>97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</row>
    <row r="10" spans="1:30" x14ac:dyDescent="0.2">
      <c r="A10" t="s">
        <v>34</v>
      </c>
      <c r="B10">
        <v>2013</v>
      </c>
      <c r="C10" t="s">
        <v>36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 t="s">
        <v>97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</row>
    <row r="11" spans="1:30" x14ac:dyDescent="0.2">
      <c r="A11" t="s">
        <v>30</v>
      </c>
      <c r="B11">
        <v>2013</v>
      </c>
      <c r="C11" t="s">
        <v>37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32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</row>
    <row r="12" spans="1:30" x14ac:dyDescent="0.2">
      <c r="A12" t="s">
        <v>33</v>
      </c>
      <c r="B12">
        <v>2013</v>
      </c>
      <c r="C12" t="s">
        <v>37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 t="s">
        <v>98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</row>
    <row r="13" spans="1:30" x14ac:dyDescent="0.2">
      <c r="A13" t="s">
        <v>34</v>
      </c>
      <c r="B13">
        <v>2013</v>
      </c>
      <c r="C13" t="s">
        <v>37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 t="s">
        <v>98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</row>
    <row r="14" spans="1:30" x14ac:dyDescent="0.2">
      <c r="A14" t="s">
        <v>30</v>
      </c>
      <c r="B14">
        <v>2013</v>
      </c>
      <c r="C14" t="s">
        <v>38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32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</row>
    <row r="15" spans="1:30" x14ac:dyDescent="0.2">
      <c r="A15" t="s">
        <v>33</v>
      </c>
      <c r="B15">
        <v>2013</v>
      </c>
      <c r="C15" t="s">
        <v>38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 t="s">
        <v>98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</row>
    <row r="16" spans="1:30" x14ac:dyDescent="0.2">
      <c r="A16" t="s">
        <v>34</v>
      </c>
      <c r="B16">
        <v>2013</v>
      </c>
      <c r="C16" t="s">
        <v>38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 t="s">
        <v>98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</row>
    <row r="17" spans="1:30" x14ac:dyDescent="0.2">
      <c r="A17" t="s">
        <v>30</v>
      </c>
      <c r="B17">
        <v>2013</v>
      </c>
      <c r="C17" t="s">
        <v>39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32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</row>
    <row r="18" spans="1:30" x14ac:dyDescent="0.2">
      <c r="A18" t="s">
        <v>33</v>
      </c>
      <c r="B18">
        <v>2013</v>
      </c>
      <c r="C18" t="s">
        <v>39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 t="s">
        <v>99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</row>
    <row r="19" spans="1:30" x14ac:dyDescent="0.2">
      <c r="A19" t="s">
        <v>34</v>
      </c>
      <c r="B19">
        <v>2013</v>
      </c>
      <c r="C19" t="s">
        <v>39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 t="s">
        <v>99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</row>
    <row r="20" spans="1:30" x14ac:dyDescent="0.2">
      <c r="A20" t="s">
        <v>30</v>
      </c>
      <c r="B20">
        <v>2013</v>
      </c>
      <c r="C20" t="s">
        <v>40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32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</row>
    <row r="21" spans="1:30" x14ac:dyDescent="0.2">
      <c r="A21" t="s">
        <v>33</v>
      </c>
      <c r="B21">
        <v>2013</v>
      </c>
      <c r="C21" t="s">
        <v>40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 t="s">
        <v>100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</row>
    <row r="22" spans="1:30" x14ac:dyDescent="0.2">
      <c r="A22" t="s">
        <v>34</v>
      </c>
      <c r="B22">
        <v>2013</v>
      </c>
      <c r="C22" t="s">
        <v>40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 t="s">
        <v>100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</row>
    <row r="23" spans="1:30" x14ac:dyDescent="0.2">
      <c r="A23" t="s">
        <v>30</v>
      </c>
      <c r="B23">
        <v>2013</v>
      </c>
      <c r="C23" t="s">
        <v>41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32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</row>
    <row r="24" spans="1:30" x14ac:dyDescent="0.2">
      <c r="A24" t="s">
        <v>33</v>
      </c>
      <c r="B24">
        <v>2013</v>
      </c>
      <c r="C24" t="s">
        <v>41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 t="s">
        <v>101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</row>
    <row r="25" spans="1:30" x14ac:dyDescent="0.2">
      <c r="A25" t="s">
        <v>34</v>
      </c>
      <c r="B25">
        <v>2013</v>
      </c>
      <c r="C25" t="s">
        <v>41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 t="s">
        <v>101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</row>
    <row r="26" spans="1:30" x14ac:dyDescent="0.2">
      <c r="A26" t="s">
        <v>30</v>
      </c>
      <c r="B26">
        <v>2013</v>
      </c>
      <c r="C26" t="s">
        <v>42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32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</row>
    <row r="27" spans="1:30" x14ac:dyDescent="0.2">
      <c r="A27" t="s">
        <v>33</v>
      </c>
      <c r="B27">
        <v>2013</v>
      </c>
      <c r="C27" t="s">
        <v>42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 t="s">
        <v>102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</row>
    <row r="28" spans="1:30" x14ac:dyDescent="0.2">
      <c r="A28" t="s">
        <v>34</v>
      </c>
      <c r="B28">
        <v>2013</v>
      </c>
      <c r="C28" t="s">
        <v>42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 t="s">
        <v>102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</row>
    <row r="29" spans="1:30" x14ac:dyDescent="0.2">
      <c r="A29" t="s">
        <v>30</v>
      </c>
      <c r="B29">
        <v>2013</v>
      </c>
      <c r="C29" t="s">
        <v>43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32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</row>
    <row r="30" spans="1:30" x14ac:dyDescent="0.2">
      <c r="A30" t="s">
        <v>33</v>
      </c>
      <c r="B30">
        <v>2013</v>
      </c>
      <c r="C30" t="s">
        <v>43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 t="s">
        <v>103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</row>
    <row r="31" spans="1:30" x14ac:dyDescent="0.2">
      <c r="A31" t="s">
        <v>34</v>
      </c>
      <c r="B31">
        <v>2013</v>
      </c>
      <c r="C31" t="s">
        <v>43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 t="s">
        <v>103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</row>
    <row r="32" spans="1:30" x14ac:dyDescent="0.2">
      <c r="A32" t="s">
        <v>30</v>
      </c>
      <c r="B32">
        <v>2013</v>
      </c>
      <c r="C32" t="s">
        <v>44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32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</row>
    <row r="33" spans="1:30" x14ac:dyDescent="0.2">
      <c r="A33" t="s">
        <v>33</v>
      </c>
      <c r="B33">
        <v>2013</v>
      </c>
      <c r="C33" t="s">
        <v>45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 t="s">
        <v>104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</row>
    <row r="34" spans="1:30" x14ac:dyDescent="0.2">
      <c r="A34" t="s">
        <v>34</v>
      </c>
      <c r="B34">
        <v>2013</v>
      </c>
      <c r="C34" t="s">
        <v>45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 t="s">
        <v>104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</row>
    <row r="35" spans="1:30" x14ac:dyDescent="0.2">
      <c r="A35" t="s">
        <v>30</v>
      </c>
      <c r="B35">
        <v>2013</v>
      </c>
      <c r="C35" t="s">
        <v>46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32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</row>
    <row r="36" spans="1:30" x14ac:dyDescent="0.2">
      <c r="A36" t="s">
        <v>33</v>
      </c>
      <c r="B36">
        <v>2013</v>
      </c>
      <c r="C36" t="s">
        <v>46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 t="s">
        <v>105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</row>
    <row r="37" spans="1:30" x14ac:dyDescent="0.2">
      <c r="A37" t="s">
        <v>34</v>
      </c>
      <c r="B37">
        <v>2013</v>
      </c>
      <c r="C37" t="s">
        <v>46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 t="s">
        <v>105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</row>
    <row r="38" spans="1:30" x14ac:dyDescent="0.2">
      <c r="A38" t="s">
        <v>30</v>
      </c>
      <c r="B38">
        <v>2014</v>
      </c>
      <c r="C38" t="s">
        <v>31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32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</row>
    <row r="39" spans="1:30" x14ac:dyDescent="0.2">
      <c r="A39" t="s">
        <v>33</v>
      </c>
      <c r="B39">
        <v>2014</v>
      </c>
      <c r="C39" t="s">
        <v>31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 t="s">
        <v>106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</row>
    <row r="40" spans="1:30" x14ac:dyDescent="0.2">
      <c r="A40" t="s">
        <v>34</v>
      </c>
      <c r="B40">
        <v>2014</v>
      </c>
      <c r="C40" t="s">
        <v>31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 t="s">
        <v>106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</row>
    <row r="41" spans="1:30" x14ac:dyDescent="0.2">
      <c r="A41" t="s">
        <v>30</v>
      </c>
      <c r="B41">
        <v>2014</v>
      </c>
      <c r="C41" t="s">
        <v>35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32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</row>
    <row r="42" spans="1:30" x14ac:dyDescent="0.2">
      <c r="A42" t="s">
        <v>33</v>
      </c>
      <c r="B42">
        <v>2014</v>
      </c>
      <c r="C42" t="s">
        <v>35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 t="s">
        <v>107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</row>
    <row r="43" spans="1:30" x14ac:dyDescent="0.2">
      <c r="A43" t="s">
        <v>34</v>
      </c>
      <c r="B43">
        <v>2014</v>
      </c>
      <c r="C43" t="s">
        <v>35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 t="s">
        <v>107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</row>
    <row r="44" spans="1:30" x14ac:dyDescent="0.2">
      <c r="A44" t="s">
        <v>30</v>
      </c>
      <c r="B44">
        <v>2014</v>
      </c>
      <c r="C44" t="s">
        <v>36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32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</row>
    <row r="45" spans="1:30" x14ac:dyDescent="0.2">
      <c r="A45" t="s">
        <v>33</v>
      </c>
      <c r="B45">
        <v>2014</v>
      </c>
      <c r="C45" t="s">
        <v>36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 t="s">
        <v>108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</row>
    <row r="46" spans="1:30" x14ac:dyDescent="0.2">
      <c r="A46" t="s">
        <v>34</v>
      </c>
      <c r="B46">
        <v>2014</v>
      </c>
      <c r="C46" t="s">
        <v>47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 t="s">
        <v>108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</row>
    <row r="47" spans="1:30" x14ac:dyDescent="0.2">
      <c r="A47" t="s">
        <v>30</v>
      </c>
      <c r="B47">
        <v>2014</v>
      </c>
      <c r="C47" t="s">
        <v>37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32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</row>
    <row r="48" spans="1:30" x14ac:dyDescent="0.2">
      <c r="A48" t="s">
        <v>33</v>
      </c>
      <c r="B48">
        <v>2014</v>
      </c>
      <c r="C48" t="s">
        <v>37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 t="s">
        <v>109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2">
      <c r="A49" t="s">
        <v>34</v>
      </c>
      <c r="B49">
        <v>2014</v>
      </c>
      <c r="C49" t="s">
        <v>37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 t="s">
        <v>109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x14ac:dyDescent="0.2">
      <c r="A50" t="s">
        <v>30</v>
      </c>
      <c r="B50">
        <v>2014</v>
      </c>
      <c r="C50" t="s">
        <v>38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32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x14ac:dyDescent="0.2">
      <c r="A51" t="s">
        <v>33</v>
      </c>
      <c r="B51">
        <v>2014</v>
      </c>
      <c r="C51" t="s">
        <v>38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 t="s">
        <v>110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2">
      <c r="A52" t="s">
        <v>34</v>
      </c>
      <c r="B52">
        <v>2014</v>
      </c>
      <c r="C52" t="s">
        <v>38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 t="s">
        <v>110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x14ac:dyDescent="0.2">
      <c r="A53" t="s">
        <v>30</v>
      </c>
      <c r="B53">
        <v>2014</v>
      </c>
      <c r="C53" t="s">
        <v>39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32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x14ac:dyDescent="0.2">
      <c r="A54" t="s">
        <v>33</v>
      </c>
      <c r="B54">
        <v>2014</v>
      </c>
      <c r="C54" t="s">
        <v>39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 t="s">
        <v>109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2">
      <c r="A55" t="s">
        <v>34</v>
      </c>
      <c r="B55">
        <v>2014</v>
      </c>
      <c r="C55" t="s">
        <v>39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 t="s">
        <v>109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x14ac:dyDescent="0.2">
      <c r="A56" t="s">
        <v>30</v>
      </c>
      <c r="B56">
        <v>2014</v>
      </c>
      <c r="C56" t="s">
        <v>40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32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x14ac:dyDescent="0.2">
      <c r="A57" t="s">
        <v>33</v>
      </c>
      <c r="B57">
        <v>2014</v>
      </c>
      <c r="C57" t="s">
        <v>40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 t="s">
        <v>111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2">
      <c r="A58" t="s">
        <v>34</v>
      </c>
      <c r="B58">
        <v>2014</v>
      </c>
      <c r="C58" t="s">
        <v>40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 t="s">
        <v>111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x14ac:dyDescent="0.2">
      <c r="A59" t="s">
        <v>30</v>
      </c>
      <c r="B59">
        <v>2014</v>
      </c>
      <c r="C59" t="s">
        <v>41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32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x14ac:dyDescent="0.2">
      <c r="A60" t="s">
        <v>33</v>
      </c>
      <c r="B60">
        <v>2014</v>
      </c>
      <c r="C60" t="s">
        <v>41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 t="s">
        <v>112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2">
      <c r="A61" t="s">
        <v>34</v>
      </c>
      <c r="B61">
        <v>2014</v>
      </c>
      <c r="C61" t="s">
        <v>41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 t="s">
        <v>112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x14ac:dyDescent="0.2">
      <c r="A62" t="s">
        <v>30</v>
      </c>
      <c r="B62">
        <v>2014</v>
      </c>
      <c r="C62" t="s">
        <v>42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32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x14ac:dyDescent="0.2">
      <c r="A63" t="s">
        <v>33</v>
      </c>
      <c r="B63">
        <v>2014</v>
      </c>
      <c r="C63" t="s">
        <v>42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 t="s">
        <v>113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2">
      <c r="A64" t="s">
        <v>34</v>
      </c>
      <c r="B64">
        <v>2014</v>
      </c>
      <c r="C64" t="s">
        <v>42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 t="s">
        <v>113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x14ac:dyDescent="0.2">
      <c r="A65" t="s">
        <v>30</v>
      </c>
      <c r="B65">
        <v>2014</v>
      </c>
      <c r="C65" t="s">
        <v>43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32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x14ac:dyDescent="0.2">
      <c r="A66" t="s">
        <v>33</v>
      </c>
      <c r="B66">
        <v>2014</v>
      </c>
      <c r="C66" t="s">
        <v>43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 t="s">
        <v>114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2">
      <c r="A67" t="s">
        <v>34</v>
      </c>
      <c r="B67">
        <v>2014</v>
      </c>
      <c r="C67" t="s">
        <v>43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 t="s">
        <v>114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x14ac:dyDescent="0.2">
      <c r="A68" t="s">
        <v>30</v>
      </c>
      <c r="B68">
        <v>2014</v>
      </c>
      <c r="C68" t="s">
        <v>45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32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x14ac:dyDescent="0.2">
      <c r="A69" t="s">
        <v>33</v>
      </c>
      <c r="B69">
        <v>2014</v>
      </c>
      <c r="C69" t="s">
        <v>45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 t="s">
        <v>115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2">
      <c r="A70" t="s">
        <v>34</v>
      </c>
      <c r="B70">
        <v>2014</v>
      </c>
      <c r="C70" t="s">
        <v>45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 t="s">
        <v>115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x14ac:dyDescent="0.2">
      <c r="A71" t="s">
        <v>30</v>
      </c>
      <c r="B71">
        <v>2014</v>
      </c>
      <c r="C71" t="s">
        <v>46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32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x14ac:dyDescent="0.2">
      <c r="A72" t="s">
        <v>33</v>
      </c>
      <c r="B72">
        <v>2014</v>
      </c>
      <c r="C72" t="s">
        <v>46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 t="s">
        <v>116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2">
      <c r="A73" t="s">
        <v>34</v>
      </c>
      <c r="B73">
        <v>2014</v>
      </c>
      <c r="C73" t="s">
        <v>46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 t="s">
        <v>116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x14ac:dyDescent="0.2">
      <c r="A74" t="s">
        <v>30</v>
      </c>
      <c r="B74">
        <v>2015</v>
      </c>
      <c r="C74" t="s">
        <v>31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32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x14ac:dyDescent="0.2">
      <c r="A75" t="s">
        <v>33</v>
      </c>
      <c r="B75">
        <v>2015</v>
      </c>
      <c r="C75" t="s">
        <v>31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 t="s">
        <v>117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2">
      <c r="A76" t="s">
        <v>34</v>
      </c>
      <c r="B76">
        <v>2015</v>
      </c>
      <c r="C76" t="s">
        <v>31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 t="s">
        <v>117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x14ac:dyDescent="0.2">
      <c r="A77" t="s">
        <v>30</v>
      </c>
      <c r="B77">
        <v>2015</v>
      </c>
      <c r="C77" t="s">
        <v>35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32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x14ac:dyDescent="0.2">
      <c r="A78" t="s">
        <v>33</v>
      </c>
      <c r="B78">
        <v>2015</v>
      </c>
      <c r="C78" t="s">
        <v>35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 t="s">
        <v>118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2">
      <c r="A79" t="s">
        <v>34</v>
      </c>
      <c r="B79">
        <v>2015</v>
      </c>
      <c r="C79" t="s">
        <v>35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 t="s">
        <v>118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x14ac:dyDescent="0.2">
      <c r="A80" t="s">
        <v>30</v>
      </c>
      <c r="B80">
        <v>2015</v>
      </c>
      <c r="C80" t="s">
        <v>36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32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x14ac:dyDescent="0.2">
      <c r="A81" t="s">
        <v>33</v>
      </c>
      <c r="B81">
        <v>2015</v>
      </c>
      <c r="C81" t="s">
        <v>36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 t="s">
        <v>119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2">
      <c r="A82" t="s">
        <v>34</v>
      </c>
      <c r="B82">
        <v>2015</v>
      </c>
      <c r="C82" t="s">
        <v>36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 t="s">
        <v>119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x14ac:dyDescent="0.2">
      <c r="A83" t="s">
        <v>30</v>
      </c>
      <c r="B83">
        <v>2015</v>
      </c>
      <c r="C83" t="s">
        <v>37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32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x14ac:dyDescent="0.2">
      <c r="A84" t="s">
        <v>33</v>
      </c>
      <c r="B84">
        <v>2015</v>
      </c>
      <c r="C84" t="s">
        <v>37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 t="s">
        <v>120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2">
      <c r="A85" t="s">
        <v>34</v>
      </c>
      <c r="B85">
        <v>2015</v>
      </c>
      <c r="C85" t="s">
        <v>37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 t="s">
        <v>120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x14ac:dyDescent="0.2">
      <c r="A86" t="s">
        <v>30</v>
      </c>
      <c r="B86">
        <v>2015</v>
      </c>
      <c r="C86" t="s">
        <v>38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32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x14ac:dyDescent="0.2">
      <c r="A87" t="s">
        <v>33</v>
      </c>
      <c r="B87">
        <v>2015</v>
      </c>
      <c r="C87" t="s">
        <v>38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 t="s">
        <v>121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2">
      <c r="A88" t="s">
        <v>34</v>
      </c>
      <c r="B88">
        <v>2015</v>
      </c>
      <c r="C88" t="s">
        <v>38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 t="s">
        <v>121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x14ac:dyDescent="0.2">
      <c r="A89" t="s">
        <v>30</v>
      </c>
      <c r="B89">
        <v>2015</v>
      </c>
      <c r="C89" t="s">
        <v>39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32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x14ac:dyDescent="0.2">
      <c r="A90" t="s">
        <v>33</v>
      </c>
      <c r="B90">
        <v>2015</v>
      </c>
      <c r="C90" t="s">
        <v>39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 t="s">
        <v>122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2">
      <c r="A91" t="s">
        <v>34</v>
      </c>
      <c r="B91">
        <v>2015</v>
      </c>
      <c r="C91" t="s">
        <v>39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 t="s">
        <v>122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x14ac:dyDescent="0.2">
      <c r="A92" t="s">
        <v>30</v>
      </c>
      <c r="B92">
        <v>2015</v>
      </c>
      <c r="C92" t="s">
        <v>40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32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x14ac:dyDescent="0.2">
      <c r="A93" t="s">
        <v>33</v>
      </c>
      <c r="B93">
        <v>2015</v>
      </c>
      <c r="C93" t="s">
        <v>40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 t="s">
        <v>123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2">
      <c r="A94" t="s">
        <v>34</v>
      </c>
      <c r="B94">
        <v>2015</v>
      </c>
      <c r="C94" t="s">
        <v>40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 t="s">
        <v>123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x14ac:dyDescent="0.2">
      <c r="A95" t="s">
        <v>30</v>
      </c>
      <c r="B95">
        <v>2015</v>
      </c>
      <c r="C95" t="s">
        <v>41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32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x14ac:dyDescent="0.2">
      <c r="A96" t="s">
        <v>33</v>
      </c>
      <c r="B96">
        <v>2015</v>
      </c>
      <c r="C96" t="s">
        <v>41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 t="s">
        <v>124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2">
      <c r="A97" t="s">
        <v>34</v>
      </c>
      <c r="B97">
        <v>2015</v>
      </c>
      <c r="C97" t="s">
        <v>41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 t="s">
        <v>124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x14ac:dyDescent="0.2">
      <c r="A98" t="s">
        <v>30</v>
      </c>
      <c r="B98">
        <v>2015</v>
      </c>
      <c r="C98" t="s">
        <v>42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32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x14ac:dyDescent="0.2">
      <c r="A99" t="s">
        <v>33</v>
      </c>
      <c r="B99">
        <v>2015</v>
      </c>
      <c r="C99" t="s">
        <v>42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 t="s">
        <v>125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2">
      <c r="A100" t="s">
        <v>34</v>
      </c>
      <c r="B100">
        <v>2015</v>
      </c>
      <c r="C100" t="s">
        <v>42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 t="s">
        <v>125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x14ac:dyDescent="0.2">
      <c r="A101" t="s">
        <v>30</v>
      </c>
      <c r="B101">
        <v>2015</v>
      </c>
      <c r="C101" t="s">
        <v>43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32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x14ac:dyDescent="0.2">
      <c r="A102" t="s">
        <v>33</v>
      </c>
      <c r="B102">
        <v>2015</v>
      </c>
      <c r="C102" t="s">
        <v>43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 t="s">
        <v>126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2">
      <c r="A103" t="s">
        <v>34</v>
      </c>
      <c r="B103">
        <v>2015</v>
      </c>
      <c r="C103" t="s">
        <v>43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 t="s">
        <v>126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x14ac:dyDescent="0.2">
      <c r="A104" t="s">
        <v>30</v>
      </c>
      <c r="B104">
        <v>2015</v>
      </c>
      <c r="C104" t="s">
        <v>45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32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x14ac:dyDescent="0.2">
      <c r="A105" t="s">
        <v>33</v>
      </c>
      <c r="B105">
        <v>2015</v>
      </c>
      <c r="C105" t="s">
        <v>45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 t="s">
        <v>127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2">
      <c r="A106" t="s">
        <v>34</v>
      </c>
      <c r="B106">
        <v>2015</v>
      </c>
      <c r="C106" t="s">
        <v>45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 t="s">
        <v>127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x14ac:dyDescent="0.2">
      <c r="A107" t="s">
        <v>30</v>
      </c>
      <c r="B107">
        <v>2015</v>
      </c>
      <c r="C107" t="s">
        <v>46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32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x14ac:dyDescent="0.2">
      <c r="A108" t="s">
        <v>33</v>
      </c>
      <c r="B108">
        <v>2015</v>
      </c>
      <c r="C108" t="s">
        <v>46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 t="s">
        <v>126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2">
      <c r="A109" t="s">
        <v>34</v>
      </c>
      <c r="B109">
        <v>2015</v>
      </c>
      <c r="C109" t="s">
        <v>46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 t="s">
        <v>126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x14ac:dyDescent="0.2">
      <c r="A110" t="s">
        <v>30</v>
      </c>
      <c r="B110">
        <v>2016</v>
      </c>
      <c r="C110" t="s">
        <v>31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32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x14ac:dyDescent="0.2">
      <c r="A111" t="s">
        <v>33</v>
      </c>
      <c r="B111">
        <v>2016</v>
      </c>
      <c r="C111" t="s">
        <v>31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 t="s">
        <v>128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2">
      <c r="A112" t="s">
        <v>34</v>
      </c>
      <c r="B112">
        <v>2016</v>
      </c>
      <c r="C112" t="s">
        <v>31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 t="s">
        <v>128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x14ac:dyDescent="0.2">
      <c r="A113" t="s">
        <v>30</v>
      </c>
      <c r="B113">
        <v>2016</v>
      </c>
      <c r="C113" t="s">
        <v>35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32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x14ac:dyDescent="0.2">
      <c r="A114" t="s">
        <v>33</v>
      </c>
      <c r="B114">
        <v>2016</v>
      </c>
      <c r="C114" t="s">
        <v>35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 t="s">
        <v>129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2">
      <c r="A115" t="s">
        <v>34</v>
      </c>
      <c r="B115">
        <v>2016</v>
      </c>
      <c r="C115" t="s">
        <v>35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 t="s">
        <v>129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x14ac:dyDescent="0.2">
      <c r="A116" t="s">
        <v>30</v>
      </c>
      <c r="B116">
        <v>2016</v>
      </c>
      <c r="C116" t="s">
        <v>36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32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x14ac:dyDescent="0.2">
      <c r="A117" t="s">
        <v>33</v>
      </c>
      <c r="B117">
        <v>2016</v>
      </c>
      <c r="C117" t="s">
        <v>36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 t="s">
        <v>130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2">
      <c r="A118" t="s">
        <v>34</v>
      </c>
      <c r="B118">
        <v>2016</v>
      </c>
      <c r="C118" t="s">
        <v>36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 t="s">
        <v>130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x14ac:dyDescent="0.2">
      <c r="A119" t="s">
        <v>30</v>
      </c>
      <c r="B119">
        <v>2016</v>
      </c>
      <c r="C119" t="s">
        <v>37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32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x14ac:dyDescent="0.2">
      <c r="A120" t="s">
        <v>33</v>
      </c>
      <c r="B120">
        <v>2016</v>
      </c>
      <c r="C120" t="s">
        <v>37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 t="s">
        <v>131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2">
      <c r="A121" t="s">
        <v>34</v>
      </c>
      <c r="B121">
        <v>2016</v>
      </c>
      <c r="C121" t="s">
        <v>37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 t="s">
        <v>131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x14ac:dyDescent="0.2">
      <c r="A122" t="s">
        <v>30</v>
      </c>
      <c r="B122">
        <v>2016</v>
      </c>
      <c r="C122" t="s">
        <v>38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32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x14ac:dyDescent="0.2">
      <c r="A123" t="s">
        <v>33</v>
      </c>
      <c r="B123">
        <v>2016</v>
      </c>
      <c r="C123" t="s">
        <v>38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 t="s">
        <v>132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2">
      <c r="A124" t="s">
        <v>34</v>
      </c>
      <c r="B124">
        <v>2016</v>
      </c>
      <c r="C124" t="s">
        <v>38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 t="s">
        <v>132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x14ac:dyDescent="0.2">
      <c r="A125" t="s">
        <v>30</v>
      </c>
      <c r="B125">
        <v>2016</v>
      </c>
      <c r="C125" t="s">
        <v>39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32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x14ac:dyDescent="0.2">
      <c r="A126" t="s">
        <v>33</v>
      </c>
      <c r="B126">
        <v>2016</v>
      </c>
      <c r="C126" t="s">
        <v>39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 t="s">
        <v>133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2">
      <c r="A127" t="s">
        <v>34</v>
      </c>
      <c r="B127">
        <v>2016</v>
      </c>
      <c r="C127" t="s">
        <v>39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 t="s">
        <v>133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x14ac:dyDescent="0.2">
      <c r="A128" t="s">
        <v>30</v>
      </c>
      <c r="B128">
        <v>2016</v>
      </c>
      <c r="C128" t="s">
        <v>40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32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x14ac:dyDescent="0.2">
      <c r="A129" t="s">
        <v>33</v>
      </c>
      <c r="B129">
        <v>2016</v>
      </c>
      <c r="C129" t="s">
        <v>40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 t="s">
        <v>134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2">
      <c r="A130" t="s">
        <v>34</v>
      </c>
      <c r="B130">
        <v>2016</v>
      </c>
      <c r="C130" t="s">
        <v>40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 t="s">
        <v>134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x14ac:dyDescent="0.2">
      <c r="A131" t="s">
        <v>30</v>
      </c>
      <c r="B131">
        <v>2016</v>
      </c>
      <c r="C131" t="s">
        <v>41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32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x14ac:dyDescent="0.2">
      <c r="A132" t="s">
        <v>33</v>
      </c>
      <c r="B132">
        <v>2016</v>
      </c>
      <c r="C132" t="s">
        <v>41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 t="s">
        <v>135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2">
      <c r="A133" t="s">
        <v>34</v>
      </c>
      <c r="B133">
        <v>2016</v>
      </c>
      <c r="C133" t="s">
        <v>41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 t="s">
        <v>135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x14ac:dyDescent="0.2">
      <c r="A134" t="s">
        <v>30</v>
      </c>
      <c r="B134">
        <v>2016</v>
      </c>
      <c r="C134" t="s">
        <v>42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32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x14ac:dyDescent="0.2">
      <c r="A135" t="s">
        <v>33</v>
      </c>
      <c r="B135">
        <v>2016</v>
      </c>
      <c r="C135" t="s">
        <v>42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 t="s">
        <v>136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2">
      <c r="A136" t="s">
        <v>34</v>
      </c>
      <c r="B136">
        <v>2016</v>
      </c>
      <c r="C136" t="s">
        <v>42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 t="s">
        <v>136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x14ac:dyDescent="0.2">
      <c r="A137" t="s">
        <v>30</v>
      </c>
      <c r="B137">
        <v>2016</v>
      </c>
      <c r="C137" t="s">
        <v>43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32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x14ac:dyDescent="0.2">
      <c r="A138" t="s">
        <v>33</v>
      </c>
      <c r="B138">
        <v>2016</v>
      </c>
      <c r="C138" t="s">
        <v>43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 t="s">
        <v>137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2">
      <c r="A139" t="s">
        <v>34</v>
      </c>
      <c r="B139">
        <v>2016</v>
      </c>
      <c r="C139" t="s">
        <v>43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 t="s">
        <v>137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x14ac:dyDescent="0.2">
      <c r="A140" t="s">
        <v>30</v>
      </c>
      <c r="B140">
        <v>2016</v>
      </c>
      <c r="C140" t="s">
        <v>45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32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x14ac:dyDescent="0.2">
      <c r="A141" t="s">
        <v>33</v>
      </c>
      <c r="B141">
        <v>2016</v>
      </c>
      <c r="C141" t="s">
        <v>45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 t="s">
        <v>138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2">
      <c r="A142" t="s">
        <v>34</v>
      </c>
      <c r="B142">
        <v>2016</v>
      </c>
      <c r="C142" t="s">
        <v>45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 t="s">
        <v>138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x14ac:dyDescent="0.2">
      <c r="A143" t="s">
        <v>30</v>
      </c>
      <c r="B143">
        <v>2016</v>
      </c>
      <c r="C143" t="s">
        <v>46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32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x14ac:dyDescent="0.2">
      <c r="A144" t="s">
        <v>33</v>
      </c>
      <c r="B144">
        <v>2016</v>
      </c>
      <c r="C144" t="s">
        <v>46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 t="s">
        <v>139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2">
      <c r="A145" t="s">
        <v>34</v>
      </c>
      <c r="B145">
        <v>2016</v>
      </c>
      <c r="C145" t="s">
        <v>46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 t="s">
        <v>139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x14ac:dyDescent="0.2">
      <c r="A146" t="s">
        <v>30</v>
      </c>
      <c r="B146">
        <v>2017</v>
      </c>
      <c r="C146" t="s">
        <v>31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32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x14ac:dyDescent="0.2">
      <c r="A147" t="s">
        <v>33</v>
      </c>
      <c r="B147">
        <v>2017</v>
      </c>
      <c r="C147" t="s">
        <v>31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 t="s">
        <v>140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2">
      <c r="A148" t="s">
        <v>34</v>
      </c>
      <c r="B148">
        <v>2017</v>
      </c>
      <c r="C148" t="s">
        <v>31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 t="s">
        <v>140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x14ac:dyDescent="0.2">
      <c r="A149" t="s">
        <v>30</v>
      </c>
      <c r="B149">
        <v>2017</v>
      </c>
      <c r="C149" t="s">
        <v>35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32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x14ac:dyDescent="0.2">
      <c r="A150" t="s">
        <v>33</v>
      </c>
      <c r="B150">
        <v>2017</v>
      </c>
      <c r="C150" t="s">
        <v>35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 t="s">
        <v>141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2">
      <c r="A151" t="s">
        <v>34</v>
      </c>
      <c r="B151">
        <v>2017</v>
      </c>
      <c r="C151" t="s">
        <v>35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 t="s">
        <v>141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x14ac:dyDescent="0.2">
      <c r="A152" t="s">
        <v>30</v>
      </c>
      <c r="B152">
        <v>2017</v>
      </c>
      <c r="C152" t="s">
        <v>36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32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x14ac:dyDescent="0.2">
      <c r="A153" t="s">
        <v>33</v>
      </c>
      <c r="B153">
        <v>2017</v>
      </c>
      <c r="C153" t="s">
        <v>36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 t="s">
        <v>142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2">
      <c r="A154" t="s">
        <v>34</v>
      </c>
      <c r="B154">
        <v>2017</v>
      </c>
      <c r="C154" t="s">
        <v>36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 t="s">
        <v>142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x14ac:dyDescent="0.2">
      <c r="A155" t="s">
        <v>30</v>
      </c>
      <c r="B155">
        <v>2017</v>
      </c>
      <c r="C155" t="s">
        <v>37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32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x14ac:dyDescent="0.2">
      <c r="A156" t="s">
        <v>33</v>
      </c>
      <c r="B156">
        <v>2017</v>
      </c>
      <c r="C156" t="s">
        <v>37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 t="s">
        <v>143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2">
      <c r="A157" t="s">
        <v>34</v>
      </c>
      <c r="B157">
        <v>2017</v>
      </c>
      <c r="C157" t="s">
        <v>37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 t="s">
        <v>143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x14ac:dyDescent="0.2">
      <c r="A158" t="s">
        <v>30</v>
      </c>
      <c r="B158">
        <v>2017</v>
      </c>
      <c r="C158" t="s">
        <v>38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32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x14ac:dyDescent="0.2">
      <c r="A159" t="s">
        <v>33</v>
      </c>
      <c r="B159">
        <v>2017</v>
      </c>
      <c r="C159" t="s">
        <v>38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 t="s">
        <v>144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2">
      <c r="A160" t="s">
        <v>34</v>
      </c>
      <c r="B160">
        <v>2017</v>
      </c>
      <c r="C160" t="s">
        <v>38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 t="s">
        <v>144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x14ac:dyDescent="0.2">
      <c r="A161" t="s">
        <v>30</v>
      </c>
      <c r="B161">
        <v>2017</v>
      </c>
      <c r="C161" t="s">
        <v>39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32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x14ac:dyDescent="0.2">
      <c r="A162" t="s">
        <v>33</v>
      </c>
      <c r="B162">
        <v>2017</v>
      </c>
      <c r="C162" t="s">
        <v>39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 t="s">
        <v>145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2">
      <c r="A163" t="s">
        <v>34</v>
      </c>
      <c r="B163">
        <v>2017</v>
      </c>
      <c r="C163" t="s">
        <v>39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 t="s">
        <v>145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x14ac:dyDescent="0.2">
      <c r="A164" t="s">
        <v>30</v>
      </c>
      <c r="B164">
        <v>2017</v>
      </c>
      <c r="C164" t="s">
        <v>40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32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x14ac:dyDescent="0.2">
      <c r="A165" t="s">
        <v>33</v>
      </c>
      <c r="B165">
        <v>2017</v>
      </c>
      <c r="C165" t="s">
        <v>40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 t="s">
        <v>146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2">
      <c r="A166" t="s">
        <v>34</v>
      </c>
      <c r="B166">
        <v>2017</v>
      </c>
      <c r="C166" t="s">
        <v>40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 t="s">
        <v>146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x14ac:dyDescent="0.2">
      <c r="A167" t="s">
        <v>30</v>
      </c>
      <c r="B167">
        <v>2017</v>
      </c>
      <c r="C167" t="s">
        <v>41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32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x14ac:dyDescent="0.2">
      <c r="A168" t="s">
        <v>33</v>
      </c>
      <c r="B168">
        <v>2017</v>
      </c>
      <c r="C168" t="s">
        <v>41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 t="s">
        <v>147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2">
      <c r="A169" t="s">
        <v>34</v>
      </c>
      <c r="B169">
        <v>2017</v>
      </c>
      <c r="C169" t="s">
        <v>41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 t="s">
        <v>147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x14ac:dyDescent="0.2">
      <c r="A170" t="s">
        <v>30</v>
      </c>
      <c r="B170">
        <v>2017</v>
      </c>
      <c r="C170" t="s">
        <v>42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32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x14ac:dyDescent="0.2">
      <c r="A171" t="s">
        <v>33</v>
      </c>
      <c r="B171">
        <v>2017</v>
      </c>
      <c r="C171" t="s">
        <v>42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 t="s">
        <v>148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2">
      <c r="A172" t="s">
        <v>34</v>
      </c>
      <c r="B172">
        <v>2017</v>
      </c>
      <c r="C172" t="s">
        <v>42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 t="s">
        <v>148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x14ac:dyDescent="0.2">
      <c r="A173" t="s">
        <v>30</v>
      </c>
      <c r="B173">
        <v>2017</v>
      </c>
      <c r="C173" t="s">
        <v>43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32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x14ac:dyDescent="0.2">
      <c r="A174" t="s">
        <v>33</v>
      </c>
      <c r="B174">
        <v>2017</v>
      </c>
      <c r="C174" t="s">
        <v>43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 t="s">
        <v>149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2">
      <c r="A175" t="s">
        <v>34</v>
      </c>
      <c r="B175">
        <v>2017</v>
      </c>
      <c r="C175" t="s">
        <v>43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 t="s">
        <v>149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x14ac:dyDescent="0.2">
      <c r="A176" t="s">
        <v>30</v>
      </c>
      <c r="B176">
        <v>2017</v>
      </c>
      <c r="C176" t="s">
        <v>45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32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x14ac:dyDescent="0.2">
      <c r="A177" t="s">
        <v>33</v>
      </c>
      <c r="B177">
        <v>2017</v>
      </c>
      <c r="C177" t="s">
        <v>45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 t="s">
        <v>150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2">
      <c r="A178" t="s">
        <v>34</v>
      </c>
      <c r="B178">
        <v>2017</v>
      </c>
      <c r="C178" t="s">
        <v>45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 t="s">
        <v>150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x14ac:dyDescent="0.2">
      <c r="A179" t="s">
        <v>30</v>
      </c>
      <c r="B179">
        <v>2017</v>
      </c>
      <c r="C179" t="s">
        <v>46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32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x14ac:dyDescent="0.2">
      <c r="A180" t="s">
        <v>33</v>
      </c>
      <c r="B180">
        <v>2017</v>
      </c>
      <c r="C180" t="s">
        <v>46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 t="s">
        <v>151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2">
      <c r="A181" t="s">
        <v>34</v>
      </c>
      <c r="B181">
        <v>2017</v>
      </c>
      <c r="C181" t="s">
        <v>46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 t="s">
        <v>151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x14ac:dyDescent="0.2">
      <c r="A182" t="s">
        <v>30</v>
      </c>
      <c r="B182">
        <v>2018</v>
      </c>
      <c r="C182" t="s">
        <v>31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32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x14ac:dyDescent="0.2">
      <c r="A183" t="s">
        <v>33</v>
      </c>
      <c r="B183">
        <v>2018</v>
      </c>
      <c r="C183" t="s">
        <v>31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 t="s">
        <v>152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2">
      <c r="A184" t="s">
        <v>34</v>
      </c>
      <c r="B184">
        <v>2018</v>
      </c>
      <c r="C184" t="s">
        <v>31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 t="s">
        <v>152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x14ac:dyDescent="0.2">
      <c r="A185" t="s">
        <v>30</v>
      </c>
      <c r="B185">
        <v>2018</v>
      </c>
      <c r="C185" t="s">
        <v>35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32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x14ac:dyDescent="0.2">
      <c r="A186" t="s">
        <v>33</v>
      </c>
      <c r="B186">
        <v>2018</v>
      </c>
      <c r="C186" t="s">
        <v>35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 t="s">
        <v>153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2">
      <c r="A187" t="s">
        <v>34</v>
      </c>
      <c r="B187">
        <v>2018</v>
      </c>
      <c r="C187" t="s">
        <v>35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 t="s">
        <v>153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x14ac:dyDescent="0.2">
      <c r="A188" t="s">
        <v>30</v>
      </c>
      <c r="B188">
        <v>2018</v>
      </c>
      <c r="C188" t="s">
        <v>36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32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x14ac:dyDescent="0.2">
      <c r="A189" t="s">
        <v>33</v>
      </c>
      <c r="B189">
        <v>2018</v>
      </c>
      <c r="C189" t="s">
        <v>36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 t="s">
        <v>154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2">
      <c r="A190" t="s">
        <v>34</v>
      </c>
      <c r="B190">
        <v>2018</v>
      </c>
      <c r="C190" t="s">
        <v>36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 t="s">
        <v>154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x14ac:dyDescent="0.2">
      <c r="A191" t="s">
        <v>30</v>
      </c>
      <c r="B191">
        <v>2018</v>
      </c>
      <c r="C191" t="s">
        <v>37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32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x14ac:dyDescent="0.2">
      <c r="A192" t="s">
        <v>33</v>
      </c>
      <c r="B192">
        <v>2018</v>
      </c>
      <c r="C192" t="s">
        <v>37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 t="s">
        <v>155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2">
      <c r="A193" t="s">
        <v>34</v>
      </c>
      <c r="B193">
        <v>2018</v>
      </c>
      <c r="C193" t="s">
        <v>37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 t="s">
        <v>155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x14ac:dyDescent="0.2">
      <c r="A194" t="s">
        <v>30</v>
      </c>
      <c r="B194">
        <v>2018</v>
      </c>
      <c r="C194" t="s">
        <v>38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32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x14ac:dyDescent="0.2">
      <c r="A195" t="s">
        <v>33</v>
      </c>
      <c r="B195">
        <v>2018</v>
      </c>
      <c r="C195" t="s">
        <v>38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 t="s">
        <v>156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2">
      <c r="A196" t="s">
        <v>34</v>
      </c>
      <c r="B196">
        <v>2018</v>
      </c>
      <c r="C196" t="s">
        <v>38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 t="s">
        <v>156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x14ac:dyDescent="0.2">
      <c r="A197" t="s">
        <v>30</v>
      </c>
      <c r="B197">
        <v>2018</v>
      </c>
      <c r="C197" t="s">
        <v>39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32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x14ac:dyDescent="0.2">
      <c r="A198" t="s">
        <v>33</v>
      </c>
      <c r="B198">
        <v>2018</v>
      </c>
      <c r="C198" t="s">
        <v>39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 t="s">
        <v>157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2">
      <c r="A199" t="s">
        <v>34</v>
      </c>
      <c r="B199">
        <v>2018</v>
      </c>
      <c r="C199" t="s">
        <v>39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 t="s">
        <v>157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x14ac:dyDescent="0.2">
      <c r="A200" t="s">
        <v>30</v>
      </c>
      <c r="B200">
        <v>2018</v>
      </c>
      <c r="C200" t="s">
        <v>40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32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x14ac:dyDescent="0.2">
      <c r="A201" t="s">
        <v>33</v>
      </c>
      <c r="B201">
        <v>2018</v>
      </c>
      <c r="C201" t="s">
        <v>40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 t="s">
        <v>158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2">
      <c r="A202" t="s">
        <v>34</v>
      </c>
      <c r="B202">
        <v>2018</v>
      </c>
      <c r="C202" t="s">
        <v>40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 t="s">
        <v>158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x14ac:dyDescent="0.2">
      <c r="A203" t="s">
        <v>30</v>
      </c>
      <c r="B203">
        <v>2018</v>
      </c>
      <c r="C203" t="s">
        <v>41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32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x14ac:dyDescent="0.2">
      <c r="A204" t="s">
        <v>33</v>
      </c>
      <c r="B204">
        <v>2018</v>
      </c>
      <c r="C204" t="s">
        <v>41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 t="s">
        <v>159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2">
      <c r="A205" t="s">
        <v>34</v>
      </c>
      <c r="B205">
        <v>2018</v>
      </c>
      <c r="C205" t="s">
        <v>41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 t="s">
        <v>159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x14ac:dyDescent="0.2">
      <c r="A206" t="s">
        <v>30</v>
      </c>
      <c r="B206">
        <v>2018</v>
      </c>
      <c r="C206" t="s">
        <v>42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32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x14ac:dyDescent="0.2">
      <c r="A207" t="s">
        <v>33</v>
      </c>
      <c r="B207">
        <v>2018</v>
      </c>
      <c r="C207" t="s">
        <v>42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 t="s">
        <v>160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2">
      <c r="A208" t="s">
        <v>34</v>
      </c>
      <c r="B208">
        <v>2018</v>
      </c>
      <c r="C208" t="s">
        <v>42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 t="s">
        <v>160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x14ac:dyDescent="0.2">
      <c r="A209" t="s">
        <v>30</v>
      </c>
      <c r="B209">
        <v>2018</v>
      </c>
      <c r="C209" t="s">
        <v>43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32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x14ac:dyDescent="0.2">
      <c r="A210" t="s">
        <v>33</v>
      </c>
      <c r="B210">
        <v>2018</v>
      </c>
      <c r="C210" t="s">
        <v>43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 t="s">
        <v>161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2">
      <c r="A211" t="s">
        <v>34</v>
      </c>
      <c r="B211">
        <v>2018</v>
      </c>
      <c r="C211" t="s">
        <v>43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 t="s">
        <v>162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x14ac:dyDescent="0.2">
      <c r="A212" t="s">
        <v>30</v>
      </c>
      <c r="B212">
        <v>2018</v>
      </c>
      <c r="C212" t="s">
        <v>45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32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x14ac:dyDescent="0.2">
      <c r="A213" t="s">
        <v>33</v>
      </c>
      <c r="B213">
        <v>2018</v>
      </c>
      <c r="C213" t="s">
        <v>45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 t="s">
        <v>162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2">
      <c r="A214" t="s">
        <v>34</v>
      </c>
      <c r="B214">
        <v>2018</v>
      </c>
      <c r="C214" t="s">
        <v>45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 t="s">
        <v>162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x14ac:dyDescent="0.2">
      <c r="A215" t="s">
        <v>30</v>
      </c>
      <c r="B215">
        <v>2018</v>
      </c>
      <c r="C215" t="s">
        <v>46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32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x14ac:dyDescent="0.2">
      <c r="A216" t="s">
        <v>33</v>
      </c>
      <c r="B216">
        <v>2018</v>
      </c>
      <c r="C216" t="s">
        <v>46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 t="s">
        <v>163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2">
      <c r="A217" t="s">
        <v>34</v>
      </c>
      <c r="B217">
        <v>2018</v>
      </c>
      <c r="C217" t="s">
        <v>46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 t="s">
        <v>163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x14ac:dyDescent="0.2">
      <c r="A218" t="s">
        <v>30</v>
      </c>
      <c r="B218">
        <v>2019</v>
      </c>
      <c r="C218" t="s">
        <v>31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32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x14ac:dyDescent="0.2">
      <c r="A219" t="s">
        <v>33</v>
      </c>
      <c r="B219">
        <v>2019</v>
      </c>
      <c r="C219" t="s">
        <v>31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 t="s">
        <v>164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2">
      <c r="A220" t="s">
        <v>34</v>
      </c>
      <c r="B220">
        <v>2019</v>
      </c>
      <c r="C220" t="s">
        <v>31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 t="s">
        <v>164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x14ac:dyDescent="0.2">
      <c r="A221" t="s">
        <v>30</v>
      </c>
      <c r="B221">
        <v>2019</v>
      </c>
      <c r="C221" t="s">
        <v>35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32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x14ac:dyDescent="0.2">
      <c r="A222" t="s">
        <v>33</v>
      </c>
      <c r="B222">
        <v>2019</v>
      </c>
      <c r="C222" t="s">
        <v>35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 t="s">
        <v>165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2">
      <c r="A223" t="s">
        <v>34</v>
      </c>
      <c r="B223">
        <v>2019</v>
      </c>
      <c r="C223" t="s">
        <v>35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 t="s">
        <v>165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x14ac:dyDescent="0.2">
      <c r="A224" t="s">
        <v>30</v>
      </c>
      <c r="B224">
        <v>2019</v>
      </c>
      <c r="C224" t="s">
        <v>36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32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x14ac:dyDescent="0.2">
      <c r="A225" t="s">
        <v>33</v>
      </c>
      <c r="B225">
        <v>2019</v>
      </c>
      <c r="C225" t="s">
        <v>36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 t="s">
        <v>166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2">
      <c r="A226" t="s">
        <v>34</v>
      </c>
      <c r="B226">
        <v>2019</v>
      </c>
      <c r="C226" t="s">
        <v>36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 t="s">
        <v>166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x14ac:dyDescent="0.2">
      <c r="A227" t="s">
        <v>30</v>
      </c>
      <c r="B227">
        <v>2019</v>
      </c>
      <c r="C227" t="s">
        <v>38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 t="s">
        <v>32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x14ac:dyDescent="0.2">
      <c r="A228" t="s">
        <v>33</v>
      </c>
      <c r="B228">
        <v>2019</v>
      </c>
      <c r="C228" t="s">
        <v>38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 t="s">
        <v>167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x14ac:dyDescent="0.2">
      <c r="A229" t="s">
        <v>34</v>
      </c>
      <c r="B229">
        <v>2019</v>
      </c>
      <c r="C229" t="s">
        <v>38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 t="s">
        <v>167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x14ac:dyDescent="0.2">
      <c r="A230" t="s">
        <v>30</v>
      </c>
      <c r="B230">
        <v>2019</v>
      </c>
      <c r="C230" t="s">
        <v>39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 t="s">
        <v>32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x14ac:dyDescent="0.2">
      <c r="A231" t="s">
        <v>33</v>
      </c>
      <c r="B231">
        <v>2019</v>
      </c>
      <c r="C231" t="s">
        <v>39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 t="s">
        <v>168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x14ac:dyDescent="0.2">
      <c r="A232" t="s">
        <v>34</v>
      </c>
      <c r="B232">
        <v>2019</v>
      </c>
      <c r="C232" t="s">
        <v>39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 t="s">
        <v>168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x14ac:dyDescent="0.2">
      <c r="A233" t="s">
        <v>30</v>
      </c>
      <c r="B233">
        <v>2019</v>
      </c>
      <c r="C233" t="s">
        <v>40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 t="s">
        <v>32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x14ac:dyDescent="0.2">
      <c r="A234" t="s">
        <v>33</v>
      </c>
      <c r="B234">
        <v>2019</v>
      </c>
      <c r="C234" t="s">
        <v>40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 t="s">
        <v>169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x14ac:dyDescent="0.2">
      <c r="A235" t="s">
        <v>34</v>
      </c>
      <c r="B235">
        <v>2019</v>
      </c>
      <c r="C235" t="s">
        <v>40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 t="s">
        <v>169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x14ac:dyDescent="0.2">
      <c r="A236" t="s">
        <v>30</v>
      </c>
      <c r="B236">
        <v>2019</v>
      </c>
      <c r="C236" t="s">
        <v>41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 t="s">
        <v>32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x14ac:dyDescent="0.2">
      <c r="A237" t="s">
        <v>33</v>
      </c>
      <c r="B237">
        <v>2019</v>
      </c>
      <c r="C237" t="s">
        <v>41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 t="s">
        <v>170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x14ac:dyDescent="0.2">
      <c r="A238" t="s">
        <v>34</v>
      </c>
      <c r="B238">
        <v>2019</v>
      </c>
      <c r="C238" t="s">
        <v>41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 t="s">
        <v>170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x14ac:dyDescent="0.2">
      <c r="A239" t="s">
        <v>30</v>
      </c>
      <c r="B239">
        <v>2019</v>
      </c>
      <c r="C239" t="s">
        <v>42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 t="s">
        <v>32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x14ac:dyDescent="0.2">
      <c r="A240" t="s">
        <v>33</v>
      </c>
      <c r="B240">
        <v>2019</v>
      </c>
      <c r="C240" t="s">
        <v>42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 t="s">
        <v>171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x14ac:dyDescent="0.2">
      <c r="A241" t="s">
        <v>34</v>
      </c>
      <c r="B241">
        <v>2019</v>
      </c>
      <c r="C241" t="s">
        <v>42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 t="s">
        <v>171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x14ac:dyDescent="0.2">
      <c r="A242" t="s">
        <v>30</v>
      </c>
      <c r="B242">
        <v>2019</v>
      </c>
      <c r="C242" t="s">
        <v>43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 t="s">
        <v>32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x14ac:dyDescent="0.2">
      <c r="A243" t="s">
        <v>33</v>
      </c>
      <c r="B243">
        <v>2019</v>
      </c>
      <c r="C243" t="s">
        <v>43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 t="s">
        <v>172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x14ac:dyDescent="0.2">
      <c r="A244" t="s">
        <v>34</v>
      </c>
      <c r="B244">
        <v>2019</v>
      </c>
      <c r="C244" t="s">
        <v>43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 t="s">
        <v>172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x14ac:dyDescent="0.2">
      <c r="A245" t="s">
        <v>30</v>
      </c>
      <c r="B245">
        <v>2019</v>
      </c>
      <c r="C245" t="s">
        <v>45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 t="s">
        <v>32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x14ac:dyDescent="0.2">
      <c r="A246" t="s">
        <v>33</v>
      </c>
      <c r="B246">
        <v>2019</v>
      </c>
      <c r="C246" t="s">
        <v>45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 t="s">
        <v>173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x14ac:dyDescent="0.2">
      <c r="A247" t="s">
        <v>34</v>
      </c>
      <c r="B247">
        <v>2019</v>
      </c>
      <c r="C247" t="s">
        <v>45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 t="s">
        <v>173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x14ac:dyDescent="0.2">
      <c r="A248" t="s">
        <v>30</v>
      </c>
      <c r="B248">
        <v>2019</v>
      </c>
      <c r="C248" t="s">
        <v>46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 t="s">
        <v>32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x14ac:dyDescent="0.2">
      <c r="A249" t="s">
        <v>33</v>
      </c>
      <c r="B249">
        <v>2019</v>
      </c>
      <c r="C249" t="s">
        <v>46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 t="s">
        <v>174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x14ac:dyDescent="0.2">
      <c r="A250" t="s">
        <v>34</v>
      </c>
      <c r="B250">
        <v>2019</v>
      </c>
      <c r="C250" t="s">
        <v>46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 t="s">
        <v>174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2">
      <c r="A251" t="s">
        <v>30</v>
      </c>
      <c r="B251">
        <v>2020</v>
      </c>
      <c r="C251" t="s">
        <v>31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 t="s">
        <v>32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2">
      <c r="A252" t="s">
        <v>33</v>
      </c>
      <c r="B252">
        <v>2020</v>
      </c>
      <c r="C252" t="s">
        <v>31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 t="s">
        <v>175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2">
      <c r="A253" t="s">
        <v>34</v>
      </c>
      <c r="B253">
        <v>2020</v>
      </c>
      <c r="C253" t="s">
        <v>31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 t="s">
        <v>175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2">
      <c r="A254" t="s">
        <v>30</v>
      </c>
      <c r="B254">
        <v>2020</v>
      </c>
      <c r="C254" t="s">
        <v>35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 t="s">
        <v>32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2">
      <c r="A255" t="s">
        <v>33</v>
      </c>
      <c r="B255">
        <v>2020</v>
      </c>
      <c r="C255" t="s">
        <v>35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 t="s">
        <v>176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2">
      <c r="A256" t="s">
        <v>34</v>
      </c>
      <c r="B256">
        <v>2020</v>
      </c>
      <c r="C256" t="s">
        <v>35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 t="s">
        <v>176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2">
      <c r="A257" t="s">
        <v>30</v>
      </c>
      <c r="B257">
        <v>2020</v>
      </c>
      <c r="C257" t="s">
        <v>36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 t="s">
        <v>32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2">
      <c r="A258" t="s">
        <v>33</v>
      </c>
      <c r="B258">
        <v>2020</v>
      </c>
      <c r="C258" t="s">
        <v>36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 t="s">
        <v>177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2">
      <c r="A259" t="s">
        <v>34</v>
      </c>
      <c r="B259">
        <v>2020</v>
      </c>
      <c r="C259" t="s">
        <v>36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 t="s">
        <v>177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2">
      <c r="A260" t="s">
        <v>30</v>
      </c>
      <c r="B260">
        <v>2020</v>
      </c>
      <c r="C260" t="s">
        <v>37</v>
      </c>
      <c r="D260">
        <v>147.19999999999999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P260">
        <v>150.1</v>
      </c>
      <c r="U260" t="s">
        <v>32</v>
      </c>
      <c r="V260">
        <v>148.4</v>
      </c>
      <c r="X260">
        <v>154.30000000000001</v>
      </c>
    </row>
    <row r="261" spans="1:30" x14ac:dyDescent="0.2">
      <c r="A261" t="s">
        <v>33</v>
      </c>
      <c r="B261">
        <v>2020</v>
      </c>
      <c r="C261" t="s">
        <v>37</v>
      </c>
      <c r="D261">
        <v>151.80000000000001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P261">
        <v>153.5</v>
      </c>
      <c r="U261" t="s">
        <v>178</v>
      </c>
      <c r="V261">
        <v>137.1</v>
      </c>
      <c r="X261">
        <v>144.80000000000001</v>
      </c>
    </row>
    <row r="262" spans="1:30" x14ac:dyDescent="0.2">
      <c r="A262" t="s">
        <v>34</v>
      </c>
      <c r="B262">
        <v>2020</v>
      </c>
      <c r="C262" t="s">
        <v>37</v>
      </c>
      <c r="D262">
        <v>148.69999999999999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P262">
        <v>151.4</v>
      </c>
      <c r="U262" t="s">
        <v>178</v>
      </c>
      <c r="V262">
        <v>144.1</v>
      </c>
      <c r="X262">
        <v>150.69999999999999</v>
      </c>
    </row>
    <row r="263" spans="1:30" x14ac:dyDescent="0.2">
      <c r="A263" t="s">
        <v>30</v>
      </c>
      <c r="B263">
        <v>2020</v>
      </c>
      <c r="C263" t="s">
        <v>38</v>
      </c>
      <c r="U263" t="s">
        <v>32</v>
      </c>
    </row>
    <row r="264" spans="1:30" x14ac:dyDescent="0.2">
      <c r="A264" t="s">
        <v>33</v>
      </c>
      <c r="B264">
        <v>2020</v>
      </c>
      <c r="C264" t="s">
        <v>38</v>
      </c>
      <c r="U264" t="s">
        <v>32</v>
      </c>
    </row>
    <row r="265" spans="1:30" x14ac:dyDescent="0.2">
      <c r="A265" t="s">
        <v>34</v>
      </c>
      <c r="B265">
        <v>2020</v>
      </c>
      <c r="C265" t="s">
        <v>38</v>
      </c>
      <c r="U265" t="s">
        <v>32</v>
      </c>
    </row>
    <row r="266" spans="1:30" x14ac:dyDescent="0.2">
      <c r="A266" t="s">
        <v>30</v>
      </c>
      <c r="B266">
        <v>2020</v>
      </c>
      <c r="C266" t="s">
        <v>39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 t="s">
        <v>32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2">
      <c r="A267" t="s">
        <v>33</v>
      </c>
      <c r="B267">
        <v>2020</v>
      </c>
      <c r="C267" t="s">
        <v>39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 t="s">
        <v>179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2">
      <c r="A268" t="s">
        <v>34</v>
      </c>
      <c r="B268">
        <v>2020</v>
      </c>
      <c r="C268" t="s">
        <v>39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 t="s">
        <v>179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2">
      <c r="A269" t="s">
        <v>30</v>
      </c>
      <c r="B269">
        <v>2020</v>
      </c>
      <c r="C269" t="s">
        <v>40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 t="s">
        <v>32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x14ac:dyDescent="0.2">
      <c r="A270" t="s">
        <v>33</v>
      </c>
      <c r="B270">
        <v>2020</v>
      </c>
      <c r="C270" t="s">
        <v>40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 t="s">
        <v>179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2">
      <c r="A271" t="s">
        <v>34</v>
      </c>
      <c r="B271">
        <v>2020</v>
      </c>
      <c r="C271" t="s">
        <v>40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 t="s">
        <v>179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x14ac:dyDescent="0.2">
      <c r="A272" t="s">
        <v>30</v>
      </c>
      <c r="B272">
        <v>2020</v>
      </c>
      <c r="C272" t="s">
        <v>41</v>
      </c>
      <c r="D272">
        <v>147.6</v>
      </c>
      <c r="E272">
        <v>187.2</v>
      </c>
      <c r="F272">
        <v>148.4</v>
      </c>
      <c r="G272">
        <v>153.30000000000001</v>
      </c>
      <c r="H272">
        <v>139.80000000000001</v>
      </c>
      <c r="I272">
        <v>146.9</v>
      </c>
      <c r="J272">
        <v>171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>
        <v>155.30000000000001</v>
      </c>
      <c r="Q272">
        <v>180.9</v>
      </c>
      <c r="R272">
        <v>155.1</v>
      </c>
      <c r="S272">
        <v>149.30000000000001</v>
      </c>
      <c r="T272">
        <v>154.30000000000001</v>
      </c>
      <c r="U272" t="s">
        <v>32</v>
      </c>
      <c r="V272">
        <v>145.80000000000001</v>
      </c>
      <c r="W272">
        <v>151.9</v>
      </c>
      <c r="X272">
        <v>158.80000000000001</v>
      </c>
      <c r="Y272">
        <v>143.6</v>
      </c>
      <c r="Z272">
        <v>152.19999999999999</v>
      </c>
      <c r="AA272">
        <v>162.69999999999999</v>
      </c>
      <c r="AB272">
        <v>153.6</v>
      </c>
      <c r="AC272">
        <v>153</v>
      </c>
      <c r="AD272">
        <v>154.69999999999999</v>
      </c>
    </row>
    <row r="273" spans="1:30" x14ac:dyDescent="0.2">
      <c r="A273" t="s">
        <v>33</v>
      </c>
      <c r="B273">
        <v>2020</v>
      </c>
      <c r="C273" t="s">
        <v>41</v>
      </c>
      <c r="D273">
        <v>151.6</v>
      </c>
      <c r="E273">
        <v>197.8</v>
      </c>
      <c r="F273">
        <v>154.5</v>
      </c>
      <c r="G273">
        <v>153.4</v>
      </c>
      <c r="H273">
        <v>133.4</v>
      </c>
      <c r="I273">
        <v>154.5</v>
      </c>
      <c r="J273">
        <v>191.9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>
        <v>159.9</v>
      </c>
      <c r="Q273">
        <v>187.2</v>
      </c>
      <c r="R273">
        <v>150</v>
      </c>
      <c r="S273">
        <v>135.19999999999999</v>
      </c>
      <c r="T273">
        <v>147.80000000000001</v>
      </c>
      <c r="U273" t="s">
        <v>180</v>
      </c>
      <c r="V273">
        <v>138.30000000000001</v>
      </c>
      <c r="W273">
        <v>144.5</v>
      </c>
      <c r="X273">
        <v>148.69999999999999</v>
      </c>
      <c r="Y273">
        <v>133.9</v>
      </c>
      <c r="Z273">
        <v>141.19999999999999</v>
      </c>
      <c r="AA273">
        <v>155.5</v>
      </c>
      <c r="AB273">
        <v>155.19999999999999</v>
      </c>
      <c r="AC273">
        <v>144.80000000000001</v>
      </c>
      <c r="AD273">
        <v>152.9</v>
      </c>
    </row>
    <row r="274" spans="1:30" x14ac:dyDescent="0.2">
      <c r="A274" t="s">
        <v>34</v>
      </c>
      <c r="B274">
        <v>2020</v>
      </c>
      <c r="C274" t="s">
        <v>41</v>
      </c>
      <c r="D274">
        <v>148.9</v>
      </c>
      <c r="E274">
        <v>190.9</v>
      </c>
      <c r="F274">
        <v>150.80000000000001</v>
      </c>
      <c r="G274">
        <v>153.30000000000001</v>
      </c>
      <c r="H274">
        <v>137.4</v>
      </c>
      <c r="I274">
        <v>150.4</v>
      </c>
      <c r="J274">
        <v>178.1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>
        <v>157</v>
      </c>
      <c r="Q274">
        <v>182.6</v>
      </c>
      <c r="R274">
        <v>153.1</v>
      </c>
      <c r="S274">
        <v>143.4</v>
      </c>
      <c r="T274">
        <v>151.69999999999999</v>
      </c>
      <c r="U274" t="s">
        <v>180</v>
      </c>
      <c r="V274">
        <v>143</v>
      </c>
      <c r="W274">
        <v>148.4</v>
      </c>
      <c r="X274">
        <v>155</v>
      </c>
      <c r="Y274">
        <v>138.5</v>
      </c>
      <c r="Z274">
        <v>146</v>
      </c>
      <c r="AA274">
        <v>158.5</v>
      </c>
      <c r="AB274">
        <v>154.30000000000001</v>
      </c>
      <c r="AC274">
        <v>149</v>
      </c>
      <c r="AD274">
        <v>153.9</v>
      </c>
    </row>
    <row r="275" spans="1:30" x14ac:dyDescent="0.2">
      <c r="A275" t="s">
        <v>30</v>
      </c>
      <c r="B275">
        <v>2020</v>
      </c>
      <c r="C275" t="s">
        <v>42</v>
      </c>
      <c r="D275">
        <v>146.9</v>
      </c>
      <c r="E275">
        <v>183.9</v>
      </c>
      <c r="F275">
        <v>149.5</v>
      </c>
      <c r="G275">
        <v>153.4</v>
      </c>
      <c r="H275">
        <v>140.4</v>
      </c>
      <c r="I275">
        <v>147</v>
      </c>
      <c r="J275">
        <v>178.8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>
        <v>156.1</v>
      </c>
      <c r="Q275">
        <v>182.9</v>
      </c>
      <c r="R275">
        <v>155.4</v>
      </c>
      <c r="S275">
        <v>149.9</v>
      </c>
      <c r="T275">
        <v>154.6</v>
      </c>
      <c r="U275" t="s">
        <v>32</v>
      </c>
      <c r="V275">
        <v>146.4</v>
      </c>
      <c r="W275">
        <v>151.6</v>
      </c>
      <c r="X275">
        <v>159.1</v>
      </c>
      <c r="Y275">
        <v>144.6</v>
      </c>
      <c r="Z275">
        <v>152.80000000000001</v>
      </c>
      <c r="AA275">
        <v>161.1</v>
      </c>
      <c r="AB275">
        <v>157.4</v>
      </c>
      <c r="AC275">
        <v>153.69999999999999</v>
      </c>
      <c r="AD275">
        <v>155.4</v>
      </c>
    </row>
    <row r="276" spans="1:30" x14ac:dyDescent="0.2">
      <c r="A276" t="s">
        <v>33</v>
      </c>
      <c r="B276">
        <v>2020</v>
      </c>
      <c r="C276" t="s">
        <v>42</v>
      </c>
      <c r="D276">
        <v>151.5</v>
      </c>
      <c r="E276">
        <v>193.1</v>
      </c>
      <c r="F276">
        <v>157.30000000000001</v>
      </c>
      <c r="G276">
        <v>153.9</v>
      </c>
      <c r="H276">
        <v>134.4</v>
      </c>
      <c r="I276">
        <v>155.4</v>
      </c>
      <c r="J276">
        <v>202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>
        <v>161.30000000000001</v>
      </c>
      <c r="Q276">
        <v>188.7</v>
      </c>
      <c r="R276">
        <v>150.19999999999999</v>
      </c>
      <c r="S276">
        <v>136.30000000000001</v>
      </c>
      <c r="T276">
        <v>148.1</v>
      </c>
      <c r="U276" t="s">
        <v>181</v>
      </c>
      <c r="V276">
        <v>137.19999999999999</v>
      </c>
      <c r="W276">
        <v>145.4</v>
      </c>
      <c r="X276">
        <v>150</v>
      </c>
      <c r="Y276">
        <v>135.1</v>
      </c>
      <c r="Z276">
        <v>141.80000000000001</v>
      </c>
      <c r="AA276">
        <v>154.9</v>
      </c>
      <c r="AB276">
        <v>159.80000000000001</v>
      </c>
      <c r="AC276">
        <v>146</v>
      </c>
      <c r="AD276">
        <v>154</v>
      </c>
    </row>
    <row r="277" spans="1:30" x14ac:dyDescent="0.2">
      <c r="A277" t="s">
        <v>34</v>
      </c>
      <c r="B277">
        <v>2020</v>
      </c>
      <c r="C277" t="s">
        <v>42</v>
      </c>
      <c r="D277">
        <v>148.4</v>
      </c>
      <c r="E277">
        <v>187.1</v>
      </c>
      <c r="F277">
        <v>152.5</v>
      </c>
      <c r="G277">
        <v>153.6</v>
      </c>
      <c r="H277">
        <v>138.19999999999999</v>
      </c>
      <c r="I277">
        <v>150.9</v>
      </c>
      <c r="J277">
        <v>186.7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>
        <v>158</v>
      </c>
      <c r="Q277">
        <v>184.4</v>
      </c>
      <c r="R277">
        <v>153.4</v>
      </c>
      <c r="S277">
        <v>144.30000000000001</v>
      </c>
      <c r="T277">
        <v>152</v>
      </c>
      <c r="U277" t="s">
        <v>181</v>
      </c>
      <c r="V277">
        <v>142.9</v>
      </c>
      <c r="W277">
        <v>148.69999999999999</v>
      </c>
      <c r="X277">
        <v>155.6</v>
      </c>
      <c r="Y277">
        <v>139.6</v>
      </c>
      <c r="Z277">
        <v>146.6</v>
      </c>
      <c r="AA277">
        <v>157.5</v>
      </c>
      <c r="AB277">
        <v>158.4</v>
      </c>
      <c r="AC277">
        <v>150</v>
      </c>
      <c r="AD277">
        <v>154.69999999999999</v>
      </c>
    </row>
    <row r="278" spans="1:30" x14ac:dyDescent="0.2">
      <c r="A278" t="s">
        <v>30</v>
      </c>
      <c r="B278">
        <v>2020</v>
      </c>
      <c r="C278" t="s">
        <v>43</v>
      </c>
      <c r="D278">
        <v>146</v>
      </c>
      <c r="E278">
        <v>186.3</v>
      </c>
      <c r="F278">
        <v>159.19999999999999</v>
      </c>
      <c r="G278">
        <v>153.6</v>
      </c>
      <c r="H278">
        <v>142.6</v>
      </c>
      <c r="I278">
        <v>147.19999999999999</v>
      </c>
      <c r="J278">
        <v>200.6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>
        <v>159.6</v>
      </c>
      <c r="Q278">
        <v>182.7</v>
      </c>
      <c r="R278">
        <v>155.69999999999999</v>
      </c>
      <c r="S278">
        <v>150.6</v>
      </c>
      <c r="T278">
        <v>155</v>
      </c>
      <c r="U278" t="s">
        <v>32</v>
      </c>
      <c r="V278">
        <v>146.80000000000001</v>
      </c>
      <c r="W278">
        <v>152</v>
      </c>
      <c r="X278">
        <v>159.5</v>
      </c>
      <c r="Y278">
        <v>146.4</v>
      </c>
      <c r="Z278">
        <v>152.4</v>
      </c>
      <c r="AA278">
        <v>162.5</v>
      </c>
      <c r="AB278">
        <v>156.19999999999999</v>
      </c>
      <c r="AC278">
        <v>154.30000000000001</v>
      </c>
      <c r="AD278">
        <v>157.5</v>
      </c>
    </row>
    <row r="279" spans="1:30" x14ac:dyDescent="0.2">
      <c r="A279" t="s">
        <v>33</v>
      </c>
      <c r="B279">
        <v>2020</v>
      </c>
      <c r="C279" t="s">
        <v>43</v>
      </c>
      <c r="D279">
        <v>150.6</v>
      </c>
      <c r="E279">
        <v>193.7</v>
      </c>
      <c r="F279">
        <v>164.8</v>
      </c>
      <c r="G279">
        <v>153.69999999999999</v>
      </c>
      <c r="H279">
        <v>135.69999999999999</v>
      </c>
      <c r="I279">
        <v>155.69999999999999</v>
      </c>
      <c r="J279">
        <v>226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>
        <v>164.4</v>
      </c>
      <c r="Q279">
        <v>188.7</v>
      </c>
      <c r="R279">
        <v>150.5</v>
      </c>
      <c r="S279">
        <v>136.1</v>
      </c>
      <c r="T279">
        <v>148.30000000000001</v>
      </c>
      <c r="U279" t="s">
        <v>182</v>
      </c>
      <c r="V279">
        <v>137.1</v>
      </c>
      <c r="W279">
        <v>145.1</v>
      </c>
      <c r="X279">
        <v>151</v>
      </c>
      <c r="Y279">
        <v>135.4</v>
      </c>
      <c r="Z279">
        <v>142</v>
      </c>
      <c r="AA279">
        <v>155.69999999999999</v>
      </c>
      <c r="AB279">
        <v>158.1</v>
      </c>
      <c r="AC279">
        <v>146.19999999999999</v>
      </c>
      <c r="AD279">
        <v>155.19999999999999</v>
      </c>
    </row>
    <row r="280" spans="1:30" x14ac:dyDescent="0.2">
      <c r="A280" t="s">
        <v>34</v>
      </c>
      <c r="B280">
        <v>2020</v>
      </c>
      <c r="C280" t="s">
        <v>43</v>
      </c>
      <c r="D280">
        <v>147.5</v>
      </c>
      <c r="E280">
        <v>188.9</v>
      </c>
      <c r="F280">
        <v>161.4</v>
      </c>
      <c r="G280">
        <v>153.6</v>
      </c>
      <c r="H280">
        <v>140.1</v>
      </c>
      <c r="I280">
        <v>151.19999999999999</v>
      </c>
      <c r="J280">
        <v>209.2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>
        <v>161.4</v>
      </c>
      <c r="Q280">
        <v>184.3</v>
      </c>
      <c r="R280">
        <v>153.69999999999999</v>
      </c>
      <c r="S280">
        <v>144.6</v>
      </c>
      <c r="T280">
        <v>152.30000000000001</v>
      </c>
      <c r="U280" t="s">
        <v>182</v>
      </c>
      <c r="V280">
        <v>143.1</v>
      </c>
      <c r="W280">
        <v>148.69999999999999</v>
      </c>
      <c r="X280">
        <v>156.30000000000001</v>
      </c>
      <c r="Y280">
        <v>140.6</v>
      </c>
      <c r="Z280">
        <v>146.5</v>
      </c>
      <c r="AA280">
        <v>158.5</v>
      </c>
      <c r="AB280">
        <v>157</v>
      </c>
      <c r="AC280">
        <v>150.4</v>
      </c>
      <c r="AD280">
        <v>156.4</v>
      </c>
    </row>
    <row r="281" spans="1:30" x14ac:dyDescent="0.2">
      <c r="A281" t="s">
        <v>30</v>
      </c>
      <c r="B281">
        <v>2020</v>
      </c>
      <c r="C281" t="s">
        <v>45</v>
      </c>
      <c r="D281">
        <v>145.4</v>
      </c>
      <c r="E281">
        <v>188.6</v>
      </c>
      <c r="F281">
        <v>171.6</v>
      </c>
      <c r="G281">
        <v>153.80000000000001</v>
      </c>
      <c r="H281">
        <v>145.4</v>
      </c>
      <c r="I281">
        <v>146.5</v>
      </c>
      <c r="J281">
        <v>222.2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>
        <v>163.4</v>
      </c>
      <c r="Q281">
        <v>183.4</v>
      </c>
      <c r="R281">
        <v>156.30000000000001</v>
      </c>
      <c r="S281">
        <v>151</v>
      </c>
      <c r="T281">
        <v>155.5</v>
      </c>
      <c r="U281" t="s">
        <v>32</v>
      </c>
      <c r="V281">
        <v>147.5</v>
      </c>
      <c r="W281">
        <v>152.80000000000001</v>
      </c>
      <c r="X281">
        <v>160.4</v>
      </c>
      <c r="Y281">
        <v>146.1</v>
      </c>
      <c r="Z281">
        <v>153.6</v>
      </c>
      <c r="AA281">
        <v>161.6</v>
      </c>
      <c r="AB281">
        <v>156.19999999999999</v>
      </c>
      <c r="AC281">
        <v>154.5</v>
      </c>
      <c r="AD281">
        <v>159.80000000000001</v>
      </c>
    </row>
    <row r="282" spans="1:30" x14ac:dyDescent="0.2">
      <c r="A282" t="s">
        <v>33</v>
      </c>
      <c r="B282">
        <v>2020</v>
      </c>
      <c r="C282" t="s">
        <v>45</v>
      </c>
      <c r="D282">
        <v>149.69999999999999</v>
      </c>
      <c r="E282">
        <v>195.5</v>
      </c>
      <c r="F282">
        <v>176.9</v>
      </c>
      <c r="G282">
        <v>153.9</v>
      </c>
      <c r="H282">
        <v>138</v>
      </c>
      <c r="I282">
        <v>150.5</v>
      </c>
      <c r="J282">
        <v>245.3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>
        <v>167</v>
      </c>
      <c r="Q282">
        <v>188.8</v>
      </c>
      <c r="R282">
        <v>151.1</v>
      </c>
      <c r="S282">
        <v>136.4</v>
      </c>
      <c r="T282">
        <v>148.80000000000001</v>
      </c>
      <c r="U282" t="s">
        <v>183</v>
      </c>
      <c r="V282">
        <v>137.30000000000001</v>
      </c>
      <c r="W282">
        <v>145.1</v>
      </c>
      <c r="X282">
        <v>152</v>
      </c>
      <c r="Y282">
        <v>135.19999999999999</v>
      </c>
      <c r="Z282">
        <v>144.4</v>
      </c>
      <c r="AA282">
        <v>156.4</v>
      </c>
      <c r="AB282">
        <v>157.9</v>
      </c>
      <c r="AC282">
        <v>146.6</v>
      </c>
      <c r="AD282">
        <v>156.69999999999999</v>
      </c>
    </row>
    <row r="283" spans="1:30" x14ac:dyDescent="0.2">
      <c r="A283" t="s">
        <v>34</v>
      </c>
      <c r="B283">
        <v>2020</v>
      </c>
      <c r="C283" t="s">
        <v>45</v>
      </c>
      <c r="D283">
        <v>146.80000000000001</v>
      </c>
      <c r="E283">
        <v>191</v>
      </c>
      <c r="F283">
        <v>173.6</v>
      </c>
      <c r="G283">
        <v>153.80000000000001</v>
      </c>
      <c r="H283">
        <v>142.69999999999999</v>
      </c>
      <c r="I283">
        <v>148.4</v>
      </c>
      <c r="J283">
        <v>230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>
        <v>164.7</v>
      </c>
      <c r="Q283">
        <v>184.8</v>
      </c>
      <c r="R283">
        <v>154.30000000000001</v>
      </c>
      <c r="S283">
        <v>144.9</v>
      </c>
      <c r="T283">
        <v>152.80000000000001</v>
      </c>
      <c r="U283" t="s">
        <v>183</v>
      </c>
      <c r="V283">
        <v>143.6</v>
      </c>
      <c r="W283">
        <v>149.19999999999999</v>
      </c>
      <c r="X283">
        <v>157.19999999999999</v>
      </c>
      <c r="Y283">
        <v>140.4</v>
      </c>
      <c r="Z283">
        <v>148.4</v>
      </c>
      <c r="AA283">
        <v>158.6</v>
      </c>
      <c r="AB283">
        <v>156.9</v>
      </c>
      <c r="AC283">
        <v>150.69999999999999</v>
      </c>
      <c r="AD283">
        <v>158.4</v>
      </c>
    </row>
    <row r="284" spans="1:30" x14ac:dyDescent="0.2">
      <c r="A284" t="s">
        <v>30</v>
      </c>
      <c r="B284">
        <v>2020</v>
      </c>
      <c r="C284" t="s">
        <v>46</v>
      </c>
      <c r="D284">
        <v>144.6</v>
      </c>
      <c r="E284">
        <v>188.5</v>
      </c>
      <c r="F284">
        <v>173.4</v>
      </c>
      <c r="G284">
        <v>154</v>
      </c>
      <c r="H284">
        <v>150</v>
      </c>
      <c r="I284">
        <v>145.9</v>
      </c>
      <c r="J284">
        <v>225.2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>
        <v>164.5</v>
      </c>
      <c r="Q284">
        <v>183.6</v>
      </c>
      <c r="R284">
        <v>157</v>
      </c>
      <c r="S284">
        <v>151.6</v>
      </c>
      <c r="T284">
        <v>156.30000000000001</v>
      </c>
      <c r="U284" t="s">
        <v>32</v>
      </c>
      <c r="V284">
        <v>148.69999999999999</v>
      </c>
      <c r="W284">
        <v>153.4</v>
      </c>
      <c r="X284">
        <v>161.6</v>
      </c>
      <c r="Y284">
        <v>146.4</v>
      </c>
      <c r="Z284">
        <v>153.9</v>
      </c>
      <c r="AA284">
        <v>162.9</v>
      </c>
      <c r="AB284">
        <v>156.6</v>
      </c>
      <c r="AC284">
        <v>155.19999999999999</v>
      </c>
      <c r="AD284">
        <v>160.69999999999999</v>
      </c>
    </row>
    <row r="285" spans="1:30" x14ac:dyDescent="0.2">
      <c r="A285" t="s">
        <v>33</v>
      </c>
      <c r="B285">
        <v>2020</v>
      </c>
      <c r="C285" t="s">
        <v>46</v>
      </c>
      <c r="D285">
        <v>149</v>
      </c>
      <c r="E285">
        <v>195.7</v>
      </c>
      <c r="F285">
        <v>178.3</v>
      </c>
      <c r="G285">
        <v>154.19999999999999</v>
      </c>
      <c r="H285">
        <v>140.69999999999999</v>
      </c>
      <c r="I285">
        <v>149.69999999999999</v>
      </c>
      <c r="J285">
        <v>240.9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>
        <v>167</v>
      </c>
      <c r="Q285">
        <v>190.2</v>
      </c>
      <c r="R285">
        <v>151.9</v>
      </c>
      <c r="S285">
        <v>136.69999999999999</v>
      </c>
      <c r="T285">
        <v>149.6</v>
      </c>
      <c r="U285" t="s">
        <v>184</v>
      </c>
      <c r="V285">
        <v>137.9</v>
      </c>
      <c r="W285">
        <v>145.5</v>
      </c>
      <c r="X285">
        <v>152.9</v>
      </c>
      <c r="Y285">
        <v>135.5</v>
      </c>
      <c r="Z285">
        <v>144.30000000000001</v>
      </c>
      <c r="AA285">
        <v>156.9</v>
      </c>
      <c r="AB285">
        <v>157.9</v>
      </c>
      <c r="AC285">
        <v>146.9</v>
      </c>
      <c r="AD285">
        <v>156.9</v>
      </c>
    </row>
    <row r="286" spans="1:30" x14ac:dyDescent="0.2">
      <c r="A286" t="s">
        <v>34</v>
      </c>
      <c r="B286">
        <v>2020</v>
      </c>
      <c r="C286" t="s">
        <v>46</v>
      </c>
      <c r="D286">
        <v>146</v>
      </c>
      <c r="E286">
        <v>191</v>
      </c>
      <c r="F286">
        <v>175.3</v>
      </c>
      <c r="G286">
        <v>154.1</v>
      </c>
      <c r="H286">
        <v>146.6</v>
      </c>
      <c r="I286">
        <v>147.69999999999999</v>
      </c>
      <c r="J286">
        <v>230.5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>
        <v>165.4</v>
      </c>
      <c r="Q286">
        <v>185.4</v>
      </c>
      <c r="R286">
        <v>155</v>
      </c>
      <c r="S286">
        <v>145.4</v>
      </c>
      <c r="T286">
        <v>153.6</v>
      </c>
      <c r="U286" t="s">
        <v>184</v>
      </c>
      <c r="V286">
        <v>144.6</v>
      </c>
      <c r="W286">
        <v>149.69999999999999</v>
      </c>
      <c r="X286">
        <v>158.30000000000001</v>
      </c>
      <c r="Y286">
        <v>140.69999999999999</v>
      </c>
      <c r="Z286">
        <v>148.5</v>
      </c>
      <c r="AA286">
        <v>159.4</v>
      </c>
      <c r="AB286">
        <v>157.1</v>
      </c>
      <c r="AC286">
        <v>151.19999999999999</v>
      </c>
      <c r="AD286">
        <v>158.9</v>
      </c>
    </row>
    <row r="287" spans="1:30" x14ac:dyDescent="0.2">
      <c r="A287" t="s">
        <v>30</v>
      </c>
      <c r="B287">
        <v>2021</v>
      </c>
      <c r="C287" t="s">
        <v>31</v>
      </c>
      <c r="D287">
        <v>143.4</v>
      </c>
      <c r="E287">
        <v>187.5</v>
      </c>
      <c r="F287">
        <v>173.4</v>
      </c>
      <c r="G287">
        <v>154</v>
      </c>
      <c r="H287">
        <v>154.80000000000001</v>
      </c>
      <c r="I287">
        <v>147</v>
      </c>
      <c r="J287">
        <v>187.8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>
        <v>159.6</v>
      </c>
      <c r="Q287">
        <v>184.6</v>
      </c>
      <c r="R287">
        <v>157.5</v>
      </c>
      <c r="S287">
        <v>152.4</v>
      </c>
      <c r="T287">
        <v>156.80000000000001</v>
      </c>
      <c r="U287" t="s">
        <v>32</v>
      </c>
      <c r="V287">
        <v>150.9</v>
      </c>
      <c r="W287">
        <v>153.9</v>
      </c>
      <c r="X287">
        <v>162.5</v>
      </c>
      <c r="Y287">
        <v>147.5</v>
      </c>
      <c r="Z287">
        <v>155.1</v>
      </c>
      <c r="AA287">
        <v>163.5</v>
      </c>
      <c r="AB287">
        <v>156.19999999999999</v>
      </c>
      <c r="AC287">
        <v>155.9</v>
      </c>
      <c r="AD287">
        <v>158.5</v>
      </c>
    </row>
    <row r="288" spans="1:30" x14ac:dyDescent="0.2">
      <c r="A288" t="s">
        <v>33</v>
      </c>
      <c r="B288">
        <v>2021</v>
      </c>
      <c r="C288" t="s">
        <v>31</v>
      </c>
      <c r="D288">
        <v>148</v>
      </c>
      <c r="E288">
        <v>194.8</v>
      </c>
      <c r="F288">
        <v>178.4</v>
      </c>
      <c r="G288">
        <v>154.4</v>
      </c>
      <c r="H288">
        <v>144.1</v>
      </c>
      <c r="I288">
        <v>152.6</v>
      </c>
      <c r="J288">
        <v>206.8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>
        <v>163.4</v>
      </c>
      <c r="Q288">
        <v>191.8</v>
      </c>
      <c r="R288">
        <v>152.5</v>
      </c>
      <c r="S288">
        <v>137.30000000000001</v>
      </c>
      <c r="T288">
        <v>150.19999999999999</v>
      </c>
      <c r="U288" t="s">
        <v>185</v>
      </c>
      <c r="V288">
        <v>142.9</v>
      </c>
      <c r="W288">
        <v>145.69999999999999</v>
      </c>
      <c r="X288">
        <v>154.1</v>
      </c>
      <c r="Y288">
        <v>136.9</v>
      </c>
      <c r="Z288">
        <v>145.4</v>
      </c>
      <c r="AA288">
        <v>156.1</v>
      </c>
      <c r="AB288">
        <v>157.69999999999999</v>
      </c>
      <c r="AC288">
        <v>147.6</v>
      </c>
      <c r="AD288">
        <v>156</v>
      </c>
    </row>
    <row r="289" spans="1:30" x14ac:dyDescent="0.2">
      <c r="A289" t="s">
        <v>34</v>
      </c>
      <c r="B289">
        <v>2021</v>
      </c>
      <c r="C289" t="s">
        <v>31</v>
      </c>
      <c r="D289">
        <v>144.9</v>
      </c>
      <c r="E289">
        <v>190.1</v>
      </c>
      <c r="F289">
        <v>175.3</v>
      </c>
      <c r="G289">
        <v>154.1</v>
      </c>
      <c r="H289">
        <v>150.9</v>
      </c>
      <c r="I289">
        <v>149.6</v>
      </c>
      <c r="J289">
        <v>194.2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>
        <v>161</v>
      </c>
      <c r="Q289">
        <v>186.5</v>
      </c>
      <c r="R289">
        <v>155.5</v>
      </c>
      <c r="S289">
        <v>146.1</v>
      </c>
      <c r="T289">
        <v>154.19999999999999</v>
      </c>
      <c r="U289" t="s">
        <v>185</v>
      </c>
      <c r="V289">
        <v>147.9</v>
      </c>
      <c r="W289">
        <v>150</v>
      </c>
      <c r="X289">
        <v>159.30000000000001</v>
      </c>
      <c r="Y289">
        <v>141.9</v>
      </c>
      <c r="Z289">
        <v>149.6</v>
      </c>
      <c r="AA289">
        <v>159.19999999999999</v>
      </c>
      <c r="AB289">
        <v>156.80000000000001</v>
      </c>
      <c r="AC289">
        <v>151.9</v>
      </c>
      <c r="AD289">
        <v>157.30000000000001</v>
      </c>
    </row>
    <row r="290" spans="1:30" x14ac:dyDescent="0.2">
      <c r="A290" t="s">
        <v>30</v>
      </c>
      <c r="B290">
        <v>2021</v>
      </c>
      <c r="C290" t="s">
        <v>35</v>
      </c>
      <c r="D290">
        <v>142.80000000000001</v>
      </c>
      <c r="E290">
        <v>184</v>
      </c>
      <c r="F290">
        <v>168</v>
      </c>
      <c r="G290">
        <v>154.4</v>
      </c>
      <c r="H290">
        <v>163</v>
      </c>
      <c r="I290">
        <v>147.80000000000001</v>
      </c>
      <c r="J290">
        <v>149.69999999999999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>
        <v>154.69999999999999</v>
      </c>
      <c r="Q290">
        <v>186.5</v>
      </c>
      <c r="R290">
        <v>159.1</v>
      </c>
      <c r="S290">
        <v>153.9</v>
      </c>
      <c r="T290">
        <v>158.4</v>
      </c>
      <c r="U290" t="s">
        <v>32</v>
      </c>
      <c r="V290">
        <v>154.4</v>
      </c>
      <c r="W290">
        <v>154.80000000000001</v>
      </c>
      <c r="X290">
        <v>164.3</v>
      </c>
      <c r="Y290">
        <v>150.19999999999999</v>
      </c>
      <c r="Z290">
        <v>157</v>
      </c>
      <c r="AA290">
        <v>163.6</v>
      </c>
      <c r="AB290">
        <v>155.19999999999999</v>
      </c>
      <c r="AC290">
        <v>157.19999999999999</v>
      </c>
      <c r="AD290">
        <v>156.69999999999999</v>
      </c>
    </row>
    <row r="291" spans="1:30" x14ac:dyDescent="0.2">
      <c r="A291" t="s">
        <v>33</v>
      </c>
      <c r="B291">
        <v>2021</v>
      </c>
      <c r="C291" t="s">
        <v>35</v>
      </c>
      <c r="D291">
        <v>147.6</v>
      </c>
      <c r="E291">
        <v>191.2</v>
      </c>
      <c r="F291">
        <v>169.9</v>
      </c>
      <c r="G291">
        <v>155.1</v>
      </c>
      <c r="H291">
        <v>151.4</v>
      </c>
      <c r="I291">
        <v>154</v>
      </c>
      <c r="J291">
        <v>180.2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>
        <v>160.80000000000001</v>
      </c>
      <c r="Q291">
        <v>193.3</v>
      </c>
      <c r="R291">
        <v>154.19999999999999</v>
      </c>
      <c r="S291">
        <v>138.19999999999999</v>
      </c>
      <c r="T291">
        <v>151.80000000000001</v>
      </c>
      <c r="U291" t="s">
        <v>186</v>
      </c>
      <c r="V291">
        <v>149.1</v>
      </c>
      <c r="W291">
        <v>146.5</v>
      </c>
      <c r="X291">
        <v>156.30000000000001</v>
      </c>
      <c r="Y291">
        <v>140.5</v>
      </c>
      <c r="Z291">
        <v>147.30000000000001</v>
      </c>
      <c r="AA291">
        <v>156.6</v>
      </c>
      <c r="AB291">
        <v>156.69999999999999</v>
      </c>
      <c r="AC291">
        <v>149.30000000000001</v>
      </c>
      <c r="AD291">
        <v>156.5</v>
      </c>
    </row>
    <row r="292" spans="1:30" x14ac:dyDescent="0.2">
      <c r="A292" t="s">
        <v>34</v>
      </c>
      <c r="B292">
        <v>2021</v>
      </c>
      <c r="C292" t="s">
        <v>35</v>
      </c>
      <c r="D292">
        <v>144.30000000000001</v>
      </c>
      <c r="E292">
        <v>186.5</v>
      </c>
      <c r="F292">
        <v>168.7</v>
      </c>
      <c r="G292">
        <v>154.69999999999999</v>
      </c>
      <c r="H292">
        <v>158.69999999999999</v>
      </c>
      <c r="I292">
        <v>150.69999999999999</v>
      </c>
      <c r="J292">
        <v>160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>
        <v>156.9</v>
      </c>
      <c r="Q292">
        <v>188.3</v>
      </c>
      <c r="R292">
        <v>157.19999999999999</v>
      </c>
      <c r="S292">
        <v>147.4</v>
      </c>
      <c r="T292">
        <v>155.80000000000001</v>
      </c>
      <c r="U292" t="s">
        <v>186</v>
      </c>
      <c r="V292">
        <v>152.4</v>
      </c>
      <c r="W292">
        <v>150.9</v>
      </c>
      <c r="X292">
        <v>161.30000000000001</v>
      </c>
      <c r="Y292">
        <v>145.1</v>
      </c>
      <c r="Z292">
        <v>151.5</v>
      </c>
      <c r="AA292">
        <v>159.5</v>
      </c>
      <c r="AB292">
        <v>155.80000000000001</v>
      </c>
      <c r="AC292">
        <v>153.4</v>
      </c>
      <c r="AD292">
        <v>156.6</v>
      </c>
    </row>
    <row r="293" spans="1:30" x14ac:dyDescent="0.2">
      <c r="A293" t="s">
        <v>30</v>
      </c>
      <c r="B293">
        <v>2021</v>
      </c>
      <c r="C293" t="s">
        <v>36</v>
      </c>
      <c r="D293">
        <v>142.5</v>
      </c>
      <c r="E293">
        <v>189.4</v>
      </c>
      <c r="F293">
        <v>163.19999999999999</v>
      </c>
      <c r="G293">
        <v>154.5</v>
      </c>
      <c r="H293">
        <v>168.2</v>
      </c>
      <c r="I293">
        <v>150.5</v>
      </c>
      <c r="J293">
        <v>141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>
        <v>154.5</v>
      </c>
      <c r="Q293">
        <v>186.1</v>
      </c>
      <c r="R293">
        <v>159.6</v>
      </c>
      <c r="S293">
        <v>154.4</v>
      </c>
      <c r="T293">
        <v>158.9</v>
      </c>
      <c r="U293" t="s">
        <v>48</v>
      </c>
      <c r="V293">
        <v>156</v>
      </c>
      <c r="W293">
        <v>154.80000000000001</v>
      </c>
      <c r="X293">
        <v>164.6</v>
      </c>
      <c r="Y293">
        <v>151.30000000000001</v>
      </c>
      <c r="Z293">
        <v>157.80000000000001</v>
      </c>
      <c r="AA293">
        <v>163.80000000000001</v>
      </c>
      <c r="AB293">
        <v>153.1</v>
      </c>
      <c r="AC293">
        <v>157.30000000000001</v>
      </c>
      <c r="AD293">
        <v>156.69999999999999</v>
      </c>
    </row>
    <row r="294" spans="1:30" x14ac:dyDescent="0.2">
      <c r="A294" t="s">
        <v>33</v>
      </c>
      <c r="B294">
        <v>2021</v>
      </c>
      <c r="C294" t="s">
        <v>36</v>
      </c>
      <c r="D294">
        <v>147.5</v>
      </c>
      <c r="E294">
        <v>197.5</v>
      </c>
      <c r="F294">
        <v>164.7</v>
      </c>
      <c r="G294">
        <v>155.6</v>
      </c>
      <c r="H294">
        <v>156.4</v>
      </c>
      <c r="I294">
        <v>157.30000000000001</v>
      </c>
      <c r="J294">
        <v>166.1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>
        <v>160.4</v>
      </c>
      <c r="Q294">
        <v>193.5</v>
      </c>
      <c r="R294">
        <v>155.1</v>
      </c>
      <c r="S294">
        <v>138.69999999999999</v>
      </c>
      <c r="T294">
        <v>152.6</v>
      </c>
      <c r="U294" t="s">
        <v>187</v>
      </c>
      <c r="V294">
        <v>154.80000000000001</v>
      </c>
      <c r="W294">
        <v>147.19999999999999</v>
      </c>
      <c r="X294">
        <v>156.9</v>
      </c>
      <c r="Y294">
        <v>141.69999999999999</v>
      </c>
      <c r="Z294">
        <v>148.6</v>
      </c>
      <c r="AA294">
        <v>157.6</v>
      </c>
      <c r="AB294">
        <v>154.9</v>
      </c>
      <c r="AC294">
        <v>150</v>
      </c>
      <c r="AD294">
        <v>156.9</v>
      </c>
    </row>
    <row r="295" spans="1:30" x14ac:dyDescent="0.2">
      <c r="A295" t="s">
        <v>34</v>
      </c>
      <c r="B295">
        <v>2021</v>
      </c>
      <c r="C295" t="s">
        <v>36</v>
      </c>
      <c r="D295">
        <v>144.1</v>
      </c>
      <c r="E295">
        <v>192.2</v>
      </c>
      <c r="F295">
        <v>163.80000000000001</v>
      </c>
      <c r="G295">
        <v>154.9</v>
      </c>
      <c r="H295">
        <v>163.9</v>
      </c>
      <c r="I295">
        <v>153.69999999999999</v>
      </c>
      <c r="J295">
        <v>149.5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>
        <v>156.69999999999999</v>
      </c>
      <c r="Q295">
        <v>188.1</v>
      </c>
      <c r="R295">
        <v>157.80000000000001</v>
      </c>
      <c r="S295">
        <v>147.9</v>
      </c>
      <c r="T295">
        <v>156.4</v>
      </c>
      <c r="U295" t="s">
        <v>187</v>
      </c>
      <c r="V295">
        <v>155.5</v>
      </c>
      <c r="W295">
        <v>151.19999999999999</v>
      </c>
      <c r="X295">
        <v>161.69999999999999</v>
      </c>
      <c r="Y295">
        <v>146.19999999999999</v>
      </c>
      <c r="Z295">
        <v>152.6</v>
      </c>
      <c r="AA295">
        <v>160.19999999999999</v>
      </c>
      <c r="AB295">
        <v>153.80000000000001</v>
      </c>
      <c r="AC295">
        <v>153.80000000000001</v>
      </c>
      <c r="AD295">
        <v>156.80000000000001</v>
      </c>
    </row>
    <row r="296" spans="1:30" x14ac:dyDescent="0.2">
      <c r="A296" t="s">
        <v>30</v>
      </c>
      <c r="B296">
        <v>2021</v>
      </c>
      <c r="C296" t="s">
        <v>37</v>
      </c>
      <c r="D296">
        <v>142.69999999999999</v>
      </c>
      <c r="E296">
        <v>195.5</v>
      </c>
      <c r="F296">
        <v>163.4</v>
      </c>
      <c r="G296">
        <v>155</v>
      </c>
      <c r="H296">
        <v>175.2</v>
      </c>
      <c r="I296">
        <v>160.6</v>
      </c>
      <c r="J296">
        <v>135.1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>
        <v>155.6</v>
      </c>
      <c r="Q296">
        <v>186.8</v>
      </c>
      <c r="R296">
        <v>160.69999999999999</v>
      </c>
      <c r="S296">
        <v>155.1</v>
      </c>
      <c r="T296">
        <v>159.9</v>
      </c>
      <c r="U296" t="s">
        <v>48</v>
      </c>
      <c r="V296">
        <v>156</v>
      </c>
      <c r="W296">
        <v>155.5</v>
      </c>
      <c r="X296">
        <v>165.3</v>
      </c>
      <c r="Y296">
        <v>151.69999999999999</v>
      </c>
      <c r="Z296">
        <v>158.6</v>
      </c>
      <c r="AA296">
        <v>164.1</v>
      </c>
      <c r="AB296">
        <v>154.6</v>
      </c>
      <c r="AC296">
        <v>158</v>
      </c>
      <c r="AD296">
        <v>157.6</v>
      </c>
    </row>
    <row r="297" spans="1:30" x14ac:dyDescent="0.2">
      <c r="A297" t="s">
        <v>33</v>
      </c>
      <c r="B297">
        <v>2021</v>
      </c>
      <c r="C297" t="s">
        <v>37</v>
      </c>
      <c r="D297">
        <v>147.6</v>
      </c>
      <c r="E297">
        <v>202.5</v>
      </c>
      <c r="F297">
        <v>166.4</v>
      </c>
      <c r="G297">
        <v>156</v>
      </c>
      <c r="H297">
        <v>161.4</v>
      </c>
      <c r="I297">
        <v>168.8</v>
      </c>
      <c r="J297">
        <v>161.6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>
        <v>162</v>
      </c>
      <c r="Q297">
        <v>194.4</v>
      </c>
      <c r="R297">
        <v>155.9</v>
      </c>
      <c r="S297">
        <v>139.30000000000001</v>
      </c>
      <c r="T297">
        <v>153.4</v>
      </c>
      <c r="U297" t="s">
        <v>188</v>
      </c>
      <c r="V297">
        <v>154.9</v>
      </c>
      <c r="W297">
        <v>147.6</v>
      </c>
      <c r="X297">
        <v>157.5</v>
      </c>
      <c r="Y297">
        <v>142.1</v>
      </c>
      <c r="Z297">
        <v>149.1</v>
      </c>
      <c r="AA297">
        <v>157.6</v>
      </c>
      <c r="AB297">
        <v>156.6</v>
      </c>
      <c r="AC297">
        <v>150.5</v>
      </c>
      <c r="AD297">
        <v>158</v>
      </c>
    </row>
    <row r="298" spans="1:30" x14ac:dyDescent="0.2">
      <c r="A298" t="s">
        <v>34</v>
      </c>
      <c r="B298">
        <v>2021</v>
      </c>
      <c r="C298" t="s">
        <v>37</v>
      </c>
      <c r="D298">
        <v>144.30000000000001</v>
      </c>
      <c r="E298">
        <v>198</v>
      </c>
      <c r="F298">
        <v>164.6</v>
      </c>
      <c r="G298">
        <v>155.4</v>
      </c>
      <c r="H298">
        <v>170.1</v>
      </c>
      <c r="I298">
        <v>164.4</v>
      </c>
      <c r="J298">
        <v>144.1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>
        <v>158</v>
      </c>
      <c r="Q298">
        <v>188.8</v>
      </c>
      <c r="R298">
        <v>158.80000000000001</v>
      </c>
      <c r="S298">
        <v>148.5</v>
      </c>
      <c r="T298">
        <v>157.30000000000001</v>
      </c>
      <c r="U298" t="s">
        <v>188</v>
      </c>
      <c r="V298">
        <v>155.6</v>
      </c>
      <c r="W298">
        <v>151.80000000000001</v>
      </c>
      <c r="X298">
        <v>162.30000000000001</v>
      </c>
      <c r="Y298">
        <v>146.6</v>
      </c>
      <c r="Z298">
        <v>153.19999999999999</v>
      </c>
      <c r="AA298">
        <v>160.30000000000001</v>
      </c>
      <c r="AB298">
        <v>155.4</v>
      </c>
      <c r="AC298">
        <v>154.4</v>
      </c>
      <c r="AD298">
        <v>157.80000000000001</v>
      </c>
    </row>
    <row r="299" spans="1:30" x14ac:dyDescent="0.2">
      <c r="A299" t="s">
        <v>30</v>
      </c>
      <c r="B299">
        <v>2021</v>
      </c>
      <c r="C299" t="s">
        <v>38</v>
      </c>
      <c r="D299">
        <v>145.1</v>
      </c>
      <c r="E299">
        <v>198.5</v>
      </c>
      <c r="F299">
        <v>168.6</v>
      </c>
      <c r="G299">
        <v>155.80000000000001</v>
      </c>
      <c r="H299">
        <v>184.4</v>
      </c>
      <c r="I299">
        <v>162.30000000000001</v>
      </c>
      <c r="J299">
        <v>138.4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>
        <v>158.69999999999999</v>
      </c>
      <c r="Q299">
        <v>189.6</v>
      </c>
      <c r="R299">
        <v>165.3</v>
      </c>
      <c r="S299">
        <v>160.6</v>
      </c>
      <c r="T299">
        <v>164.5</v>
      </c>
      <c r="U299" t="s">
        <v>32</v>
      </c>
      <c r="V299">
        <v>161.69999999999999</v>
      </c>
      <c r="W299">
        <v>158.80000000000001</v>
      </c>
      <c r="X299">
        <v>169.1</v>
      </c>
      <c r="Y299">
        <v>153.19999999999999</v>
      </c>
      <c r="Z299">
        <v>160</v>
      </c>
      <c r="AA299">
        <v>167.6</v>
      </c>
      <c r="AB299">
        <v>159.30000000000001</v>
      </c>
      <c r="AC299">
        <v>161.1</v>
      </c>
      <c r="AD299">
        <v>161.1</v>
      </c>
    </row>
    <row r="300" spans="1:30" x14ac:dyDescent="0.2">
      <c r="A300" t="s">
        <v>33</v>
      </c>
      <c r="B300">
        <v>2021</v>
      </c>
      <c r="C300" t="s">
        <v>38</v>
      </c>
      <c r="D300">
        <v>148.80000000000001</v>
      </c>
      <c r="E300">
        <v>204.3</v>
      </c>
      <c r="F300">
        <v>173</v>
      </c>
      <c r="G300">
        <v>156.5</v>
      </c>
      <c r="H300">
        <v>168.8</v>
      </c>
      <c r="I300">
        <v>172.5</v>
      </c>
      <c r="J300">
        <v>166.5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>
        <v>164.2</v>
      </c>
      <c r="Q300">
        <v>198.2</v>
      </c>
      <c r="R300">
        <v>156.5</v>
      </c>
      <c r="S300">
        <v>140.19999999999999</v>
      </c>
      <c r="T300">
        <v>154.1</v>
      </c>
      <c r="U300" t="s">
        <v>189</v>
      </c>
      <c r="V300">
        <v>155.5</v>
      </c>
      <c r="W300">
        <v>150.1</v>
      </c>
      <c r="X300">
        <v>160.4</v>
      </c>
      <c r="Y300">
        <v>145</v>
      </c>
      <c r="Z300">
        <v>152.6</v>
      </c>
      <c r="AA300">
        <v>156.6</v>
      </c>
      <c r="AB300">
        <v>157.5</v>
      </c>
      <c r="AC300">
        <v>152.30000000000001</v>
      </c>
      <c r="AD300">
        <v>159.5</v>
      </c>
    </row>
    <row r="301" spans="1:30" x14ac:dyDescent="0.2">
      <c r="A301" t="s">
        <v>34</v>
      </c>
      <c r="B301">
        <v>2021</v>
      </c>
      <c r="C301" t="s">
        <v>38</v>
      </c>
      <c r="D301">
        <v>146.30000000000001</v>
      </c>
      <c r="E301">
        <v>200.5</v>
      </c>
      <c r="F301">
        <v>170.3</v>
      </c>
      <c r="G301">
        <v>156.1</v>
      </c>
      <c r="H301">
        <v>178.7</v>
      </c>
      <c r="I301">
        <v>167.1</v>
      </c>
      <c r="J301">
        <v>147.9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>
        <v>160.69999999999999</v>
      </c>
      <c r="Q301">
        <v>191.9</v>
      </c>
      <c r="R301">
        <v>161.80000000000001</v>
      </c>
      <c r="S301">
        <v>152.1</v>
      </c>
      <c r="T301">
        <v>160.4</v>
      </c>
      <c r="U301" t="s">
        <v>189</v>
      </c>
      <c r="V301">
        <v>159.4</v>
      </c>
      <c r="W301">
        <v>154.69999999999999</v>
      </c>
      <c r="X301">
        <v>165.8</v>
      </c>
      <c r="Y301">
        <v>148.9</v>
      </c>
      <c r="Z301">
        <v>155.80000000000001</v>
      </c>
      <c r="AA301">
        <v>161.19999999999999</v>
      </c>
      <c r="AB301">
        <v>158.6</v>
      </c>
      <c r="AC301">
        <v>156.80000000000001</v>
      </c>
      <c r="AD301">
        <v>160.4</v>
      </c>
    </row>
    <row r="302" spans="1:30" x14ac:dyDescent="0.2">
      <c r="A302" t="s">
        <v>30</v>
      </c>
      <c r="B302">
        <v>2021</v>
      </c>
      <c r="C302" t="s">
        <v>39</v>
      </c>
      <c r="D302">
        <v>145.6</v>
      </c>
      <c r="E302">
        <v>200.1</v>
      </c>
      <c r="F302">
        <v>179.3</v>
      </c>
      <c r="G302">
        <v>156.1</v>
      </c>
      <c r="H302">
        <v>190.4</v>
      </c>
      <c r="I302">
        <v>158.6</v>
      </c>
      <c r="J302">
        <v>144.69999999999999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>
        <v>160.5</v>
      </c>
      <c r="Q302">
        <v>189.1</v>
      </c>
      <c r="R302">
        <v>165.3</v>
      </c>
      <c r="S302">
        <v>159.9</v>
      </c>
      <c r="T302">
        <v>164.6</v>
      </c>
      <c r="U302" t="s">
        <v>32</v>
      </c>
      <c r="V302">
        <v>162.1</v>
      </c>
      <c r="W302">
        <v>159.19999999999999</v>
      </c>
      <c r="X302">
        <v>169.7</v>
      </c>
      <c r="Y302">
        <v>154.19999999999999</v>
      </c>
      <c r="Z302">
        <v>160.4</v>
      </c>
      <c r="AA302">
        <v>166.8</v>
      </c>
      <c r="AB302">
        <v>159.4</v>
      </c>
      <c r="AC302">
        <v>161.5</v>
      </c>
      <c r="AD302">
        <v>162.1</v>
      </c>
    </row>
    <row r="303" spans="1:30" x14ac:dyDescent="0.2">
      <c r="A303" t="s">
        <v>33</v>
      </c>
      <c r="B303">
        <v>2021</v>
      </c>
      <c r="C303" t="s">
        <v>39</v>
      </c>
      <c r="D303">
        <v>149.19999999999999</v>
      </c>
      <c r="E303">
        <v>205.5</v>
      </c>
      <c r="F303">
        <v>182.8</v>
      </c>
      <c r="G303">
        <v>156.5</v>
      </c>
      <c r="H303">
        <v>172.2</v>
      </c>
      <c r="I303">
        <v>171.5</v>
      </c>
      <c r="J303">
        <v>176.2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>
        <v>166.2</v>
      </c>
      <c r="Q303">
        <v>195.6</v>
      </c>
      <c r="R303">
        <v>157.30000000000001</v>
      </c>
      <c r="S303">
        <v>140.5</v>
      </c>
      <c r="T303">
        <v>154.80000000000001</v>
      </c>
      <c r="U303" t="s">
        <v>190</v>
      </c>
      <c r="V303">
        <v>156.1</v>
      </c>
      <c r="W303">
        <v>149.80000000000001</v>
      </c>
      <c r="X303">
        <v>160.80000000000001</v>
      </c>
      <c r="Y303">
        <v>147.5</v>
      </c>
      <c r="Z303">
        <v>150.69999999999999</v>
      </c>
      <c r="AA303">
        <v>158.1</v>
      </c>
      <c r="AB303">
        <v>158</v>
      </c>
      <c r="AC303">
        <v>153.4</v>
      </c>
      <c r="AD303">
        <v>160.4</v>
      </c>
    </row>
    <row r="304" spans="1:30" x14ac:dyDescent="0.2">
      <c r="A304" t="s">
        <v>34</v>
      </c>
      <c r="B304">
        <v>2021</v>
      </c>
      <c r="C304" t="s">
        <v>39</v>
      </c>
      <c r="D304">
        <v>146.69999999999999</v>
      </c>
      <c r="E304">
        <v>202</v>
      </c>
      <c r="F304">
        <v>180.7</v>
      </c>
      <c r="G304">
        <v>156.19999999999999</v>
      </c>
      <c r="H304">
        <v>183.7</v>
      </c>
      <c r="I304">
        <v>164.6</v>
      </c>
      <c r="J304">
        <v>155.4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>
        <v>162.6</v>
      </c>
      <c r="Q304">
        <v>190.8</v>
      </c>
      <c r="R304">
        <v>162.19999999999999</v>
      </c>
      <c r="S304">
        <v>151.80000000000001</v>
      </c>
      <c r="T304">
        <v>160.69999999999999</v>
      </c>
      <c r="U304" t="s">
        <v>190</v>
      </c>
      <c r="V304">
        <v>159.80000000000001</v>
      </c>
      <c r="W304">
        <v>154.80000000000001</v>
      </c>
      <c r="X304">
        <v>166.3</v>
      </c>
      <c r="Y304">
        <v>150.69999999999999</v>
      </c>
      <c r="Z304">
        <v>154.9</v>
      </c>
      <c r="AA304">
        <v>161.69999999999999</v>
      </c>
      <c r="AB304">
        <v>158.80000000000001</v>
      </c>
      <c r="AC304">
        <v>157.6</v>
      </c>
      <c r="AD304">
        <v>161.30000000000001</v>
      </c>
    </row>
    <row r="305" spans="1:30" x14ac:dyDescent="0.2">
      <c r="A305" t="s">
        <v>30</v>
      </c>
      <c r="B305">
        <v>2021</v>
      </c>
      <c r="C305" t="s">
        <v>40</v>
      </c>
      <c r="D305">
        <v>145.1</v>
      </c>
      <c r="E305">
        <v>204.5</v>
      </c>
      <c r="F305">
        <v>180.4</v>
      </c>
      <c r="G305">
        <v>157.1</v>
      </c>
      <c r="H305">
        <v>188.7</v>
      </c>
      <c r="I305">
        <v>157.69999999999999</v>
      </c>
      <c r="J305">
        <v>152.80000000000001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>
        <v>161.69999999999999</v>
      </c>
      <c r="Q305">
        <v>189.7</v>
      </c>
      <c r="R305">
        <v>166</v>
      </c>
      <c r="S305">
        <v>161.1</v>
      </c>
      <c r="T305">
        <v>165.3</v>
      </c>
      <c r="U305" t="s">
        <v>32</v>
      </c>
      <c r="V305">
        <v>162.5</v>
      </c>
      <c r="W305">
        <v>160.30000000000001</v>
      </c>
      <c r="X305">
        <v>170.4</v>
      </c>
      <c r="Y305">
        <v>157.1</v>
      </c>
      <c r="Z305">
        <v>160.69999999999999</v>
      </c>
      <c r="AA305">
        <v>167.2</v>
      </c>
      <c r="AB305">
        <v>160.4</v>
      </c>
      <c r="AC305">
        <v>162.80000000000001</v>
      </c>
      <c r="AD305">
        <v>163.19999999999999</v>
      </c>
    </row>
    <row r="306" spans="1:30" x14ac:dyDescent="0.2">
      <c r="A306" t="s">
        <v>33</v>
      </c>
      <c r="B306">
        <v>2021</v>
      </c>
      <c r="C306" t="s">
        <v>40</v>
      </c>
      <c r="D306">
        <v>149.1</v>
      </c>
      <c r="E306">
        <v>210.9</v>
      </c>
      <c r="F306">
        <v>185</v>
      </c>
      <c r="G306">
        <v>158.19999999999999</v>
      </c>
      <c r="H306">
        <v>170.6</v>
      </c>
      <c r="I306">
        <v>170.9</v>
      </c>
      <c r="J306">
        <v>186.4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>
        <v>167.9</v>
      </c>
      <c r="Q306">
        <v>195.5</v>
      </c>
      <c r="R306">
        <v>157.9</v>
      </c>
      <c r="S306">
        <v>141.9</v>
      </c>
      <c r="T306">
        <v>155.5</v>
      </c>
      <c r="U306" t="s">
        <v>191</v>
      </c>
      <c r="V306">
        <v>157.69999999999999</v>
      </c>
      <c r="W306">
        <v>150.69999999999999</v>
      </c>
      <c r="X306">
        <v>161.5</v>
      </c>
      <c r="Y306">
        <v>149.5</v>
      </c>
      <c r="Z306">
        <v>151.19999999999999</v>
      </c>
      <c r="AA306">
        <v>160.30000000000001</v>
      </c>
      <c r="AB306">
        <v>159.6</v>
      </c>
      <c r="AC306">
        <v>155</v>
      </c>
      <c r="AD306">
        <v>161.80000000000001</v>
      </c>
    </row>
    <row r="307" spans="1:30" x14ac:dyDescent="0.2">
      <c r="A307" t="s">
        <v>34</v>
      </c>
      <c r="B307">
        <v>2021</v>
      </c>
      <c r="C307" t="s">
        <v>40</v>
      </c>
      <c r="D307">
        <v>146.4</v>
      </c>
      <c r="E307">
        <v>206.8</v>
      </c>
      <c r="F307">
        <v>182.2</v>
      </c>
      <c r="G307">
        <v>157.5</v>
      </c>
      <c r="H307">
        <v>182.1</v>
      </c>
      <c r="I307">
        <v>163.9</v>
      </c>
      <c r="J307">
        <v>164.2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>
        <v>164</v>
      </c>
      <c r="Q307">
        <v>191.2</v>
      </c>
      <c r="R307">
        <v>162.80000000000001</v>
      </c>
      <c r="S307">
        <v>153.1</v>
      </c>
      <c r="T307">
        <v>161.4</v>
      </c>
      <c r="U307" t="s">
        <v>191</v>
      </c>
      <c r="V307">
        <v>160.69999999999999</v>
      </c>
      <c r="W307">
        <v>155.80000000000001</v>
      </c>
      <c r="X307">
        <v>167</v>
      </c>
      <c r="Y307">
        <v>153.1</v>
      </c>
      <c r="Z307">
        <v>155.30000000000001</v>
      </c>
      <c r="AA307">
        <v>163.19999999999999</v>
      </c>
      <c r="AB307">
        <v>160.1</v>
      </c>
      <c r="AC307">
        <v>159</v>
      </c>
      <c r="AD307">
        <v>162.5</v>
      </c>
    </row>
    <row r="308" spans="1:30" x14ac:dyDescent="0.2">
      <c r="A308" t="s">
        <v>30</v>
      </c>
      <c r="B308">
        <v>2021</v>
      </c>
      <c r="C308" t="s">
        <v>41</v>
      </c>
      <c r="D308">
        <v>144.9</v>
      </c>
      <c r="E308">
        <v>202.3</v>
      </c>
      <c r="F308">
        <v>176.5</v>
      </c>
      <c r="G308">
        <v>157.5</v>
      </c>
      <c r="H308">
        <v>190.9</v>
      </c>
      <c r="I308">
        <v>155.69999999999999</v>
      </c>
      <c r="J308">
        <v>153.9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>
        <v>161.80000000000001</v>
      </c>
      <c r="Q308">
        <v>190.2</v>
      </c>
      <c r="R308">
        <v>167</v>
      </c>
      <c r="S308">
        <v>162.6</v>
      </c>
      <c r="T308">
        <v>166.3</v>
      </c>
      <c r="U308" t="s">
        <v>32</v>
      </c>
      <c r="V308">
        <v>163.1</v>
      </c>
      <c r="W308">
        <v>160.9</v>
      </c>
      <c r="X308">
        <v>171.1</v>
      </c>
      <c r="Y308">
        <v>157.69999999999999</v>
      </c>
      <c r="Z308">
        <v>161.1</v>
      </c>
      <c r="AA308">
        <v>167.5</v>
      </c>
      <c r="AB308">
        <v>160.30000000000001</v>
      </c>
      <c r="AC308">
        <v>163.30000000000001</v>
      </c>
      <c r="AD308">
        <v>163.6</v>
      </c>
    </row>
    <row r="309" spans="1:30" x14ac:dyDescent="0.2">
      <c r="A309" t="s">
        <v>33</v>
      </c>
      <c r="B309">
        <v>2021</v>
      </c>
      <c r="C309" t="s">
        <v>41</v>
      </c>
      <c r="D309">
        <v>149.30000000000001</v>
      </c>
      <c r="E309">
        <v>207.4</v>
      </c>
      <c r="F309">
        <v>174.1</v>
      </c>
      <c r="G309">
        <v>159.19999999999999</v>
      </c>
      <c r="H309">
        <v>175</v>
      </c>
      <c r="I309">
        <v>161.30000000000001</v>
      </c>
      <c r="J309">
        <v>183.3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157.30000000000001</v>
      </c>
      <c r="U309" t="s">
        <v>192</v>
      </c>
      <c r="V309">
        <v>160.69999999999999</v>
      </c>
      <c r="W309">
        <v>153.19999999999999</v>
      </c>
      <c r="X309">
        <v>162.80000000000001</v>
      </c>
      <c r="Y309">
        <v>150.4</v>
      </c>
      <c r="Z309">
        <v>153.69999999999999</v>
      </c>
      <c r="AA309">
        <v>160.4</v>
      </c>
      <c r="AB309">
        <v>159.6</v>
      </c>
      <c r="AC309">
        <v>156</v>
      </c>
      <c r="AD309">
        <v>162.30000000000001</v>
      </c>
    </row>
    <row r="310" spans="1:30" x14ac:dyDescent="0.2">
      <c r="A310" t="s">
        <v>34</v>
      </c>
      <c r="B310">
        <v>2021</v>
      </c>
      <c r="C310" t="s">
        <v>41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156.80000000000001</v>
      </c>
      <c r="J310">
        <v>162.19999999999999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164.5</v>
      </c>
      <c r="S310">
        <v>155.30000000000001</v>
      </c>
      <c r="T310">
        <v>163.19999999999999</v>
      </c>
      <c r="U310" t="s">
        <v>192</v>
      </c>
      <c r="V310">
        <v>162.6</v>
      </c>
      <c r="W310">
        <v>157.5</v>
      </c>
      <c r="X310">
        <v>168.4</v>
      </c>
      <c r="Y310">
        <v>154</v>
      </c>
      <c r="Z310">
        <v>157.6</v>
      </c>
      <c r="AA310">
        <v>163.80000000000001</v>
      </c>
      <c r="AB310">
        <v>160</v>
      </c>
      <c r="AC310">
        <v>160</v>
      </c>
      <c r="AD310">
        <v>163.19999999999999</v>
      </c>
    </row>
    <row r="311" spans="1:30" x14ac:dyDescent="0.2">
      <c r="A311" t="s">
        <v>30</v>
      </c>
      <c r="B311">
        <v>2021</v>
      </c>
      <c r="C311" t="s">
        <v>42</v>
      </c>
      <c r="D311">
        <v>145.4</v>
      </c>
      <c r="E311">
        <v>202.1</v>
      </c>
      <c r="F311">
        <v>172</v>
      </c>
      <c r="G311">
        <v>158</v>
      </c>
      <c r="H311">
        <v>195.5</v>
      </c>
      <c r="I311">
        <v>152.69999999999999</v>
      </c>
      <c r="J311">
        <v>151.4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>
        <v>162.1</v>
      </c>
      <c r="Q311">
        <v>190.5</v>
      </c>
      <c r="R311">
        <v>167.7</v>
      </c>
      <c r="S311">
        <v>163.6</v>
      </c>
      <c r="T311">
        <v>167.1</v>
      </c>
      <c r="U311" t="s">
        <v>32</v>
      </c>
      <c r="V311">
        <v>163.69999999999999</v>
      </c>
      <c r="W311">
        <v>161.30000000000001</v>
      </c>
      <c r="X311">
        <v>171.9</v>
      </c>
      <c r="Y311">
        <v>157.80000000000001</v>
      </c>
      <c r="Z311">
        <v>162.69999999999999</v>
      </c>
      <c r="AA311">
        <v>168.5</v>
      </c>
      <c r="AB311">
        <v>160.19999999999999</v>
      </c>
      <c r="AC311">
        <v>163.80000000000001</v>
      </c>
      <c r="AD311">
        <v>164</v>
      </c>
    </row>
    <row r="312" spans="1:30" x14ac:dyDescent="0.2">
      <c r="A312" t="s">
        <v>33</v>
      </c>
      <c r="B312">
        <v>2021</v>
      </c>
      <c r="C312" t="s">
        <v>42</v>
      </c>
      <c r="D312">
        <v>149.30000000000001</v>
      </c>
      <c r="E312">
        <v>207.4</v>
      </c>
      <c r="F312">
        <v>174.1</v>
      </c>
      <c r="G312">
        <v>159.1</v>
      </c>
      <c r="H312">
        <v>175</v>
      </c>
      <c r="I312">
        <v>161.19999999999999</v>
      </c>
      <c r="J312">
        <v>183.5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157.4</v>
      </c>
      <c r="U312" t="s">
        <v>192</v>
      </c>
      <c r="V312">
        <v>160.80000000000001</v>
      </c>
      <c r="W312">
        <v>153.30000000000001</v>
      </c>
      <c r="X312">
        <v>162.80000000000001</v>
      </c>
      <c r="Y312">
        <v>150.5</v>
      </c>
      <c r="Z312">
        <v>153.9</v>
      </c>
      <c r="AA312">
        <v>160.30000000000001</v>
      </c>
      <c r="AB312">
        <v>159.6</v>
      </c>
      <c r="AC312">
        <v>156</v>
      </c>
      <c r="AD312">
        <v>162.30000000000001</v>
      </c>
    </row>
    <row r="313" spans="1:30" x14ac:dyDescent="0.2">
      <c r="A313" t="s">
        <v>34</v>
      </c>
      <c r="B313">
        <v>2021</v>
      </c>
      <c r="C313" t="s">
        <v>42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156.69999999999999</v>
      </c>
      <c r="J313">
        <v>162.30000000000001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164.6</v>
      </c>
      <c r="S313">
        <v>155.30000000000001</v>
      </c>
      <c r="T313">
        <v>163.30000000000001</v>
      </c>
      <c r="U313" t="s">
        <v>192</v>
      </c>
      <c r="V313">
        <v>162.6</v>
      </c>
      <c r="W313">
        <v>157.5</v>
      </c>
      <c r="X313">
        <v>168.4</v>
      </c>
      <c r="Y313">
        <v>154</v>
      </c>
      <c r="Z313">
        <v>157.69999999999999</v>
      </c>
      <c r="AA313">
        <v>163.69999999999999</v>
      </c>
      <c r="AB313">
        <v>160</v>
      </c>
      <c r="AC313">
        <v>160</v>
      </c>
      <c r="AD313">
        <v>163.19999999999999</v>
      </c>
    </row>
    <row r="314" spans="1:30" x14ac:dyDescent="0.2">
      <c r="A314" t="s">
        <v>30</v>
      </c>
      <c r="B314">
        <v>2021</v>
      </c>
      <c r="C314" t="s">
        <v>43</v>
      </c>
      <c r="D314">
        <v>146.1</v>
      </c>
      <c r="E314">
        <v>202.5</v>
      </c>
      <c r="F314">
        <v>170.1</v>
      </c>
      <c r="G314">
        <v>158.4</v>
      </c>
      <c r="H314">
        <v>198.8</v>
      </c>
      <c r="I314">
        <v>152.6</v>
      </c>
      <c r="J314">
        <v>170.4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>
        <v>165.5</v>
      </c>
      <c r="Q314">
        <v>191.2</v>
      </c>
      <c r="R314">
        <v>168.9</v>
      </c>
      <c r="S314">
        <v>164.8</v>
      </c>
      <c r="T314">
        <v>168.3</v>
      </c>
      <c r="U314" t="s">
        <v>32</v>
      </c>
      <c r="V314">
        <v>165.5</v>
      </c>
      <c r="W314">
        <v>162</v>
      </c>
      <c r="X314">
        <v>172.5</v>
      </c>
      <c r="Y314">
        <v>159.5</v>
      </c>
      <c r="Z314">
        <v>163.19999999999999</v>
      </c>
      <c r="AA314">
        <v>169</v>
      </c>
      <c r="AB314">
        <v>161.1</v>
      </c>
      <c r="AC314">
        <v>164.7</v>
      </c>
      <c r="AD314">
        <v>166.3</v>
      </c>
    </row>
    <row r="315" spans="1:30" x14ac:dyDescent="0.2">
      <c r="A315" t="s">
        <v>33</v>
      </c>
      <c r="B315">
        <v>2021</v>
      </c>
      <c r="C315" t="s">
        <v>43</v>
      </c>
      <c r="D315">
        <v>150.1</v>
      </c>
      <c r="E315">
        <v>208.4</v>
      </c>
      <c r="F315">
        <v>173</v>
      </c>
      <c r="G315">
        <v>159.19999999999999</v>
      </c>
      <c r="H315">
        <v>176.6</v>
      </c>
      <c r="I315">
        <v>159.30000000000001</v>
      </c>
      <c r="J315">
        <v>214.4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>
        <v>171.5</v>
      </c>
      <c r="Q315">
        <v>197</v>
      </c>
      <c r="R315">
        <v>160.80000000000001</v>
      </c>
      <c r="S315">
        <v>144.4</v>
      </c>
      <c r="T315">
        <v>158.30000000000001</v>
      </c>
      <c r="U315" t="s">
        <v>193</v>
      </c>
      <c r="V315">
        <v>162.19999999999999</v>
      </c>
      <c r="W315">
        <v>154.30000000000001</v>
      </c>
      <c r="X315">
        <v>163.5</v>
      </c>
      <c r="Y315">
        <v>152.19999999999999</v>
      </c>
      <c r="Z315">
        <v>155.1</v>
      </c>
      <c r="AA315">
        <v>160.30000000000001</v>
      </c>
      <c r="AB315">
        <v>160.30000000000001</v>
      </c>
      <c r="AC315">
        <v>157</v>
      </c>
      <c r="AD315">
        <v>164.6</v>
      </c>
    </row>
    <row r="316" spans="1:30" x14ac:dyDescent="0.2">
      <c r="A316" t="s">
        <v>34</v>
      </c>
      <c r="B316">
        <v>2021</v>
      </c>
      <c r="C316" t="s">
        <v>43</v>
      </c>
      <c r="D316">
        <v>147.4</v>
      </c>
      <c r="E316">
        <v>204.6</v>
      </c>
      <c r="F316">
        <v>171.2</v>
      </c>
      <c r="G316">
        <v>158.69999999999999</v>
      </c>
      <c r="H316">
        <v>190.6</v>
      </c>
      <c r="I316">
        <v>155.69999999999999</v>
      </c>
      <c r="J316">
        <v>185.3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>
        <v>167.7</v>
      </c>
      <c r="Q316">
        <v>192.7</v>
      </c>
      <c r="R316">
        <v>165.7</v>
      </c>
      <c r="S316">
        <v>156.30000000000001</v>
      </c>
      <c r="T316">
        <v>164.3</v>
      </c>
      <c r="U316" t="s">
        <v>193</v>
      </c>
      <c r="V316">
        <v>164.2</v>
      </c>
      <c r="W316">
        <v>158.4</v>
      </c>
      <c r="X316">
        <v>169.1</v>
      </c>
      <c r="Y316">
        <v>155.69999999999999</v>
      </c>
      <c r="Z316">
        <v>158.6</v>
      </c>
      <c r="AA316">
        <v>163.9</v>
      </c>
      <c r="AB316">
        <v>160.80000000000001</v>
      </c>
      <c r="AC316">
        <v>161</v>
      </c>
      <c r="AD316">
        <v>165.5</v>
      </c>
    </row>
    <row r="317" spans="1:30" x14ac:dyDescent="0.2">
      <c r="A317" t="s">
        <v>30</v>
      </c>
      <c r="B317">
        <v>2021</v>
      </c>
      <c r="C317" t="s">
        <v>45</v>
      </c>
      <c r="D317">
        <v>146.9</v>
      </c>
      <c r="E317">
        <v>199.8</v>
      </c>
      <c r="F317">
        <v>171.5</v>
      </c>
      <c r="G317">
        <v>159.1</v>
      </c>
      <c r="H317">
        <v>198.4</v>
      </c>
      <c r="I317">
        <v>153.19999999999999</v>
      </c>
      <c r="J317">
        <v>183.9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>
        <v>167.5</v>
      </c>
      <c r="Q317">
        <v>191.4</v>
      </c>
      <c r="R317">
        <v>170.4</v>
      </c>
      <c r="S317">
        <v>166</v>
      </c>
      <c r="T317">
        <v>169.8</v>
      </c>
      <c r="U317" t="s">
        <v>32</v>
      </c>
      <c r="V317">
        <v>165.3</v>
      </c>
      <c r="W317">
        <v>162.9</v>
      </c>
      <c r="X317">
        <v>173.4</v>
      </c>
      <c r="Y317">
        <v>158.9</v>
      </c>
      <c r="Z317">
        <v>163.80000000000001</v>
      </c>
      <c r="AA317">
        <v>169.3</v>
      </c>
      <c r="AB317">
        <v>162.4</v>
      </c>
      <c r="AC317">
        <v>165.2</v>
      </c>
      <c r="AD317">
        <v>167.6</v>
      </c>
    </row>
    <row r="318" spans="1:30" x14ac:dyDescent="0.2">
      <c r="A318" t="s">
        <v>33</v>
      </c>
      <c r="B318">
        <v>2021</v>
      </c>
      <c r="C318" t="s">
        <v>45</v>
      </c>
      <c r="D318">
        <v>151</v>
      </c>
      <c r="E318">
        <v>204.9</v>
      </c>
      <c r="F318">
        <v>175.4</v>
      </c>
      <c r="G318">
        <v>159.6</v>
      </c>
      <c r="H318">
        <v>175.8</v>
      </c>
      <c r="I318">
        <v>160.30000000000001</v>
      </c>
      <c r="J318">
        <v>229.1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>
        <v>173.5</v>
      </c>
      <c r="Q318">
        <v>197</v>
      </c>
      <c r="R318">
        <v>162.30000000000001</v>
      </c>
      <c r="S318">
        <v>145.30000000000001</v>
      </c>
      <c r="T318">
        <v>159.69999999999999</v>
      </c>
      <c r="U318" t="s">
        <v>194</v>
      </c>
      <c r="V318">
        <v>161.6</v>
      </c>
      <c r="W318">
        <v>155.19999999999999</v>
      </c>
      <c r="X318">
        <v>164.2</v>
      </c>
      <c r="Y318">
        <v>151.19999999999999</v>
      </c>
      <c r="Z318">
        <v>156.69999999999999</v>
      </c>
      <c r="AA318">
        <v>160.80000000000001</v>
      </c>
      <c r="AB318">
        <v>161.80000000000001</v>
      </c>
      <c r="AC318">
        <v>157.30000000000001</v>
      </c>
      <c r="AD318">
        <v>165.6</v>
      </c>
    </row>
    <row r="319" spans="1:30" x14ac:dyDescent="0.2">
      <c r="A319" t="s">
        <v>34</v>
      </c>
      <c r="B319">
        <v>2021</v>
      </c>
      <c r="C319" t="s">
        <v>45</v>
      </c>
      <c r="D319">
        <v>148.19999999999999</v>
      </c>
      <c r="E319">
        <v>201.6</v>
      </c>
      <c r="F319">
        <v>173</v>
      </c>
      <c r="G319">
        <v>159.30000000000001</v>
      </c>
      <c r="H319">
        <v>190.1</v>
      </c>
      <c r="I319">
        <v>156.5</v>
      </c>
      <c r="J319">
        <v>199.2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>
        <v>169.7</v>
      </c>
      <c r="Q319">
        <v>192.9</v>
      </c>
      <c r="R319">
        <v>167.2</v>
      </c>
      <c r="S319">
        <v>157.4</v>
      </c>
      <c r="T319">
        <v>165.8</v>
      </c>
      <c r="U319" t="s">
        <v>194</v>
      </c>
      <c r="V319">
        <v>163.9</v>
      </c>
      <c r="W319">
        <v>159.30000000000001</v>
      </c>
      <c r="X319">
        <v>169.9</v>
      </c>
      <c r="Y319">
        <v>154.80000000000001</v>
      </c>
      <c r="Z319">
        <v>159.80000000000001</v>
      </c>
      <c r="AA319">
        <v>164.3</v>
      </c>
      <c r="AB319">
        <v>162.19999999999999</v>
      </c>
      <c r="AC319">
        <v>161.4</v>
      </c>
      <c r="AD319">
        <v>166.7</v>
      </c>
    </row>
    <row r="320" spans="1:30" x14ac:dyDescent="0.2">
      <c r="A320" t="s">
        <v>30</v>
      </c>
      <c r="B320">
        <v>2021</v>
      </c>
      <c r="C320" t="s">
        <v>46</v>
      </c>
      <c r="D320">
        <v>147.4</v>
      </c>
      <c r="E320">
        <v>197</v>
      </c>
      <c r="F320">
        <v>176.5</v>
      </c>
      <c r="G320">
        <v>159.80000000000001</v>
      </c>
      <c r="H320">
        <v>195.8</v>
      </c>
      <c r="I320">
        <v>152</v>
      </c>
      <c r="J320">
        <v>172.3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>
        <v>165.8</v>
      </c>
      <c r="Q320">
        <v>190.8</v>
      </c>
      <c r="R320">
        <v>171.8</v>
      </c>
      <c r="S320">
        <v>167.3</v>
      </c>
      <c r="T320">
        <v>171.2</v>
      </c>
      <c r="U320" t="s">
        <v>32</v>
      </c>
      <c r="V320">
        <v>165.6</v>
      </c>
      <c r="W320">
        <v>163.9</v>
      </c>
      <c r="X320">
        <v>174</v>
      </c>
      <c r="Y320">
        <v>160.1</v>
      </c>
      <c r="Z320">
        <v>164.5</v>
      </c>
      <c r="AA320">
        <v>169.7</v>
      </c>
      <c r="AB320">
        <v>162.80000000000001</v>
      </c>
      <c r="AC320">
        <v>166</v>
      </c>
      <c r="AD320">
        <v>167</v>
      </c>
    </row>
    <row r="321" spans="1:30" x14ac:dyDescent="0.2">
      <c r="A321" t="s">
        <v>33</v>
      </c>
      <c r="B321">
        <v>2021</v>
      </c>
      <c r="C321" t="s">
        <v>46</v>
      </c>
      <c r="D321">
        <v>151.6</v>
      </c>
      <c r="E321">
        <v>202.2</v>
      </c>
      <c r="F321">
        <v>180</v>
      </c>
      <c r="G321">
        <v>160</v>
      </c>
      <c r="H321">
        <v>173.5</v>
      </c>
      <c r="I321">
        <v>158.30000000000001</v>
      </c>
      <c r="J321">
        <v>219.5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>
        <v>172.2</v>
      </c>
      <c r="Q321">
        <v>196.8</v>
      </c>
      <c r="R321">
        <v>163.30000000000001</v>
      </c>
      <c r="S321">
        <v>146.69999999999999</v>
      </c>
      <c r="T321">
        <v>160.69999999999999</v>
      </c>
      <c r="U321" t="s">
        <v>195</v>
      </c>
      <c r="V321">
        <v>161.69999999999999</v>
      </c>
      <c r="W321">
        <v>156</v>
      </c>
      <c r="X321">
        <v>165.1</v>
      </c>
      <c r="Y321">
        <v>151.80000000000001</v>
      </c>
      <c r="Z321">
        <v>157.6</v>
      </c>
      <c r="AA321">
        <v>160.6</v>
      </c>
      <c r="AB321">
        <v>162.4</v>
      </c>
      <c r="AC321">
        <v>157.80000000000001</v>
      </c>
      <c r="AD321">
        <v>165.2</v>
      </c>
    </row>
    <row r="322" spans="1:30" x14ac:dyDescent="0.2">
      <c r="A322" t="s">
        <v>34</v>
      </c>
      <c r="B322">
        <v>2021</v>
      </c>
      <c r="C322" t="s">
        <v>46</v>
      </c>
      <c r="D322">
        <v>148.69999999999999</v>
      </c>
      <c r="E322">
        <v>198.8</v>
      </c>
      <c r="F322">
        <v>177.9</v>
      </c>
      <c r="G322">
        <v>159.9</v>
      </c>
      <c r="H322">
        <v>187.6</v>
      </c>
      <c r="I322">
        <v>154.9</v>
      </c>
      <c r="J322">
        <v>188.3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>
        <v>168.2</v>
      </c>
      <c r="Q322">
        <v>192.4</v>
      </c>
      <c r="R322">
        <v>168.5</v>
      </c>
      <c r="S322">
        <v>158.69999999999999</v>
      </c>
      <c r="T322">
        <v>167</v>
      </c>
      <c r="U322" t="s">
        <v>195</v>
      </c>
      <c r="V322">
        <v>164.1</v>
      </c>
      <c r="W322">
        <v>160.19999999999999</v>
      </c>
      <c r="X322">
        <v>170.6</v>
      </c>
      <c r="Y322">
        <v>155.69999999999999</v>
      </c>
      <c r="Z322">
        <v>160.6</v>
      </c>
      <c r="AA322">
        <v>164.4</v>
      </c>
      <c r="AB322">
        <v>162.6</v>
      </c>
      <c r="AC322">
        <v>162</v>
      </c>
      <c r="AD322">
        <v>166.2</v>
      </c>
    </row>
    <row r="323" spans="1:30" x14ac:dyDescent="0.2">
      <c r="A323" t="s">
        <v>30</v>
      </c>
      <c r="B323">
        <v>2022</v>
      </c>
      <c r="C323" t="s">
        <v>31</v>
      </c>
      <c r="D323">
        <v>148.30000000000001</v>
      </c>
      <c r="E323">
        <v>196.9</v>
      </c>
      <c r="F323">
        <v>178</v>
      </c>
      <c r="G323">
        <v>160.5</v>
      </c>
      <c r="H323">
        <v>192.6</v>
      </c>
      <c r="I323">
        <v>151.19999999999999</v>
      </c>
      <c r="J323">
        <v>159.19999999999999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>
        <v>164.1</v>
      </c>
      <c r="Q323">
        <v>190.7</v>
      </c>
      <c r="R323">
        <v>173.2</v>
      </c>
      <c r="S323">
        <v>169.3</v>
      </c>
      <c r="T323">
        <v>172.7</v>
      </c>
      <c r="U323" t="s">
        <v>32</v>
      </c>
      <c r="V323">
        <v>165.8</v>
      </c>
      <c r="W323">
        <v>164.9</v>
      </c>
      <c r="X323">
        <v>174.7</v>
      </c>
      <c r="Y323">
        <v>160.80000000000001</v>
      </c>
      <c r="Z323">
        <v>164.9</v>
      </c>
      <c r="AA323">
        <v>169.9</v>
      </c>
      <c r="AB323">
        <v>163.19999999999999</v>
      </c>
      <c r="AC323">
        <v>166.6</v>
      </c>
      <c r="AD323">
        <v>166.4</v>
      </c>
    </row>
    <row r="324" spans="1:30" x14ac:dyDescent="0.2">
      <c r="A324" t="s">
        <v>33</v>
      </c>
      <c r="B324">
        <v>2022</v>
      </c>
      <c r="C324" t="s">
        <v>31</v>
      </c>
      <c r="D324">
        <v>152.19999999999999</v>
      </c>
      <c r="E324">
        <v>202.1</v>
      </c>
      <c r="F324">
        <v>180.1</v>
      </c>
      <c r="G324">
        <v>160.4</v>
      </c>
      <c r="H324">
        <v>171</v>
      </c>
      <c r="I324">
        <v>156.5</v>
      </c>
      <c r="J324">
        <v>203.6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>
        <v>170.3</v>
      </c>
      <c r="Q324">
        <v>196.4</v>
      </c>
      <c r="R324">
        <v>164.7</v>
      </c>
      <c r="S324">
        <v>148.5</v>
      </c>
      <c r="T324">
        <v>162.19999999999999</v>
      </c>
      <c r="U324" t="s">
        <v>196</v>
      </c>
      <c r="V324">
        <v>161.6</v>
      </c>
      <c r="W324">
        <v>156.80000000000001</v>
      </c>
      <c r="X324">
        <v>166.1</v>
      </c>
      <c r="Y324">
        <v>152.69999999999999</v>
      </c>
      <c r="Z324">
        <v>158.4</v>
      </c>
      <c r="AA324">
        <v>161</v>
      </c>
      <c r="AB324">
        <v>162.80000000000001</v>
      </c>
      <c r="AC324">
        <v>158.6</v>
      </c>
      <c r="AD324">
        <v>165</v>
      </c>
    </row>
    <row r="325" spans="1:30" x14ac:dyDescent="0.2">
      <c r="A325" t="s">
        <v>34</v>
      </c>
      <c r="B325">
        <v>2022</v>
      </c>
      <c r="C325" t="s">
        <v>31</v>
      </c>
      <c r="D325">
        <v>149.5</v>
      </c>
      <c r="E325">
        <v>198.7</v>
      </c>
      <c r="F325">
        <v>178.8</v>
      </c>
      <c r="G325">
        <v>160.5</v>
      </c>
      <c r="H325">
        <v>184.7</v>
      </c>
      <c r="I325">
        <v>153.69999999999999</v>
      </c>
      <c r="J325">
        <v>174.3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>
        <v>166.4</v>
      </c>
      <c r="Q325">
        <v>192.2</v>
      </c>
      <c r="R325">
        <v>169.9</v>
      </c>
      <c r="S325">
        <v>160.69999999999999</v>
      </c>
      <c r="T325">
        <v>168.5</v>
      </c>
      <c r="U325" t="s">
        <v>196</v>
      </c>
      <c r="V325">
        <v>164.2</v>
      </c>
      <c r="W325">
        <v>161.1</v>
      </c>
      <c r="X325">
        <v>171.4</v>
      </c>
      <c r="Y325">
        <v>156.5</v>
      </c>
      <c r="Z325">
        <v>161.19999999999999</v>
      </c>
      <c r="AA325">
        <v>164.7</v>
      </c>
      <c r="AB325">
        <v>163</v>
      </c>
      <c r="AC325">
        <v>162.69999999999999</v>
      </c>
      <c r="AD325">
        <v>165.7</v>
      </c>
    </row>
    <row r="326" spans="1:30" x14ac:dyDescent="0.2">
      <c r="A326" t="s">
        <v>30</v>
      </c>
      <c r="B326">
        <v>2022</v>
      </c>
      <c r="C326" t="s">
        <v>35</v>
      </c>
      <c r="D326">
        <v>148.80000000000001</v>
      </c>
      <c r="E326">
        <v>198.1</v>
      </c>
      <c r="F326">
        <v>175.5</v>
      </c>
      <c r="G326">
        <v>160.69999999999999</v>
      </c>
      <c r="H326">
        <v>192.6</v>
      </c>
      <c r="I326">
        <v>151.4</v>
      </c>
      <c r="J326">
        <v>155.19999999999999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>
        <v>163.9</v>
      </c>
      <c r="Q326">
        <v>191.5</v>
      </c>
      <c r="R326">
        <v>174.1</v>
      </c>
      <c r="S326">
        <v>171</v>
      </c>
      <c r="T326">
        <v>173.7</v>
      </c>
      <c r="U326" t="s">
        <v>32</v>
      </c>
      <c r="V326">
        <v>167.4</v>
      </c>
      <c r="W326">
        <v>165.7</v>
      </c>
      <c r="X326">
        <v>175.3</v>
      </c>
      <c r="Y326">
        <v>161.19999999999999</v>
      </c>
      <c r="Z326">
        <v>165.5</v>
      </c>
      <c r="AA326">
        <v>170.3</v>
      </c>
      <c r="AB326">
        <v>164.5</v>
      </c>
      <c r="AC326">
        <v>167.3</v>
      </c>
      <c r="AD326">
        <v>166.7</v>
      </c>
    </row>
    <row r="327" spans="1:30" x14ac:dyDescent="0.2">
      <c r="A327" t="s">
        <v>33</v>
      </c>
      <c r="B327">
        <v>2022</v>
      </c>
      <c r="C327" t="s">
        <v>35</v>
      </c>
      <c r="D327">
        <v>152.5</v>
      </c>
      <c r="E327">
        <v>205.2</v>
      </c>
      <c r="F327">
        <v>176.4</v>
      </c>
      <c r="G327">
        <v>160.6</v>
      </c>
      <c r="H327">
        <v>171.5</v>
      </c>
      <c r="I327">
        <v>156.4</v>
      </c>
      <c r="J327">
        <v>198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>
        <v>170.2</v>
      </c>
      <c r="Q327">
        <v>196.5</v>
      </c>
      <c r="R327">
        <v>165.7</v>
      </c>
      <c r="S327">
        <v>150.4</v>
      </c>
      <c r="T327">
        <v>163.4</v>
      </c>
      <c r="U327" t="s">
        <v>197</v>
      </c>
      <c r="V327">
        <v>163</v>
      </c>
      <c r="W327">
        <v>157.4</v>
      </c>
      <c r="X327">
        <v>167.2</v>
      </c>
      <c r="Y327">
        <v>153.1</v>
      </c>
      <c r="Z327">
        <v>159.5</v>
      </c>
      <c r="AA327">
        <v>162</v>
      </c>
      <c r="AB327">
        <v>164.2</v>
      </c>
      <c r="AC327">
        <v>159.4</v>
      </c>
      <c r="AD327">
        <v>165.5</v>
      </c>
    </row>
    <row r="328" spans="1:30" x14ac:dyDescent="0.2">
      <c r="A328" t="s">
        <v>34</v>
      </c>
      <c r="B328">
        <v>2022</v>
      </c>
      <c r="C328" t="s">
        <v>35</v>
      </c>
      <c r="D328">
        <v>150</v>
      </c>
      <c r="E328">
        <v>200.6</v>
      </c>
      <c r="F328">
        <v>175.8</v>
      </c>
      <c r="G328">
        <v>160.69999999999999</v>
      </c>
      <c r="H328">
        <v>184.9</v>
      </c>
      <c r="I328">
        <v>153.69999999999999</v>
      </c>
      <c r="J328">
        <v>169.7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>
        <v>166.2</v>
      </c>
      <c r="Q328">
        <v>192.8</v>
      </c>
      <c r="R328">
        <v>170.8</v>
      </c>
      <c r="S328">
        <v>162.4</v>
      </c>
      <c r="T328">
        <v>169.6</v>
      </c>
      <c r="U328" t="s">
        <v>197</v>
      </c>
      <c r="V328">
        <v>165.7</v>
      </c>
      <c r="W328">
        <v>161.80000000000001</v>
      </c>
      <c r="X328">
        <v>172.2</v>
      </c>
      <c r="Y328">
        <v>156.9</v>
      </c>
      <c r="Z328">
        <v>162.1</v>
      </c>
      <c r="AA328">
        <v>165.4</v>
      </c>
      <c r="AB328">
        <v>164.4</v>
      </c>
      <c r="AC328">
        <v>163.5</v>
      </c>
      <c r="AD328">
        <v>166.1</v>
      </c>
    </row>
    <row r="329" spans="1:30" x14ac:dyDescent="0.2">
      <c r="A329" t="s">
        <v>30</v>
      </c>
      <c r="B329">
        <v>2022</v>
      </c>
      <c r="C329" t="s">
        <v>36</v>
      </c>
      <c r="D329">
        <v>150.19999999999999</v>
      </c>
      <c r="E329">
        <v>208</v>
      </c>
      <c r="F329">
        <v>167.9</v>
      </c>
      <c r="G329">
        <v>162</v>
      </c>
      <c r="H329">
        <v>203.1</v>
      </c>
      <c r="I329">
        <v>155.9</v>
      </c>
      <c r="J329">
        <v>155.80000000000001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>
        <v>166.6</v>
      </c>
      <c r="Q329">
        <v>192.3</v>
      </c>
      <c r="R329">
        <v>175.4</v>
      </c>
      <c r="S329">
        <v>173.2</v>
      </c>
      <c r="T329">
        <v>175.1</v>
      </c>
      <c r="U329" t="s">
        <v>32</v>
      </c>
      <c r="V329">
        <v>168.9</v>
      </c>
      <c r="W329">
        <v>166.5</v>
      </c>
      <c r="X329">
        <v>176</v>
      </c>
      <c r="Y329">
        <v>162</v>
      </c>
      <c r="Z329">
        <v>166.6</v>
      </c>
      <c r="AA329">
        <v>170.6</v>
      </c>
      <c r="AB329">
        <v>167.4</v>
      </c>
      <c r="AC329">
        <v>168.3</v>
      </c>
      <c r="AD329">
        <v>168.7</v>
      </c>
    </row>
    <row r="330" spans="1:30" x14ac:dyDescent="0.2">
      <c r="A330" t="s">
        <v>33</v>
      </c>
      <c r="B330">
        <v>2022</v>
      </c>
      <c r="C330" t="s">
        <v>36</v>
      </c>
      <c r="D330">
        <v>153.69999999999999</v>
      </c>
      <c r="E330">
        <v>215.8</v>
      </c>
      <c r="F330">
        <v>167.7</v>
      </c>
      <c r="G330">
        <v>162.6</v>
      </c>
      <c r="H330">
        <v>180</v>
      </c>
      <c r="I330">
        <v>159.6</v>
      </c>
      <c r="J330">
        <v>188.4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>
        <v>171.5</v>
      </c>
      <c r="Q330">
        <v>197.5</v>
      </c>
      <c r="R330">
        <v>167.1</v>
      </c>
      <c r="S330">
        <v>152.6</v>
      </c>
      <c r="T330">
        <v>164.9</v>
      </c>
      <c r="U330" t="s">
        <v>198</v>
      </c>
      <c r="V330">
        <v>164.5</v>
      </c>
      <c r="W330">
        <v>158.6</v>
      </c>
      <c r="X330">
        <v>168.2</v>
      </c>
      <c r="Y330">
        <v>154.19999999999999</v>
      </c>
      <c r="Z330">
        <v>160.80000000000001</v>
      </c>
      <c r="AA330">
        <v>162.69999999999999</v>
      </c>
      <c r="AB330">
        <v>166.8</v>
      </c>
      <c r="AC330">
        <v>160.6</v>
      </c>
      <c r="AD330">
        <v>166.5</v>
      </c>
    </row>
    <row r="331" spans="1:30" x14ac:dyDescent="0.2">
      <c r="A331" t="s">
        <v>34</v>
      </c>
      <c r="B331">
        <v>2022</v>
      </c>
      <c r="C331" t="s">
        <v>36</v>
      </c>
      <c r="D331">
        <v>151.30000000000001</v>
      </c>
      <c r="E331">
        <v>210.7</v>
      </c>
      <c r="F331">
        <v>167.8</v>
      </c>
      <c r="G331">
        <v>162.19999999999999</v>
      </c>
      <c r="H331">
        <v>194.6</v>
      </c>
      <c r="I331">
        <v>157.6</v>
      </c>
      <c r="J331">
        <v>166.9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>
        <v>168.4</v>
      </c>
      <c r="Q331">
        <v>193.7</v>
      </c>
      <c r="R331">
        <v>172.1</v>
      </c>
      <c r="S331">
        <v>164.6</v>
      </c>
      <c r="T331">
        <v>171.1</v>
      </c>
      <c r="U331" t="s">
        <v>198</v>
      </c>
      <c r="V331">
        <v>167.2</v>
      </c>
      <c r="W331">
        <v>162.80000000000001</v>
      </c>
      <c r="X331">
        <v>173</v>
      </c>
      <c r="Y331">
        <v>157.9</v>
      </c>
      <c r="Z331">
        <v>163.30000000000001</v>
      </c>
      <c r="AA331">
        <v>166</v>
      </c>
      <c r="AB331">
        <v>167.2</v>
      </c>
      <c r="AC331">
        <v>164.6</v>
      </c>
      <c r="AD331">
        <v>167.7</v>
      </c>
    </row>
    <row r="332" spans="1:30" x14ac:dyDescent="0.2">
      <c r="A332" t="s">
        <v>30</v>
      </c>
      <c r="B332">
        <v>2022</v>
      </c>
      <c r="C332" t="s">
        <v>37</v>
      </c>
      <c r="D332">
        <v>151.80000000000001</v>
      </c>
      <c r="E332">
        <v>209.7</v>
      </c>
      <c r="F332">
        <v>164.5</v>
      </c>
      <c r="G332">
        <v>163.80000000000001</v>
      </c>
      <c r="H332">
        <v>207.4</v>
      </c>
      <c r="I332">
        <v>169.7</v>
      </c>
      <c r="J332">
        <v>153.6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>
        <v>168.6</v>
      </c>
      <c r="Q332">
        <v>192.8</v>
      </c>
      <c r="R332">
        <v>177.5</v>
      </c>
      <c r="S332">
        <v>175.1</v>
      </c>
      <c r="T332">
        <v>177.1</v>
      </c>
      <c r="U332" t="s">
        <v>32</v>
      </c>
      <c r="V332">
        <v>173.3</v>
      </c>
      <c r="W332">
        <v>167.7</v>
      </c>
      <c r="X332">
        <v>177</v>
      </c>
      <c r="Y332">
        <v>166.2</v>
      </c>
      <c r="Z332">
        <v>167.2</v>
      </c>
      <c r="AA332">
        <v>170.9</v>
      </c>
      <c r="AB332">
        <v>169</v>
      </c>
      <c r="AC332">
        <v>170.2</v>
      </c>
      <c r="AD332">
        <v>170.8</v>
      </c>
    </row>
    <row r="333" spans="1:30" x14ac:dyDescent="0.2">
      <c r="A333" t="s">
        <v>33</v>
      </c>
      <c r="B333">
        <v>2022</v>
      </c>
      <c r="C333" t="s">
        <v>37</v>
      </c>
      <c r="D333">
        <v>155.4</v>
      </c>
      <c r="E333">
        <v>215.8</v>
      </c>
      <c r="F333">
        <v>164.6</v>
      </c>
      <c r="G333">
        <v>164.2</v>
      </c>
      <c r="H333">
        <v>186</v>
      </c>
      <c r="I333">
        <v>175.9</v>
      </c>
      <c r="J333">
        <v>190.7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>
        <v>174.5</v>
      </c>
      <c r="Q333">
        <v>197.1</v>
      </c>
      <c r="R333">
        <v>168.4</v>
      </c>
      <c r="S333">
        <v>154.5</v>
      </c>
      <c r="T333">
        <v>166.3</v>
      </c>
      <c r="U333" t="s">
        <v>199</v>
      </c>
      <c r="V333">
        <v>170.5</v>
      </c>
      <c r="W333">
        <v>159.80000000000001</v>
      </c>
      <c r="X333">
        <v>169</v>
      </c>
      <c r="Y333">
        <v>159.30000000000001</v>
      </c>
      <c r="Z333">
        <v>162.19999999999999</v>
      </c>
      <c r="AA333">
        <v>164</v>
      </c>
      <c r="AB333">
        <v>168.4</v>
      </c>
      <c r="AC333">
        <v>163.1</v>
      </c>
      <c r="AD333">
        <v>169.2</v>
      </c>
    </row>
    <row r="334" spans="1:30" x14ac:dyDescent="0.2">
      <c r="A334" t="s">
        <v>34</v>
      </c>
      <c r="B334">
        <v>2022</v>
      </c>
      <c r="C334" t="s">
        <v>37</v>
      </c>
      <c r="D334">
        <v>152.9</v>
      </c>
      <c r="E334">
        <v>211.8</v>
      </c>
      <c r="F334">
        <v>164.5</v>
      </c>
      <c r="G334">
        <v>163.9</v>
      </c>
      <c r="H334">
        <v>199.5</v>
      </c>
      <c r="I334">
        <v>172.6</v>
      </c>
      <c r="J334">
        <v>166.2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>
        <v>170.8</v>
      </c>
      <c r="Q334">
        <v>193.9</v>
      </c>
      <c r="R334">
        <v>173.9</v>
      </c>
      <c r="S334">
        <v>166.5</v>
      </c>
      <c r="T334">
        <v>172.8</v>
      </c>
      <c r="U334" t="s">
        <v>199</v>
      </c>
      <c r="V334">
        <v>172.2</v>
      </c>
      <c r="W334">
        <v>164</v>
      </c>
      <c r="X334">
        <v>174</v>
      </c>
      <c r="Y334">
        <v>162.6</v>
      </c>
      <c r="Z334">
        <v>164.4</v>
      </c>
      <c r="AA334">
        <v>166.9</v>
      </c>
      <c r="AB334">
        <v>168.8</v>
      </c>
      <c r="AC334">
        <v>166.8</v>
      </c>
      <c r="AD334">
        <v>170.1</v>
      </c>
    </row>
    <row r="335" spans="1:30" x14ac:dyDescent="0.2">
      <c r="A335" t="s">
        <v>30</v>
      </c>
      <c r="B335">
        <v>2022</v>
      </c>
      <c r="C335" t="s">
        <v>38</v>
      </c>
      <c r="D335">
        <v>152.9</v>
      </c>
      <c r="E335">
        <v>214.7</v>
      </c>
      <c r="F335">
        <v>161.4</v>
      </c>
      <c r="G335">
        <v>164.6</v>
      </c>
      <c r="H335">
        <v>209.9</v>
      </c>
      <c r="I335">
        <v>168</v>
      </c>
      <c r="J335">
        <v>160.4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>
        <v>170.8</v>
      </c>
      <c r="Q335">
        <v>192.9</v>
      </c>
      <c r="R335">
        <v>179.3</v>
      </c>
      <c r="S335">
        <v>177.2</v>
      </c>
      <c r="T335">
        <v>179</v>
      </c>
      <c r="U335" t="s">
        <v>32</v>
      </c>
      <c r="V335">
        <v>175.3</v>
      </c>
      <c r="W335">
        <v>168.9</v>
      </c>
      <c r="X335">
        <v>177.7</v>
      </c>
      <c r="Y335">
        <v>167.1</v>
      </c>
      <c r="Z335">
        <v>167.6</v>
      </c>
      <c r="AA335">
        <v>171.8</v>
      </c>
      <c r="AB335">
        <v>168.5</v>
      </c>
      <c r="AC335">
        <v>170.9</v>
      </c>
      <c r="AD335">
        <v>172.5</v>
      </c>
    </row>
    <row r="336" spans="1:30" x14ac:dyDescent="0.2">
      <c r="A336" t="s">
        <v>33</v>
      </c>
      <c r="B336">
        <v>2022</v>
      </c>
      <c r="C336" t="s">
        <v>38</v>
      </c>
      <c r="D336">
        <v>156.69999999999999</v>
      </c>
      <c r="E336">
        <v>221.2</v>
      </c>
      <c r="F336">
        <v>164.1</v>
      </c>
      <c r="G336">
        <v>165.4</v>
      </c>
      <c r="H336">
        <v>189.5</v>
      </c>
      <c r="I336">
        <v>174.5</v>
      </c>
      <c r="J336">
        <v>203.2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>
        <v>177.5</v>
      </c>
      <c r="Q336">
        <v>197.5</v>
      </c>
      <c r="R336">
        <v>170</v>
      </c>
      <c r="S336">
        <v>155.9</v>
      </c>
      <c r="T336">
        <v>167.8</v>
      </c>
      <c r="U336" t="s">
        <v>200</v>
      </c>
      <c r="V336">
        <v>173.5</v>
      </c>
      <c r="W336">
        <v>161.1</v>
      </c>
      <c r="X336">
        <v>170.1</v>
      </c>
      <c r="Y336">
        <v>159.4</v>
      </c>
      <c r="Z336">
        <v>163.19999999999999</v>
      </c>
      <c r="AA336">
        <v>165.2</v>
      </c>
      <c r="AB336">
        <v>168.2</v>
      </c>
      <c r="AC336">
        <v>163.80000000000001</v>
      </c>
      <c r="AD336">
        <v>170.8</v>
      </c>
    </row>
    <row r="337" spans="1:30" x14ac:dyDescent="0.2">
      <c r="A337" t="s">
        <v>34</v>
      </c>
      <c r="B337">
        <v>2022</v>
      </c>
      <c r="C337" t="s">
        <v>38</v>
      </c>
      <c r="D337">
        <v>154.1</v>
      </c>
      <c r="E337">
        <v>217</v>
      </c>
      <c r="F337">
        <v>162.4</v>
      </c>
      <c r="G337">
        <v>164.9</v>
      </c>
      <c r="H337">
        <v>202.4</v>
      </c>
      <c r="I337">
        <v>171</v>
      </c>
      <c r="J337">
        <v>174.9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>
        <v>173.3</v>
      </c>
      <c r="Q337">
        <v>194.1</v>
      </c>
      <c r="R337">
        <v>175.6</v>
      </c>
      <c r="S337">
        <v>168.4</v>
      </c>
      <c r="T337">
        <v>174.6</v>
      </c>
      <c r="U337" t="s">
        <v>200</v>
      </c>
      <c r="V337">
        <v>174.6</v>
      </c>
      <c r="W337">
        <v>165.2</v>
      </c>
      <c r="X337">
        <v>174.8</v>
      </c>
      <c r="Y337">
        <v>163</v>
      </c>
      <c r="Z337">
        <v>165.1</v>
      </c>
      <c r="AA337">
        <v>167.9</v>
      </c>
      <c r="AB337">
        <v>168.4</v>
      </c>
      <c r="AC337">
        <v>167.5</v>
      </c>
      <c r="AD337">
        <v>171.7</v>
      </c>
    </row>
    <row r="338" spans="1:30" x14ac:dyDescent="0.2">
      <c r="A338" t="s">
        <v>30</v>
      </c>
      <c r="B338">
        <v>2022</v>
      </c>
      <c r="C338" t="s">
        <v>39</v>
      </c>
      <c r="D338">
        <v>153.80000000000001</v>
      </c>
      <c r="E338">
        <v>217.2</v>
      </c>
      <c r="F338">
        <v>169.6</v>
      </c>
      <c r="G338">
        <v>165.4</v>
      </c>
      <c r="H338">
        <v>208.1</v>
      </c>
      <c r="I338">
        <v>165.8</v>
      </c>
      <c r="J338">
        <v>167.3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>
        <v>172.4</v>
      </c>
      <c r="Q338">
        <v>192.9</v>
      </c>
      <c r="R338">
        <v>180.7</v>
      </c>
      <c r="S338">
        <v>178.7</v>
      </c>
      <c r="T338">
        <v>180.4</v>
      </c>
      <c r="U338" t="s">
        <v>32</v>
      </c>
      <c r="V338">
        <v>176.7</v>
      </c>
      <c r="W338">
        <v>170.3</v>
      </c>
      <c r="X338">
        <v>178.2</v>
      </c>
      <c r="Y338">
        <v>165.5</v>
      </c>
      <c r="Z338">
        <v>168</v>
      </c>
      <c r="AA338">
        <v>172.6</v>
      </c>
      <c r="AB338">
        <v>169.5</v>
      </c>
      <c r="AC338">
        <v>171</v>
      </c>
      <c r="AD338">
        <v>173.6</v>
      </c>
    </row>
    <row r="339" spans="1:30" x14ac:dyDescent="0.2">
      <c r="A339" t="s">
        <v>33</v>
      </c>
      <c r="B339">
        <v>2022</v>
      </c>
      <c r="C339" t="s">
        <v>39</v>
      </c>
      <c r="D339">
        <v>157.5</v>
      </c>
      <c r="E339">
        <v>223.4</v>
      </c>
      <c r="F339">
        <v>172.8</v>
      </c>
      <c r="G339">
        <v>166.4</v>
      </c>
      <c r="H339">
        <v>188.6</v>
      </c>
      <c r="I339">
        <v>174.1</v>
      </c>
      <c r="J339">
        <v>211.5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>
        <v>179.3</v>
      </c>
      <c r="Q339">
        <v>198.3</v>
      </c>
      <c r="R339">
        <v>171.6</v>
      </c>
      <c r="S339">
        <v>157.4</v>
      </c>
      <c r="T339">
        <v>169.4</v>
      </c>
      <c r="U339" t="s">
        <v>201</v>
      </c>
      <c r="V339">
        <v>174.9</v>
      </c>
      <c r="W339">
        <v>162.1</v>
      </c>
      <c r="X339">
        <v>170.9</v>
      </c>
      <c r="Y339">
        <v>157.19999999999999</v>
      </c>
      <c r="Z339">
        <v>164.1</v>
      </c>
      <c r="AA339">
        <v>166.5</v>
      </c>
      <c r="AB339">
        <v>169.2</v>
      </c>
      <c r="AC339">
        <v>163.80000000000001</v>
      </c>
      <c r="AD339">
        <v>171.4</v>
      </c>
    </row>
    <row r="340" spans="1:30" x14ac:dyDescent="0.2">
      <c r="A340" t="s">
        <v>34</v>
      </c>
      <c r="B340">
        <v>2022</v>
      </c>
      <c r="C340" t="s">
        <v>39</v>
      </c>
      <c r="D340">
        <v>155</v>
      </c>
      <c r="E340">
        <v>219.4</v>
      </c>
      <c r="F340">
        <v>170.8</v>
      </c>
      <c r="G340">
        <v>165.8</v>
      </c>
      <c r="H340">
        <v>200.9</v>
      </c>
      <c r="I340">
        <v>169.7</v>
      </c>
      <c r="J340">
        <v>182.3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>
        <v>174.9</v>
      </c>
      <c r="Q340">
        <v>194.3</v>
      </c>
      <c r="R340">
        <v>177.1</v>
      </c>
      <c r="S340">
        <v>169.9</v>
      </c>
      <c r="T340">
        <v>176</v>
      </c>
      <c r="U340" t="s">
        <v>201</v>
      </c>
      <c r="V340">
        <v>176</v>
      </c>
      <c r="W340">
        <v>166.4</v>
      </c>
      <c r="X340">
        <v>175.4</v>
      </c>
      <c r="Y340">
        <v>161.1</v>
      </c>
      <c r="Z340">
        <v>165.8</v>
      </c>
      <c r="AA340">
        <v>169</v>
      </c>
      <c r="AB340">
        <v>169.4</v>
      </c>
      <c r="AC340">
        <v>167.5</v>
      </c>
      <c r="AD340">
        <v>172.6</v>
      </c>
    </row>
    <row r="341" spans="1:30" x14ac:dyDescent="0.2">
      <c r="A341" t="s">
        <v>30</v>
      </c>
      <c r="B341">
        <v>2022</v>
      </c>
      <c r="C341" t="s">
        <v>40</v>
      </c>
      <c r="D341">
        <v>155.19999999999999</v>
      </c>
      <c r="E341">
        <v>210.8</v>
      </c>
      <c r="F341">
        <v>174.3</v>
      </c>
      <c r="G341">
        <v>166.3</v>
      </c>
      <c r="H341">
        <v>202.2</v>
      </c>
      <c r="I341">
        <v>169.6</v>
      </c>
      <c r="J341">
        <v>168.6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>
        <v>172.5</v>
      </c>
      <c r="Q341">
        <v>193.2</v>
      </c>
      <c r="R341">
        <v>182</v>
      </c>
      <c r="S341">
        <v>180.3</v>
      </c>
      <c r="T341">
        <v>181.7</v>
      </c>
      <c r="U341" t="s">
        <v>32</v>
      </c>
      <c r="V341">
        <v>179.6</v>
      </c>
      <c r="W341">
        <v>171.3</v>
      </c>
      <c r="X341">
        <v>178.8</v>
      </c>
      <c r="Y341">
        <v>166.3</v>
      </c>
      <c r="Z341">
        <v>168.6</v>
      </c>
      <c r="AA341">
        <v>174.7</v>
      </c>
      <c r="AB341">
        <v>169.7</v>
      </c>
      <c r="AC341">
        <v>171.8</v>
      </c>
      <c r="AD341">
        <v>174.3</v>
      </c>
    </row>
    <row r="342" spans="1:30" x14ac:dyDescent="0.2">
      <c r="A342" t="s">
        <v>33</v>
      </c>
      <c r="B342">
        <v>2022</v>
      </c>
      <c r="C342" t="s">
        <v>40</v>
      </c>
      <c r="D342">
        <v>159.30000000000001</v>
      </c>
      <c r="E342">
        <v>217.1</v>
      </c>
      <c r="F342">
        <v>176.6</v>
      </c>
      <c r="G342">
        <v>167.1</v>
      </c>
      <c r="H342">
        <v>184.8</v>
      </c>
      <c r="I342">
        <v>179.5</v>
      </c>
      <c r="J342">
        <v>208.5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>
        <v>179.4</v>
      </c>
      <c r="Q342">
        <v>198.6</v>
      </c>
      <c r="R342">
        <v>172.7</v>
      </c>
      <c r="S342">
        <v>158.69999999999999</v>
      </c>
      <c r="T342">
        <v>170.6</v>
      </c>
      <c r="U342" t="s">
        <v>202</v>
      </c>
      <c r="V342">
        <v>179.5</v>
      </c>
      <c r="W342">
        <v>163.1</v>
      </c>
      <c r="X342">
        <v>171.7</v>
      </c>
      <c r="Y342">
        <v>157.4</v>
      </c>
      <c r="Z342">
        <v>164.6</v>
      </c>
      <c r="AA342">
        <v>169.1</v>
      </c>
      <c r="AB342">
        <v>169.8</v>
      </c>
      <c r="AC342">
        <v>164.7</v>
      </c>
      <c r="AD342">
        <v>172.3</v>
      </c>
    </row>
    <row r="343" spans="1:30" x14ac:dyDescent="0.2">
      <c r="A343" t="s">
        <v>34</v>
      </c>
      <c r="B343">
        <v>2022</v>
      </c>
      <c r="C343" t="s">
        <v>40</v>
      </c>
      <c r="D343">
        <v>156.5</v>
      </c>
      <c r="E343">
        <v>213</v>
      </c>
      <c r="F343">
        <v>175.2</v>
      </c>
      <c r="G343">
        <v>166.6</v>
      </c>
      <c r="H343">
        <v>195.8</v>
      </c>
      <c r="I343">
        <v>174.2</v>
      </c>
      <c r="J343">
        <v>182.1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>
        <v>175</v>
      </c>
      <c r="Q343">
        <v>194.6</v>
      </c>
      <c r="R343">
        <v>178.3</v>
      </c>
      <c r="S343">
        <v>171.3</v>
      </c>
      <c r="T343">
        <v>177.3</v>
      </c>
      <c r="U343" t="s">
        <v>202</v>
      </c>
      <c r="V343">
        <v>179.6</v>
      </c>
      <c r="W343">
        <v>167.4</v>
      </c>
      <c r="X343">
        <v>176.1</v>
      </c>
      <c r="Y343">
        <v>161.6</v>
      </c>
      <c r="Z343">
        <v>166.3</v>
      </c>
      <c r="AA343">
        <v>171.4</v>
      </c>
      <c r="AB343">
        <v>169.7</v>
      </c>
      <c r="AC343">
        <v>168.4</v>
      </c>
      <c r="AD343">
        <v>173.4</v>
      </c>
    </row>
    <row r="344" spans="1:30" x14ac:dyDescent="0.2">
      <c r="A344" t="s">
        <v>30</v>
      </c>
      <c r="B344">
        <v>2022</v>
      </c>
      <c r="C344" t="s">
        <v>41</v>
      </c>
      <c r="D344">
        <v>159.5</v>
      </c>
      <c r="E344">
        <v>204.1</v>
      </c>
      <c r="F344">
        <v>168.3</v>
      </c>
      <c r="G344">
        <v>167.9</v>
      </c>
      <c r="H344">
        <v>198.1</v>
      </c>
      <c r="I344">
        <v>169.2</v>
      </c>
      <c r="J344">
        <v>173.1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>
        <v>173.9</v>
      </c>
      <c r="Q344">
        <v>193.7</v>
      </c>
      <c r="R344">
        <v>183.2</v>
      </c>
      <c r="S344">
        <v>181.7</v>
      </c>
      <c r="T344">
        <v>183</v>
      </c>
      <c r="U344" t="s">
        <v>32</v>
      </c>
      <c r="V344">
        <v>179.1</v>
      </c>
      <c r="W344">
        <v>172.3</v>
      </c>
      <c r="X344">
        <v>179.4</v>
      </c>
      <c r="Y344">
        <v>166.6</v>
      </c>
      <c r="Z344">
        <v>169.3</v>
      </c>
      <c r="AA344">
        <v>175.7</v>
      </c>
      <c r="AB344">
        <v>171.1</v>
      </c>
      <c r="AC344">
        <v>172.6</v>
      </c>
      <c r="AD344">
        <v>175.3</v>
      </c>
    </row>
    <row r="345" spans="1:30" x14ac:dyDescent="0.2">
      <c r="A345" t="s">
        <v>33</v>
      </c>
      <c r="B345">
        <v>2022</v>
      </c>
      <c r="C345" t="s">
        <v>41</v>
      </c>
      <c r="D345">
        <v>162.1</v>
      </c>
      <c r="E345">
        <v>210.9</v>
      </c>
      <c r="F345">
        <v>170.6</v>
      </c>
      <c r="G345">
        <v>168.4</v>
      </c>
      <c r="H345">
        <v>182.5</v>
      </c>
      <c r="I345">
        <v>177.1</v>
      </c>
      <c r="J345">
        <v>213.1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>
        <v>180.4</v>
      </c>
      <c r="Q345">
        <v>198.7</v>
      </c>
      <c r="R345">
        <v>173.7</v>
      </c>
      <c r="S345">
        <v>160</v>
      </c>
      <c r="T345">
        <v>171.6</v>
      </c>
      <c r="U345" t="s">
        <v>203</v>
      </c>
      <c r="V345">
        <v>178.4</v>
      </c>
      <c r="W345">
        <v>164.2</v>
      </c>
      <c r="X345">
        <v>172.6</v>
      </c>
      <c r="Y345">
        <v>157.69999999999999</v>
      </c>
      <c r="Z345">
        <v>165.1</v>
      </c>
      <c r="AA345">
        <v>169.9</v>
      </c>
      <c r="AB345">
        <v>171.4</v>
      </c>
      <c r="AC345">
        <v>165.4</v>
      </c>
      <c r="AD345">
        <v>173.1</v>
      </c>
    </row>
    <row r="346" spans="1:30" x14ac:dyDescent="0.2">
      <c r="A346" t="s">
        <v>34</v>
      </c>
      <c r="B346">
        <v>2022</v>
      </c>
      <c r="C346" t="s">
        <v>41</v>
      </c>
      <c r="D346">
        <v>160.30000000000001</v>
      </c>
      <c r="E346">
        <v>206.5</v>
      </c>
      <c r="F346">
        <v>169.2</v>
      </c>
      <c r="G346">
        <v>168.1</v>
      </c>
      <c r="H346">
        <v>192.4</v>
      </c>
      <c r="I346">
        <v>172.9</v>
      </c>
      <c r="J346">
        <v>186.7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>
        <v>176.3</v>
      </c>
      <c r="Q346">
        <v>195</v>
      </c>
      <c r="R346">
        <v>179.5</v>
      </c>
      <c r="S346">
        <v>172.7</v>
      </c>
      <c r="T346">
        <v>178.5</v>
      </c>
      <c r="U346" t="s">
        <v>203</v>
      </c>
      <c r="V346">
        <v>178.8</v>
      </c>
      <c r="W346">
        <v>168.5</v>
      </c>
      <c r="X346">
        <v>176.8</v>
      </c>
      <c r="Y346">
        <v>161.9</v>
      </c>
      <c r="Z346">
        <v>166.9</v>
      </c>
      <c r="AA346">
        <v>172.3</v>
      </c>
      <c r="AB346">
        <v>171.2</v>
      </c>
      <c r="AC346">
        <v>169.1</v>
      </c>
      <c r="AD346">
        <v>174.3</v>
      </c>
    </row>
    <row r="347" spans="1:30" x14ac:dyDescent="0.2">
      <c r="A347" t="s">
        <v>30</v>
      </c>
      <c r="B347">
        <v>2022</v>
      </c>
      <c r="C347" t="s">
        <v>42</v>
      </c>
      <c r="D347">
        <v>162.9</v>
      </c>
      <c r="E347">
        <v>206.7</v>
      </c>
      <c r="F347">
        <v>169</v>
      </c>
      <c r="G347">
        <v>169.5</v>
      </c>
      <c r="H347">
        <v>194.1</v>
      </c>
      <c r="I347">
        <v>164.1</v>
      </c>
      <c r="J347">
        <v>176.9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>
        <v>175.5</v>
      </c>
      <c r="Q347">
        <v>194.5</v>
      </c>
      <c r="R347">
        <v>184.7</v>
      </c>
      <c r="S347">
        <v>183.3</v>
      </c>
      <c r="T347">
        <v>184.5</v>
      </c>
      <c r="U347" t="s">
        <v>32</v>
      </c>
      <c r="V347">
        <v>179.7</v>
      </c>
      <c r="W347">
        <v>173.6</v>
      </c>
      <c r="X347">
        <v>180.2</v>
      </c>
      <c r="Y347">
        <v>166.9</v>
      </c>
      <c r="Z347">
        <v>170</v>
      </c>
      <c r="AA347">
        <v>176.2</v>
      </c>
      <c r="AB347">
        <v>170.8</v>
      </c>
      <c r="AC347">
        <v>173.1</v>
      </c>
      <c r="AD347">
        <v>176.4</v>
      </c>
    </row>
    <row r="348" spans="1:30" x14ac:dyDescent="0.2">
      <c r="A348" t="s">
        <v>33</v>
      </c>
      <c r="B348">
        <v>2022</v>
      </c>
      <c r="C348" t="s">
        <v>42</v>
      </c>
      <c r="D348">
        <v>164.9</v>
      </c>
      <c r="E348">
        <v>213.7</v>
      </c>
      <c r="F348">
        <v>170.9</v>
      </c>
      <c r="G348">
        <v>170.1</v>
      </c>
      <c r="H348">
        <v>179.3</v>
      </c>
      <c r="I348">
        <v>167.5</v>
      </c>
      <c r="J348">
        <v>220.8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>
        <v>181.8</v>
      </c>
      <c r="Q348">
        <v>199.7</v>
      </c>
      <c r="R348">
        <v>175</v>
      </c>
      <c r="S348">
        <v>161.69999999999999</v>
      </c>
      <c r="T348">
        <v>173</v>
      </c>
      <c r="U348" t="s">
        <v>204</v>
      </c>
      <c r="V348">
        <v>179.2</v>
      </c>
      <c r="W348">
        <v>165</v>
      </c>
      <c r="X348">
        <v>173.8</v>
      </c>
      <c r="Y348">
        <v>158.19999999999999</v>
      </c>
      <c r="Z348">
        <v>165.8</v>
      </c>
      <c r="AA348">
        <v>170.9</v>
      </c>
      <c r="AB348">
        <v>171.1</v>
      </c>
      <c r="AC348">
        <v>166.1</v>
      </c>
      <c r="AD348">
        <v>174.1</v>
      </c>
    </row>
    <row r="349" spans="1:30" x14ac:dyDescent="0.2">
      <c r="A349" t="s">
        <v>34</v>
      </c>
      <c r="B349">
        <v>2022</v>
      </c>
      <c r="C349" t="s">
        <v>42</v>
      </c>
      <c r="D349">
        <v>163.5</v>
      </c>
      <c r="E349">
        <v>209.2</v>
      </c>
      <c r="F349">
        <v>169.7</v>
      </c>
      <c r="G349">
        <v>169.7</v>
      </c>
      <c r="H349">
        <v>188.7</v>
      </c>
      <c r="I349">
        <v>165.7</v>
      </c>
      <c r="J349">
        <v>191.8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>
        <v>177.8</v>
      </c>
      <c r="Q349">
        <v>195.9</v>
      </c>
      <c r="R349">
        <v>180.9</v>
      </c>
      <c r="S349">
        <v>174.3</v>
      </c>
      <c r="T349">
        <v>179.9</v>
      </c>
      <c r="U349" t="s">
        <v>204</v>
      </c>
      <c r="V349">
        <v>179.5</v>
      </c>
      <c r="W349">
        <v>169.5</v>
      </c>
      <c r="X349">
        <v>177.8</v>
      </c>
      <c r="Y349">
        <v>162.30000000000001</v>
      </c>
      <c r="Z349">
        <v>167.6</v>
      </c>
      <c r="AA349">
        <v>173.1</v>
      </c>
      <c r="AB349">
        <v>170.9</v>
      </c>
      <c r="AC349">
        <v>169.7</v>
      </c>
      <c r="AD349">
        <v>175.3</v>
      </c>
    </row>
    <row r="350" spans="1:30" x14ac:dyDescent="0.2">
      <c r="A350" t="s">
        <v>30</v>
      </c>
      <c r="B350">
        <v>2022</v>
      </c>
      <c r="C350" t="s">
        <v>43</v>
      </c>
      <c r="D350">
        <v>164.7</v>
      </c>
      <c r="E350">
        <v>208.8</v>
      </c>
      <c r="F350">
        <v>170.3</v>
      </c>
      <c r="G350">
        <v>170.9</v>
      </c>
      <c r="H350">
        <v>191.6</v>
      </c>
      <c r="I350">
        <v>162.19999999999999</v>
      </c>
      <c r="J350">
        <v>184.8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>
        <v>177.4</v>
      </c>
      <c r="Q350">
        <v>194.9</v>
      </c>
      <c r="R350">
        <v>186.1</v>
      </c>
      <c r="S350">
        <v>184.4</v>
      </c>
      <c r="T350">
        <v>185.9</v>
      </c>
      <c r="U350" t="s">
        <v>32</v>
      </c>
      <c r="V350">
        <v>180.8</v>
      </c>
      <c r="W350">
        <v>174.4</v>
      </c>
      <c r="X350">
        <v>181.2</v>
      </c>
      <c r="Y350">
        <v>167.4</v>
      </c>
      <c r="Z350">
        <v>170.6</v>
      </c>
      <c r="AA350">
        <v>176.5</v>
      </c>
      <c r="AB350">
        <v>172</v>
      </c>
      <c r="AC350">
        <v>173.9</v>
      </c>
      <c r="AD350">
        <v>177.9</v>
      </c>
    </row>
    <row r="351" spans="1:30" x14ac:dyDescent="0.2">
      <c r="A351" t="s">
        <v>33</v>
      </c>
      <c r="B351">
        <v>2022</v>
      </c>
      <c r="C351" t="s">
        <v>43</v>
      </c>
      <c r="D351">
        <v>166.4</v>
      </c>
      <c r="E351">
        <v>214.9</v>
      </c>
      <c r="F351">
        <v>171.9</v>
      </c>
      <c r="G351">
        <v>171</v>
      </c>
      <c r="H351">
        <v>177.7</v>
      </c>
      <c r="I351">
        <v>165.7</v>
      </c>
      <c r="J351">
        <v>228.6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>
        <v>183.3</v>
      </c>
      <c r="Q351">
        <v>200.1</v>
      </c>
      <c r="R351">
        <v>175.5</v>
      </c>
      <c r="S351">
        <v>162.6</v>
      </c>
      <c r="T351">
        <v>173.6</v>
      </c>
      <c r="U351" t="s">
        <v>205</v>
      </c>
      <c r="V351">
        <v>180</v>
      </c>
      <c r="W351">
        <v>166</v>
      </c>
      <c r="X351">
        <v>174.7</v>
      </c>
      <c r="Y351">
        <v>158.80000000000001</v>
      </c>
      <c r="Z351">
        <v>166.3</v>
      </c>
      <c r="AA351">
        <v>171.2</v>
      </c>
      <c r="AB351">
        <v>172.3</v>
      </c>
      <c r="AC351">
        <v>166.8</v>
      </c>
      <c r="AD351">
        <v>175.3</v>
      </c>
    </row>
    <row r="352" spans="1:30" x14ac:dyDescent="0.2">
      <c r="A352" t="s">
        <v>34</v>
      </c>
      <c r="B352">
        <v>2022</v>
      </c>
      <c r="C352" t="s">
        <v>43</v>
      </c>
      <c r="D352">
        <v>165.2</v>
      </c>
      <c r="E352">
        <v>210.9</v>
      </c>
      <c r="F352">
        <v>170.9</v>
      </c>
      <c r="G352">
        <v>170.9</v>
      </c>
      <c r="H352">
        <v>186.5</v>
      </c>
      <c r="I352">
        <v>163.80000000000001</v>
      </c>
      <c r="J352">
        <v>199.7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>
        <v>179.6</v>
      </c>
      <c r="Q352">
        <v>196.3</v>
      </c>
      <c r="R352">
        <v>181.9</v>
      </c>
      <c r="S352">
        <v>175.3</v>
      </c>
      <c r="T352">
        <v>181</v>
      </c>
      <c r="U352" t="s">
        <v>205</v>
      </c>
      <c r="V352">
        <v>180.5</v>
      </c>
      <c r="W352">
        <v>170.4</v>
      </c>
      <c r="X352">
        <v>178.7</v>
      </c>
      <c r="Y352">
        <v>162.9</v>
      </c>
      <c r="Z352">
        <v>168.2</v>
      </c>
      <c r="AA352">
        <v>173.4</v>
      </c>
      <c r="AB352">
        <v>172.1</v>
      </c>
      <c r="AC352">
        <v>170.5</v>
      </c>
      <c r="AD352">
        <v>176.7</v>
      </c>
    </row>
    <row r="353" spans="1:30" x14ac:dyDescent="0.2">
      <c r="A353" t="s">
        <v>30</v>
      </c>
      <c r="B353">
        <v>2022</v>
      </c>
      <c r="C353" t="s">
        <v>45</v>
      </c>
      <c r="D353">
        <v>166.9</v>
      </c>
      <c r="E353">
        <v>207.2</v>
      </c>
      <c r="F353">
        <v>180.2</v>
      </c>
      <c r="G353">
        <v>172.3</v>
      </c>
      <c r="H353">
        <v>194</v>
      </c>
      <c r="I353">
        <v>159.1</v>
      </c>
      <c r="J353">
        <v>171.6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>
        <v>176.6</v>
      </c>
      <c r="Q353">
        <v>195.5</v>
      </c>
      <c r="R353">
        <v>187.2</v>
      </c>
      <c r="S353">
        <v>185.2</v>
      </c>
      <c r="T353">
        <v>186.9</v>
      </c>
      <c r="U353" t="s">
        <v>32</v>
      </c>
      <c r="V353">
        <v>181.9</v>
      </c>
      <c r="W353">
        <v>175.5</v>
      </c>
      <c r="X353">
        <v>182.3</v>
      </c>
      <c r="Y353">
        <v>167.5</v>
      </c>
      <c r="Z353">
        <v>170.8</v>
      </c>
      <c r="AA353">
        <v>176.9</v>
      </c>
      <c r="AB353">
        <v>173.4</v>
      </c>
      <c r="AC353">
        <v>174.6</v>
      </c>
      <c r="AD353">
        <v>177.8</v>
      </c>
    </row>
    <row r="354" spans="1:30" x14ac:dyDescent="0.2">
      <c r="A354" t="s">
        <v>33</v>
      </c>
      <c r="B354">
        <v>2022</v>
      </c>
      <c r="C354" t="s">
        <v>45</v>
      </c>
      <c r="D354">
        <v>168.4</v>
      </c>
      <c r="E354">
        <v>213.4</v>
      </c>
      <c r="F354">
        <v>183.2</v>
      </c>
      <c r="G354">
        <v>172.3</v>
      </c>
      <c r="H354">
        <v>180</v>
      </c>
      <c r="I354">
        <v>162.6</v>
      </c>
      <c r="J354">
        <v>205.5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>
        <v>181.3</v>
      </c>
      <c r="Q354">
        <v>200.6</v>
      </c>
      <c r="R354">
        <v>176.7</v>
      </c>
      <c r="S354">
        <v>163.5</v>
      </c>
      <c r="T354">
        <v>174.7</v>
      </c>
      <c r="U354" t="s">
        <v>206</v>
      </c>
      <c r="V354">
        <v>180.3</v>
      </c>
      <c r="W354">
        <v>166.9</v>
      </c>
      <c r="X354">
        <v>175.8</v>
      </c>
      <c r="Y354">
        <v>158.9</v>
      </c>
      <c r="Z354">
        <v>166.7</v>
      </c>
      <c r="AA354">
        <v>171.5</v>
      </c>
      <c r="AB354">
        <v>173.8</v>
      </c>
      <c r="AC354">
        <v>167.4</v>
      </c>
      <c r="AD354">
        <v>174.1</v>
      </c>
    </row>
    <row r="355" spans="1:30" x14ac:dyDescent="0.2">
      <c r="A355" t="s">
        <v>34</v>
      </c>
      <c r="B355">
        <v>2022</v>
      </c>
      <c r="C355" t="s">
        <v>45</v>
      </c>
      <c r="D355">
        <v>167.4</v>
      </c>
      <c r="E355">
        <v>209.4</v>
      </c>
      <c r="F355">
        <v>181.4</v>
      </c>
      <c r="G355">
        <v>172.3</v>
      </c>
      <c r="H355">
        <v>188.9</v>
      </c>
      <c r="I355">
        <v>160.69999999999999</v>
      </c>
      <c r="J355">
        <v>183.1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>
        <v>178.3</v>
      </c>
      <c r="Q355">
        <v>196.9</v>
      </c>
      <c r="R355">
        <v>183.1</v>
      </c>
      <c r="S355">
        <v>176.2</v>
      </c>
      <c r="T355">
        <v>182.1</v>
      </c>
      <c r="U355" t="s">
        <v>206</v>
      </c>
      <c r="V355">
        <v>181.3</v>
      </c>
      <c r="W355">
        <v>171.4</v>
      </c>
      <c r="X355">
        <v>179.8</v>
      </c>
      <c r="Y355">
        <v>163</v>
      </c>
      <c r="Z355">
        <v>168.5</v>
      </c>
      <c r="AA355">
        <v>173.7</v>
      </c>
      <c r="AB355">
        <v>173.6</v>
      </c>
      <c r="AC355">
        <v>171.1</v>
      </c>
      <c r="AD355">
        <v>176.5</v>
      </c>
    </row>
    <row r="356" spans="1:30" x14ac:dyDescent="0.2">
      <c r="A356" t="s">
        <v>30</v>
      </c>
      <c r="B356">
        <v>2022</v>
      </c>
      <c r="C356" t="s">
        <v>46</v>
      </c>
      <c r="D356">
        <v>168.8</v>
      </c>
      <c r="E356">
        <v>206.9</v>
      </c>
      <c r="F356">
        <v>189.1</v>
      </c>
      <c r="G356">
        <v>173.4</v>
      </c>
      <c r="H356">
        <v>193.9</v>
      </c>
      <c r="I356">
        <v>156.69999999999999</v>
      </c>
      <c r="J356">
        <v>150.19999999999999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>
        <v>174.4</v>
      </c>
      <c r="Q356">
        <v>195.9</v>
      </c>
      <c r="R356">
        <v>188.1</v>
      </c>
      <c r="S356">
        <v>185.9</v>
      </c>
      <c r="T356">
        <v>187.8</v>
      </c>
      <c r="U356" t="s">
        <v>32</v>
      </c>
      <c r="V356">
        <v>182.8</v>
      </c>
      <c r="W356">
        <v>176.4</v>
      </c>
      <c r="X356">
        <v>183.5</v>
      </c>
      <c r="Y356">
        <v>167.8</v>
      </c>
      <c r="Z356">
        <v>171.2</v>
      </c>
      <c r="AA356">
        <v>177.3</v>
      </c>
      <c r="AB356">
        <v>175.7</v>
      </c>
      <c r="AC356">
        <v>175.5</v>
      </c>
      <c r="AD356">
        <v>177.1</v>
      </c>
    </row>
    <row r="357" spans="1:30" x14ac:dyDescent="0.2">
      <c r="A357" t="s">
        <v>33</v>
      </c>
      <c r="B357">
        <v>2022</v>
      </c>
      <c r="C357" t="s">
        <v>46</v>
      </c>
      <c r="D357">
        <v>170.2</v>
      </c>
      <c r="E357">
        <v>212.9</v>
      </c>
      <c r="F357">
        <v>191.9</v>
      </c>
      <c r="G357">
        <v>173.9</v>
      </c>
      <c r="H357">
        <v>179.1</v>
      </c>
      <c r="I357">
        <v>159.5</v>
      </c>
      <c r="J357">
        <v>178.7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>
        <v>178.6</v>
      </c>
      <c r="Q357">
        <v>201.1</v>
      </c>
      <c r="R357">
        <v>177.7</v>
      </c>
      <c r="S357">
        <v>164.5</v>
      </c>
      <c r="T357">
        <v>175.7</v>
      </c>
      <c r="U357" t="s">
        <v>207</v>
      </c>
      <c r="V357">
        <v>180.6</v>
      </c>
      <c r="W357">
        <v>167.3</v>
      </c>
      <c r="X357">
        <v>177.2</v>
      </c>
      <c r="Y357">
        <v>159.4</v>
      </c>
      <c r="Z357">
        <v>167.1</v>
      </c>
      <c r="AA357">
        <v>171.8</v>
      </c>
      <c r="AB357">
        <v>176</v>
      </c>
      <c r="AC357">
        <v>168.2</v>
      </c>
      <c r="AD357">
        <v>174.1</v>
      </c>
    </row>
    <row r="358" spans="1:30" x14ac:dyDescent="0.2">
      <c r="A358" t="s">
        <v>34</v>
      </c>
      <c r="B358">
        <v>2022</v>
      </c>
      <c r="C358" t="s">
        <v>46</v>
      </c>
      <c r="D358">
        <v>169.2</v>
      </c>
      <c r="E358">
        <v>209</v>
      </c>
      <c r="F358">
        <v>190.2</v>
      </c>
      <c r="G358">
        <v>173.6</v>
      </c>
      <c r="H358">
        <v>188.5</v>
      </c>
      <c r="I358">
        <v>158</v>
      </c>
      <c r="J358">
        <v>159.9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>
        <v>175.9</v>
      </c>
      <c r="Q358">
        <v>197.3</v>
      </c>
      <c r="R358">
        <v>184</v>
      </c>
      <c r="S358">
        <v>177</v>
      </c>
      <c r="T358">
        <v>183</v>
      </c>
      <c r="U358" t="s">
        <v>207</v>
      </c>
      <c r="V358">
        <v>182</v>
      </c>
      <c r="W358">
        <v>172.1</v>
      </c>
      <c r="X358">
        <v>181.1</v>
      </c>
      <c r="Y358">
        <v>163.4</v>
      </c>
      <c r="Z358">
        <v>168.9</v>
      </c>
      <c r="AA358">
        <v>174.1</v>
      </c>
      <c r="AB358">
        <v>175.8</v>
      </c>
      <c r="AC358">
        <v>172</v>
      </c>
      <c r="AD358">
        <v>175.7</v>
      </c>
    </row>
    <row r="359" spans="1:30" x14ac:dyDescent="0.2">
      <c r="A359" t="s">
        <v>30</v>
      </c>
      <c r="B359">
        <v>2023</v>
      </c>
      <c r="C359" t="s">
        <v>31</v>
      </c>
      <c r="D359">
        <v>174</v>
      </c>
      <c r="E359">
        <v>208.3</v>
      </c>
      <c r="F359">
        <v>192.9</v>
      </c>
      <c r="G359">
        <v>174.3</v>
      </c>
      <c r="H359">
        <v>192.6</v>
      </c>
      <c r="I359">
        <v>156.30000000000001</v>
      </c>
      <c r="J359">
        <v>142.9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>
        <v>175</v>
      </c>
      <c r="Q359">
        <v>196.9</v>
      </c>
      <c r="R359">
        <v>189</v>
      </c>
      <c r="S359">
        <v>186.3</v>
      </c>
      <c r="T359">
        <v>188.6</v>
      </c>
      <c r="U359" t="s">
        <v>32</v>
      </c>
      <c r="V359">
        <v>183.2</v>
      </c>
      <c r="W359">
        <v>177.2</v>
      </c>
      <c r="X359">
        <v>184.7</v>
      </c>
      <c r="Y359">
        <v>168.2</v>
      </c>
      <c r="Z359">
        <v>171.8</v>
      </c>
      <c r="AA359">
        <v>177.8</v>
      </c>
      <c r="AB359">
        <v>178.4</v>
      </c>
      <c r="AC359">
        <v>176.5</v>
      </c>
      <c r="AD359">
        <v>177.8</v>
      </c>
    </row>
    <row r="360" spans="1:30" x14ac:dyDescent="0.2">
      <c r="A360" t="s">
        <v>33</v>
      </c>
      <c r="B360">
        <v>2023</v>
      </c>
      <c r="C360" t="s">
        <v>31</v>
      </c>
      <c r="D360">
        <v>173.3</v>
      </c>
      <c r="E360">
        <v>215.2</v>
      </c>
      <c r="F360">
        <v>197</v>
      </c>
      <c r="G360">
        <v>175.2</v>
      </c>
      <c r="H360">
        <v>178</v>
      </c>
      <c r="I360">
        <v>160.5</v>
      </c>
      <c r="J360">
        <v>175.3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>
        <v>179.5</v>
      </c>
      <c r="Q360">
        <v>201.6</v>
      </c>
      <c r="R360">
        <v>178.7</v>
      </c>
      <c r="S360">
        <v>165.3</v>
      </c>
      <c r="T360">
        <v>176.6</v>
      </c>
      <c r="U360" t="s">
        <v>208</v>
      </c>
      <c r="V360">
        <v>180.1</v>
      </c>
      <c r="W360">
        <v>168</v>
      </c>
      <c r="X360">
        <v>178.5</v>
      </c>
      <c r="Y360">
        <v>159.5</v>
      </c>
      <c r="Z360">
        <v>167.8</v>
      </c>
      <c r="AA360">
        <v>171.8</v>
      </c>
      <c r="AB360">
        <v>178.8</v>
      </c>
      <c r="AC360">
        <v>168.9</v>
      </c>
      <c r="AD360">
        <v>174.9</v>
      </c>
    </row>
    <row r="361" spans="1:30" x14ac:dyDescent="0.2">
      <c r="A361" t="s">
        <v>34</v>
      </c>
      <c r="B361">
        <v>2023</v>
      </c>
      <c r="C361" t="s">
        <v>31</v>
      </c>
      <c r="D361">
        <v>173.8</v>
      </c>
      <c r="E361">
        <v>210.7</v>
      </c>
      <c r="F361">
        <v>194.5</v>
      </c>
      <c r="G361">
        <v>174.6</v>
      </c>
      <c r="H361">
        <v>187.2</v>
      </c>
      <c r="I361">
        <v>158.30000000000001</v>
      </c>
      <c r="J361">
        <v>153.9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>
        <v>176.7</v>
      </c>
      <c r="Q361">
        <v>198.2</v>
      </c>
      <c r="R361">
        <v>184.9</v>
      </c>
      <c r="S361">
        <v>177.6</v>
      </c>
      <c r="T361">
        <v>183.8</v>
      </c>
      <c r="U361" t="s">
        <v>208</v>
      </c>
      <c r="V361">
        <v>182</v>
      </c>
      <c r="W361">
        <v>172.9</v>
      </c>
      <c r="X361">
        <v>182.3</v>
      </c>
      <c r="Y361">
        <v>163.6</v>
      </c>
      <c r="Z361">
        <v>169.5</v>
      </c>
      <c r="AA361">
        <v>174.3</v>
      </c>
      <c r="AB361">
        <v>178.6</v>
      </c>
      <c r="AC361">
        <v>172.8</v>
      </c>
      <c r="AD361">
        <v>176.5</v>
      </c>
    </row>
    <row r="362" spans="1:30" x14ac:dyDescent="0.2">
      <c r="A362" t="s">
        <v>30</v>
      </c>
      <c r="B362">
        <v>2023</v>
      </c>
      <c r="C362" t="s">
        <v>35</v>
      </c>
      <c r="D362">
        <v>174.2</v>
      </c>
      <c r="E362">
        <v>205.2</v>
      </c>
      <c r="F362">
        <v>173.9</v>
      </c>
      <c r="G362">
        <v>177</v>
      </c>
      <c r="H362">
        <v>183.4</v>
      </c>
      <c r="I362">
        <v>167.2</v>
      </c>
      <c r="J362">
        <v>140.9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198.3</v>
      </c>
      <c r="R362">
        <v>190</v>
      </c>
      <c r="S362">
        <v>187</v>
      </c>
      <c r="T362">
        <v>189.6</v>
      </c>
      <c r="U362" t="s">
        <v>32</v>
      </c>
      <c r="V362">
        <v>181.6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x14ac:dyDescent="0.2">
      <c r="A363" t="s">
        <v>33</v>
      </c>
      <c r="B363">
        <v>2023</v>
      </c>
      <c r="C363" t="s">
        <v>35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175.8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180.7</v>
      </c>
      <c r="Q363">
        <v>202.7</v>
      </c>
      <c r="R363">
        <v>180.3</v>
      </c>
      <c r="S363">
        <v>167</v>
      </c>
      <c r="T363">
        <v>178.2</v>
      </c>
      <c r="U363" t="s">
        <v>209</v>
      </c>
      <c r="V363">
        <v>182.8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181.4</v>
      </c>
      <c r="AC363">
        <v>170</v>
      </c>
      <c r="AD363">
        <v>176.3</v>
      </c>
    </row>
    <row r="364" spans="1:30" x14ac:dyDescent="0.2">
      <c r="A364" t="s">
        <v>34</v>
      </c>
      <c r="B364">
        <v>2023</v>
      </c>
      <c r="C364" t="s">
        <v>35</v>
      </c>
      <c r="D364">
        <v>174.4</v>
      </c>
      <c r="E364">
        <v>207.7</v>
      </c>
      <c r="F364">
        <v>175.2</v>
      </c>
      <c r="G364">
        <v>177.3</v>
      </c>
      <c r="H364">
        <v>179.3</v>
      </c>
      <c r="I364">
        <v>169.5</v>
      </c>
      <c r="J364">
        <v>152.69999999999999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186.2</v>
      </c>
      <c r="S364">
        <v>178.7</v>
      </c>
      <c r="T364">
        <v>185.1</v>
      </c>
      <c r="U364" t="s">
        <v>209</v>
      </c>
      <c r="V364">
        <v>182.1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x14ac:dyDescent="0.2">
      <c r="A365" t="s">
        <v>30</v>
      </c>
      <c r="B365">
        <v>2023</v>
      </c>
      <c r="C365" t="s">
        <v>36</v>
      </c>
      <c r="D365">
        <v>174.3</v>
      </c>
      <c r="E365">
        <v>205.2</v>
      </c>
      <c r="F365">
        <v>173.9</v>
      </c>
      <c r="G365">
        <v>177</v>
      </c>
      <c r="H365">
        <v>183.3</v>
      </c>
      <c r="I365">
        <v>167.2</v>
      </c>
      <c r="J365">
        <v>140.9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198.4</v>
      </c>
      <c r="R365">
        <v>190</v>
      </c>
      <c r="S365">
        <v>187</v>
      </c>
      <c r="T365">
        <v>189.6</v>
      </c>
      <c r="U365" t="s">
        <v>32</v>
      </c>
      <c r="V365">
        <v>181.4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x14ac:dyDescent="0.2">
      <c r="A366" t="s">
        <v>33</v>
      </c>
      <c r="B366">
        <v>2023</v>
      </c>
      <c r="C366" t="s">
        <v>36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175.9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180.8</v>
      </c>
      <c r="Q366">
        <v>202.7</v>
      </c>
      <c r="R366">
        <v>180.2</v>
      </c>
      <c r="S366">
        <v>167</v>
      </c>
      <c r="T366">
        <v>178.2</v>
      </c>
      <c r="U366" t="s">
        <v>209</v>
      </c>
      <c r="V366">
        <v>182.6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181.5</v>
      </c>
      <c r="AC366">
        <v>170</v>
      </c>
      <c r="AD366">
        <v>176.3</v>
      </c>
    </row>
    <row r="367" spans="1:30" x14ac:dyDescent="0.2">
      <c r="A367" t="s">
        <v>34</v>
      </c>
      <c r="B367">
        <v>2023</v>
      </c>
      <c r="C367" t="s">
        <v>36</v>
      </c>
      <c r="D367">
        <v>174.4</v>
      </c>
      <c r="E367">
        <v>207.7</v>
      </c>
      <c r="F367">
        <v>175.2</v>
      </c>
      <c r="G367">
        <v>177.3</v>
      </c>
      <c r="H367">
        <v>179.2</v>
      </c>
      <c r="I367">
        <v>169.5</v>
      </c>
      <c r="J367">
        <v>152.80000000000001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186.1</v>
      </c>
      <c r="S367">
        <v>178.7</v>
      </c>
      <c r="T367">
        <v>185.1</v>
      </c>
      <c r="U367" t="s">
        <v>209</v>
      </c>
      <c r="V367">
        <v>181.9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x14ac:dyDescent="0.2">
      <c r="A368" t="s">
        <v>30</v>
      </c>
      <c r="B368">
        <v>2023</v>
      </c>
      <c r="C368" t="s">
        <v>37</v>
      </c>
      <c r="D368">
        <v>173.3</v>
      </c>
      <c r="E368">
        <v>206.9</v>
      </c>
      <c r="F368">
        <v>167.9</v>
      </c>
      <c r="G368">
        <v>178.2</v>
      </c>
      <c r="H368">
        <v>178.5</v>
      </c>
      <c r="I368">
        <v>173.7</v>
      </c>
      <c r="J368">
        <v>142.80000000000001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>
        <v>175.5</v>
      </c>
      <c r="Q368">
        <v>199.5</v>
      </c>
      <c r="R368">
        <v>190.7</v>
      </c>
      <c r="S368">
        <v>187.3</v>
      </c>
      <c r="T368">
        <v>190.2</v>
      </c>
      <c r="U368" t="s">
        <v>48</v>
      </c>
      <c r="V368">
        <v>181.5</v>
      </c>
      <c r="W368">
        <v>179.1</v>
      </c>
      <c r="X368">
        <v>187.2</v>
      </c>
      <c r="Y368">
        <v>169.4</v>
      </c>
      <c r="Z368">
        <v>173.2</v>
      </c>
      <c r="AA368">
        <v>179.4</v>
      </c>
      <c r="AB368">
        <v>183.8</v>
      </c>
      <c r="AC368">
        <v>178.9</v>
      </c>
      <c r="AD368">
        <v>178.8</v>
      </c>
    </row>
    <row r="369" spans="1:30" x14ac:dyDescent="0.2">
      <c r="A369" t="s">
        <v>33</v>
      </c>
      <c r="B369">
        <v>2023</v>
      </c>
      <c r="C369" t="s">
        <v>37</v>
      </c>
      <c r="D369">
        <v>174.8</v>
      </c>
      <c r="E369">
        <v>213.7</v>
      </c>
      <c r="F369">
        <v>172.4</v>
      </c>
      <c r="G369">
        <v>178.8</v>
      </c>
      <c r="H369">
        <v>168.7</v>
      </c>
      <c r="I369">
        <v>179.2</v>
      </c>
      <c r="J369">
        <v>179.9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>
        <v>182.1</v>
      </c>
      <c r="Q369">
        <v>203.5</v>
      </c>
      <c r="R369">
        <v>181</v>
      </c>
      <c r="S369">
        <v>167.7</v>
      </c>
      <c r="T369">
        <v>178.9</v>
      </c>
      <c r="U369" t="s">
        <v>210</v>
      </c>
      <c r="V369">
        <v>182.1</v>
      </c>
      <c r="W369">
        <v>169.6</v>
      </c>
      <c r="X369">
        <v>181.5</v>
      </c>
      <c r="Y369">
        <v>160.1</v>
      </c>
      <c r="Z369">
        <v>168.8</v>
      </c>
      <c r="AA369">
        <v>174.2</v>
      </c>
      <c r="AB369">
        <v>184.4</v>
      </c>
      <c r="AC369">
        <v>170.9</v>
      </c>
      <c r="AD369">
        <v>177.4</v>
      </c>
    </row>
    <row r="370" spans="1:30" x14ac:dyDescent="0.2">
      <c r="A370" t="s">
        <v>34</v>
      </c>
      <c r="B370">
        <v>2023</v>
      </c>
      <c r="C370" t="s">
        <v>37</v>
      </c>
      <c r="D370">
        <v>173.8</v>
      </c>
      <c r="E370">
        <v>209.3</v>
      </c>
      <c r="F370">
        <v>169.6</v>
      </c>
      <c r="G370">
        <v>178.4</v>
      </c>
      <c r="H370">
        <v>174.9</v>
      </c>
      <c r="I370">
        <v>176.3</v>
      </c>
      <c r="J370">
        <v>155.4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>
        <v>177.9</v>
      </c>
      <c r="Q370">
        <v>200.6</v>
      </c>
      <c r="R370">
        <v>186.9</v>
      </c>
      <c r="S370">
        <v>179.2</v>
      </c>
      <c r="T370">
        <v>185.7</v>
      </c>
      <c r="U370" t="s">
        <v>210</v>
      </c>
      <c r="V370">
        <v>181.7</v>
      </c>
      <c r="W370">
        <v>174.6</v>
      </c>
      <c r="X370">
        <v>185</v>
      </c>
      <c r="Y370">
        <v>164.5</v>
      </c>
      <c r="Z370">
        <v>170.7</v>
      </c>
      <c r="AA370">
        <v>176.4</v>
      </c>
      <c r="AB370">
        <v>184</v>
      </c>
      <c r="AC370">
        <v>175</v>
      </c>
      <c r="AD370">
        <v>178.1</v>
      </c>
    </row>
    <row r="371" spans="1:30" x14ac:dyDescent="0.2">
      <c r="A371" t="s">
        <v>30</v>
      </c>
      <c r="B371">
        <v>2023</v>
      </c>
      <c r="C371" t="s">
        <v>38</v>
      </c>
      <c r="D371">
        <v>173.2</v>
      </c>
      <c r="E371">
        <v>211.5</v>
      </c>
      <c r="F371">
        <v>171</v>
      </c>
      <c r="G371">
        <v>179.6</v>
      </c>
      <c r="H371">
        <v>173.3</v>
      </c>
      <c r="I371">
        <v>169</v>
      </c>
      <c r="J371">
        <v>148.69999999999999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>
        <v>176.8</v>
      </c>
      <c r="Q371">
        <v>199.9</v>
      </c>
      <c r="R371">
        <v>191.2</v>
      </c>
      <c r="S371">
        <v>187.9</v>
      </c>
      <c r="T371">
        <v>190.8</v>
      </c>
      <c r="U371" t="s">
        <v>48</v>
      </c>
      <c r="V371">
        <v>182.5</v>
      </c>
      <c r="W371">
        <v>179.8</v>
      </c>
      <c r="X371">
        <v>187.8</v>
      </c>
      <c r="Y371">
        <v>169.7</v>
      </c>
      <c r="Z371">
        <v>173.8</v>
      </c>
      <c r="AA371">
        <v>180.3</v>
      </c>
      <c r="AB371">
        <v>184.9</v>
      </c>
      <c r="AC371">
        <v>179.5</v>
      </c>
      <c r="AD371">
        <v>179.8</v>
      </c>
    </row>
    <row r="372" spans="1:30" x14ac:dyDescent="0.2">
      <c r="A372" t="s">
        <v>33</v>
      </c>
      <c r="B372">
        <v>2023</v>
      </c>
      <c r="C372" t="s">
        <v>38</v>
      </c>
      <c r="D372">
        <v>174.7</v>
      </c>
      <c r="E372">
        <v>219.4</v>
      </c>
      <c r="F372">
        <v>176.7</v>
      </c>
      <c r="G372">
        <v>179.4</v>
      </c>
      <c r="H372">
        <v>164.4</v>
      </c>
      <c r="I372">
        <v>175.8</v>
      </c>
      <c r="J372">
        <v>185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>
        <v>183.1</v>
      </c>
      <c r="Q372">
        <v>204.2</v>
      </c>
      <c r="R372">
        <v>181.3</v>
      </c>
      <c r="S372">
        <v>168.1</v>
      </c>
      <c r="T372">
        <v>179.3</v>
      </c>
      <c r="U372" t="s">
        <v>211</v>
      </c>
      <c r="V372">
        <v>183.4</v>
      </c>
      <c r="W372">
        <v>170.1</v>
      </c>
      <c r="X372">
        <v>182.2</v>
      </c>
      <c r="Y372">
        <v>160.4</v>
      </c>
      <c r="Z372">
        <v>169.2</v>
      </c>
      <c r="AA372">
        <v>174.8</v>
      </c>
      <c r="AB372">
        <v>185.6</v>
      </c>
      <c r="AC372">
        <v>171.6</v>
      </c>
      <c r="AD372">
        <v>178.2</v>
      </c>
    </row>
    <row r="373" spans="1:30" x14ac:dyDescent="0.2">
      <c r="A373" t="s">
        <v>34</v>
      </c>
      <c r="B373">
        <v>2023</v>
      </c>
      <c r="C373" t="s">
        <v>38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>
        <v>179.1</v>
      </c>
      <c r="Q373">
        <v>201</v>
      </c>
      <c r="R373">
        <v>187.3</v>
      </c>
      <c r="S373">
        <v>179.7</v>
      </c>
      <c r="T373">
        <v>186.2</v>
      </c>
      <c r="U373" t="s">
        <v>211</v>
      </c>
      <c r="V373">
        <v>182.8</v>
      </c>
      <c r="W373">
        <v>175.2</v>
      </c>
      <c r="X373">
        <v>185.7</v>
      </c>
      <c r="Y373">
        <v>164.8</v>
      </c>
      <c r="Z373">
        <v>171.2</v>
      </c>
      <c r="AA373">
        <v>177.1</v>
      </c>
      <c r="AB373">
        <v>185.2</v>
      </c>
      <c r="AC373">
        <v>175.7</v>
      </c>
      <c r="AD373">
        <v>179.1</v>
      </c>
    </row>
  </sheetData>
  <sheetProtection algorithmName="SHA-512" hashValue="bQ/sH3te9CeT9E4ONKI/eyOMWrevlmvyDRm0mIYcJtb/lnAwgy9/NJ4ZvWhJNDBf0jZ0prb/YoBhnMxWXKkxfg==" saltValue="Mny9R2NofAh/+bUmaYyavA==" spinCount="100000" sheet="1" objects="1" scenarios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5DC8-B050-144E-9F24-BCC27BA37272}">
  <dimension ref="A1:AG373"/>
  <sheetViews>
    <sheetView zoomScaleNormal="100" workbookViewId="0">
      <pane ySplit="1" topLeftCell="A2" activePane="bottomLeft" state="frozen"/>
      <selection activeCell="O1" sqref="O1"/>
      <selection pane="bottomLeft" activeCell="B2" sqref="B2"/>
    </sheetView>
  </sheetViews>
  <sheetFormatPr baseColWidth="10" defaultRowHeight="16" x14ac:dyDescent="0.2"/>
  <cols>
    <col min="1" max="1" width="13" style="1" bestFit="1" customWidth="1"/>
    <col min="2" max="2" width="8.1640625" style="1" bestFit="1" customWidth="1"/>
    <col min="3" max="3" width="11.1640625" style="1" bestFit="1" customWidth="1"/>
    <col min="4" max="4" width="24.5" style="43" bestFit="1" customWidth="1"/>
    <col min="5" max="5" width="16.33203125" style="43" bestFit="1" customWidth="1"/>
    <col min="6" max="6" width="7.5" style="43" bestFit="1" customWidth="1"/>
    <col min="7" max="7" width="20.6640625" style="43" bestFit="1" customWidth="1"/>
    <col min="8" max="8" width="15.5" style="43" bestFit="1" customWidth="1"/>
    <col min="9" max="9" width="9.1640625" style="43" bestFit="1" customWidth="1"/>
    <col min="10" max="10" width="14.33203125" style="43" bestFit="1" customWidth="1"/>
    <col min="11" max="11" width="23.33203125" style="43" bestFit="1" customWidth="1"/>
    <col min="12" max="12" width="27.6640625" style="43" bestFit="1" customWidth="1"/>
    <col min="13" max="13" width="10.1640625" style="43" bestFit="1" customWidth="1"/>
    <col min="14" max="14" width="27.6640625" style="43" bestFit="1" customWidth="1"/>
    <col min="15" max="15" width="39.5" style="43" bestFit="1" customWidth="1"/>
    <col min="16" max="16" width="23.1640625" style="43" bestFit="1" customWidth="1"/>
    <col min="17" max="17" width="30.83203125" style="49" bestFit="1" customWidth="1"/>
    <col min="18" max="18" width="31.5" style="43" bestFit="1" customWidth="1"/>
    <col min="19" max="19" width="11.5" style="43" bestFit="1" customWidth="1"/>
    <col min="20" max="20" width="12.5" style="43" bestFit="1" customWidth="1"/>
    <col min="21" max="21" width="24.6640625" style="43" bestFit="1" customWidth="1"/>
    <col min="22" max="22" width="22.83203125" style="49" bestFit="1" customWidth="1"/>
    <col min="23" max="23" width="11.5" style="49" bestFit="1" customWidth="1"/>
    <col min="24" max="24" width="16.1640625" style="49" bestFit="1" customWidth="1"/>
    <col min="25" max="25" width="33.5" style="43" bestFit="1" customWidth="1"/>
    <col min="26" max="26" width="9.83203125" style="49" bestFit="1" customWidth="1"/>
    <col min="27" max="27" width="32.6640625" style="49" bestFit="1" customWidth="1"/>
    <col min="28" max="28" width="30.5" style="43" bestFit="1" customWidth="1"/>
    <col min="29" max="29" width="13.1640625" style="49" bestFit="1" customWidth="1"/>
    <col min="30" max="30" width="28.5" style="43" bestFit="1" customWidth="1"/>
    <col min="31" max="31" width="28.5" style="49" customWidth="1"/>
    <col min="32" max="32" width="17.33203125" style="43" bestFit="1" customWidth="1"/>
    <col min="33" max="33" width="16.83203125" style="49" bestFit="1" customWidth="1"/>
    <col min="34" max="16384" width="10.83203125" style="1"/>
  </cols>
  <sheetData>
    <row r="1" spans="1:33" ht="17" thickBot="1" x14ac:dyDescent="0.25">
      <c r="A1" s="40" t="s">
        <v>0</v>
      </c>
      <c r="B1" s="41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8" t="s">
        <v>243</v>
      </c>
      <c r="R1" s="42" t="s">
        <v>16</v>
      </c>
      <c r="S1" s="42" t="s">
        <v>17</v>
      </c>
      <c r="T1" s="42" t="s">
        <v>18</v>
      </c>
      <c r="U1" s="42" t="s">
        <v>19</v>
      </c>
      <c r="V1" s="48" t="s">
        <v>291</v>
      </c>
      <c r="W1" s="48" t="s">
        <v>20</v>
      </c>
      <c r="X1" s="48" t="s">
        <v>21</v>
      </c>
      <c r="Y1" s="42" t="s">
        <v>22</v>
      </c>
      <c r="Z1" s="48" t="s">
        <v>23</v>
      </c>
      <c r="AA1" s="48" t="s">
        <v>24</v>
      </c>
      <c r="AB1" s="42" t="s">
        <v>25</v>
      </c>
      <c r="AC1" s="48" t="s">
        <v>26</v>
      </c>
      <c r="AD1" s="42" t="s">
        <v>27</v>
      </c>
      <c r="AE1" s="48" t="s">
        <v>292</v>
      </c>
      <c r="AF1" s="42" t="s">
        <v>28</v>
      </c>
      <c r="AG1" s="50" t="s">
        <v>29</v>
      </c>
    </row>
    <row r="2" spans="1:33" x14ac:dyDescent="0.2">
      <c r="A2" s="1" t="s">
        <v>30</v>
      </c>
      <c r="B2" s="1">
        <v>2013</v>
      </c>
      <c r="C2" s="1" t="s">
        <v>31</v>
      </c>
      <c r="D2" s="43">
        <v>107.5</v>
      </c>
      <c r="E2" s="43">
        <v>106.3</v>
      </c>
      <c r="F2" s="43">
        <v>108.1</v>
      </c>
      <c r="G2" s="43">
        <v>104.9</v>
      </c>
      <c r="H2" s="43">
        <v>106.1</v>
      </c>
      <c r="I2" s="43">
        <v>103.9</v>
      </c>
      <c r="J2" s="43">
        <v>101.9</v>
      </c>
      <c r="K2" s="43">
        <v>106.1</v>
      </c>
      <c r="L2" s="43">
        <v>106.8</v>
      </c>
      <c r="M2" s="43">
        <v>103.1</v>
      </c>
      <c r="N2" s="43">
        <v>104.8</v>
      </c>
      <c r="O2" s="43">
        <v>106.7</v>
      </c>
      <c r="P2" s="43">
        <v>105.5</v>
      </c>
      <c r="Q2" s="49">
        <f>SUM(D2:P2)</f>
        <v>1371.6999999999998</v>
      </c>
      <c r="R2" s="43">
        <v>105.1</v>
      </c>
      <c r="S2" s="43">
        <v>106.5</v>
      </c>
      <c r="T2" s="43">
        <v>105.8</v>
      </c>
      <c r="U2" s="43">
        <v>106.4</v>
      </c>
      <c r="V2" s="49">
        <v>318.70000000000005</v>
      </c>
      <c r="W2" s="49">
        <v>139.256</v>
      </c>
      <c r="X2" s="49">
        <v>105.5</v>
      </c>
      <c r="Y2" s="43">
        <v>104.8</v>
      </c>
      <c r="Z2" s="49">
        <v>104</v>
      </c>
      <c r="AA2" s="49">
        <v>103.3</v>
      </c>
      <c r="AB2" s="43">
        <v>103.4</v>
      </c>
      <c r="AC2" s="49">
        <v>103.8</v>
      </c>
      <c r="AD2" s="43">
        <v>104.7</v>
      </c>
      <c r="AE2" s="49">
        <v>312.89999999999998</v>
      </c>
      <c r="AF2" s="43">
        <v>104</v>
      </c>
      <c r="AG2" s="49">
        <v>105.1</v>
      </c>
    </row>
    <row r="3" spans="1:33" x14ac:dyDescent="0.2">
      <c r="A3" s="1" t="s">
        <v>33</v>
      </c>
      <c r="B3" s="1">
        <v>2013</v>
      </c>
      <c r="C3" s="1" t="s">
        <v>31</v>
      </c>
      <c r="D3" s="43">
        <v>110.5</v>
      </c>
      <c r="E3" s="43">
        <v>109.1</v>
      </c>
      <c r="F3" s="43">
        <v>113</v>
      </c>
      <c r="G3" s="43">
        <v>103.6</v>
      </c>
      <c r="H3" s="43">
        <v>103.4</v>
      </c>
      <c r="I3" s="43">
        <v>102.3</v>
      </c>
      <c r="J3" s="43">
        <v>102.9</v>
      </c>
      <c r="K3" s="43">
        <v>105.8</v>
      </c>
      <c r="L3" s="43">
        <v>105.1</v>
      </c>
      <c r="M3" s="43">
        <v>101.8</v>
      </c>
      <c r="N3" s="43">
        <v>105.1</v>
      </c>
      <c r="O3" s="43">
        <v>107.9</v>
      </c>
      <c r="P3" s="43">
        <v>105.9</v>
      </c>
      <c r="Q3" s="49">
        <f t="shared" ref="Q3:Q66" si="0">SUM(D3:P3)</f>
        <v>1376.4</v>
      </c>
      <c r="R3" s="43">
        <v>105.2</v>
      </c>
      <c r="S3" s="43">
        <v>105.9</v>
      </c>
      <c r="T3" s="43">
        <v>105</v>
      </c>
      <c r="U3" s="43">
        <v>105.8</v>
      </c>
      <c r="V3" s="49">
        <v>316.7</v>
      </c>
      <c r="W3" s="49">
        <v>100.3</v>
      </c>
      <c r="X3" s="49">
        <v>105.4</v>
      </c>
      <c r="Y3" s="43">
        <v>104.8</v>
      </c>
      <c r="Z3" s="49">
        <v>104.1</v>
      </c>
      <c r="AA3" s="49">
        <v>103.2</v>
      </c>
      <c r="AB3" s="43">
        <v>102.9</v>
      </c>
      <c r="AC3" s="49">
        <v>103.5</v>
      </c>
      <c r="AD3" s="43">
        <v>104.3</v>
      </c>
      <c r="AE3" s="49">
        <v>312</v>
      </c>
      <c r="AF3" s="43">
        <v>103.7</v>
      </c>
      <c r="AG3" s="49">
        <v>104</v>
      </c>
    </row>
    <row r="4" spans="1:33" x14ac:dyDescent="0.2">
      <c r="A4" s="1" t="s">
        <v>34</v>
      </c>
      <c r="B4" s="1">
        <v>2013</v>
      </c>
      <c r="C4" s="1" t="s">
        <v>31</v>
      </c>
      <c r="D4" s="43">
        <v>108.4</v>
      </c>
      <c r="E4" s="43">
        <v>107.3</v>
      </c>
      <c r="F4" s="43">
        <v>110</v>
      </c>
      <c r="G4" s="43">
        <v>104.4</v>
      </c>
      <c r="H4" s="43">
        <v>105.1</v>
      </c>
      <c r="I4" s="43">
        <v>103.2</v>
      </c>
      <c r="J4" s="43">
        <v>102.2</v>
      </c>
      <c r="K4" s="43">
        <v>106</v>
      </c>
      <c r="L4" s="43">
        <v>106.2</v>
      </c>
      <c r="M4" s="43">
        <v>102.7</v>
      </c>
      <c r="N4" s="43">
        <v>104.9</v>
      </c>
      <c r="O4" s="43">
        <v>107.3</v>
      </c>
      <c r="P4" s="43">
        <v>105.6</v>
      </c>
      <c r="Q4" s="49">
        <f t="shared" si="0"/>
        <v>1373.3000000000002</v>
      </c>
      <c r="R4" s="43">
        <v>105.1</v>
      </c>
      <c r="S4" s="43">
        <v>106.3</v>
      </c>
      <c r="T4" s="43">
        <v>105.5</v>
      </c>
      <c r="U4" s="43">
        <v>106.2</v>
      </c>
      <c r="V4" s="49">
        <v>318</v>
      </c>
      <c r="W4" s="49">
        <v>100.3</v>
      </c>
      <c r="X4" s="49">
        <v>105.5</v>
      </c>
      <c r="Y4" s="43">
        <v>104.8</v>
      </c>
      <c r="Z4" s="49">
        <v>104</v>
      </c>
      <c r="AA4" s="49">
        <v>103.2</v>
      </c>
      <c r="AB4" s="43">
        <v>103.1</v>
      </c>
      <c r="AC4" s="49">
        <v>103.6</v>
      </c>
      <c r="AD4" s="43">
        <v>104.5</v>
      </c>
      <c r="AE4" s="49">
        <v>312.39999999999998</v>
      </c>
      <c r="AF4" s="43">
        <v>103.9</v>
      </c>
      <c r="AG4" s="49">
        <v>104.6</v>
      </c>
    </row>
    <row r="5" spans="1:33" x14ac:dyDescent="0.2">
      <c r="A5" s="1" t="s">
        <v>30</v>
      </c>
      <c r="B5" s="1">
        <v>2013</v>
      </c>
      <c r="C5" s="1" t="s">
        <v>35</v>
      </c>
      <c r="D5" s="43">
        <v>109.2</v>
      </c>
      <c r="E5" s="43">
        <v>108.7</v>
      </c>
      <c r="F5" s="43">
        <v>110.2</v>
      </c>
      <c r="G5" s="43">
        <v>105.4</v>
      </c>
      <c r="H5" s="43">
        <v>106.7</v>
      </c>
      <c r="I5" s="43">
        <v>104</v>
      </c>
      <c r="J5" s="43">
        <v>102.4</v>
      </c>
      <c r="K5" s="43">
        <v>105.9</v>
      </c>
      <c r="L5" s="43">
        <v>105.7</v>
      </c>
      <c r="M5" s="43">
        <v>103.1</v>
      </c>
      <c r="N5" s="43">
        <v>105.1</v>
      </c>
      <c r="O5" s="43">
        <v>107.7</v>
      </c>
      <c r="P5" s="43">
        <v>106.3</v>
      </c>
      <c r="Q5" s="49">
        <f t="shared" si="0"/>
        <v>1380.3999999999999</v>
      </c>
      <c r="R5" s="43">
        <v>105.6</v>
      </c>
      <c r="S5" s="43">
        <v>107.1</v>
      </c>
      <c r="T5" s="43">
        <v>106.3</v>
      </c>
      <c r="U5" s="43">
        <v>107</v>
      </c>
      <c r="V5" s="49">
        <v>320.39999999999998</v>
      </c>
      <c r="W5" s="49">
        <v>139.256</v>
      </c>
      <c r="X5" s="49">
        <v>106.2</v>
      </c>
      <c r="Y5" s="43">
        <v>105.2</v>
      </c>
      <c r="Z5" s="49">
        <v>104.4</v>
      </c>
      <c r="AA5" s="49">
        <v>103.9</v>
      </c>
      <c r="AB5" s="43">
        <v>104</v>
      </c>
      <c r="AC5" s="49">
        <v>104.1</v>
      </c>
      <c r="AD5" s="43">
        <v>104.6</v>
      </c>
      <c r="AE5" s="49">
        <v>313.79999999999995</v>
      </c>
      <c r="AF5" s="43">
        <v>104.4</v>
      </c>
      <c r="AG5" s="49">
        <v>105.8</v>
      </c>
    </row>
    <row r="6" spans="1:33" x14ac:dyDescent="0.2">
      <c r="A6" s="1" t="s">
        <v>33</v>
      </c>
      <c r="B6" s="1">
        <v>2013</v>
      </c>
      <c r="C6" s="1" t="s">
        <v>35</v>
      </c>
      <c r="D6" s="43">
        <v>112.9</v>
      </c>
      <c r="E6" s="43">
        <v>112.9</v>
      </c>
      <c r="F6" s="43">
        <v>116.9</v>
      </c>
      <c r="G6" s="43">
        <v>104</v>
      </c>
      <c r="H6" s="43">
        <v>103.5</v>
      </c>
      <c r="I6" s="43">
        <v>103.1</v>
      </c>
      <c r="J6" s="43">
        <v>104.9</v>
      </c>
      <c r="K6" s="43">
        <v>104.1</v>
      </c>
      <c r="L6" s="43">
        <v>103.8</v>
      </c>
      <c r="M6" s="43">
        <v>102.3</v>
      </c>
      <c r="N6" s="43">
        <v>106</v>
      </c>
      <c r="O6" s="43">
        <v>109</v>
      </c>
      <c r="P6" s="43">
        <v>107.2</v>
      </c>
      <c r="Q6" s="49">
        <f t="shared" si="0"/>
        <v>1390.6000000000001</v>
      </c>
      <c r="R6" s="43">
        <v>106</v>
      </c>
      <c r="S6" s="43">
        <v>106.6</v>
      </c>
      <c r="T6" s="43">
        <v>105.5</v>
      </c>
      <c r="U6" s="43">
        <v>106.4</v>
      </c>
      <c r="V6" s="49">
        <v>318.5</v>
      </c>
      <c r="W6" s="49">
        <v>100.4</v>
      </c>
      <c r="X6" s="49">
        <v>105.7</v>
      </c>
      <c r="Y6" s="43">
        <v>105.2</v>
      </c>
      <c r="Z6" s="49">
        <v>104.7</v>
      </c>
      <c r="AA6" s="49">
        <v>104.4</v>
      </c>
      <c r="AB6" s="43">
        <v>103.3</v>
      </c>
      <c r="AC6" s="49">
        <v>103.7</v>
      </c>
      <c r="AD6" s="43">
        <v>104.3</v>
      </c>
      <c r="AE6" s="49">
        <v>312.8</v>
      </c>
      <c r="AF6" s="43">
        <v>104.3</v>
      </c>
      <c r="AG6" s="49">
        <v>104.7</v>
      </c>
    </row>
    <row r="7" spans="1:33" x14ac:dyDescent="0.2">
      <c r="A7" s="1" t="s">
        <v>34</v>
      </c>
      <c r="B7" s="1">
        <v>2013</v>
      </c>
      <c r="C7" s="1" t="s">
        <v>35</v>
      </c>
      <c r="D7" s="43">
        <v>110.4</v>
      </c>
      <c r="E7" s="43">
        <v>110.2</v>
      </c>
      <c r="F7" s="43">
        <v>112.8</v>
      </c>
      <c r="G7" s="43">
        <v>104.9</v>
      </c>
      <c r="H7" s="43">
        <v>105.5</v>
      </c>
      <c r="I7" s="43">
        <v>103.6</v>
      </c>
      <c r="J7" s="43">
        <v>103.2</v>
      </c>
      <c r="K7" s="43">
        <v>105.3</v>
      </c>
      <c r="L7" s="43">
        <v>105.1</v>
      </c>
      <c r="M7" s="43">
        <v>102.8</v>
      </c>
      <c r="N7" s="43">
        <v>105.5</v>
      </c>
      <c r="O7" s="43">
        <v>108.3</v>
      </c>
      <c r="P7" s="43">
        <v>106.6</v>
      </c>
      <c r="Q7" s="49">
        <f t="shared" si="0"/>
        <v>1384.2</v>
      </c>
      <c r="R7" s="43">
        <v>105.7</v>
      </c>
      <c r="S7" s="43">
        <v>106.9</v>
      </c>
      <c r="T7" s="43">
        <v>106</v>
      </c>
      <c r="U7" s="43">
        <v>106.8</v>
      </c>
      <c r="V7" s="49">
        <v>319.7</v>
      </c>
      <c r="W7" s="49">
        <v>100.4</v>
      </c>
      <c r="X7" s="49">
        <v>106</v>
      </c>
      <c r="Y7" s="43">
        <v>105.2</v>
      </c>
      <c r="Z7" s="49">
        <v>104.5</v>
      </c>
      <c r="AA7" s="49">
        <v>104.2</v>
      </c>
      <c r="AB7" s="43">
        <v>103.6</v>
      </c>
      <c r="AC7" s="49">
        <v>103.9</v>
      </c>
      <c r="AD7" s="43">
        <v>104.5</v>
      </c>
      <c r="AE7" s="49">
        <v>313.3</v>
      </c>
      <c r="AF7" s="43">
        <v>104.4</v>
      </c>
      <c r="AG7" s="49">
        <v>105.3</v>
      </c>
    </row>
    <row r="8" spans="1:33" x14ac:dyDescent="0.2">
      <c r="A8" s="1" t="s">
        <v>30</v>
      </c>
      <c r="B8" s="1">
        <v>2013</v>
      </c>
      <c r="C8" s="1" t="s">
        <v>36</v>
      </c>
      <c r="D8" s="43">
        <v>110.2</v>
      </c>
      <c r="E8" s="43">
        <v>108.8</v>
      </c>
      <c r="F8" s="43">
        <v>109.9</v>
      </c>
      <c r="G8" s="43">
        <v>105.6</v>
      </c>
      <c r="H8" s="43">
        <v>106.2</v>
      </c>
      <c r="I8" s="43">
        <v>105.7</v>
      </c>
      <c r="J8" s="43">
        <v>101.4</v>
      </c>
      <c r="K8" s="43">
        <v>105.7</v>
      </c>
      <c r="L8" s="43">
        <v>105</v>
      </c>
      <c r="M8" s="43">
        <v>103.3</v>
      </c>
      <c r="N8" s="43">
        <v>105.6</v>
      </c>
      <c r="O8" s="43">
        <v>108.2</v>
      </c>
      <c r="P8" s="43">
        <v>106.6</v>
      </c>
      <c r="Q8" s="49">
        <f t="shared" si="0"/>
        <v>1382.2</v>
      </c>
      <c r="R8" s="43">
        <v>106.5</v>
      </c>
      <c r="S8" s="43">
        <v>107.6</v>
      </c>
      <c r="T8" s="43">
        <v>106.8</v>
      </c>
      <c r="U8" s="43">
        <v>107.5</v>
      </c>
      <c r="V8" s="49">
        <v>321.89999999999998</v>
      </c>
      <c r="W8" s="49">
        <v>139.256</v>
      </c>
      <c r="X8" s="49">
        <v>106.1</v>
      </c>
      <c r="Y8" s="43">
        <v>105.6</v>
      </c>
      <c r="Z8" s="49">
        <v>104.7</v>
      </c>
      <c r="AA8" s="49">
        <v>104.6</v>
      </c>
      <c r="AB8" s="43">
        <v>104</v>
      </c>
      <c r="AC8" s="49">
        <v>104.3</v>
      </c>
      <c r="AD8" s="43">
        <v>104.3</v>
      </c>
      <c r="AE8" s="49">
        <v>313.89999999999998</v>
      </c>
      <c r="AF8" s="43">
        <v>104.6</v>
      </c>
      <c r="AG8" s="49">
        <v>106</v>
      </c>
    </row>
    <row r="9" spans="1:33" x14ac:dyDescent="0.2">
      <c r="A9" s="1" t="s">
        <v>33</v>
      </c>
      <c r="B9" s="1">
        <v>2013</v>
      </c>
      <c r="C9" s="1" t="s">
        <v>36</v>
      </c>
      <c r="D9" s="43">
        <v>113.9</v>
      </c>
      <c r="E9" s="43">
        <v>111.4</v>
      </c>
      <c r="F9" s="43">
        <v>113.2</v>
      </c>
      <c r="G9" s="43">
        <v>104.3</v>
      </c>
      <c r="H9" s="43">
        <v>102.7</v>
      </c>
      <c r="I9" s="43">
        <v>104.9</v>
      </c>
      <c r="J9" s="43">
        <v>103.8</v>
      </c>
      <c r="K9" s="43">
        <v>103.5</v>
      </c>
      <c r="L9" s="43">
        <v>102.6</v>
      </c>
      <c r="M9" s="43">
        <v>102.4</v>
      </c>
      <c r="N9" s="43">
        <v>107</v>
      </c>
      <c r="O9" s="43">
        <v>109.8</v>
      </c>
      <c r="P9" s="43">
        <v>107.3</v>
      </c>
      <c r="Q9" s="49">
        <f t="shared" si="0"/>
        <v>1386.8</v>
      </c>
      <c r="R9" s="43">
        <v>106.8</v>
      </c>
      <c r="S9" s="43">
        <v>107.2</v>
      </c>
      <c r="T9" s="43">
        <v>106</v>
      </c>
      <c r="U9" s="43">
        <v>107</v>
      </c>
      <c r="V9" s="49">
        <v>320.2</v>
      </c>
      <c r="W9" s="49">
        <v>100.4</v>
      </c>
      <c r="X9" s="49">
        <v>106</v>
      </c>
      <c r="Y9" s="43">
        <v>105.7</v>
      </c>
      <c r="Z9" s="49">
        <v>105.2</v>
      </c>
      <c r="AA9" s="49">
        <v>105.5</v>
      </c>
      <c r="AB9" s="43">
        <v>103.5</v>
      </c>
      <c r="AC9" s="49">
        <v>103.8</v>
      </c>
      <c r="AD9" s="43">
        <v>104.2</v>
      </c>
      <c r="AE9" s="49">
        <v>313.39999999999998</v>
      </c>
      <c r="AF9" s="43">
        <v>104.9</v>
      </c>
      <c r="AG9" s="49">
        <v>105</v>
      </c>
    </row>
    <row r="10" spans="1:33" x14ac:dyDescent="0.2">
      <c r="A10" s="1" t="s">
        <v>34</v>
      </c>
      <c r="B10" s="1">
        <v>2013</v>
      </c>
      <c r="C10" s="1" t="s">
        <v>36</v>
      </c>
      <c r="D10" s="43">
        <v>111.4</v>
      </c>
      <c r="E10" s="43">
        <v>109.7</v>
      </c>
      <c r="F10" s="43">
        <v>111.2</v>
      </c>
      <c r="G10" s="43">
        <v>105.1</v>
      </c>
      <c r="H10" s="43">
        <v>104.9</v>
      </c>
      <c r="I10" s="43">
        <v>105.3</v>
      </c>
      <c r="J10" s="43">
        <v>102.2</v>
      </c>
      <c r="K10" s="43">
        <v>105</v>
      </c>
      <c r="L10" s="43">
        <v>104.2</v>
      </c>
      <c r="M10" s="43">
        <v>103</v>
      </c>
      <c r="N10" s="43">
        <v>106.2</v>
      </c>
      <c r="O10" s="43">
        <v>108.9</v>
      </c>
      <c r="P10" s="43">
        <v>106.9</v>
      </c>
      <c r="Q10" s="49">
        <f t="shared" si="0"/>
        <v>1384.0000000000002</v>
      </c>
      <c r="R10" s="43">
        <v>106.6</v>
      </c>
      <c r="S10" s="43">
        <v>107.4</v>
      </c>
      <c r="T10" s="43">
        <v>106.5</v>
      </c>
      <c r="U10" s="43">
        <v>107.3</v>
      </c>
      <c r="V10" s="49">
        <v>321.2</v>
      </c>
      <c r="W10" s="49">
        <v>100.4</v>
      </c>
      <c r="X10" s="49">
        <v>106.1</v>
      </c>
      <c r="Y10" s="43">
        <v>105.6</v>
      </c>
      <c r="Z10" s="49">
        <v>104.9</v>
      </c>
      <c r="AA10" s="49">
        <v>105.1</v>
      </c>
      <c r="AB10" s="43">
        <v>103.7</v>
      </c>
      <c r="AC10" s="49">
        <v>104</v>
      </c>
      <c r="AD10" s="43">
        <v>104.3</v>
      </c>
      <c r="AE10" s="49">
        <v>313.60000000000002</v>
      </c>
      <c r="AF10" s="43">
        <v>104.7</v>
      </c>
      <c r="AG10" s="49">
        <v>105.5</v>
      </c>
    </row>
    <row r="11" spans="1:33" x14ac:dyDescent="0.2">
      <c r="A11" s="1" t="s">
        <v>30</v>
      </c>
      <c r="B11" s="1">
        <v>2013</v>
      </c>
      <c r="C11" s="1" t="s">
        <v>37</v>
      </c>
      <c r="D11" s="43">
        <v>110.2</v>
      </c>
      <c r="E11" s="43">
        <v>109.5</v>
      </c>
      <c r="F11" s="43">
        <v>106.9</v>
      </c>
      <c r="G11" s="43">
        <v>106.3</v>
      </c>
      <c r="H11" s="43">
        <v>105.7</v>
      </c>
      <c r="I11" s="43">
        <v>108.3</v>
      </c>
      <c r="J11" s="43">
        <v>103.4</v>
      </c>
      <c r="K11" s="43">
        <v>105.7</v>
      </c>
      <c r="L11" s="43">
        <v>104.2</v>
      </c>
      <c r="M11" s="43">
        <v>103.2</v>
      </c>
      <c r="N11" s="43">
        <v>106.5</v>
      </c>
      <c r="O11" s="43">
        <v>108.8</v>
      </c>
      <c r="P11" s="43">
        <v>107.1</v>
      </c>
      <c r="Q11" s="49">
        <f t="shared" si="0"/>
        <v>1385.8</v>
      </c>
      <c r="R11" s="43">
        <v>107.1</v>
      </c>
      <c r="S11" s="43">
        <v>108.1</v>
      </c>
      <c r="T11" s="43">
        <v>107.4</v>
      </c>
      <c r="U11" s="43">
        <v>108</v>
      </c>
      <c r="V11" s="49">
        <v>323.5</v>
      </c>
      <c r="W11" s="49">
        <v>139.256</v>
      </c>
      <c r="X11" s="49">
        <v>106.5</v>
      </c>
      <c r="Y11" s="43">
        <v>106.1</v>
      </c>
      <c r="Z11" s="49">
        <v>105.1</v>
      </c>
      <c r="AA11" s="49">
        <v>104.4</v>
      </c>
      <c r="AB11" s="43">
        <v>104.5</v>
      </c>
      <c r="AC11" s="49">
        <v>104.8</v>
      </c>
      <c r="AD11" s="43">
        <v>102.7</v>
      </c>
      <c r="AE11" s="49">
        <v>313.3</v>
      </c>
      <c r="AF11" s="43">
        <v>104.6</v>
      </c>
      <c r="AG11" s="49">
        <v>106.4</v>
      </c>
    </row>
    <row r="12" spans="1:33" x14ac:dyDescent="0.2">
      <c r="A12" s="1" t="s">
        <v>33</v>
      </c>
      <c r="B12" s="1">
        <v>2013</v>
      </c>
      <c r="C12" s="1" t="s">
        <v>37</v>
      </c>
      <c r="D12" s="43">
        <v>114.6</v>
      </c>
      <c r="E12" s="43">
        <v>113.4</v>
      </c>
      <c r="F12" s="43">
        <v>106</v>
      </c>
      <c r="G12" s="43">
        <v>104.7</v>
      </c>
      <c r="H12" s="43">
        <v>102.1</v>
      </c>
      <c r="I12" s="43">
        <v>109.5</v>
      </c>
      <c r="J12" s="43">
        <v>109.7</v>
      </c>
      <c r="K12" s="43">
        <v>104.6</v>
      </c>
      <c r="L12" s="43">
        <v>102</v>
      </c>
      <c r="M12" s="43">
        <v>103.5</v>
      </c>
      <c r="N12" s="43">
        <v>108.2</v>
      </c>
      <c r="O12" s="43">
        <v>110.6</v>
      </c>
      <c r="P12" s="43">
        <v>108.8</v>
      </c>
      <c r="Q12" s="49">
        <f t="shared" si="0"/>
        <v>1397.6999999999998</v>
      </c>
      <c r="R12" s="43">
        <v>108.5</v>
      </c>
      <c r="S12" s="43">
        <v>107.9</v>
      </c>
      <c r="T12" s="43">
        <v>106.4</v>
      </c>
      <c r="U12" s="43">
        <v>107.7</v>
      </c>
      <c r="V12" s="49">
        <v>322</v>
      </c>
      <c r="W12" s="49">
        <v>100.5</v>
      </c>
      <c r="X12" s="49">
        <v>106.4</v>
      </c>
      <c r="Y12" s="43">
        <v>106.5</v>
      </c>
      <c r="Z12" s="49">
        <v>105.7</v>
      </c>
      <c r="AA12" s="49">
        <v>105</v>
      </c>
      <c r="AB12" s="43">
        <v>104</v>
      </c>
      <c r="AC12" s="49">
        <v>105.2</v>
      </c>
      <c r="AD12" s="43">
        <v>103.2</v>
      </c>
      <c r="AE12" s="49">
        <v>313.7</v>
      </c>
      <c r="AF12" s="43">
        <v>105.1</v>
      </c>
      <c r="AG12" s="49">
        <v>105.7</v>
      </c>
    </row>
    <row r="13" spans="1:33" x14ac:dyDescent="0.2">
      <c r="A13" s="1" t="s">
        <v>34</v>
      </c>
      <c r="B13" s="1">
        <v>2013</v>
      </c>
      <c r="C13" s="1" t="s">
        <v>37</v>
      </c>
      <c r="D13" s="43">
        <v>111.6</v>
      </c>
      <c r="E13" s="43">
        <v>110.9</v>
      </c>
      <c r="F13" s="43">
        <v>106.6</v>
      </c>
      <c r="G13" s="43">
        <v>105.7</v>
      </c>
      <c r="H13" s="43">
        <v>104.4</v>
      </c>
      <c r="I13" s="43">
        <v>108.9</v>
      </c>
      <c r="J13" s="43">
        <v>105.5</v>
      </c>
      <c r="K13" s="43">
        <v>105.3</v>
      </c>
      <c r="L13" s="43">
        <v>103.5</v>
      </c>
      <c r="M13" s="43">
        <v>103.3</v>
      </c>
      <c r="N13" s="43">
        <v>107.2</v>
      </c>
      <c r="O13" s="43">
        <v>109.6</v>
      </c>
      <c r="P13" s="43">
        <v>107.7</v>
      </c>
      <c r="Q13" s="49">
        <f t="shared" si="0"/>
        <v>1390.2</v>
      </c>
      <c r="R13" s="43">
        <v>107.5</v>
      </c>
      <c r="S13" s="43">
        <v>108</v>
      </c>
      <c r="T13" s="43">
        <v>107</v>
      </c>
      <c r="U13" s="43">
        <v>107.9</v>
      </c>
      <c r="V13" s="49">
        <v>322.89999999999998</v>
      </c>
      <c r="W13" s="49">
        <v>100.5</v>
      </c>
      <c r="X13" s="49">
        <v>106.5</v>
      </c>
      <c r="Y13" s="43">
        <v>106.3</v>
      </c>
      <c r="Z13" s="49">
        <v>105.3</v>
      </c>
      <c r="AA13" s="49">
        <v>104.7</v>
      </c>
      <c r="AB13" s="43">
        <v>104.2</v>
      </c>
      <c r="AC13" s="49">
        <v>105</v>
      </c>
      <c r="AD13" s="43">
        <v>102.9</v>
      </c>
      <c r="AE13" s="49">
        <v>313.39999999999998</v>
      </c>
      <c r="AF13" s="43">
        <v>104.8</v>
      </c>
      <c r="AG13" s="49">
        <v>106.1</v>
      </c>
    </row>
    <row r="14" spans="1:33" x14ac:dyDescent="0.2">
      <c r="A14" s="1" t="s">
        <v>30</v>
      </c>
      <c r="B14" s="1">
        <v>2013</v>
      </c>
      <c r="C14" s="1" t="s">
        <v>38</v>
      </c>
      <c r="D14" s="43">
        <v>110.9</v>
      </c>
      <c r="E14" s="43">
        <v>109.8</v>
      </c>
      <c r="F14" s="43">
        <v>105.9</v>
      </c>
      <c r="G14" s="43">
        <v>107.5</v>
      </c>
      <c r="H14" s="43">
        <v>105.3</v>
      </c>
      <c r="I14" s="43">
        <v>108.1</v>
      </c>
      <c r="J14" s="43">
        <v>107.3</v>
      </c>
      <c r="K14" s="43">
        <v>106.1</v>
      </c>
      <c r="L14" s="43">
        <v>103.7</v>
      </c>
      <c r="M14" s="43">
        <v>104</v>
      </c>
      <c r="N14" s="43">
        <v>107.4</v>
      </c>
      <c r="O14" s="43">
        <v>109.9</v>
      </c>
      <c r="P14" s="43">
        <v>108.1</v>
      </c>
      <c r="Q14" s="49">
        <f t="shared" si="0"/>
        <v>1394</v>
      </c>
      <c r="R14" s="43">
        <v>108.1</v>
      </c>
      <c r="S14" s="43">
        <v>108.8</v>
      </c>
      <c r="T14" s="43">
        <v>107.9</v>
      </c>
      <c r="U14" s="43">
        <v>108.6</v>
      </c>
      <c r="V14" s="49">
        <v>325.29999999999995</v>
      </c>
      <c r="W14" s="49">
        <v>139.256</v>
      </c>
      <c r="X14" s="49">
        <v>107.5</v>
      </c>
      <c r="Y14" s="43">
        <v>106.8</v>
      </c>
      <c r="Z14" s="49">
        <v>105.7</v>
      </c>
      <c r="AA14" s="49">
        <v>104.1</v>
      </c>
      <c r="AB14" s="43">
        <v>105</v>
      </c>
      <c r="AC14" s="49">
        <v>105.5</v>
      </c>
      <c r="AD14" s="43">
        <v>102.1</v>
      </c>
      <c r="AE14" s="49">
        <v>313.89999999999998</v>
      </c>
      <c r="AF14" s="43">
        <v>104.8</v>
      </c>
      <c r="AG14" s="49">
        <v>107.2</v>
      </c>
    </row>
    <row r="15" spans="1:33" x14ac:dyDescent="0.2">
      <c r="A15" s="1" t="s">
        <v>33</v>
      </c>
      <c r="B15" s="1">
        <v>2013</v>
      </c>
      <c r="C15" s="1" t="s">
        <v>38</v>
      </c>
      <c r="D15" s="43">
        <v>115.4</v>
      </c>
      <c r="E15" s="43">
        <v>114.2</v>
      </c>
      <c r="F15" s="43">
        <v>102.7</v>
      </c>
      <c r="G15" s="43">
        <v>105.5</v>
      </c>
      <c r="H15" s="43">
        <v>101.5</v>
      </c>
      <c r="I15" s="43">
        <v>110.6</v>
      </c>
      <c r="J15" s="43">
        <v>123.7</v>
      </c>
      <c r="K15" s="43">
        <v>105.2</v>
      </c>
      <c r="L15" s="43">
        <v>101.9</v>
      </c>
      <c r="M15" s="43">
        <v>105</v>
      </c>
      <c r="N15" s="43">
        <v>109.1</v>
      </c>
      <c r="O15" s="43">
        <v>111.3</v>
      </c>
      <c r="P15" s="43">
        <v>111.1</v>
      </c>
      <c r="Q15" s="49">
        <f t="shared" si="0"/>
        <v>1417.1999999999998</v>
      </c>
      <c r="R15" s="43">
        <v>109.8</v>
      </c>
      <c r="S15" s="43">
        <v>108.5</v>
      </c>
      <c r="T15" s="43">
        <v>106.7</v>
      </c>
      <c r="U15" s="43">
        <v>108.3</v>
      </c>
      <c r="V15" s="49">
        <v>323.5</v>
      </c>
      <c r="W15" s="49">
        <v>100.5</v>
      </c>
      <c r="X15" s="49">
        <v>107.2</v>
      </c>
      <c r="Y15" s="43">
        <v>107.1</v>
      </c>
      <c r="Z15" s="49">
        <v>106.2</v>
      </c>
      <c r="AA15" s="49">
        <v>103.9</v>
      </c>
      <c r="AB15" s="43">
        <v>104.6</v>
      </c>
      <c r="AC15" s="49">
        <v>105.7</v>
      </c>
      <c r="AD15" s="43">
        <v>102.6</v>
      </c>
      <c r="AE15" s="49">
        <v>314.29999999999995</v>
      </c>
      <c r="AF15" s="43">
        <v>104.9</v>
      </c>
      <c r="AG15" s="49">
        <v>106.6</v>
      </c>
    </row>
    <row r="16" spans="1:33" x14ac:dyDescent="0.2">
      <c r="A16" s="1" t="s">
        <v>34</v>
      </c>
      <c r="B16" s="1">
        <v>2013</v>
      </c>
      <c r="C16" s="1" t="s">
        <v>38</v>
      </c>
      <c r="D16" s="43">
        <v>112.3</v>
      </c>
      <c r="E16" s="43">
        <v>111.3</v>
      </c>
      <c r="F16" s="43">
        <v>104.7</v>
      </c>
      <c r="G16" s="43">
        <v>106.8</v>
      </c>
      <c r="H16" s="43">
        <v>103.9</v>
      </c>
      <c r="I16" s="43">
        <v>109.3</v>
      </c>
      <c r="J16" s="43">
        <v>112.9</v>
      </c>
      <c r="K16" s="43">
        <v>105.8</v>
      </c>
      <c r="L16" s="43">
        <v>103.1</v>
      </c>
      <c r="M16" s="43">
        <v>104.3</v>
      </c>
      <c r="N16" s="43">
        <v>108.1</v>
      </c>
      <c r="O16" s="43">
        <v>110.5</v>
      </c>
      <c r="P16" s="43">
        <v>109.2</v>
      </c>
      <c r="Q16" s="49">
        <f t="shared" si="0"/>
        <v>1402.1999999999998</v>
      </c>
      <c r="R16" s="43">
        <v>108.6</v>
      </c>
      <c r="S16" s="43">
        <v>108.7</v>
      </c>
      <c r="T16" s="43">
        <v>107.4</v>
      </c>
      <c r="U16" s="43">
        <v>108.5</v>
      </c>
      <c r="V16" s="49">
        <v>324.60000000000002</v>
      </c>
      <c r="W16" s="49">
        <v>100.5</v>
      </c>
      <c r="X16" s="49">
        <v>107.4</v>
      </c>
      <c r="Y16" s="43">
        <v>106.9</v>
      </c>
      <c r="Z16" s="49">
        <v>105.9</v>
      </c>
      <c r="AA16" s="49">
        <v>104</v>
      </c>
      <c r="AB16" s="43">
        <v>104.8</v>
      </c>
      <c r="AC16" s="49">
        <v>105.6</v>
      </c>
      <c r="AD16" s="43">
        <v>102.3</v>
      </c>
      <c r="AE16" s="49">
        <v>314</v>
      </c>
      <c r="AF16" s="43">
        <v>104.8</v>
      </c>
      <c r="AG16" s="49">
        <v>106.9</v>
      </c>
    </row>
    <row r="17" spans="1:33" x14ac:dyDescent="0.2">
      <c r="A17" s="1" t="s">
        <v>30</v>
      </c>
      <c r="B17" s="1">
        <v>2013</v>
      </c>
      <c r="C17" s="1" t="s">
        <v>39</v>
      </c>
      <c r="D17" s="43">
        <v>112.3</v>
      </c>
      <c r="E17" s="43">
        <v>112.1</v>
      </c>
      <c r="F17" s="43">
        <v>108.1</v>
      </c>
      <c r="G17" s="43">
        <v>108.3</v>
      </c>
      <c r="H17" s="43">
        <v>105.9</v>
      </c>
      <c r="I17" s="43">
        <v>109.2</v>
      </c>
      <c r="J17" s="43">
        <v>118</v>
      </c>
      <c r="K17" s="43">
        <v>106.8</v>
      </c>
      <c r="L17" s="43">
        <v>104.1</v>
      </c>
      <c r="M17" s="43">
        <v>105.4</v>
      </c>
      <c r="N17" s="43">
        <v>108.2</v>
      </c>
      <c r="O17" s="43">
        <v>111</v>
      </c>
      <c r="P17" s="43">
        <v>110.6</v>
      </c>
      <c r="Q17" s="49">
        <f t="shared" si="0"/>
        <v>1420</v>
      </c>
      <c r="R17" s="43">
        <v>109</v>
      </c>
      <c r="S17" s="43">
        <v>109.7</v>
      </c>
      <c r="T17" s="43">
        <v>108.8</v>
      </c>
      <c r="U17" s="43">
        <v>109.5</v>
      </c>
      <c r="V17" s="49">
        <v>328</v>
      </c>
      <c r="W17" s="49">
        <v>139.256</v>
      </c>
      <c r="X17" s="49">
        <v>108.5</v>
      </c>
      <c r="Y17" s="43">
        <v>107.5</v>
      </c>
      <c r="Z17" s="49">
        <v>106.3</v>
      </c>
      <c r="AA17" s="49">
        <v>105</v>
      </c>
      <c r="AB17" s="43">
        <v>105.6</v>
      </c>
      <c r="AC17" s="49">
        <v>106.5</v>
      </c>
      <c r="AD17" s="43">
        <v>102.5</v>
      </c>
      <c r="AE17" s="49">
        <v>315.60000000000002</v>
      </c>
      <c r="AF17" s="43">
        <v>105.5</v>
      </c>
      <c r="AG17" s="49">
        <v>108.9</v>
      </c>
    </row>
    <row r="18" spans="1:33" x14ac:dyDescent="0.2">
      <c r="A18" s="1" t="s">
        <v>33</v>
      </c>
      <c r="B18" s="1">
        <v>2013</v>
      </c>
      <c r="C18" s="1" t="s">
        <v>39</v>
      </c>
      <c r="D18" s="43">
        <v>117</v>
      </c>
      <c r="E18" s="43">
        <v>120.1</v>
      </c>
      <c r="F18" s="43">
        <v>112.5</v>
      </c>
      <c r="G18" s="43">
        <v>107.3</v>
      </c>
      <c r="H18" s="43">
        <v>101.3</v>
      </c>
      <c r="I18" s="43">
        <v>112.4</v>
      </c>
      <c r="J18" s="43">
        <v>143.6</v>
      </c>
      <c r="K18" s="43">
        <v>105.4</v>
      </c>
      <c r="L18" s="43">
        <v>101.4</v>
      </c>
      <c r="M18" s="43">
        <v>106.4</v>
      </c>
      <c r="N18" s="43">
        <v>110</v>
      </c>
      <c r="O18" s="43">
        <v>112.2</v>
      </c>
      <c r="P18" s="43">
        <v>115</v>
      </c>
      <c r="Q18" s="49">
        <f t="shared" si="0"/>
        <v>1464.6000000000001</v>
      </c>
      <c r="R18" s="43">
        <v>110.9</v>
      </c>
      <c r="S18" s="43">
        <v>109.2</v>
      </c>
      <c r="T18" s="43">
        <v>107.2</v>
      </c>
      <c r="U18" s="43">
        <v>108.9</v>
      </c>
      <c r="V18" s="49">
        <v>325.3</v>
      </c>
      <c r="W18" s="49">
        <v>106.6</v>
      </c>
      <c r="X18" s="49">
        <v>108</v>
      </c>
      <c r="Y18" s="43">
        <v>107.7</v>
      </c>
      <c r="Z18" s="49">
        <v>106.5</v>
      </c>
      <c r="AA18" s="49">
        <v>105.2</v>
      </c>
      <c r="AB18" s="43">
        <v>105.2</v>
      </c>
      <c r="AC18" s="49">
        <v>108.1</v>
      </c>
      <c r="AD18" s="43">
        <v>103.3</v>
      </c>
      <c r="AE18" s="49">
        <v>316.2</v>
      </c>
      <c r="AF18" s="43">
        <v>106.1</v>
      </c>
      <c r="AG18" s="49">
        <v>109.7</v>
      </c>
    </row>
    <row r="19" spans="1:33" x14ac:dyDescent="0.2">
      <c r="A19" s="1" t="s">
        <v>34</v>
      </c>
      <c r="B19" s="1">
        <v>2013</v>
      </c>
      <c r="C19" s="1" t="s">
        <v>39</v>
      </c>
      <c r="D19" s="43">
        <v>113.8</v>
      </c>
      <c r="E19" s="43">
        <v>114.9</v>
      </c>
      <c r="F19" s="43">
        <v>109.8</v>
      </c>
      <c r="G19" s="43">
        <v>107.9</v>
      </c>
      <c r="H19" s="43">
        <v>104.2</v>
      </c>
      <c r="I19" s="43">
        <v>110.7</v>
      </c>
      <c r="J19" s="43">
        <v>126.7</v>
      </c>
      <c r="K19" s="43">
        <v>106.3</v>
      </c>
      <c r="L19" s="43">
        <v>103.2</v>
      </c>
      <c r="M19" s="43">
        <v>105.7</v>
      </c>
      <c r="N19" s="43">
        <v>109</v>
      </c>
      <c r="O19" s="43">
        <v>111.6</v>
      </c>
      <c r="P19" s="43">
        <v>112.2</v>
      </c>
      <c r="Q19" s="49">
        <f t="shared" si="0"/>
        <v>1436</v>
      </c>
      <c r="R19" s="43">
        <v>109.5</v>
      </c>
      <c r="S19" s="43">
        <v>109.5</v>
      </c>
      <c r="T19" s="43">
        <v>108.1</v>
      </c>
      <c r="U19" s="43">
        <v>109.3</v>
      </c>
      <c r="V19" s="49">
        <v>326.89999999999998</v>
      </c>
      <c r="W19" s="49">
        <v>106.6</v>
      </c>
      <c r="X19" s="49">
        <v>108.3</v>
      </c>
      <c r="Y19" s="43">
        <v>107.6</v>
      </c>
      <c r="Z19" s="49">
        <v>106.4</v>
      </c>
      <c r="AA19" s="49">
        <v>105.1</v>
      </c>
      <c r="AB19" s="43">
        <v>105.4</v>
      </c>
      <c r="AC19" s="49">
        <v>107.4</v>
      </c>
      <c r="AD19" s="43">
        <v>102.8</v>
      </c>
      <c r="AE19" s="49">
        <v>315.8</v>
      </c>
      <c r="AF19" s="43">
        <v>105.8</v>
      </c>
      <c r="AG19" s="49">
        <v>109.3</v>
      </c>
    </row>
    <row r="20" spans="1:33" x14ac:dyDescent="0.2">
      <c r="A20" s="1" t="s">
        <v>30</v>
      </c>
      <c r="B20" s="1">
        <v>2013</v>
      </c>
      <c r="C20" s="1" t="s">
        <v>40</v>
      </c>
      <c r="D20" s="43">
        <v>113.4</v>
      </c>
      <c r="E20" s="43">
        <v>114.9</v>
      </c>
      <c r="F20" s="43">
        <v>110.5</v>
      </c>
      <c r="G20" s="43">
        <v>109.3</v>
      </c>
      <c r="H20" s="43">
        <v>106.2</v>
      </c>
      <c r="I20" s="43">
        <v>110.3</v>
      </c>
      <c r="J20" s="43">
        <v>129.19999999999999</v>
      </c>
      <c r="K20" s="43">
        <v>107.1</v>
      </c>
      <c r="L20" s="43">
        <v>104.3</v>
      </c>
      <c r="M20" s="43">
        <v>106.4</v>
      </c>
      <c r="N20" s="43">
        <v>109.1</v>
      </c>
      <c r="O20" s="43">
        <v>112.1</v>
      </c>
      <c r="P20" s="43">
        <v>113.1</v>
      </c>
      <c r="Q20" s="49">
        <f t="shared" si="0"/>
        <v>1445.8999999999996</v>
      </c>
      <c r="R20" s="43">
        <v>109.8</v>
      </c>
      <c r="S20" s="43">
        <v>110.5</v>
      </c>
      <c r="T20" s="43">
        <v>109.5</v>
      </c>
      <c r="U20" s="43">
        <v>110.3</v>
      </c>
      <c r="V20" s="49">
        <v>330.3</v>
      </c>
      <c r="W20" s="49">
        <v>139.256</v>
      </c>
      <c r="X20" s="49">
        <v>109.5</v>
      </c>
      <c r="Y20" s="43">
        <v>108.3</v>
      </c>
      <c r="Z20" s="49">
        <v>106.9</v>
      </c>
      <c r="AA20" s="49">
        <v>106.8</v>
      </c>
      <c r="AB20" s="43">
        <v>106.4</v>
      </c>
      <c r="AC20" s="49">
        <v>107.8</v>
      </c>
      <c r="AD20" s="43">
        <v>102.5</v>
      </c>
      <c r="AE20" s="49">
        <v>317.2</v>
      </c>
      <c r="AF20" s="43">
        <v>106.5</v>
      </c>
      <c r="AG20" s="49">
        <v>110.7</v>
      </c>
    </row>
    <row r="21" spans="1:33" x14ac:dyDescent="0.2">
      <c r="A21" s="1" t="s">
        <v>33</v>
      </c>
      <c r="B21" s="1">
        <v>2013</v>
      </c>
      <c r="C21" s="1" t="s">
        <v>40</v>
      </c>
      <c r="D21" s="43">
        <v>117.8</v>
      </c>
      <c r="E21" s="43">
        <v>119.2</v>
      </c>
      <c r="F21" s="43">
        <v>114</v>
      </c>
      <c r="G21" s="43">
        <v>108.3</v>
      </c>
      <c r="H21" s="43">
        <v>101.1</v>
      </c>
      <c r="I21" s="43">
        <v>113.2</v>
      </c>
      <c r="J21" s="43">
        <v>160.9</v>
      </c>
      <c r="K21" s="43">
        <v>105.1</v>
      </c>
      <c r="L21" s="43">
        <v>101.3</v>
      </c>
      <c r="M21" s="43">
        <v>107.5</v>
      </c>
      <c r="N21" s="43">
        <v>110.4</v>
      </c>
      <c r="O21" s="43">
        <v>113.1</v>
      </c>
      <c r="P21" s="43">
        <v>117.5</v>
      </c>
      <c r="Q21" s="49">
        <f t="shared" si="0"/>
        <v>1489.4</v>
      </c>
      <c r="R21" s="43">
        <v>111.7</v>
      </c>
      <c r="S21" s="43">
        <v>109.8</v>
      </c>
      <c r="T21" s="43">
        <v>107.8</v>
      </c>
      <c r="U21" s="43">
        <v>109.5</v>
      </c>
      <c r="V21" s="49">
        <v>327.10000000000002</v>
      </c>
      <c r="W21" s="49">
        <v>107.7</v>
      </c>
      <c r="X21" s="49">
        <v>108.6</v>
      </c>
      <c r="Y21" s="43">
        <v>108.1</v>
      </c>
      <c r="Z21" s="49">
        <v>107.1</v>
      </c>
      <c r="AA21" s="49">
        <v>107.3</v>
      </c>
      <c r="AB21" s="43">
        <v>105.9</v>
      </c>
      <c r="AC21" s="49">
        <v>110.1</v>
      </c>
      <c r="AD21" s="43">
        <v>103.2</v>
      </c>
      <c r="AE21" s="49">
        <v>317.2</v>
      </c>
      <c r="AF21" s="43">
        <v>107.3</v>
      </c>
      <c r="AG21" s="49">
        <v>111.4</v>
      </c>
    </row>
    <row r="22" spans="1:33" x14ac:dyDescent="0.2">
      <c r="A22" s="1" t="s">
        <v>34</v>
      </c>
      <c r="B22" s="1">
        <v>2013</v>
      </c>
      <c r="C22" s="1" t="s">
        <v>40</v>
      </c>
      <c r="D22" s="43">
        <v>114.8</v>
      </c>
      <c r="E22" s="43">
        <v>116.4</v>
      </c>
      <c r="F22" s="43">
        <v>111.9</v>
      </c>
      <c r="G22" s="43">
        <v>108.9</v>
      </c>
      <c r="H22" s="43">
        <v>104.3</v>
      </c>
      <c r="I22" s="43">
        <v>111.7</v>
      </c>
      <c r="J22" s="43">
        <v>140</v>
      </c>
      <c r="K22" s="43">
        <v>106.4</v>
      </c>
      <c r="L22" s="43">
        <v>103.3</v>
      </c>
      <c r="M22" s="43">
        <v>106.8</v>
      </c>
      <c r="N22" s="43">
        <v>109.6</v>
      </c>
      <c r="O22" s="43">
        <v>112.6</v>
      </c>
      <c r="P22" s="43">
        <v>114.7</v>
      </c>
      <c r="Q22" s="49">
        <f t="shared" si="0"/>
        <v>1461.3999999999999</v>
      </c>
      <c r="R22" s="43">
        <v>110.3</v>
      </c>
      <c r="S22" s="43">
        <v>110.2</v>
      </c>
      <c r="T22" s="43">
        <v>108.8</v>
      </c>
      <c r="U22" s="43">
        <v>110</v>
      </c>
      <c r="V22" s="49">
        <v>329</v>
      </c>
      <c r="W22" s="49">
        <v>107.7</v>
      </c>
      <c r="X22" s="49">
        <v>109.2</v>
      </c>
      <c r="Y22" s="43">
        <v>108.2</v>
      </c>
      <c r="Z22" s="49">
        <v>107</v>
      </c>
      <c r="AA22" s="49">
        <v>107.1</v>
      </c>
      <c r="AB22" s="43">
        <v>106.1</v>
      </c>
      <c r="AC22" s="49">
        <v>109.1</v>
      </c>
      <c r="AD22" s="43">
        <v>102.8</v>
      </c>
      <c r="AE22" s="49">
        <v>317.10000000000002</v>
      </c>
      <c r="AF22" s="43">
        <v>106.9</v>
      </c>
      <c r="AG22" s="49">
        <v>111</v>
      </c>
    </row>
    <row r="23" spans="1:33" x14ac:dyDescent="0.2">
      <c r="A23" s="1" t="s">
        <v>30</v>
      </c>
      <c r="B23" s="1">
        <v>2013</v>
      </c>
      <c r="C23" s="1" t="s">
        <v>41</v>
      </c>
      <c r="D23" s="43">
        <v>114.3</v>
      </c>
      <c r="E23" s="43">
        <v>115.4</v>
      </c>
      <c r="F23" s="43">
        <v>111.1</v>
      </c>
      <c r="G23" s="43">
        <v>110</v>
      </c>
      <c r="H23" s="43">
        <v>106.4</v>
      </c>
      <c r="I23" s="43">
        <v>110.8</v>
      </c>
      <c r="J23" s="43">
        <v>138.9</v>
      </c>
      <c r="K23" s="43">
        <v>107.4</v>
      </c>
      <c r="L23" s="43">
        <v>104.1</v>
      </c>
      <c r="M23" s="43">
        <v>106.9</v>
      </c>
      <c r="N23" s="43">
        <v>109.7</v>
      </c>
      <c r="O23" s="43">
        <v>112.6</v>
      </c>
      <c r="P23" s="43">
        <v>114.9</v>
      </c>
      <c r="Q23" s="49">
        <f t="shared" si="0"/>
        <v>1462.5</v>
      </c>
      <c r="R23" s="43">
        <v>110.7</v>
      </c>
      <c r="S23" s="43">
        <v>111.3</v>
      </c>
      <c r="T23" s="43">
        <v>110.2</v>
      </c>
      <c r="U23" s="43">
        <v>111.1</v>
      </c>
      <c r="V23" s="49">
        <v>332.6</v>
      </c>
      <c r="W23" s="49">
        <v>139.256</v>
      </c>
      <c r="X23" s="49">
        <v>109.9</v>
      </c>
      <c r="Y23" s="43">
        <v>108.7</v>
      </c>
      <c r="Z23" s="49">
        <v>107.5</v>
      </c>
      <c r="AA23" s="49">
        <v>107.8</v>
      </c>
      <c r="AB23" s="43">
        <v>106.8</v>
      </c>
      <c r="AC23" s="49">
        <v>108.7</v>
      </c>
      <c r="AD23" s="43">
        <v>105</v>
      </c>
      <c r="AE23" s="49">
        <v>320.5</v>
      </c>
      <c r="AF23" s="43">
        <v>107.5</v>
      </c>
      <c r="AG23" s="49">
        <v>112.1</v>
      </c>
    </row>
    <row r="24" spans="1:33" x14ac:dyDescent="0.2">
      <c r="A24" s="1" t="s">
        <v>33</v>
      </c>
      <c r="B24" s="1">
        <v>2013</v>
      </c>
      <c r="C24" s="1" t="s">
        <v>41</v>
      </c>
      <c r="D24" s="43">
        <v>118.3</v>
      </c>
      <c r="E24" s="43">
        <v>120.4</v>
      </c>
      <c r="F24" s="43">
        <v>112.7</v>
      </c>
      <c r="G24" s="43">
        <v>108.9</v>
      </c>
      <c r="H24" s="43">
        <v>101.1</v>
      </c>
      <c r="I24" s="43">
        <v>108.7</v>
      </c>
      <c r="J24" s="43">
        <v>177</v>
      </c>
      <c r="K24" s="43">
        <v>104.7</v>
      </c>
      <c r="L24" s="43">
        <v>101</v>
      </c>
      <c r="M24" s="43">
        <v>108.5</v>
      </c>
      <c r="N24" s="43">
        <v>110.9</v>
      </c>
      <c r="O24" s="43">
        <v>114.3</v>
      </c>
      <c r="P24" s="43">
        <v>119.6</v>
      </c>
      <c r="Q24" s="49">
        <f t="shared" si="0"/>
        <v>1506.1000000000001</v>
      </c>
      <c r="R24" s="43">
        <v>112.4</v>
      </c>
      <c r="S24" s="43">
        <v>110.6</v>
      </c>
      <c r="T24" s="43">
        <v>108.3</v>
      </c>
      <c r="U24" s="43">
        <v>110.2</v>
      </c>
      <c r="V24" s="49">
        <v>329.09999999999997</v>
      </c>
      <c r="W24" s="49">
        <v>108.9</v>
      </c>
      <c r="X24" s="49">
        <v>109.3</v>
      </c>
      <c r="Y24" s="43">
        <v>108.7</v>
      </c>
      <c r="Z24" s="49">
        <v>107.6</v>
      </c>
      <c r="AA24" s="49">
        <v>108.1</v>
      </c>
      <c r="AB24" s="43">
        <v>106.5</v>
      </c>
      <c r="AC24" s="49">
        <v>110.8</v>
      </c>
      <c r="AD24" s="43">
        <v>106</v>
      </c>
      <c r="AE24" s="49">
        <v>321.2</v>
      </c>
      <c r="AF24" s="43">
        <v>108.3</v>
      </c>
      <c r="AG24" s="49">
        <v>112.7</v>
      </c>
    </row>
    <row r="25" spans="1:33" x14ac:dyDescent="0.2">
      <c r="A25" s="1" t="s">
        <v>34</v>
      </c>
      <c r="B25" s="1">
        <v>2013</v>
      </c>
      <c r="C25" s="1" t="s">
        <v>41</v>
      </c>
      <c r="D25" s="43">
        <v>115.6</v>
      </c>
      <c r="E25" s="43">
        <v>117.2</v>
      </c>
      <c r="F25" s="43">
        <v>111.7</v>
      </c>
      <c r="G25" s="43">
        <v>109.6</v>
      </c>
      <c r="H25" s="43">
        <v>104.5</v>
      </c>
      <c r="I25" s="43">
        <v>109.8</v>
      </c>
      <c r="J25" s="43">
        <v>151.80000000000001</v>
      </c>
      <c r="K25" s="43">
        <v>106.5</v>
      </c>
      <c r="L25" s="43">
        <v>103.1</v>
      </c>
      <c r="M25" s="43">
        <v>107.4</v>
      </c>
      <c r="N25" s="43">
        <v>110.2</v>
      </c>
      <c r="O25" s="43">
        <v>113.4</v>
      </c>
      <c r="P25" s="43">
        <v>116.6</v>
      </c>
      <c r="Q25" s="49">
        <f t="shared" si="0"/>
        <v>1477.4</v>
      </c>
      <c r="R25" s="43">
        <v>111.2</v>
      </c>
      <c r="S25" s="43">
        <v>111</v>
      </c>
      <c r="T25" s="43">
        <v>109.4</v>
      </c>
      <c r="U25" s="43">
        <v>110.7</v>
      </c>
      <c r="V25" s="49">
        <v>331.1</v>
      </c>
      <c r="W25" s="49">
        <v>108.9</v>
      </c>
      <c r="X25" s="49">
        <v>109.7</v>
      </c>
      <c r="Y25" s="43">
        <v>108.7</v>
      </c>
      <c r="Z25" s="49">
        <v>107.5</v>
      </c>
      <c r="AA25" s="49">
        <v>108</v>
      </c>
      <c r="AB25" s="43">
        <v>106.6</v>
      </c>
      <c r="AC25" s="49">
        <v>109.9</v>
      </c>
      <c r="AD25" s="43">
        <v>105.4</v>
      </c>
      <c r="AE25" s="49">
        <v>320.70000000000005</v>
      </c>
      <c r="AF25" s="43">
        <v>107.9</v>
      </c>
      <c r="AG25" s="49">
        <v>112.4</v>
      </c>
    </row>
    <row r="26" spans="1:33" x14ac:dyDescent="0.2">
      <c r="A26" s="1" t="s">
        <v>30</v>
      </c>
      <c r="B26" s="1">
        <v>2013</v>
      </c>
      <c r="C26" s="1" t="s">
        <v>42</v>
      </c>
      <c r="D26" s="43">
        <v>115.4</v>
      </c>
      <c r="E26" s="43">
        <v>115.7</v>
      </c>
      <c r="F26" s="43">
        <v>111.7</v>
      </c>
      <c r="G26" s="43">
        <v>111</v>
      </c>
      <c r="H26" s="43">
        <v>107.4</v>
      </c>
      <c r="I26" s="43">
        <v>110.9</v>
      </c>
      <c r="J26" s="43">
        <v>154</v>
      </c>
      <c r="K26" s="43">
        <v>108.1</v>
      </c>
      <c r="L26" s="43">
        <v>104.2</v>
      </c>
      <c r="M26" s="43">
        <v>107.9</v>
      </c>
      <c r="N26" s="43">
        <v>110.4</v>
      </c>
      <c r="O26" s="43">
        <v>114</v>
      </c>
      <c r="P26" s="43">
        <v>117.8</v>
      </c>
      <c r="Q26" s="49">
        <f t="shared" si="0"/>
        <v>1488.5000000000002</v>
      </c>
      <c r="R26" s="43">
        <v>111.7</v>
      </c>
      <c r="S26" s="43">
        <v>112.7</v>
      </c>
      <c r="T26" s="43">
        <v>111.4</v>
      </c>
      <c r="U26" s="43">
        <v>112.5</v>
      </c>
      <c r="V26" s="49">
        <v>336.6</v>
      </c>
      <c r="W26" s="49">
        <v>139.256</v>
      </c>
      <c r="X26" s="49">
        <v>111.1</v>
      </c>
      <c r="Y26" s="43">
        <v>109.6</v>
      </c>
      <c r="Z26" s="49">
        <v>108.3</v>
      </c>
      <c r="AA26" s="49">
        <v>109.3</v>
      </c>
      <c r="AB26" s="43">
        <v>107.7</v>
      </c>
      <c r="AC26" s="49">
        <v>109.8</v>
      </c>
      <c r="AD26" s="43">
        <v>106.7</v>
      </c>
      <c r="AE26" s="49">
        <v>324</v>
      </c>
      <c r="AF26" s="43">
        <v>108.7</v>
      </c>
      <c r="AG26" s="49">
        <v>114.2</v>
      </c>
    </row>
    <row r="27" spans="1:33" x14ac:dyDescent="0.2">
      <c r="A27" s="1" t="s">
        <v>33</v>
      </c>
      <c r="B27" s="1">
        <v>2013</v>
      </c>
      <c r="C27" s="1" t="s">
        <v>42</v>
      </c>
      <c r="D27" s="43">
        <v>118.6</v>
      </c>
      <c r="E27" s="43">
        <v>119.1</v>
      </c>
      <c r="F27" s="43">
        <v>113.2</v>
      </c>
      <c r="G27" s="43">
        <v>109.6</v>
      </c>
      <c r="H27" s="43">
        <v>101.7</v>
      </c>
      <c r="I27" s="43">
        <v>103.2</v>
      </c>
      <c r="J27" s="43">
        <v>174.3</v>
      </c>
      <c r="K27" s="43">
        <v>105.1</v>
      </c>
      <c r="L27" s="43">
        <v>100.8</v>
      </c>
      <c r="M27" s="43">
        <v>109.1</v>
      </c>
      <c r="N27" s="43">
        <v>111.1</v>
      </c>
      <c r="O27" s="43">
        <v>115.4</v>
      </c>
      <c r="P27" s="43">
        <v>119.2</v>
      </c>
      <c r="Q27" s="49">
        <f t="shared" si="0"/>
        <v>1500.4</v>
      </c>
      <c r="R27" s="43">
        <v>112.9</v>
      </c>
      <c r="S27" s="43">
        <v>111.4</v>
      </c>
      <c r="T27" s="43">
        <v>109</v>
      </c>
      <c r="U27" s="43">
        <v>111.1</v>
      </c>
      <c r="V27" s="49">
        <v>331.5</v>
      </c>
      <c r="W27" s="49">
        <v>109.7</v>
      </c>
      <c r="X27" s="49">
        <v>109.5</v>
      </c>
      <c r="Y27" s="43">
        <v>109.6</v>
      </c>
      <c r="Z27" s="49">
        <v>107.9</v>
      </c>
      <c r="AA27" s="49">
        <v>110.4</v>
      </c>
      <c r="AB27" s="43">
        <v>107.4</v>
      </c>
      <c r="AC27" s="49">
        <v>111.2</v>
      </c>
      <c r="AD27" s="43">
        <v>106.9</v>
      </c>
      <c r="AE27" s="49">
        <v>323.89999999999998</v>
      </c>
      <c r="AF27" s="43">
        <v>109.4</v>
      </c>
      <c r="AG27" s="49">
        <v>113.2</v>
      </c>
    </row>
    <row r="28" spans="1:33" x14ac:dyDescent="0.2">
      <c r="A28" s="1" t="s">
        <v>34</v>
      </c>
      <c r="B28" s="1">
        <v>2013</v>
      </c>
      <c r="C28" s="1" t="s">
        <v>42</v>
      </c>
      <c r="D28" s="43">
        <v>116.4</v>
      </c>
      <c r="E28" s="43">
        <v>116.9</v>
      </c>
      <c r="F28" s="43">
        <v>112.3</v>
      </c>
      <c r="G28" s="43">
        <v>110.5</v>
      </c>
      <c r="H28" s="43">
        <v>105.3</v>
      </c>
      <c r="I28" s="43">
        <v>107.3</v>
      </c>
      <c r="J28" s="43">
        <v>160.9</v>
      </c>
      <c r="K28" s="43">
        <v>107.1</v>
      </c>
      <c r="L28" s="43">
        <v>103.1</v>
      </c>
      <c r="M28" s="43">
        <v>108.3</v>
      </c>
      <c r="N28" s="43">
        <v>110.7</v>
      </c>
      <c r="O28" s="43">
        <v>114.6</v>
      </c>
      <c r="P28" s="43">
        <v>118.3</v>
      </c>
      <c r="Q28" s="49">
        <f t="shared" si="0"/>
        <v>1491.6999999999998</v>
      </c>
      <c r="R28" s="43">
        <v>112</v>
      </c>
      <c r="S28" s="43">
        <v>112.2</v>
      </c>
      <c r="T28" s="43">
        <v>110.4</v>
      </c>
      <c r="U28" s="43">
        <v>111.9</v>
      </c>
      <c r="V28" s="49">
        <v>334.5</v>
      </c>
      <c r="W28" s="49">
        <v>109.7</v>
      </c>
      <c r="X28" s="49">
        <v>110.5</v>
      </c>
      <c r="Y28" s="43">
        <v>109.6</v>
      </c>
      <c r="Z28" s="49">
        <v>108.1</v>
      </c>
      <c r="AA28" s="49">
        <v>109.9</v>
      </c>
      <c r="AB28" s="43">
        <v>107.5</v>
      </c>
      <c r="AC28" s="49">
        <v>110.6</v>
      </c>
      <c r="AD28" s="43">
        <v>106.8</v>
      </c>
      <c r="AE28" s="49">
        <v>323.89999999999998</v>
      </c>
      <c r="AF28" s="43">
        <v>109</v>
      </c>
      <c r="AG28" s="49">
        <v>113.7</v>
      </c>
    </row>
    <row r="29" spans="1:33" x14ac:dyDescent="0.2">
      <c r="A29" s="1" t="s">
        <v>30</v>
      </c>
      <c r="B29" s="1">
        <v>2013</v>
      </c>
      <c r="C29" s="1" t="s">
        <v>43</v>
      </c>
      <c r="D29" s="43">
        <v>116.3</v>
      </c>
      <c r="E29" s="43">
        <v>115.4</v>
      </c>
      <c r="F29" s="43">
        <v>112.6</v>
      </c>
      <c r="G29" s="43">
        <v>111.7</v>
      </c>
      <c r="H29" s="43">
        <v>107.7</v>
      </c>
      <c r="I29" s="43">
        <v>113.2</v>
      </c>
      <c r="J29" s="43">
        <v>164.9</v>
      </c>
      <c r="K29" s="43">
        <v>108.3</v>
      </c>
      <c r="L29" s="43">
        <v>103.9</v>
      </c>
      <c r="M29" s="43">
        <v>108.2</v>
      </c>
      <c r="N29" s="43">
        <v>111.1</v>
      </c>
      <c r="O29" s="43">
        <v>114.9</v>
      </c>
      <c r="P29" s="43">
        <v>119.8</v>
      </c>
      <c r="Q29" s="49">
        <f t="shared" si="0"/>
        <v>1508</v>
      </c>
      <c r="R29" s="43">
        <v>112.2</v>
      </c>
      <c r="S29" s="43">
        <v>113.6</v>
      </c>
      <c r="T29" s="43">
        <v>112.3</v>
      </c>
      <c r="U29" s="43">
        <v>113.4</v>
      </c>
      <c r="V29" s="49">
        <v>339.29999999999995</v>
      </c>
      <c r="W29" s="49">
        <v>139.256</v>
      </c>
      <c r="X29" s="49">
        <v>111.6</v>
      </c>
      <c r="Y29" s="43">
        <v>110.4</v>
      </c>
      <c r="Z29" s="49">
        <v>108.9</v>
      </c>
      <c r="AA29" s="49">
        <v>109.3</v>
      </c>
      <c r="AB29" s="43">
        <v>108.3</v>
      </c>
      <c r="AC29" s="49">
        <v>110.2</v>
      </c>
      <c r="AD29" s="43">
        <v>107.5</v>
      </c>
      <c r="AE29" s="49">
        <v>326.2</v>
      </c>
      <c r="AF29" s="43">
        <v>109.1</v>
      </c>
      <c r="AG29" s="49">
        <v>115.5</v>
      </c>
    </row>
    <row r="30" spans="1:33" x14ac:dyDescent="0.2">
      <c r="A30" s="1" t="s">
        <v>33</v>
      </c>
      <c r="B30" s="1">
        <v>2013</v>
      </c>
      <c r="C30" s="1" t="s">
        <v>43</v>
      </c>
      <c r="D30" s="43">
        <v>118.9</v>
      </c>
      <c r="E30" s="43">
        <v>118.1</v>
      </c>
      <c r="F30" s="43">
        <v>114.5</v>
      </c>
      <c r="G30" s="43">
        <v>110.4</v>
      </c>
      <c r="H30" s="43">
        <v>102.3</v>
      </c>
      <c r="I30" s="43">
        <v>106.2</v>
      </c>
      <c r="J30" s="43">
        <v>183.5</v>
      </c>
      <c r="K30" s="43">
        <v>105.3</v>
      </c>
      <c r="L30" s="43">
        <v>100.2</v>
      </c>
      <c r="M30" s="43">
        <v>109.6</v>
      </c>
      <c r="N30" s="43">
        <v>111.4</v>
      </c>
      <c r="O30" s="43">
        <v>116</v>
      </c>
      <c r="P30" s="43">
        <v>120.8</v>
      </c>
      <c r="Q30" s="49">
        <f t="shared" si="0"/>
        <v>1517.1999999999998</v>
      </c>
      <c r="R30" s="43">
        <v>113.5</v>
      </c>
      <c r="S30" s="43">
        <v>112.5</v>
      </c>
      <c r="T30" s="43">
        <v>109.7</v>
      </c>
      <c r="U30" s="43">
        <v>112</v>
      </c>
      <c r="V30" s="49">
        <v>334.2</v>
      </c>
      <c r="W30" s="49">
        <v>110.5</v>
      </c>
      <c r="X30" s="49">
        <v>109.7</v>
      </c>
      <c r="Y30" s="43">
        <v>110.2</v>
      </c>
      <c r="Z30" s="49">
        <v>108.2</v>
      </c>
      <c r="AA30" s="49">
        <v>109.7</v>
      </c>
      <c r="AB30" s="43">
        <v>108</v>
      </c>
      <c r="AC30" s="49">
        <v>111.3</v>
      </c>
      <c r="AD30" s="43">
        <v>107.3</v>
      </c>
      <c r="AE30" s="49">
        <v>325.5</v>
      </c>
      <c r="AF30" s="43">
        <v>109.4</v>
      </c>
      <c r="AG30" s="49">
        <v>114</v>
      </c>
    </row>
    <row r="31" spans="1:33" x14ac:dyDescent="0.2">
      <c r="A31" s="1" t="s">
        <v>34</v>
      </c>
      <c r="B31" s="1">
        <v>2013</v>
      </c>
      <c r="C31" s="1" t="s">
        <v>43</v>
      </c>
      <c r="D31" s="43">
        <v>117.1</v>
      </c>
      <c r="E31" s="43">
        <v>116.3</v>
      </c>
      <c r="F31" s="43">
        <v>113.3</v>
      </c>
      <c r="G31" s="43">
        <v>111.2</v>
      </c>
      <c r="H31" s="43">
        <v>105.7</v>
      </c>
      <c r="I31" s="43">
        <v>109.9</v>
      </c>
      <c r="J31" s="43">
        <v>171.2</v>
      </c>
      <c r="K31" s="43">
        <v>107.3</v>
      </c>
      <c r="L31" s="43">
        <v>102.7</v>
      </c>
      <c r="M31" s="43">
        <v>108.7</v>
      </c>
      <c r="N31" s="43">
        <v>111.2</v>
      </c>
      <c r="O31" s="43">
        <v>115.4</v>
      </c>
      <c r="P31" s="43">
        <v>120.2</v>
      </c>
      <c r="Q31" s="49">
        <f t="shared" si="0"/>
        <v>1510.2000000000003</v>
      </c>
      <c r="R31" s="43">
        <v>112.5</v>
      </c>
      <c r="S31" s="43">
        <v>113.2</v>
      </c>
      <c r="T31" s="43">
        <v>111.2</v>
      </c>
      <c r="U31" s="43">
        <v>112.8</v>
      </c>
      <c r="V31" s="49">
        <v>337.2</v>
      </c>
      <c r="W31" s="49">
        <v>110.5</v>
      </c>
      <c r="X31" s="49">
        <v>110.9</v>
      </c>
      <c r="Y31" s="43">
        <v>110.3</v>
      </c>
      <c r="Z31" s="49">
        <v>108.6</v>
      </c>
      <c r="AA31" s="49">
        <v>109.5</v>
      </c>
      <c r="AB31" s="43">
        <v>108.1</v>
      </c>
      <c r="AC31" s="49">
        <v>110.8</v>
      </c>
      <c r="AD31" s="43">
        <v>107.4</v>
      </c>
      <c r="AE31" s="49">
        <v>325.79999999999995</v>
      </c>
      <c r="AF31" s="43">
        <v>109.2</v>
      </c>
      <c r="AG31" s="49">
        <v>114.8</v>
      </c>
    </row>
    <row r="32" spans="1:33" x14ac:dyDescent="0.2">
      <c r="A32" s="1" t="s">
        <v>30</v>
      </c>
      <c r="B32" s="1">
        <v>2013</v>
      </c>
      <c r="C32" s="1" t="s">
        <v>44</v>
      </c>
      <c r="D32" s="43">
        <v>117.3</v>
      </c>
      <c r="E32" s="43">
        <v>114.9</v>
      </c>
      <c r="F32" s="43">
        <v>116.2</v>
      </c>
      <c r="G32" s="43">
        <v>112.8</v>
      </c>
      <c r="H32" s="43">
        <v>108.9</v>
      </c>
      <c r="I32" s="43">
        <v>116.6</v>
      </c>
      <c r="J32" s="43">
        <v>178.1</v>
      </c>
      <c r="K32" s="43">
        <v>109.1</v>
      </c>
      <c r="L32" s="43">
        <v>103.6</v>
      </c>
      <c r="M32" s="43">
        <v>109</v>
      </c>
      <c r="N32" s="43">
        <v>111.8</v>
      </c>
      <c r="O32" s="43">
        <v>116</v>
      </c>
      <c r="P32" s="43">
        <v>122.5</v>
      </c>
      <c r="Q32" s="49">
        <f t="shared" si="0"/>
        <v>1536.8</v>
      </c>
      <c r="R32" s="43">
        <v>112.8</v>
      </c>
      <c r="S32" s="43">
        <v>114.6</v>
      </c>
      <c r="T32" s="43">
        <v>113.1</v>
      </c>
      <c r="U32" s="43">
        <v>114.4</v>
      </c>
      <c r="V32" s="49">
        <v>342.1</v>
      </c>
      <c r="W32" s="49">
        <v>139.256</v>
      </c>
      <c r="X32" s="49">
        <v>112.6</v>
      </c>
      <c r="Y32" s="43">
        <v>111.3</v>
      </c>
      <c r="Z32" s="49">
        <v>109.7</v>
      </c>
      <c r="AA32" s="49">
        <v>109.6</v>
      </c>
      <c r="AB32" s="43">
        <v>108.7</v>
      </c>
      <c r="AC32" s="49">
        <v>111</v>
      </c>
      <c r="AD32" s="43">
        <v>108.2</v>
      </c>
      <c r="AE32" s="49">
        <v>328.2</v>
      </c>
      <c r="AF32" s="43">
        <v>109.8</v>
      </c>
      <c r="AG32" s="49">
        <v>117.4</v>
      </c>
    </row>
    <row r="33" spans="1:33" x14ac:dyDescent="0.2">
      <c r="A33" s="1" t="s">
        <v>33</v>
      </c>
      <c r="B33" s="1">
        <v>2013</v>
      </c>
      <c r="C33" s="1" t="s">
        <v>45</v>
      </c>
      <c r="D33" s="43">
        <v>119.8</v>
      </c>
      <c r="E33" s="43">
        <v>116.3</v>
      </c>
      <c r="F33" s="43">
        <v>122.6</v>
      </c>
      <c r="G33" s="43">
        <v>112</v>
      </c>
      <c r="H33" s="43">
        <v>103.2</v>
      </c>
      <c r="I33" s="43">
        <v>110</v>
      </c>
      <c r="J33" s="43">
        <v>192.8</v>
      </c>
      <c r="K33" s="43">
        <v>106.3</v>
      </c>
      <c r="L33" s="43">
        <v>99.5</v>
      </c>
      <c r="M33" s="43">
        <v>110.3</v>
      </c>
      <c r="N33" s="43">
        <v>111.8</v>
      </c>
      <c r="O33" s="43">
        <v>117.1</v>
      </c>
      <c r="P33" s="43">
        <v>122.9</v>
      </c>
      <c r="Q33" s="49">
        <f t="shared" si="0"/>
        <v>1544.6</v>
      </c>
      <c r="R33" s="43">
        <v>114.1</v>
      </c>
      <c r="S33" s="43">
        <v>113.5</v>
      </c>
      <c r="T33" s="43">
        <v>110.3</v>
      </c>
      <c r="U33" s="43">
        <v>113</v>
      </c>
      <c r="V33" s="49">
        <v>336.8</v>
      </c>
      <c r="W33" s="49">
        <v>111.1</v>
      </c>
      <c r="X33" s="49">
        <v>110</v>
      </c>
      <c r="Y33" s="43">
        <v>110.9</v>
      </c>
      <c r="Z33" s="49">
        <v>108.6</v>
      </c>
      <c r="AA33" s="49">
        <v>109.5</v>
      </c>
      <c r="AB33" s="43">
        <v>108.5</v>
      </c>
      <c r="AC33" s="49">
        <v>111.3</v>
      </c>
      <c r="AD33" s="43">
        <v>107.9</v>
      </c>
      <c r="AE33" s="49">
        <v>327.3</v>
      </c>
      <c r="AF33" s="43">
        <v>109.6</v>
      </c>
      <c r="AG33" s="49">
        <v>115</v>
      </c>
    </row>
    <row r="34" spans="1:33" x14ac:dyDescent="0.2">
      <c r="A34" s="1" t="s">
        <v>34</v>
      </c>
      <c r="B34" s="1">
        <v>2013</v>
      </c>
      <c r="C34" s="1" t="s">
        <v>45</v>
      </c>
      <c r="D34" s="43">
        <v>118.1</v>
      </c>
      <c r="E34" s="43">
        <v>115.4</v>
      </c>
      <c r="F34" s="43">
        <v>118.7</v>
      </c>
      <c r="G34" s="43">
        <v>112.5</v>
      </c>
      <c r="H34" s="43">
        <v>106.8</v>
      </c>
      <c r="I34" s="43">
        <v>113.5</v>
      </c>
      <c r="J34" s="43">
        <v>183.1</v>
      </c>
      <c r="K34" s="43">
        <v>108.2</v>
      </c>
      <c r="L34" s="43">
        <v>102.2</v>
      </c>
      <c r="M34" s="43">
        <v>109.4</v>
      </c>
      <c r="N34" s="43">
        <v>111.8</v>
      </c>
      <c r="O34" s="43">
        <v>116.5</v>
      </c>
      <c r="P34" s="43">
        <v>122.6</v>
      </c>
      <c r="Q34" s="49">
        <f t="shared" si="0"/>
        <v>1538.8</v>
      </c>
      <c r="R34" s="43">
        <v>113.1</v>
      </c>
      <c r="S34" s="43">
        <v>114.2</v>
      </c>
      <c r="T34" s="43">
        <v>111.9</v>
      </c>
      <c r="U34" s="43">
        <v>113.8</v>
      </c>
      <c r="V34" s="49">
        <v>339.90000000000003</v>
      </c>
      <c r="W34" s="49">
        <v>111.1</v>
      </c>
      <c r="X34" s="49">
        <v>111.6</v>
      </c>
      <c r="Y34" s="43">
        <v>111.1</v>
      </c>
      <c r="Z34" s="49">
        <v>109.3</v>
      </c>
      <c r="AA34" s="49">
        <v>109.5</v>
      </c>
      <c r="AB34" s="43">
        <v>108.6</v>
      </c>
      <c r="AC34" s="49">
        <v>111.2</v>
      </c>
      <c r="AD34" s="43">
        <v>108.1</v>
      </c>
      <c r="AE34" s="49">
        <v>327.79999999999995</v>
      </c>
      <c r="AF34" s="43">
        <v>109.7</v>
      </c>
      <c r="AG34" s="49">
        <v>116.3</v>
      </c>
    </row>
    <row r="35" spans="1:33" x14ac:dyDescent="0.2">
      <c r="A35" s="1" t="s">
        <v>30</v>
      </c>
      <c r="B35" s="1">
        <v>2013</v>
      </c>
      <c r="C35" s="1" t="s">
        <v>46</v>
      </c>
      <c r="D35" s="43">
        <v>118.4</v>
      </c>
      <c r="E35" s="43">
        <v>115.9</v>
      </c>
      <c r="F35" s="43">
        <v>120.4</v>
      </c>
      <c r="G35" s="43">
        <v>113.8</v>
      </c>
      <c r="H35" s="43">
        <v>109.5</v>
      </c>
      <c r="I35" s="43">
        <v>115.5</v>
      </c>
      <c r="J35" s="43">
        <v>145.69999999999999</v>
      </c>
      <c r="K35" s="43">
        <v>109.5</v>
      </c>
      <c r="L35" s="43">
        <v>102.9</v>
      </c>
      <c r="M35" s="43">
        <v>109.8</v>
      </c>
      <c r="N35" s="43">
        <v>112.1</v>
      </c>
      <c r="O35" s="43">
        <v>116.8</v>
      </c>
      <c r="P35" s="43">
        <v>118.7</v>
      </c>
      <c r="Q35" s="49">
        <f t="shared" si="0"/>
        <v>1509</v>
      </c>
      <c r="R35" s="43">
        <v>113.6</v>
      </c>
      <c r="S35" s="43">
        <v>115.8</v>
      </c>
      <c r="T35" s="43">
        <v>114</v>
      </c>
      <c r="U35" s="43">
        <v>115.5</v>
      </c>
      <c r="V35" s="49">
        <v>345.3</v>
      </c>
      <c r="W35" s="49">
        <v>139.256</v>
      </c>
      <c r="X35" s="49">
        <v>112.8</v>
      </c>
      <c r="Y35" s="43">
        <v>112.1</v>
      </c>
      <c r="Z35" s="49">
        <v>110.1</v>
      </c>
      <c r="AA35" s="49">
        <v>109.9</v>
      </c>
      <c r="AB35" s="43">
        <v>109.2</v>
      </c>
      <c r="AC35" s="49">
        <v>111.6</v>
      </c>
      <c r="AD35" s="43">
        <v>108.1</v>
      </c>
      <c r="AE35" s="49">
        <v>329.4</v>
      </c>
      <c r="AF35" s="43">
        <v>110.1</v>
      </c>
      <c r="AG35" s="49">
        <v>115.5</v>
      </c>
    </row>
    <row r="36" spans="1:33" x14ac:dyDescent="0.2">
      <c r="A36" s="1" t="s">
        <v>33</v>
      </c>
      <c r="B36" s="1">
        <v>2013</v>
      </c>
      <c r="C36" s="1" t="s">
        <v>46</v>
      </c>
      <c r="D36" s="43">
        <v>120.5</v>
      </c>
      <c r="E36" s="43">
        <v>118.1</v>
      </c>
      <c r="F36" s="43">
        <v>128.5</v>
      </c>
      <c r="G36" s="43">
        <v>112.8</v>
      </c>
      <c r="H36" s="43">
        <v>103.4</v>
      </c>
      <c r="I36" s="43">
        <v>110.7</v>
      </c>
      <c r="J36" s="43">
        <v>144.80000000000001</v>
      </c>
      <c r="K36" s="43">
        <v>107.1</v>
      </c>
      <c r="L36" s="43">
        <v>98.6</v>
      </c>
      <c r="M36" s="43">
        <v>111.9</v>
      </c>
      <c r="N36" s="43">
        <v>112.1</v>
      </c>
      <c r="O36" s="43">
        <v>118.1</v>
      </c>
      <c r="P36" s="43">
        <v>117.8</v>
      </c>
      <c r="Q36" s="49">
        <f t="shared" si="0"/>
        <v>1504.4</v>
      </c>
      <c r="R36" s="43">
        <v>115</v>
      </c>
      <c r="S36" s="43">
        <v>114.2</v>
      </c>
      <c r="T36" s="43">
        <v>110.9</v>
      </c>
      <c r="U36" s="43">
        <v>113.7</v>
      </c>
      <c r="V36" s="49">
        <v>338.8</v>
      </c>
      <c r="W36" s="49">
        <v>110.7</v>
      </c>
      <c r="X36" s="49">
        <v>110.4</v>
      </c>
      <c r="Y36" s="43">
        <v>111.3</v>
      </c>
      <c r="Z36" s="49">
        <v>109</v>
      </c>
      <c r="AA36" s="49">
        <v>109.7</v>
      </c>
      <c r="AB36" s="43">
        <v>108.9</v>
      </c>
      <c r="AC36" s="49">
        <v>111.4</v>
      </c>
      <c r="AD36" s="43">
        <v>107.7</v>
      </c>
      <c r="AE36" s="49">
        <v>327.9</v>
      </c>
      <c r="AF36" s="43">
        <v>109.8</v>
      </c>
      <c r="AG36" s="49">
        <v>113.3</v>
      </c>
    </row>
    <row r="37" spans="1:33" x14ac:dyDescent="0.2">
      <c r="A37" s="1" t="s">
        <v>34</v>
      </c>
      <c r="B37" s="1">
        <v>2013</v>
      </c>
      <c r="C37" s="1" t="s">
        <v>46</v>
      </c>
      <c r="D37" s="43">
        <v>119.1</v>
      </c>
      <c r="E37" s="43">
        <v>116.7</v>
      </c>
      <c r="F37" s="43">
        <v>123.5</v>
      </c>
      <c r="G37" s="43">
        <v>113.4</v>
      </c>
      <c r="H37" s="43">
        <v>107.3</v>
      </c>
      <c r="I37" s="43">
        <v>113.3</v>
      </c>
      <c r="J37" s="43">
        <v>145.4</v>
      </c>
      <c r="K37" s="43">
        <v>108.7</v>
      </c>
      <c r="L37" s="43">
        <v>101.5</v>
      </c>
      <c r="M37" s="43">
        <v>110.5</v>
      </c>
      <c r="N37" s="43">
        <v>112.1</v>
      </c>
      <c r="O37" s="43">
        <v>117.4</v>
      </c>
      <c r="P37" s="43">
        <v>118.4</v>
      </c>
      <c r="Q37" s="49">
        <f t="shared" si="0"/>
        <v>1507.3000000000002</v>
      </c>
      <c r="R37" s="43">
        <v>114</v>
      </c>
      <c r="S37" s="43">
        <v>115.2</v>
      </c>
      <c r="T37" s="43">
        <v>112.7</v>
      </c>
      <c r="U37" s="43">
        <v>114.8</v>
      </c>
      <c r="V37" s="49">
        <v>342.7</v>
      </c>
      <c r="W37" s="49">
        <v>110.7</v>
      </c>
      <c r="X37" s="49">
        <v>111.9</v>
      </c>
      <c r="Y37" s="43">
        <v>111.7</v>
      </c>
      <c r="Z37" s="49">
        <v>109.7</v>
      </c>
      <c r="AA37" s="49">
        <v>109.8</v>
      </c>
      <c r="AB37" s="43">
        <v>109</v>
      </c>
      <c r="AC37" s="49">
        <v>111.5</v>
      </c>
      <c r="AD37" s="43">
        <v>107.9</v>
      </c>
      <c r="AE37" s="49">
        <v>328.6</v>
      </c>
      <c r="AF37" s="43">
        <v>110</v>
      </c>
      <c r="AG37" s="49">
        <v>114.5</v>
      </c>
    </row>
    <row r="38" spans="1:33" x14ac:dyDescent="0.2">
      <c r="A38" s="1" t="s">
        <v>30</v>
      </c>
      <c r="B38" s="1">
        <v>2014</v>
      </c>
      <c r="C38" s="1" t="s">
        <v>31</v>
      </c>
      <c r="D38" s="43">
        <v>118.9</v>
      </c>
      <c r="E38" s="43">
        <v>117.1</v>
      </c>
      <c r="F38" s="43">
        <v>120.5</v>
      </c>
      <c r="G38" s="43">
        <v>114.4</v>
      </c>
      <c r="H38" s="43">
        <v>109</v>
      </c>
      <c r="I38" s="43">
        <v>115.5</v>
      </c>
      <c r="J38" s="43">
        <v>123.9</v>
      </c>
      <c r="K38" s="43">
        <v>109.6</v>
      </c>
      <c r="L38" s="43">
        <v>101.8</v>
      </c>
      <c r="M38" s="43">
        <v>110.2</v>
      </c>
      <c r="N38" s="43">
        <v>112.4</v>
      </c>
      <c r="O38" s="43">
        <v>117.3</v>
      </c>
      <c r="P38" s="43">
        <v>116</v>
      </c>
      <c r="Q38" s="49">
        <f t="shared" si="0"/>
        <v>1486.6000000000001</v>
      </c>
      <c r="R38" s="43">
        <v>114</v>
      </c>
      <c r="S38" s="43">
        <v>116.5</v>
      </c>
      <c r="T38" s="43">
        <v>114.5</v>
      </c>
      <c r="U38" s="43">
        <v>116.2</v>
      </c>
      <c r="V38" s="49">
        <v>347.2</v>
      </c>
      <c r="W38" s="49">
        <v>139.256</v>
      </c>
      <c r="X38" s="49">
        <v>113</v>
      </c>
      <c r="Y38" s="43">
        <v>112.6</v>
      </c>
      <c r="Z38" s="49">
        <v>110.6</v>
      </c>
      <c r="AA38" s="49">
        <v>110.5</v>
      </c>
      <c r="AB38" s="43">
        <v>109.6</v>
      </c>
      <c r="AC38" s="49">
        <v>111.8</v>
      </c>
      <c r="AD38" s="43">
        <v>108.3</v>
      </c>
      <c r="AE38" s="49">
        <v>330.5</v>
      </c>
      <c r="AF38" s="43">
        <v>110.6</v>
      </c>
      <c r="AG38" s="49">
        <v>114.2</v>
      </c>
    </row>
    <row r="39" spans="1:33" x14ac:dyDescent="0.2">
      <c r="A39" s="1" t="s">
        <v>33</v>
      </c>
      <c r="B39" s="1">
        <v>2014</v>
      </c>
      <c r="C39" s="1" t="s">
        <v>31</v>
      </c>
      <c r="D39" s="43">
        <v>121.2</v>
      </c>
      <c r="E39" s="43">
        <v>122</v>
      </c>
      <c r="F39" s="43">
        <v>129.9</v>
      </c>
      <c r="G39" s="43">
        <v>113.6</v>
      </c>
      <c r="H39" s="43">
        <v>102.9</v>
      </c>
      <c r="I39" s="43">
        <v>112.1</v>
      </c>
      <c r="J39" s="43">
        <v>118.9</v>
      </c>
      <c r="K39" s="43">
        <v>107.5</v>
      </c>
      <c r="L39" s="43">
        <v>96.9</v>
      </c>
      <c r="M39" s="43">
        <v>112.7</v>
      </c>
      <c r="N39" s="43">
        <v>112.1</v>
      </c>
      <c r="O39" s="43">
        <v>119</v>
      </c>
      <c r="P39" s="43">
        <v>115.5</v>
      </c>
      <c r="Q39" s="49">
        <f t="shared" si="0"/>
        <v>1484.3</v>
      </c>
      <c r="R39" s="43">
        <v>115.7</v>
      </c>
      <c r="S39" s="43">
        <v>114.8</v>
      </c>
      <c r="T39" s="43">
        <v>111.3</v>
      </c>
      <c r="U39" s="43">
        <v>114.3</v>
      </c>
      <c r="V39" s="49">
        <v>340.4</v>
      </c>
      <c r="W39" s="49">
        <v>111.6</v>
      </c>
      <c r="X39" s="49">
        <v>111</v>
      </c>
      <c r="Y39" s="43">
        <v>111.9</v>
      </c>
      <c r="Z39" s="49">
        <v>109.7</v>
      </c>
      <c r="AA39" s="49">
        <v>110.8</v>
      </c>
      <c r="AB39" s="43">
        <v>109.8</v>
      </c>
      <c r="AC39" s="49">
        <v>111.5</v>
      </c>
      <c r="AD39" s="43">
        <v>108</v>
      </c>
      <c r="AE39" s="49">
        <v>329.7</v>
      </c>
      <c r="AF39" s="43">
        <v>110.5</v>
      </c>
      <c r="AG39" s="49">
        <v>112.9</v>
      </c>
    </row>
    <row r="40" spans="1:33" x14ac:dyDescent="0.2">
      <c r="A40" s="1" t="s">
        <v>34</v>
      </c>
      <c r="B40" s="1">
        <v>2014</v>
      </c>
      <c r="C40" s="1" t="s">
        <v>31</v>
      </c>
      <c r="D40" s="43">
        <v>119.6</v>
      </c>
      <c r="E40" s="43">
        <v>118.8</v>
      </c>
      <c r="F40" s="43">
        <v>124.1</v>
      </c>
      <c r="G40" s="43">
        <v>114.1</v>
      </c>
      <c r="H40" s="43">
        <v>106.8</v>
      </c>
      <c r="I40" s="43">
        <v>113.9</v>
      </c>
      <c r="J40" s="43">
        <v>122.2</v>
      </c>
      <c r="K40" s="43">
        <v>108.9</v>
      </c>
      <c r="L40" s="43">
        <v>100.2</v>
      </c>
      <c r="M40" s="43">
        <v>111</v>
      </c>
      <c r="N40" s="43">
        <v>112.3</v>
      </c>
      <c r="O40" s="43">
        <v>118.1</v>
      </c>
      <c r="P40" s="43">
        <v>115.8</v>
      </c>
      <c r="Q40" s="49">
        <f t="shared" si="0"/>
        <v>1485.7999999999997</v>
      </c>
      <c r="R40" s="43">
        <v>114.5</v>
      </c>
      <c r="S40" s="43">
        <v>115.8</v>
      </c>
      <c r="T40" s="43">
        <v>113.2</v>
      </c>
      <c r="U40" s="43">
        <v>115.4</v>
      </c>
      <c r="V40" s="49">
        <v>344.4</v>
      </c>
      <c r="W40" s="49">
        <v>111.6</v>
      </c>
      <c r="X40" s="49">
        <v>112.2</v>
      </c>
      <c r="Y40" s="43">
        <v>112.3</v>
      </c>
      <c r="Z40" s="49">
        <v>110.3</v>
      </c>
      <c r="AA40" s="49">
        <v>110.7</v>
      </c>
      <c r="AB40" s="43">
        <v>109.7</v>
      </c>
      <c r="AC40" s="49">
        <v>111.6</v>
      </c>
      <c r="AD40" s="43">
        <v>108.2</v>
      </c>
      <c r="AE40" s="49">
        <v>330.2</v>
      </c>
      <c r="AF40" s="43">
        <v>110.6</v>
      </c>
      <c r="AG40" s="49">
        <v>113.6</v>
      </c>
    </row>
    <row r="41" spans="1:33" x14ac:dyDescent="0.2">
      <c r="A41" s="1" t="s">
        <v>30</v>
      </c>
      <c r="B41" s="1">
        <v>2014</v>
      </c>
      <c r="C41" s="1" t="s">
        <v>35</v>
      </c>
      <c r="D41" s="43">
        <v>119.4</v>
      </c>
      <c r="E41" s="43">
        <v>117.7</v>
      </c>
      <c r="F41" s="43">
        <v>121.2</v>
      </c>
      <c r="G41" s="43">
        <v>115</v>
      </c>
      <c r="H41" s="43">
        <v>109</v>
      </c>
      <c r="I41" s="43">
        <v>116.6</v>
      </c>
      <c r="J41" s="43">
        <v>116</v>
      </c>
      <c r="K41" s="43">
        <v>109.8</v>
      </c>
      <c r="L41" s="43">
        <v>101.1</v>
      </c>
      <c r="M41" s="43">
        <v>110.4</v>
      </c>
      <c r="N41" s="43">
        <v>112.9</v>
      </c>
      <c r="O41" s="43">
        <v>117.8</v>
      </c>
      <c r="P41" s="43">
        <v>115.3</v>
      </c>
      <c r="Q41" s="49">
        <f t="shared" si="0"/>
        <v>1482.2</v>
      </c>
      <c r="R41" s="43">
        <v>114.2</v>
      </c>
      <c r="S41" s="43">
        <v>117.1</v>
      </c>
      <c r="T41" s="43">
        <v>114.5</v>
      </c>
      <c r="U41" s="43">
        <v>116.7</v>
      </c>
      <c r="V41" s="49">
        <v>348.3</v>
      </c>
      <c r="W41" s="49">
        <v>139.256</v>
      </c>
      <c r="X41" s="49">
        <v>113.2</v>
      </c>
      <c r="Y41" s="43">
        <v>112.9</v>
      </c>
      <c r="Z41" s="49">
        <v>110.9</v>
      </c>
      <c r="AA41" s="49">
        <v>110.8</v>
      </c>
      <c r="AB41" s="43">
        <v>109.9</v>
      </c>
      <c r="AC41" s="49">
        <v>112</v>
      </c>
      <c r="AD41" s="43">
        <v>108.7</v>
      </c>
      <c r="AE41" s="49">
        <v>331.5</v>
      </c>
      <c r="AF41" s="43">
        <v>110.9</v>
      </c>
      <c r="AG41" s="49">
        <v>114</v>
      </c>
    </row>
    <row r="42" spans="1:33" x14ac:dyDescent="0.2">
      <c r="A42" s="1" t="s">
        <v>33</v>
      </c>
      <c r="B42" s="1">
        <v>2014</v>
      </c>
      <c r="C42" s="1" t="s">
        <v>35</v>
      </c>
      <c r="D42" s="43">
        <v>121.9</v>
      </c>
      <c r="E42" s="43">
        <v>122</v>
      </c>
      <c r="F42" s="43">
        <v>124.5</v>
      </c>
      <c r="G42" s="43">
        <v>115.2</v>
      </c>
      <c r="H42" s="43">
        <v>102.5</v>
      </c>
      <c r="I42" s="43">
        <v>114.1</v>
      </c>
      <c r="J42" s="43">
        <v>111.5</v>
      </c>
      <c r="K42" s="43">
        <v>108.2</v>
      </c>
      <c r="L42" s="43">
        <v>95.4</v>
      </c>
      <c r="M42" s="43">
        <v>113.5</v>
      </c>
      <c r="N42" s="43">
        <v>112.1</v>
      </c>
      <c r="O42" s="43">
        <v>119.9</v>
      </c>
      <c r="P42" s="43">
        <v>115.2</v>
      </c>
      <c r="Q42" s="49">
        <f t="shared" si="0"/>
        <v>1476</v>
      </c>
      <c r="R42" s="43">
        <v>116.2</v>
      </c>
      <c r="S42" s="43">
        <v>115.3</v>
      </c>
      <c r="T42" s="43">
        <v>111.7</v>
      </c>
      <c r="U42" s="43">
        <v>114.7</v>
      </c>
      <c r="V42" s="49">
        <v>341.7</v>
      </c>
      <c r="W42" s="49">
        <v>112.5</v>
      </c>
      <c r="X42" s="49">
        <v>111.1</v>
      </c>
      <c r="Y42" s="43">
        <v>112.6</v>
      </c>
      <c r="Z42" s="49">
        <v>110.4</v>
      </c>
      <c r="AA42" s="49">
        <v>111.3</v>
      </c>
      <c r="AB42" s="43">
        <v>110.3</v>
      </c>
      <c r="AC42" s="49">
        <v>111.6</v>
      </c>
      <c r="AD42" s="43">
        <v>108.7</v>
      </c>
      <c r="AE42" s="49">
        <v>331.59999999999997</v>
      </c>
      <c r="AF42" s="43">
        <v>111</v>
      </c>
      <c r="AG42" s="49">
        <v>113.1</v>
      </c>
    </row>
    <row r="43" spans="1:33" x14ac:dyDescent="0.2">
      <c r="A43" s="1" t="s">
        <v>34</v>
      </c>
      <c r="B43" s="1">
        <v>2014</v>
      </c>
      <c r="C43" s="1" t="s">
        <v>35</v>
      </c>
      <c r="D43" s="43">
        <v>120.2</v>
      </c>
      <c r="E43" s="43">
        <v>119.2</v>
      </c>
      <c r="F43" s="43">
        <v>122.5</v>
      </c>
      <c r="G43" s="43">
        <v>115.1</v>
      </c>
      <c r="H43" s="43">
        <v>106.6</v>
      </c>
      <c r="I43" s="43">
        <v>115.4</v>
      </c>
      <c r="J43" s="43">
        <v>114.5</v>
      </c>
      <c r="K43" s="43">
        <v>109.3</v>
      </c>
      <c r="L43" s="43">
        <v>99.2</v>
      </c>
      <c r="M43" s="43">
        <v>111.4</v>
      </c>
      <c r="N43" s="43">
        <v>112.6</v>
      </c>
      <c r="O43" s="43">
        <v>118.8</v>
      </c>
      <c r="P43" s="43">
        <v>115.3</v>
      </c>
      <c r="Q43" s="49">
        <f t="shared" si="0"/>
        <v>1480.1</v>
      </c>
      <c r="R43" s="43">
        <v>114.7</v>
      </c>
      <c r="S43" s="43">
        <v>116.4</v>
      </c>
      <c r="T43" s="43">
        <v>113.3</v>
      </c>
      <c r="U43" s="43">
        <v>115.9</v>
      </c>
      <c r="V43" s="49">
        <v>345.6</v>
      </c>
      <c r="W43" s="49">
        <v>112.5</v>
      </c>
      <c r="X43" s="49">
        <v>112.4</v>
      </c>
      <c r="Y43" s="43">
        <v>112.8</v>
      </c>
      <c r="Z43" s="49">
        <v>110.7</v>
      </c>
      <c r="AA43" s="49">
        <v>111.1</v>
      </c>
      <c r="AB43" s="43">
        <v>110.1</v>
      </c>
      <c r="AC43" s="49">
        <v>111.8</v>
      </c>
      <c r="AD43" s="43">
        <v>108.7</v>
      </c>
      <c r="AE43" s="49">
        <v>331.59999999999997</v>
      </c>
      <c r="AF43" s="43">
        <v>110.9</v>
      </c>
      <c r="AG43" s="49">
        <v>113.6</v>
      </c>
    </row>
    <row r="44" spans="1:33" x14ac:dyDescent="0.2">
      <c r="A44" s="1" t="s">
        <v>30</v>
      </c>
      <c r="B44" s="1">
        <v>2014</v>
      </c>
      <c r="C44" s="1" t="s">
        <v>36</v>
      </c>
      <c r="D44" s="43">
        <v>120.1</v>
      </c>
      <c r="E44" s="43">
        <v>118.1</v>
      </c>
      <c r="F44" s="43">
        <v>120.7</v>
      </c>
      <c r="G44" s="43">
        <v>116.1</v>
      </c>
      <c r="H44" s="43">
        <v>109.3</v>
      </c>
      <c r="I44" s="43">
        <v>119.6</v>
      </c>
      <c r="J44" s="43">
        <v>117.9</v>
      </c>
      <c r="K44" s="43">
        <v>110.2</v>
      </c>
      <c r="L44" s="43">
        <v>101.2</v>
      </c>
      <c r="M44" s="43">
        <v>110.7</v>
      </c>
      <c r="N44" s="43">
        <v>113</v>
      </c>
      <c r="O44" s="43">
        <v>118.3</v>
      </c>
      <c r="P44" s="43">
        <v>116.2</v>
      </c>
      <c r="Q44" s="49">
        <f t="shared" si="0"/>
        <v>1491.4</v>
      </c>
      <c r="R44" s="43">
        <v>114.6</v>
      </c>
      <c r="S44" s="43">
        <v>117.5</v>
      </c>
      <c r="T44" s="43">
        <v>114.9</v>
      </c>
      <c r="U44" s="43">
        <v>117.2</v>
      </c>
      <c r="V44" s="49">
        <v>349.6</v>
      </c>
      <c r="W44" s="49">
        <v>139.256</v>
      </c>
      <c r="X44" s="49">
        <v>113.4</v>
      </c>
      <c r="Y44" s="43">
        <v>113.4</v>
      </c>
      <c r="Z44" s="49">
        <v>111.4</v>
      </c>
      <c r="AA44" s="49">
        <v>111.2</v>
      </c>
      <c r="AB44" s="43">
        <v>110.2</v>
      </c>
      <c r="AC44" s="49">
        <v>112.4</v>
      </c>
      <c r="AD44" s="43">
        <v>108.9</v>
      </c>
      <c r="AE44" s="49">
        <v>332.5</v>
      </c>
      <c r="AF44" s="43">
        <v>111.3</v>
      </c>
      <c r="AG44" s="49">
        <v>114.6</v>
      </c>
    </row>
    <row r="45" spans="1:33" x14ac:dyDescent="0.2">
      <c r="A45" s="1" t="s">
        <v>33</v>
      </c>
      <c r="B45" s="1">
        <v>2014</v>
      </c>
      <c r="C45" s="1" t="s">
        <v>36</v>
      </c>
      <c r="D45" s="43">
        <v>122.1</v>
      </c>
      <c r="E45" s="43">
        <v>121.4</v>
      </c>
      <c r="F45" s="43">
        <v>121.5</v>
      </c>
      <c r="G45" s="43">
        <v>116.2</v>
      </c>
      <c r="H45" s="43">
        <v>102.8</v>
      </c>
      <c r="I45" s="43">
        <v>117.7</v>
      </c>
      <c r="J45" s="43">
        <v>113.3</v>
      </c>
      <c r="K45" s="43">
        <v>108.9</v>
      </c>
      <c r="L45" s="43">
        <v>96.3</v>
      </c>
      <c r="M45" s="43">
        <v>114.1</v>
      </c>
      <c r="N45" s="43">
        <v>112.2</v>
      </c>
      <c r="O45" s="43">
        <v>120.5</v>
      </c>
      <c r="P45" s="43">
        <v>116</v>
      </c>
      <c r="Q45" s="49">
        <f t="shared" si="0"/>
        <v>1483</v>
      </c>
      <c r="R45" s="43">
        <v>116.7</v>
      </c>
      <c r="S45" s="43">
        <v>115.8</v>
      </c>
      <c r="T45" s="43">
        <v>112.1</v>
      </c>
      <c r="U45" s="43">
        <v>115.2</v>
      </c>
      <c r="V45" s="49">
        <v>343.09999999999997</v>
      </c>
      <c r="W45" s="49">
        <v>113.2</v>
      </c>
      <c r="X45" s="49">
        <v>110.9</v>
      </c>
      <c r="Y45" s="43">
        <v>113</v>
      </c>
      <c r="Z45" s="49">
        <v>110.8</v>
      </c>
      <c r="AA45" s="49">
        <v>111.6</v>
      </c>
      <c r="AB45" s="43">
        <v>110.9</v>
      </c>
      <c r="AC45" s="49">
        <v>111.8</v>
      </c>
      <c r="AD45" s="43">
        <v>109.2</v>
      </c>
      <c r="AE45" s="49">
        <v>333.1</v>
      </c>
      <c r="AF45" s="43">
        <v>111.4</v>
      </c>
      <c r="AG45" s="49">
        <v>113.7</v>
      </c>
    </row>
    <row r="46" spans="1:33" x14ac:dyDescent="0.2">
      <c r="A46" s="1" t="s">
        <v>34</v>
      </c>
      <c r="B46" s="1">
        <v>2014</v>
      </c>
      <c r="C46" s="1" t="s">
        <v>47</v>
      </c>
      <c r="D46" s="43">
        <v>120.7</v>
      </c>
      <c r="E46" s="43">
        <v>119.3</v>
      </c>
      <c r="F46" s="43">
        <v>121</v>
      </c>
      <c r="G46" s="43">
        <v>116.1</v>
      </c>
      <c r="H46" s="43">
        <v>106.9</v>
      </c>
      <c r="I46" s="43">
        <v>118.7</v>
      </c>
      <c r="J46" s="43">
        <v>116.3</v>
      </c>
      <c r="K46" s="43">
        <v>109.8</v>
      </c>
      <c r="L46" s="43">
        <v>99.6</v>
      </c>
      <c r="M46" s="43">
        <v>111.8</v>
      </c>
      <c r="N46" s="43">
        <v>112.7</v>
      </c>
      <c r="O46" s="43">
        <v>119.3</v>
      </c>
      <c r="P46" s="43">
        <v>116.1</v>
      </c>
      <c r="Q46" s="49">
        <f t="shared" si="0"/>
        <v>1488.2999999999997</v>
      </c>
      <c r="R46" s="43">
        <v>115.2</v>
      </c>
      <c r="S46" s="43">
        <v>116.8</v>
      </c>
      <c r="T46" s="43">
        <v>113.7</v>
      </c>
      <c r="U46" s="43">
        <v>116.4</v>
      </c>
      <c r="V46" s="49">
        <v>346.9</v>
      </c>
      <c r="W46" s="49">
        <v>113.2</v>
      </c>
      <c r="X46" s="49">
        <v>112.5</v>
      </c>
      <c r="Y46" s="43">
        <v>113.2</v>
      </c>
      <c r="Z46" s="49">
        <v>111.2</v>
      </c>
      <c r="AA46" s="49">
        <v>111.4</v>
      </c>
      <c r="AB46" s="43">
        <v>110.6</v>
      </c>
      <c r="AC46" s="49">
        <v>112</v>
      </c>
      <c r="AD46" s="43">
        <v>109</v>
      </c>
      <c r="AE46" s="49">
        <v>332.8</v>
      </c>
      <c r="AF46" s="43">
        <v>111.3</v>
      </c>
      <c r="AG46" s="49">
        <v>114.2</v>
      </c>
    </row>
    <row r="47" spans="1:33" x14ac:dyDescent="0.2">
      <c r="A47" s="1" t="s">
        <v>30</v>
      </c>
      <c r="B47" s="1">
        <v>2014</v>
      </c>
      <c r="C47" s="1" t="s">
        <v>37</v>
      </c>
      <c r="D47" s="43">
        <v>120.2</v>
      </c>
      <c r="E47" s="43">
        <v>118.9</v>
      </c>
      <c r="F47" s="43">
        <v>118.1</v>
      </c>
      <c r="G47" s="43">
        <v>117</v>
      </c>
      <c r="H47" s="43">
        <v>109.7</v>
      </c>
      <c r="I47" s="43">
        <v>125.5</v>
      </c>
      <c r="J47" s="43">
        <v>120.5</v>
      </c>
      <c r="K47" s="43">
        <v>111</v>
      </c>
      <c r="L47" s="43">
        <v>102.6</v>
      </c>
      <c r="M47" s="43">
        <v>111.2</v>
      </c>
      <c r="N47" s="43">
        <v>113.5</v>
      </c>
      <c r="O47" s="43">
        <v>118.7</v>
      </c>
      <c r="P47" s="43">
        <v>117.2</v>
      </c>
      <c r="Q47" s="49">
        <f t="shared" si="0"/>
        <v>1504.1000000000001</v>
      </c>
      <c r="R47" s="43">
        <v>115.4</v>
      </c>
      <c r="S47" s="43">
        <v>118.1</v>
      </c>
      <c r="T47" s="43">
        <v>116.1</v>
      </c>
      <c r="U47" s="43">
        <v>117.8</v>
      </c>
      <c r="V47" s="49">
        <v>352</v>
      </c>
      <c r="W47" s="49">
        <v>139.256</v>
      </c>
      <c r="X47" s="49">
        <v>113.4</v>
      </c>
      <c r="Y47" s="43">
        <v>113.7</v>
      </c>
      <c r="Z47" s="49">
        <v>111.8</v>
      </c>
      <c r="AA47" s="49">
        <v>111.2</v>
      </c>
      <c r="AB47" s="43">
        <v>110.5</v>
      </c>
      <c r="AC47" s="49">
        <v>113</v>
      </c>
      <c r="AD47" s="43">
        <v>108.9</v>
      </c>
      <c r="AE47" s="49">
        <v>333.1</v>
      </c>
      <c r="AF47" s="43">
        <v>111.5</v>
      </c>
      <c r="AG47" s="49">
        <v>115.4</v>
      </c>
    </row>
    <row r="48" spans="1:33" x14ac:dyDescent="0.2">
      <c r="A48" s="1" t="s">
        <v>33</v>
      </c>
      <c r="B48" s="1">
        <v>2014</v>
      </c>
      <c r="C48" s="1" t="s">
        <v>37</v>
      </c>
      <c r="D48" s="43">
        <v>122.5</v>
      </c>
      <c r="E48" s="43">
        <v>121.7</v>
      </c>
      <c r="F48" s="43">
        <v>113.3</v>
      </c>
      <c r="G48" s="43">
        <v>117</v>
      </c>
      <c r="H48" s="43">
        <v>103.1</v>
      </c>
      <c r="I48" s="43">
        <v>126.7</v>
      </c>
      <c r="J48" s="43">
        <v>121.2</v>
      </c>
      <c r="K48" s="43">
        <v>111</v>
      </c>
      <c r="L48" s="43">
        <v>100.3</v>
      </c>
      <c r="M48" s="43">
        <v>115.3</v>
      </c>
      <c r="N48" s="43">
        <v>112.7</v>
      </c>
      <c r="O48" s="43">
        <v>121</v>
      </c>
      <c r="P48" s="43">
        <v>118.2</v>
      </c>
      <c r="Q48" s="49">
        <f t="shared" si="0"/>
        <v>1504.0000000000002</v>
      </c>
      <c r="R48" s="43">
        <v>117.6</v>
      </c>
      <c r="S48" s="43">
        <v>116.3</v>
      </c>
      <c r="T48" s="43">
        <v>112.5</v>
      </c>
      <c r="U48" s="43">
        <v>115.7</v>
      </c>
      <c r="V48" s="49">
        <v>344.5</v>
      </c>
      <c r="W48" s="49">
        <v>113.9</v>
      </c>
      <c r="X48" s="49">
        <v>110.9</v>
      </c>
      <c r="Y48" s="43">
        <v>113.4</v>
      </c>
      <c r="Z48" s="49">
        <v>111</v>
      </c>
      <c r="AA48" s="49">
        <v>111.2</v>
      </c>
      <c r="AB48" s="43">
        <v>111.2</v>
      </c>
      <c r="AC48" s="49">
        <v>112.5</v>
      </c>
      <c r="AD48" s="43">
        <v>109.1</v>
      </c>
      <c r="AE48" s="49">
        <v>333.70000000000005</v>
      </c>
      <c r="AF48" s="43">
        <v>111.4</v>
      </c>
      <c r="AG48" s="49">
        <v>114.7</v>
      </c>
    </row>
    <row r="49" spans="1:33" x14ac:dyDescent="0.2">
      <c r="A49" s="1" t="s">
        <v>34</v>
      </c>
      <c r="B49" s="1">
        <v>2014</v>
      </c>
      <c r="C49" s="1" t="s">
        <v>37</v>
      </c>
      <c r="D49" s="43">
        <v>120.9</v>
      </c>
      <c r="E49" s="43">
        <v>119.9</v>
      </c>
      <c r="F49" s="43">
        <v>116.2</v>
      </c>
      <c r="G49" s="43">
        <v>117</v>
      </c>
      <c r="H49" s="43">
        <v>107.3</v>
      </c>
      <c r="I49" s="43">
        <v>126.1</v>
      </c>
      <c r="J49" s="43">
        <v>120.7</v>
      </c>
      <c r="K49" s="43">
        <v>111</v>
      </c>
      <c r="L49" s="43">
        <v>101.8</v>
      </c>
      <c r="M49" s="43">
        <v>112.6</v>
      </c>
      <c r="N49" s="43">
        <v>113.2</v>
      </c>
      <c r="O49" s="43">
        <v>119.8</v>
      </c>
      <c r="P49" s="43">
        <v>117.6</v>
      </c>
      <c r="Q49" s="49">
        <f t="shared" si="0"/>
        <v>1504.1</v>
      </c>
      <c r="R49" s="43">
        <v>116</v>
      </c>
      <c r="S49" s="43">
        <v>117.4</v>
      </c>
      <c r="T49" s="43">
        <v>114.6</v>
      </c>
      <c r="U49" s="43">
        <v>117</v>
      </c>
      <c r="V49" s="49">
        <v>349</v>
      </c>
      <c r="W49" s="49">
        <v>113.9</v>
      </c>
      <c r="X49" s="49">
        <v>112.5</v>
      </c>
      <c r="Y49" s="43">
        <v>113.6</v>
      </c>
      <c r="Z49" s="49">
        <v>111.5</v>
      </c>
      <c r="AA49" s="49">
        <v>111.2</v>
      </c>
      <c r="AB49" s="43">
        <v>110.9</v>
      </c>
      <c r="AC49" s="49">
        <v>112.7</v>
      </c>
      <c r="AD49" s="43">
        <v>109</v>
      </c>
      <c r="AE49" s="49">
        <v>333.5</v>
      </c>
      <c r="AF49" s="43">
        <v>111.5</v>
      </c>
      <c r="AG49" s="49">
        <v>115.1</v>
      </c>
    </row>
    <row r="50" spans="1:33" x14ac:dyDescent="0.2">
      <c r="A50" s="1" t="s">
        <v>30</v>
      </c>
      <c r="B50" s="1">
        <v>2014</v>
      </c>
      <c r="C50" s="1" t="s">
        <v>38</v>
      </c>
      <c r="D50" s="43">
        <v>120.3</v>
      </c>
      <c r="E50" s="43">
        <v>120.2</v>
      </c>
      <c r="F50" s="43">
        <v>116.9</v>
      </c>
      <c r="G50" s="43">
        <v>118</v>
      </c>
      <c r="H50" s="43">
        <v>110.1</v>
      </c>
      <c r="I50" s="43">
        <v>126.3</v>
      </c>
      <c r="J50" s="43">
        <v>123.9</v>
      </c>
      <c r="K50" s="43">
        <v>111.5</v>
      </c>
      <c r="L50" s="43">
        <v>103.5</v>
      </c>
      <c r="M50" s="43">
        <v>111.6</v>
      </c>
      <c r="N50" s="43">
        <v>114.2</v>
      </c>
      <c r="O50" s="43">
        <v>119.2</v>
      </c>
      <c r="P50" s="43">
        <v>118.2</v>
      </c>
      <c r="Q50" s="49">
        <f t="shared" si="0"/>
        <v>1513.8999999999999</v>
      </c>
      <c r="R50" s="43">
        <v>116.3</v>
      </c>
      <c r="S50" s="43">
        <v>118.7</v>
      </c>
      <c r="T50" s="43">
        <v>116.8</v>
      </c>
      <c r="U50" s="43">
        <v>118.5</v>
      </c>
      <c r="V50" s="49">
        <v>354</v>
      </c>
      <c r="W50" s="49">
        <v>139.256</v>
      </c>
      <c r="X50" s="49">
        <v>113.4</v>
      </c>
      <c r="Y50" s="43">
        <v>114.1</v>
      </c>
      <c r="Z50" s="49">
        <v>112.1</v>
      </c>
      <c r="AA50" s="49">
        <v>111.4</v>
      </c>
      <c r="AB50" s="43">
        <v>110.9</v>
      </c>
      <c r="AC50" s="49">
        <v>113.1</v>
      </c>
      <c r="AD50" s="43">
        <v>108.9</v>
      </c>
      <c r="AE50" s="49">
        <v>333.9</v>
      </c>
      <c r="AF50" s="43">
        <v>111.8</v>
      </c>
      <c r="AG50" s="49">
        <v>116</v>
      </c>
    </row>
    <row r="51" spans="1:33" x14ac:dyDescent="0.2">
      <c r="A51" s="1" t="s">
        <v>33</v>
      </c>
      <c r="B51" s="1">
        <v>2014</v>
      </c>
      <c r="C51" s="1" t="s">
        <v>38</v>
      </c>
      <c r="D51" s="43">
        <v>122.7</v>
      </c>
      <c r="E51" s="43">
        <v>124.1</v>
      </c>
      <c r="F51" s="43">
        <v>114.2</v>
      </c>
      <c r="G51" s="43">
        <v>119.1</v>
      </c>
      <c r="H51" s="43">
        <v>103.5</v>
      </c>
      <c r="I51" s="43">
        <v>129.19999999999999</v>
      </c>
      <c r="J51" s="43">
        <v>127</v>
      </c>
      <c r="K51" s="43">
        <v>112.6</v>
      </c>
      <c r="L51" s="43">
        <v>101.3</v>
      </c>
      <c r="M51" s="43">
        <v>117</v>
      </c>
      <c r="N51" s="43">
        <v>112.9</v>
      </c>
      <c r="O51" s="43">
        <v>121.7</v>
      </c>
      <c r="P51" s="43">
        <v>120</v>
      </c>
      <c r="Q51" s="49">
        <f t="shared" si="0"/>
        <v>1525.3000000000002</v>
      </c>
      <c r="R51" s="43">
        <v>118.3</v>
      </c>
      <c r="S51" s="43">
        <v>116.8</v>
      </c>
      <c r="T51" s="43">
        <v>112.9</v>
      </c>
      <c r="U51" s="43">
        <v>116.2</v>
      </c>
      <c r="V51" s="49">
        <v>345.9</v>
      </c>
      <c r="W51" s="49">
        <v>114.3</v>
      </c>
      <c r="X51" s="49">
        <v>111.1</v>
      </c>
      <c r="Y51" s="43">
        <v>114.1</v>
      </c>
      <c r="Z51" s="49">
        <v>111.2</v>
      </c>
      <c r="AA51" s="49">
        <v>111.3</v>
      </c>
      <c r="AB51" s="43">
        <v>111.5</v>
      </c>
      <c r="AC51" s="49">
        <v>112.9</v>
      </c>
      <c r="AD51" s="43">
        <v>109.3</v>
      </c>
      <c r="AE51" s="49">
        <v>334.9</v>
      </c>
      <c r="AF51" s="43">
        <v>111.7</v>
      </c>
      <c r="AG51" s="49">
        <v>115.6</v>
      </c>
    </row>
    <row r="52" spans="1:33" x14ac:dyDescent="0.2">
      <c r="A52" s="1" t="s">
        <v>34</v>
      </c>
      <c r="B52" s="1">
        <v>2014</v>
      </c>
      <c r="C52" s="1" t="s">
        <v>38</v>
      </c>
      <c r="D52" s="43">
        <v>121.1</v>
      </c>
      <c r="E52" s="43">
        <v>121.6</v>
      </c>
      <c r="F52" s="43">
        <v>115.9</v>
      </c>
      <c r="G52" s="43">
        <v>118.4</v>
      </c>
      <c r="H52" s="43">
        <v>107.7</v>
      </c>
      <c r="I52" s="43">
        <v>127.7</v>
      </c>
      <c r="J52" s="43">
        <v>125</v>
      </c>
      <c r="K52" s="43">
        <v>111.9</v>
      </c>
      <c r="L52" s="43">
        <v>102.8</v>
      </c>
      <c r="M52" s="43">
        <v>113.4</v>
      </c>
      <c r="N52" s="43">
        <v>113.7</v>
      </c>
      <c r="O52" s="43">
        <v>120.4</v>
      </c>
      <c r="P52" s="43">
        <v>118.9</v>
      </c>
      <c r="Q52" s="49">
        <f t="shared" si="0"/>
        <v>1518.5000000000005</v>
      </c>
      <c r="R52" s="43">
        <v>116.8</v>
      </c>
      <c r="S52" s="43">
        <v>118</v>
      </c>
      <c r="T52" s="43">
        <v>115.2</v>
      </c>
      <c r="U52" s="43">
        <v>117.6</v>
      </c>
      <c r="V52" s="49">
        <v>350.79999999999995</v>
      </c>
      <c r="W52" s="49">
        <v>114.3</v>
      </c>
      <c r="X52" s="49">
        <v>112.5</v>
      </c>
      <c r="Y52" s="43">
        <v>114.1</v>
      </c>
      <c r="Z52" s="49">
        <v>111.8</v>
      </c>
      <c r="AA52" s="49">
        <v>111.3</v>
      </c>
      <c r="AB52" s="43">
        <v>111.2</v>
      </c>
      <c r="AC52" s="49">
        <v>113</v>
      </c>
      <c r="AD52" s="43">
        <v>109.1</v>
      </c>
      <c r="AE52" s="49">
        <v>334.4</v>
      </c>
      <c r="AF52" s="43">
        <v>111.8</v>
      </c>
      <c r="AG52" s="49">
        <v>115.8</v>
      </c>
    </row>
    <row r="53" spans="1:33" x14ac:dyDescent="0.2">
      <c r="A53" s="1" t="s">
        <v>30</v>
      </c>
      <c r="B53" s="1">
        <v>2014</v>
      </c>
      <c r="C53" s="1" t="s">
        <v>39</v>
      </c>
      <c r="D53" s="43">
        <v>120.7</v>
      </c>
      <c r="E53" s="43">
        <v>121.6</v>
      </c>
      <c r="F53" s="43">
        <v>116.1</v>
      </c>
      <c r="G53" s="43">
        <v>119.3</v>
      </c>
      <c r="H53" s="43">
        <v>110.3</v>
      </c>
      <c r="I53" s="43">
        <v>125.8</v>
      </c>
      <c r="J53" s="43">
        <v>129.30000000000001</v>
      </c>
      <c r="K53" s="43">
        <v>112.2</v>
      </c>
      <c r="L53" s="43">
        <v>103.6</v>
      </c>
      <c r="M53" s="43">
        <v>112.3</v>
      </c>
      <c r="N53" s="43">
        <v>114.9</v>
      </c>
      <c r="O53" s="43">
        <v>120.1</v>
      </c>
      <c r="P53" s="43">
        <v>119.5</v>
      </c>
      <c r="Q53" s="49">
        <f t="shared" si="0"/>
        <v>1525.6999999999998</v>
      </c>
      <c r="R53" s="43">
        <v>117.3</v>
      </c>
      <c r="S53" s="43">
        <v>119.7</v>
      </c>
      <c r="T53" s="43">
        <v>117.3</v>
      </c>
      <c r="U53" s="43">
        <v>119.3</v>
      </c>
      <c r="V53" s="49">
        <v>356.3</v>
      </c>
      <c r="W53" s="49">
        <v>139.256</v>
      </c>
      <c r="X53" s="49">
        <v>114.4</v>
      </c>
      <c r="Y53" s="43">
        <v>114.9</v>
      </c>
      <c r="Z53" s="49">
        <v>112.8</v>
      </c>
      <c r="AA53" s="49">
        <v>112.2</v>
      </c>
      <c r="AB53" s="43">
        <v>111.4</v>
      </c>
      <c r="AC53" s="49">
        <v>114.3</v>
      </c>
      <c r="AD53" s="43">
        <v>108</v>
      </c>
      <c r="AE53" s="49">
        <v>334.3</v>
      </c>
      <c r="AF53" s="43">
        <v>112.3</v>
      </c>
      <c r="AG53" s="49">
        <v>117</v>
      </c>
    </row>
    <row r="54" spans="1:33" x14ac:dyDescent="0.2">
      <c r="A54" s="1" t="s">
        <v>33</v>
      </c>
      <c r="B54" s="1">
        <v>2014</v>
      </c>
      <c r="C54" s="1" t="s">
        <v>39</v>
      </c>
      <c r="D54" s="43">
        <v>123.1</v>
      </c>
      <c r="E54" s="43">
        <v>125.9</v>
      </c>
      <c r="F54" s="43">
        <v>115.4</v>
      </c>
      <c r="G54" s="43">
        <v>120.4</v>
      </c>
      <c r="H54" s="43">
        <v>103.4</v>
      </c>
      <c r="I54" s="43">
        <v>131.19999999999999</v>
      </c>
      <c r="J54" s="43">
        <v>137.5</v>
      </c>
      <c r="K54" s="43">
        <v>112.8</v>
      </c>
      <c r="L54" s="43">
        <v>101.4</v>
      </c>
      <c r="M54" s="43">
        <v>118.3</v>
      </c>
      <c r="N54" s="43">
        <v>113.2</v>
      </c>
      <c r="O54" s="43">
        <v>122.4</v>
      </c>
      <c r="P54" s="43">
        <v>122</v>
      </c>
      <c r="Q54" s="49">
        <f t="shared" si="0"/>
        <v>1547</v>
      </c>
      <c r="R54" s="43">
        <v>119</v>
      </c>
      <c r="S54" s="43">
        <v>117.4</v>
      </c>
      <c r="T54" s="43">
        <v>113.2</v>
      </c>
      <c r="U54" s="43">
        <v>116.7</v>
      </c>
      <c r="V54" s="49">
        <v>347.3</v>
      </c>
      <c r="W54" s="49">
        <v>113.9</v>
      </c>
      <c r="X54" s="49">
        <v>111.2</v>
      </c>
      <c r="Y54" s="43">
        <v>114.3</v>
      </c>
      <c r="Z54" s="49">
        <v>111.4</v>
      </c>
      <c r="AA54" s="49">
        <v>111.5</v>
      </c>
      <c r="AB54" s="43">
        <v>111.8</v>
      </c>
      <c r="AC54" s="49">
        <v>115.1</v>
      </c>
      <c r="AD54" s="43">
        <v>108.7</v>
      </c>
      <c r="AE54" s="49">
        <v>334.8</v>
      </c>
      <c r="AF54" s="43">
        <v>112.2</v>
      </c>
      <c r="AG54" s="49">
        <v>116.4</v>
      </c>
    </row>
    <row r="55" spans="1:33" x14ac:dyDescent="0.2">
      <c r="A55" s="1" t="s">
        <v>34</v>
      </c>
      <c r="B55" s="1">
        <v>2014</v>
      </c>
      <c r="C55" s="1" t="s">
        <v>39</v>
      </c>
      <c r="D55" s="43">
        <v>121.5</v>
      </c>
      <c r="E55" s="43">
        <v>123.1</v>
      </c>
      <c r="F55" s="43">
        <v>115.8</v>
      </c>
      <c r="G55" s="43">
        <v>119.7</v>
      </c>
      <c r="H55" s="43">
        <v>107.8</v>
      </c>
      <c r="I55" s="43">
        <v>128.30000000000001</v>
      </c>
      <c r="J55" s="43">
        <v>132.1</v>
      </c>
      <c r="K55" s="43">
        <v>112.4</v>
      </c>
      <c r="L55" s="43">
        <v>102.9</v>
      </c>
      <c r="M55" s="43">
        <v>114.3</v>
      </c>
      <c r="N55" s="43">
        <v>114.2</v>
      </c>
      <c r="O55" s="43">
        <v>121.2</v>
      </c>
      <c r="P55" s="43">
        <v>120.4</v>
      </c>
      <c r="Q55" s="49">
        <f t="shared" si="0"/>
        <v>1533.7000000000003</v>
      </c>
      <c r="R55" s="43">
        <v>117.8</v>
      </c>
      <c r="S55" s="43">
        <v>118.8</v>
      </c>
      <c r="T55" s="43">
        <v>115.6</v>
      </c>
      <c r="U55" s="43">
        <v>118.3</v>
      </c>
      <c r="V55" s="49">
        <v>352.7</v>
      </c>
      <c r="W55" s="49">
        <v>113.9</v>
      </c>
      <c r="X55" s="49">
        <v>113.2</v>
      </c>
      <c r="Y55" s="43">
        <v>114.6</v>
      </c>
      <c r="Z55" s="49">
        <v>112.3</v>
      </c>
      <c r="AA55" s="49">
        <v>111.8</v>
      </c>
      <c r="AB55" s="43">
        <v>111.6</v>
      </c>
      <c r="AC55" s="49">
        <v>114.8</v>
      </c>
      <c r="AD55" s="43">
        <v>108.3</v>
      </c>
      <c r="AE55" s="49">
        <v>334.5</v>
      </c>
      <c r="AF55" s="43">
        <v>112.3</v>
      </c>
      <c r="AG55" s="49">
        <v>116.7</v>
      </c>
    </row>
    <row r="56" spans="1:33" x14ac:dyDescent="0.2">
      <c r="A56" s="1" t="s">
        <v>30</v>
      </c>
      <c r="B56" s="1">
        <v>2014</v>
      </c>
      <c r="C56" s="1" t="s">
        <v>40</v>
      </c>
      <c r="D56" s="43">
        <v>121.7</v>
      </c>
      <c r="E56" s="43">
        <v>122.5</v>
      </c>
      <c r="F56" s="43">
        <v>117.7</v>
      </c>
      <c r="G56" s="43">
        <v>120.6</v>
      </c>
      <c r="H56" s="43">
        <v>110.4</v>
      </c>
      <c r="I56" s="43">
        <v>129.1</v>
      </c>
      <c r="J56" s="43">
        <v>150.1</v>
      </c>
      <c r="K56" s="43">
        <v>113.2</v>
      </c>
      <c r="L56" s="43">
        <v>104.8</v>
      </c>
      <c r="M56" s="43">
        <v>113.3</v>
      </c>
      <c r="N56" s="43">
        <v>115.6</v>
      </c>
      <c r="O56" s="43">
        <v>120.9</v>
      </c>
      <c r="P56" s="43">
        <v>123.3</v>
      </c>
      <c r="Q56" s="49">
        <f t="shared" si="0"/>
        <v>1563.2</v>
      </c>
      <c r="R56" s="43">
        <v>118</v>
      </c>
      <c r="S56" s="43">
        <v>120.7</v>
      </c>
      <c r="T56" s="43">
        <v>118.3</v>
      </c>
      <c r="U56" s="43">
        <v>120.3</v>
      </c>
      <c r="V56" s="49">
        <v>359.3</v>
      </c>
      <c r="W56" s="49">
        <v>139.256</v>
      </c>
      <c r="X56" s="49">
        <v>115.3</v>
      </c>
      <c r="Y56" s="43">
        <v>115.4</v>
      </c>
      <c r="Z56" s="49">
        <v>113.4</v>
      </c>
      <c r="AA56" s="49">
        <v>113.2</v>
      </c>
      <c r="AB56" s="43">
        <v>111.8</v>
      </c>
      <c r="AC56" s="49">
        <v>115.5</v>
      </c>
      <c r="AD56" s="43">
        <v>108.8</v>
      </c>
      <c r="AE56" s="49">
        <v>336</v>
      </c>
      <c r="AF56" s="43">
        <v>113.1</v>
      </c>
      <c r="AG56" s="49">
        <v>119.5</v>
      </c>
    </row>
    <row r="57" spans="1:33" x14ac:dyDescent="0.2">
      <c r="A57" s="1" t="s">
        <v>33</v>
      </c>
      <c r="B57" s="1">
        <v>2014</v>
      </c>
      <c r="C57" s="1" t="s">
        <v>40</v>
      </c>
      <c r="D57" s="43">
        <v>123.8</v>
      </c>
      <c r="E57" s="43">
        <v>126.4</v>
      </c>
      <c r="F57" s="43">
        <v>118</v>
      </c>
      <c r="G57" s="43">
        <v>121.6</v>
      </c>
      <c r="H57" s="43">
        <v>103.5</v>
      </c>
      <c r="I57" s="43">
        <v>133.69999999999999</v>
      </c>
      <c r="J57" s="43">
        <v>172.4</v>
      </c>
      <c r="K57" s="43">
        <v>113.1</v>
      </c>
      <c r="L57" s="43">
        <v>102.7</v>
      </c>
      <c r="M57" s="43">
        <v>120</v>
      </c>
      <c r="N57" s="43">
        <v>113.8</v>
      </c>
      <c r="O57" s="43">
        <v>123.4</v>
      </c>
      <c r="P57" s="43">
        <v>127.1</v>
      </c>
      <c r="Q57" s="49">
        <f t="shared" si="0"/>
        <v>1599.5</v>
      </c>
      <c r="R57" s="43">
        <v>121</v>
      </c>
      <c r="S57" s="43">
        <v>118</v>
      </c>
      <c r="T57" s="43">
        <v>113.6</v>
      </c>
      <c r="U57" s="43">
        <v>117.4</v>
      </c>
      <c r="V57" s="49">
        <v>349</v>
      </c>
      <c r="W57" s="49">
        <v>114.8</v>
      </c>
      <c r="X57" s="49">
        <v>111.6</v>
      </c>
      <c r="Y57" s="43">
        <v>114.9</v>
      </c>
      <c r="Z57" s="49">
        <v>111.5</v>
      </c>
      <c r="AA57" s="49">
        <v>113</v>
      </c>
      <c r="AB57" s="43">
        <v>112.4</v>
      </c>
      <c r="AC57" s="49">
        <v>117.8</v>
      </c>
      <c r="AD57" s="43">
        <v>109.7</v>
      </c>
      <c r="AE57" s="49">
        <v>337</v>
      </c>
      <c r="AF57" s="43">
        <v>113.5</v>
      </c>
      <c r="AG57" s="49">
        <v>118.9</v>
      </c>
    </row>
    <row r="58" spans="1:33" x14ac:dyDescent="0.2">
      <c r="A58" s="1" t="s">
        <v>34</v>
      </c>
      <c r="B58" s="1">
        <v>2014</v>
      </c>
      <c r="C58" s="1" t="s">
        <v>40</v>
      </c>
      <c r="D58" s="43">
        <v>122.4</v>
      </c>
      <c r="E58" s="43">
        <v>123.9</v>
      </c>
      <c r="F58" s="43">
        <v>117.8</v>
      </c>
      <c r="G58" s="43">
        <v>121</v>
      </c>
      <c r="H58" s="43">
        <v>107.9</v>
      </c>
      <c r="I58" s="43">
        <v>131.19999999999999</v>
      </c>
      <c r="J58" s="43">
        <v>157.69999999999999</v>
      </c>
      <c r="K58" s="43">
        <v>113.2</v>
      </c>
      <c r="L58" s="43">
        <v>104.1</v>
      </c>
      <c r="M58" s="43">
        <v>115.5</v>
      </c>
      <c r="N58" s="43">
        <v>114.8</v>
      </c>
      <c r="O58" s="43">
        <v>122.1</v>
      </c>
      <c r="P58" s="43">
        <v>124.7</v>
      </c>
      <c r="Q58" s="49">
        <f t="shared" si="0"/>
        <v>1576.3</v>
      </c>
      <c r="R58" s="43">
        <v>118.8</v>
      </c>
      <c r="S58" s="43">
        <v>119.6</v>
      </c>
      <c r="T58" s="43">
        <v>116.3</v>
      </c>
      <c r="U58" s="43">
        <v>119.1</v>
      </c>
      <c r="V58" s="49">
        <v>355</v>
      </c>
      <c r="W58" s="49">
        <v>114.8</v>
      </c>
      <c r="X58" s="49">
        <v>113.9</v>
      </c>
      <c r="Y58" s="43">
        <v>115.2</v>
      </c>
      <c r="Z58" s="49">
        <v>112.7</v>
      </c>
      <c r="AA58" s="49">
        <v>113.1</v>
      </c>
      <c r="AB58" s="43">
        <v>112.1</v>
      </c>
      <c r="AC58" s="49">
        <v>116.8</v>
      </c>
      <c r="AD58" s="43">
        <v>109.2</v>
      </c>
      <c r="AE58" s="49">
        <v>336.5</v>
      </c>
      <c r="AF58" s="43">
        <v>113.3</v>
      </c>
      <c r="AG58" s="49">
        <v>119.2</v>
      </c>
    </row>
    <row r="59" spans="1:33" x14ac:dyDescent="0.2">
      <c r="A59" s="1" t="s">
        <v>30</v>
      </c>
      <c r="B59" s="1">
        <v>2014</v>
      </c>
      <c r="C59" s="1" t="s">
        <v>41</v>
      </c>
      <c r="D59" s="43">
        <v>121.8</v>
      </c>
      <c r="E59" s="43">
        <v>122.8</v>
      </c>
      <c r="F59" s="43">
        <v>117.8</v>
      </c>
      <c r="G59" s="43">
        <v>121.9</v>
      </c>
      <c r="H59" s="43">
        <v>110.6</v>
      </c>
      <c r="I59" s="43">
        <v>129.69999999999999</v>
      </c>
      <c r="J59" s="43">
        <v>161.1</v>
      </c>
      <c r="K59" s="43">
        <v>114.1</v>
      </c>
      <c r="L59" s="43">
        <v>105.1</v>
      </c>
      <c r="M59" s="43">
        <v>114.6</v>
      </c>
      <c r="N59" s="43">
        <v>115.8</v>
      </c>
      <c r="O59" s="43">
        <v>121.7</v>
      </c>
      <c r="P59" s="43">
        <v>125.3</v>
      </c>
      <c r="Q59" s="49">
        <f t="shared" si="0"/>
        <v>1582.2999999999997</v>
      </c>
      <c r="R59" s="43">
        <v>118.8</v>
      </c>
      <c r="S59" s="43">
        <v>120.9</v>
      </c>
      <c r="T59" s="43">
        <v>118.8</v>
      </c>
      <c r="U59" s="43">
        <v>120.7</v>
      </c>
      <c r="V59" s="49">
        <v>360.4</v>
      </c>
      <c r="W59" s="49">
        <v>139.256</v>
      </c>
      <c r="X59" s="49">
        <v>115.4</v>
      </c>
      <c r="Y59" s="43">
        <v>115.9</v>
      </c>
      <c r="Z59" s="49">
        <v>114</v>
      </c>
      <c r="AA59" s="49">
        <v>113.2</v>
      </c>
      <c r="AB59" s="43">
        <v>112.2</v>
      </c>
      <c r="AC59" s="49">
        <v>116.2</v>
      </c>
      <c r="AD59" s="43">
        <v>109.4</v>
      </c>
      <c r="AE59" s="49">
        <v>337.5</v>
      </c>
      <c r="AF59" s="43">
        <v>113.5</v>
      </c>
      <c r="AG59" s="49">
        <v>120.7</v>
      </c>
    </row>
    <row r="60" spans="1:33" x14ac:dyDescent="0.2">
      <c r="A60" s="1" t="s">
        <v>33</v>
      </c>
      <c r="B60" s="1">
        <v>2014</v>
      </c>
      <c r="C60" s="1" t="s">
        <v>41</v>
      </c>
      <c r="D60" s="43">
        <v>124.8</v>
      </c>
      <c r="E60" s="43">
        <v>127.3</v>
      </c>
      <c r="F60" s="43">
        <v>116.5</v>
      </c>
      <c r="G60" s="43">
        <v>122.2</v>
      </c>
      <c r="H60" s="43">
        <v>103.6</v>
      </c>
      <c r="I60" s="43">
        <v>132.69999999999999</v>
      </c>
      <c r="J60" s="43">
        <v>181.9</v>
      </c>
      <c r="K60" s="43">
        <v>115.2</v>
      </c>
      <c r="L60" s="43">
        <v>102.7</v>
      </c>
      <c r="M60" s="43">
        <v>122.1</v>
      </c>
      <c r="N60" s="43">
        <v>114.4</v>
      </c>
      <c r="O60" s="43">
        <v>124.7</v>
      </c>
      <c r="P60" s="43">
        <v>128.9</v>
      </c>
      <c r="Q60" s="49">
        <f t="shared" si="0"/>
        <v>1617</v>
      </c>
      <c r="R60" s="43">
        <v>123</v>
      </c>
      <c r="S60" s="43">
        <v>118.6</v>
      </c>
      <c r="T60" s="43">
        <v>114.1</v>
      </c>
      <c r="U60" s="43">
        <v>117.9</v>
      </c>
      <c r="V60" s="49">
        <v>350.6</v>
      </c>
      <c r="W60" s="49">
        <v>115.5</v>
      </c>
      <c r="X60" s="49">
        <v>111.8</v>
      </c>
      <c r="Y60" s="43">
        <v>115.3</v>
      </c>
      <c r="Z60" s="49">
        <v>112.2</v>
      </c>
      <c r="AA60" s="49">
        <v>112.5</v>
      </c>
      <c r="AB60" s="43">
        <v>112.9</v>
      </c>
      <c r="AC60" s="49">
        <v>119.2</v>
      </c>
      <c r="AD60" s="43">
        <v>110.5</v>
      </c>
      <c r="AE60" s="49">
        <v>338.7</v>
      </c>
      <c r="AF60" s="43">
        <v>113.9</v>
      </c>
      <c r="AG60" s="49">
        <v>119.9</v>
      </c>
    </row>
    <row r="61" spans="1:33" x14ac:dyDescent="0.2">
      <c r="A61" s="1" t="s">
        <v>34</v>
      </c>
      <c r="B61" s="1">
        <v>2014</v>
      </c>
      <c r="C61" s="1" t="s">
        <v>41</v>
      </c>
      <c r="D61" s="43">
        <v>122.7</v>
      </c>
      <c r="E61" s="43">
        <v>124.4</v>
      </c>
      <c r="F61" s="43">
        <v>117.3</v>
      </c>
      <c r="G61" s="43">
        <v>122</v>
      </c>
      <c r="H61" s="43">
        <v>108</v>
      </c>
      <c r="I61" s="43">
        <v>131.1</v>
      </c>
      <c r="J61" s="43">
        <v>168.2</v>
      </c>
      <c r="K61" s="43">
        <v>114.5</v>
      </c>
      <c r="L61" s="43">
        <v>104.3</v>
      </c>
      <c r="M61" s="43">
        <v>117.1</v>
      </c>
      <c r="N61" s="43">
        <v>115.2</v>
      </c>
      <c r="O61" s="43">
        <v>123.1</v>
      </c>
      <c r="P61" s="43">
        <v>126.6</v>
      </c>
      <c r="Q61" s="49">
        <f t="shared" si="0"/>
        <v>1594.4999999999998</v>
      </c>
      <c r="R61" s="43">
        <v>119.9</v>
      </c>
      <c r="S61" s="43">
        <v>120</v>
      </c>
      <c r="T61" s="43">
        <v>116.8</v>
      </c>
      <c r="U61" s="43">
        <v>119.6</v>
      </c>
      <c r="V61" s="49">
        <v>356.4</v>
      </c>
      <c r="W61" s="49">
        <v>115.5</v>
      </c>
      <c r="X61" s="49">
        <v>114</v>
      </c>
      <c r="Y61" s="43">
        <v>115.6</v>
      </c>
      <c r="Z61" s="49">
        <v>113.3</v>
      </c>
      <c r="AA61" s="49">
        <v>112.8</v>
      </c>
      <c r="AB61" s="43">
        <v>112.6</v>
      </c>
      <c r="AC61" s="49">
        <v>118</v>
      </c>
      <c r="AD61" s="43">
        <v>109.9</v>
      </c>
      <c r="AE61" s="49">
        <v>338.1</v>
      </c>
      <c r="AF61" s="43">
        <v>113.7</v>
      </c>
      <c r="AG61" s="49">
        <v>120.3</v>
      </c>
    </row>
    <row r="62" spans="1:33" x14ac:dyDescent="0.2">
      <c r="A62" s="1" t="s">
        <v>30</v>
      </c>
      <c r="B62" s="1">
        <v>2014</v>
      </c>
      <c r="C62" s="1" t="s">
        <v>42</v>
      </c>
      <c r="D62" s="43">
        <v>122.3</v>
      </c>
      <c r="E62" s="43">
        <v>122.4</v>
      </c>
      <c r="F62" s="43">
        <v>117.8</v>
      </c>
      <c r="G62" s="43">
        <v>122.7</v>
      </c>
      <c r="H62" s="43">
        <v>110.4</v>
      </c>
      <c r="I62" s="43">
        <v>129.80000000000001</v>
      </c>
      <c r="J62" s="43">
        <v>158.80000000000001</v>
      </c>
      <c r="K62" s="43">
        <v>115</v>
      </c>
      <c r="L62" s="43">
        <v>104.7</v>
      </c>
      <c r="M62" s="43">
        <v>114.9</v>
      </c>
      <c r="N62" s="43">
        <v>116.5</v>
      </c>
      <c r="O62" s="43">
        <v>122.6</v>
      </c>
      <c r="P62" s="43">
        <v>125.3</v>
      </c>
      <c r="Q62" s="49">
        <f t="shared" si="0"/>
        <v>1583.2</v>
      </c>
      <c r="R62" s="43">
        <v>119.5</v>
      </c>
      <c r="S62" s="43">
        <v>121.7</v>
      </c>
      <c r="T62" s="43">
        <v>119.2</v>
      </c>
      <c r="U62" s="43">
        <v>121.3</v>
      </c>
      <c r="V62" s="49">
        <v>362.2</v>
      </c>
      <c r="W62" s="49">
        <v>139.256</v>
      </c>
      <c r="X62" s="49">
        <v>115.8</v>
      </c>
      <c r="Y62" s="43">
        <v>116.7</v>
      </c>
      <c r="Z62" s="49">
        <v>114.5</v>
      </c>
      <c r="AA62" s="49">
        <v>112.8</v>
      </c>
      <c r="AB62" s="43">
        <v>112.6</v>
      </c>
      <c r="AC62" s="49">
        <v>116.6</v>
      </c>
      <c r="AD62" s="43">
        <v>109.1</v>
      </c>
      <c r="AE62" s="49">
        <v>338.4</v>
      </c>
      <c r="AF62" s="43">
        <v>113.7</v>
      </c>
      <c r="AG62" s="49">
        <v>120.9</v>
      </c>
    </row>
    <row r="63" spans="1:33" x14ac:dyDescent="0.2">
      <c r="A63" s="1" t="s">
        <v>33</v>
      </c>
      <c r="B63" s="1">
        <v>2014</v>
      </c>
      <c r="C63" s="1" t="s">
        <v>42</v>
      </c>
      <c r="D63" s="43">
        <v>124.2</v>
      </c>
      <c r="E63" s="43">
        <v>125.4</v>
      </c>
      <c r="F63" s="43">
        <v>116.4</v>
      </c>
      <c r="G63" s="43">
        <v>122.7</v>
      </c>
      <c r="H63" s="43">
        <v>103.5</v>
      </c>
      <c r="I63" s="43">
        <v>124.5</v>
      </c>
      <c r="J63" s="43">
        <v>168.6</v>
      </c>
      <c r="K63" s="43">
        <v>116.9</v>
      </c>
      <c r="L63" s="43">
        <v>101.9</v>
      </c>
      <c r="M63" s="43">
        <v>122.9</v>
      </c>
      <c r="N63" s="43">
        <v>114.8</v>
      </c>
      <c r="O63" s="43">
        <v>125.2</v>
      </c>
      <c r="P63" s="43">
        <v>126.7</v>
      </c>
      <c r="Q63" s="49">
        <f t="shared" si="0"/>
        <v>1593.7000000000003</v>
      </c>
      <c r="R63" s="43">
        <v>124.3</v>
      </c>
      <c r="S63" s="43">
        <v>119.2</v>
      </c>
      <c r="T63" s="43">
        <v>114.5</v>
      </c>
      <c r="U63" s="43">
        <v>118.4</v>
      </c>
      <c r="V63" s="49">
        <v>352.1</v>
      </c>
      <c r="W63" s="49">
        <v>116.1</v>
      </c>
      <c r="X63" s="49">
        <v>111.8</v>
      </c>
      <c r="Y63" s="43">
        <v>115.5</v>
      </c>
      <c r="Z63" s="49">
        <v>112.3</v>
      </c>
      <c r="AA63" s="49">
        <v>111.2</v>
      </c>
      <c r="AB63" s="43">
        <v>113.4</v>
      </c>
      <c r="AC63" s="49">
        <v>120</v>
      </c>
      <c r="AD63" s="43">
        <v>110</v>
      </c>
      <c r="AE63" s="49">
        <v>338.9</v>
      </c>
      <c r="AF63" s="43">
        <v>113.6</v>
      </c>
      <c r="AG63" s="49">
        <v>119.2</v>
      </c>
    </row>
    <row r="64" spans="1:33" x14ac:dyDescent="0.2">
      <c r="A64" s="1" t="s">
        <v>34</v>
      </c>
      <c r="B64" s="1">
        <v>2014</v>
      </c>
      <c r="C64" s="1" t="s">
        <v>42</v>
      </c>
      <c r="D64" s="43">
        <v>122.9</v>
      </c>
      <c r="E64" s="43">
        <v>123.5</v>
      </c>
      <c r="F64" s="43">
        <v>117.3</v>
      </c>
      <c r="G64" s="43">
        <v>122.7</v>
      </c>
      <c r="H64" s="43">
        <v>107.9</v>
      </c>
      <c r="I64" s="43">
        <v>127.3</v>
      </c>
      <c r="J64" s="43">
        <v>162.1</v>
      </c>
      <c r="K64" s="43">
        <v>115.6</v>
      </c>
      <c r="L64" s="43">
        <v>103.8</v>
      </c>
      <c r="M64" s="43">
        <v>117.6</v>
      </c>
      <c r="N64" s="43">
        <v>115.8</v>
      </c>
      <c r="O64" s="43">
        <v>123.8</v>
      </c>
      <c r="P64" s="43">
        <v>125.8</v>
      </c>
      <c r="Q64" s="49">
        <f t="shared" si="0"/>
        <v>1586.0999999999997</v>
      </c>
      <c r="R64" s="43">
        <v>120.8</v>
      </c>
      <c r="S64" s="43">
        <v>120.7</v>
      </c>
      <c r="T64" s="43">
        <v>117.2</v>
      </c>
      <c r="U64" s="43">
        <v>120.1</v>
      </c>
      <c r="V64" s="49">
        <v>358</v>
      </c>
      <c r="W64" s="49">
        <v>116.1</v>
      </c>
      <c r="X64" s="49">
        <v>114.3</v>
      </c>
      <c r="Y64" s="43">
        <v>116.1</v>
      </c>
      <c r="Z64" s="49">
        <v>113.7</v>
      </c>
      <c r="AA64" s="49">
        <v>112</v>
      </c>
      <c r="AB64" s="43">
        <v>113.1</v>
      </c>
      <c r="AC64" s="49">
        <v>118.6</v>
      </c>
      <c r="AD64" s="43">
        <v>109.5</v>
      </c>
      <c r="AE64" s="49">
        <v>338.7</v>
      </c>
      <c r="AF64" s="43">
        <v>113.7</v>
      </c>
      <c r="AG64" s="49">
        <v>120.1</v>
      </c>
    </row>
    <row r="65" spans="1:33" x14ac:dyDescent="0.2">
      <c r="A65" s="1" t="s">
        <v>30</v>
      </c>
      <c r="B65" s="1">
        <v>2014</v>
      </c>
      <c r="C65" s="1" t="s">
        <v>43</v>
      </c>
      <c r="D65" s="43">
        <v>122.6</v>
      </c>
      <c r="E65" s="43">
        <v>122.5</v>
      </c>
      <c r="F65" s="43">
        <v>118.3</v>
      </c>
      <c r="G65" s="43">
        <v>123.2</v>
      </c>
      <c r="H65" s="43">
        <v>110.5</v>
      </c>
      <c r="I65" s="43">
        <v>128.9</v>
      </c>
      <c r="J65" s="43">
        <v>155.30000000000001</v>
      </c>
      <c r="K65" s="43">
        <v>115.5</v>
      </c>
      <c r="L65" s="43">
        <v>104</v>
      </c>
      <c r="M65" s="43">
        <v>115.3</v>
      </c>
      <c r="N65" s="43">
        <v>116.8</v>
      </c>
      <c r="O65" s="43">
        <v>123.2</v>
      </c>
      <c r="P65" s="43">
        <v>125.1</v>
      </c>
      <c r="Q65" s="49">
        <f t="shared" si="0"/>
        <v>1581.1999999999998</v>
      </c>
      <c r="R65" s="43">
        <v>120</v>
      </c>
      <c r="S65" s="43">
        <v>122.7</v>
      </c>
      <c r="T65" s="43">
        <v>120.3</v>
      </c>
      <c r="U65" s="43">
        <v>122.3</v>
      </c>
      <c r="V65" s="49">
        <v>365.3</v>
      </c>
      <c r="W65" s="49">
        <v>139.256</v>
      </c>
      <c r="X65" s="49">
        <v>116.4</v>
      </c>
      <c r="Y65" s="43">
        <v>117.5</v>
      </c>
      <c r="Z65" s="49">
        <v>115.3</v>
      </c>
      <c r="AA65" s="49">
        <v>112.6</v>
      </c>
      <c r="AB65" s="43">
        <v>113</v>
      </c>
      <c r="AC65" s="49">
        <v>116.9</v>
      </c>
      <c r="AD65" s="43">
        <v>109.3</v>
      </c>
      <c r="AE65" s="49">
        <v>339.8</v>
      </c>
      <c r="AF65" s="43">
        <v>114</v>
      </c>
      <c r="AG65" s="49">
        <v>121</v>
      </c>
    </row>
    <row r="66" spans="1:33" x14ac:dyDescent="0.2">
      <c r="A66" s="1" t="s">
        <v>33</v>
      </c>
      <c r="B66" s="1">
        <v>2014</v>
      </c>
      <c r="C66" s="1" t="s">
        <v>43</v>
      </c>
      <c r="D66" s="43">
        <v>124.6</v>
      </c>
      <c r="E66" s="43">
        <v>126.1</v>
      </c>
      <c r="F66" s="43">
        <v>117.8</v>
      </c>
      <c r="G66" s="43">
        <v>123.1</v>
      </c>
      <c r="H66" s="43">
        <v>103.5</v>
      </c>
      <c r="I66" s="43">
        <v>123.5</v>
      </c>
      <c r="J66" s="43">
        <v>159.6</v>
      </c>
      <c r="K66" s="43">
        <v>117.4</v>
      </c>
      <c r="L66" s="43">
        <v>101.2</v>
      </c>
      <c r="M66" s="43">
        <v>123.8</v>
      </c>
      <c r="N66" s="43">
        <v>115.2</v>
      </c>
      <c r="O66" s="43">
        <v>125.9</v>
      </c>
      <c r="P66" s="43">
        <v>125.8</v>
      </c>
      <c r="Q66" s="49">
        <f t="shared" si="0"/>
        <v>1587.5</v>
      </c>
      <c r="R66" s="43">
        <v>124.3</v>
      </c>
      <c r="S66" s="43">
        <v>119.6</v>
      </c>
      <c r="T66" s="43">
        <v>114.9</v>
      </c>
      <c r="U66" s="43">
        <v>118.9</v>
      </c>
      <c r="V66" s="49">
        <v>353.4</v>
      </c>
      <c r="W66" s="49">
        <v>116.7</v>
      </c>
      <c r="X66" s="49">
        <v>112</v>
      </c>
      <c r="Y66" s="43">
        <v>115.8</v>
      </c>
      <c r="Z66" s="49">
        <v>112.6</v>
      </c>
      <c r="AA66" s="49">
        <v>111</v>
      </c>
      <c r="AB66" s="43">
        <v>113.6</v>
      </c>
      <c r="AC66" s="49">
        <v>120.2</v>
      </c>
      <c r="AD66" s="43">
        <v>110.1</v>
      </c>
      <c r="AE66" s="49">
        <v>339.5</v>
      </c>
      <c r="AF66" s="43">
        <v>113.7</v>
      </c>
      <c r="AG66" s="49">
        <v>119.1</v>
      </c>
    </row>
    <row r="67" spans="1:33" x14ac:dyDescent="0.2">
      <c r="A67" s="1" t="s">
        <v>34</v>
      </c>
      <c r="B67" s="1">
        <v>2014</v>
      </c>
      <c r="C67" s="1" t="s">
        <v>43</v>
      </c>
      <c r="D67" s="43">
        <v>123.2</v>
      </c>
      <c r="E67" s="43">
        <v>123.8</v>
      </c>
      <c r="F67" s="43">
        <v>118.1</v>
      </c>
      <c r="G67" s="43">
        <v>123.2</v>
      </c>
      <c r="H67" s="43">
        <v>107.9</v>
      </c>
      <c r="I67" s="43">
        <v>126.4</v>
      </c>
      <c r="J67" s="43">
        <v>156.80000000000001</v>
      </c>
      <c r="K67" s="43">
        <v>116.1</v>
      </c>
      <c r="L67" s="43">
        <v>103.1</v>
      </c>
      <c r="M67" s="43">
        <v>118.1</v>
      </c>
      <c r="N67" s="43">
        <v>116.1</v>
      </c>
      <c r="O67" s="43">
        <v>124.5</v>
      </c>
      <c r="P67" s="43">
        <v>125.4</v>
      </c>
      <c r="Q67" s="49">
        <f t="shared" ref="Q67:Q130" si="1">SUM(D67:P67)</f>
        <v>1582.7</v>
      </c>
      <c r="R67" s="43">
        <v>121.1</v>
      </c>
      <c r="S67" s="43">
        <v>121.5</v>
      </c>
      <c r="T67" s="43">
        <v>118.1</v>
      </c>
      <c r="U67" s="43">
        <v>121</v>
      </c>
      <c r="V67" s="49">
        <v>360.6</v>
      </c>
      <c r="W67" s="49">
        <v>116.7</v>
      </c>
      <c r="X67" s="49">
        <v>114.7</v>
      </c>
      <c r="Y67" s="43">
        <v>116.7</v>
      </c>
      <c r="Z67" s="49">
        <v>114.3</v>
      </c>
      <c r="AA67" s="49">
        <v>111.8</v>
      </c>
      <c r="AB67" s="43">
        <v>113.3</v>
      </c>
      <c r="AC67" s="49">
        <v>118.8</v>
      </c>
      <c r="AD67" s="43">
        <v>109.6</v>
      </c>
      <c r="AE67" s="49">
        <v>339.6</v>
      </c>
      <c r="AF67" s="43">
        <v>113.9</v>
      </c>
      <c r="AG67" s="49">
        <v>120.1</v>
      </c>
    </row>
    <row r="68" spans="1:33" x14ac:dyDescent="0.2">
      <c r="A68" s="1" t="s">
        <v>30</v>
      </c>
      <c r="B68" s="1">
        <v>2014</v>
      </c>
      <c r="C68" s="1" t="s">
        <v>45</v>
      </c>
      <c r="D68" s="43">
        <v>122.7</v>
      </c>
      <c r="E68" s="43">
        <v>122.6</v>
      </c>
      <c r="F68" s="43">
        <v>119.9</v>
      </c>
      <c r="G68" s="43">
        <v>124</v>
      </c>
      <c r="H68" s="43">
        <v>110.5</v>
      </c>
      <c r="I68" s="43">
        <v>128.80000000000001</v>
      </c>
      <c r="J68" s="43">
        <v>152</v>
      </c>
      <c r="K68" s="43">
        <v>116.2</v>
      </c>
      <c r="L68" s="43">
        <v>103.3</v>
      </c>
      <c r="M68" s="43">
        <v>115.8</v>
      </c>
      <c r="N68" s="43">
        <v>116.8</v>
      </c>
      <c r="O68" s="43">
        <v>124.5</v>
      </c>
      <c r="P68" s="43">
        <v>124.9</v>
      </c>
      <c r="Q68" s="49">
        <f t="shared" si="1"/>
        <v>1582</v>
      </c>
      <c r="R68" s="43">
        <v>120.8</v>
      </c>
      <c r="S68" s="43">
        <v>123.3</v>
      </c>
      <c r="T68" s="43">
        <v>120.5</v>
      </c>
      <c r="U68" s="43">
        <v>122.9</v>
      </c>
      <c r="V68" s="49">
        <v>366.70000000000005</v>
      </c>
      <c r="W68" s="49">
        <v>139.256</v>
      </c>
      <c r="X68" s="49">
        <v>117.3</v>
      </c>
      <c r="Y68" s="43">
        <v>118.1</v>
      </c>
      <c r="Z68" s="49">
        <v>115.9</v>
      </c>
      <c r="AA68" s="49">
        <v>112</v>
      </c>
      <c r="AB68" s="43">
        <v>113.3</v>
      </c>
      <c r="AC68" s="49">
        <v>117.2</v>
      </c>
      <c r="AD68" s="43">
        <v>108.8</v>
      </c>
      <c r="AE68" s="49">
        <v>340.2</v>
      </c>
      <c r="AF68" s="43">
        <v>114.1</v>
      </c>
      <c r="AG68" s="49">
        <v>121.1</v>
      </c>
    </row>
    <row r="69" spans="1:33" x14ac:dyDescent="0.2">
      <c r="A69" s="1" t="s">
        <v>33</v>
      </c>
      <c r="B69" s="1">
        <v>2014</v>
      </c>
      <c r="C69" s="1" t="s">
        <v>45</v>
      </c>
      <c r="D69" s="43">
        <v>124.5</v>
      </c>
      <c r="E69" s="43">
        <v>125.6</v>
      </c>
      <c r="F69" s="43">
        <v>122.7</v>
      </c>
      <c r="G69" s="43">
        <v>124.6</v>
      </c>
      <c r="H69" s="43">
        <v>103.2</v>
      </c>
      <c r="I69" s="43">
        <v>122.2</v>
      </c>
      <c r="J69" s="43">
        <v>153.19999999999999</v>
      </c>
      <c r="K69" s="43">
        <v>119.3</v>
      </c>
      <c r="L69" s="43">
        <v>99.8</v>
      </c>
      <c r="M69" s="43">
        <v>124.6</v>
      </c>
      <c r="N69" s="43">
        <v>115.8</v>
      </c>
      <c r="O69" s="43">
        <v>126.9</v>
      </c>
      <c r="P69" s="43">
        <v>125.4</v>
      </c>
      <c r="Q69" s="49">
        <f t="shared" si="1"/>
        <v>1587.8</v>
      </c>
      <c r="R69" s="43">
        <v>125.8</v>
      </c>
      <c r="S69" s="43">
        <v>120.3</v>
      </c>
      <c r="T69" s="43">
        <v>115.4</v>
      </c>
      <c r="U69" s="43">
        <v>119.5</v>
      </c>
      <c r="V69" s="49">
        <v>355.2</v>
      </c>
      <c r="W69" s="49">
        <v>117.1</v>
      </c>
      <c r="X69" s="49">
        <v>112.6</v>
      </c>
      <c r="Y69" s="43">
        <v>116.4</v>
      </c>
      <c r="Z69" s="49">
        <v>113</v>
      </c>
      <c r="AA69" s="49">
        <v>109.7</v>
      </c>
      <c r="AB69" s="43">
        <v>114</v>
      </c>
      <c r="AC69" s="49">
        <v>120.3</v>
      </c>
      <c r="AD69" s="43">
        <v>109.6</v>
      </c>
      <c r="AE69" s="49">
        <v>340</v>
      </c>
      <c r="AF69" s="43">
        <v>113.4</v>
      </c>
      <c r="AG69" s="49">
        <v>119</v>
      </c>
    </row>
    <row r="70" spans="1:33" x14ac:dyDescent="0.2">
      <c r="A70" s="1" t="s">
        <v>34</v>
      </c>
      <c r="B70" s="1">
        <v>2014</v>
      </c>
      <c r="C70" s="1" t="s">
        <v>45</v>
      </c>
      <c r="D70" s="43">
        <v>123.3</v>
      </c>
      <c r="E70" s="43">
        <v>123.7</v>
      </c>
      <c r="F70" s="43">
        <v>121</v>
      </c>
      <c r="G70" s="43">
        <v>124.2</v>
      </c>
      <c r="H70" s="43">
        <v>107.8</v>
      </c>
      <c r="I70" s="43">
        <v>125.7</v>
      </c>
      <c r="J70" s="43">
        <v>152.4</v>
      </c>
      <c r="K70" s="43">
        <v>117.2</v>
      </c>
      <c r="L70" s="43">
        <v>102.1</v>
      </c>
      <c r="M70" s="43">
        <v>118.7</v>
      </c>
      <c r="N70" s="43">
        <v>116.4</v>
      </c>
      <c r="O70" s="43">
        <v>125.6</v>
      </c>
      <c r="P70" s="43">
        <v>125.1</v>
      </c>
      <c r="Q70" s="49">
        <f t="shared" si="1"/>
        <v>1583.2</v>
      </c>
      <c r="R70" s="43">
        <v>122.1</v>
      </c>
      <c r="S70" s="43">
        <v>122.1</v>
      </c>
      <c r="T70" s="43">
        <v>118.4</v>
      </c>
      <c r="U70" s="43">
        <v>121.6</v>
      </c>
      <c r="V70" s="49">
        <v>362.1</v>
      </c>
      <c r="W70" s="49">
        <v>117.1</v>
      </c>
      <c r="X70" s="49">
        <v>115.5</v>
      </c>
      <c r="Y70" s="43">
        <v>117.3</v>
      </c>
      <c r="Z70" s="49">
        <v>114.8</v>
      </c>
      <c r="AA70" s="49">
        <v>110.8</v>
      </c>
      <c r="AB70" s="43">
        <v>113.7</v>
      </c>
      <c r="AC70" s="49">
        <v>119</v>
      </c>
      <c r="AD70" s="43">
        <v>109.1</v>
      </c>
      <c r="AE70" s="49">
        <v>340.1</v>
      </c>
      <c r="AF70" s="43">
        <v>113.8</v>
      </c>
      <c r="AG70" s="49">
        <v>120.1</v>
      </c>
    </row>
    <row r="71" spans="1:33" x14ac:dyDescent="0.2">
      <c r="A71" s="1" t="s">
        <v>30</v>
      </c>
      <c r="B71" s="1">
        <v>2014</v>
      </c>
      <c r="C71" s="1" t="s">
        <v>46</v>
      </c>
      <c r="D71" s="43">
        <v>122.4</v>
      </c>
      <c r="E71" s="43">
        <v>122.4</v>
      </c>
      <c r="F71" s="43">
        <v>121.8</v>
      </c>
      <c r="G71" s="43">
        <v>124.2</v>
      </c>
      <c r="H71" s="43">
        <v>110.2</v>
      </c>
      <c r="I71" s="43">
        <v>128.6</v>
      </c>
      <c r="J71" s="43">
        <v>140.30000000000001</v>
      </c>
      <c r="K71" s="43">
        <v>116.3</v>
      </c>
      <c r="L71" s="43">
        <v>102</v>
      </c>
      <c r="M71" s="43">
        <v>116</v>
      </c>
      <c r="N71" s="43">
        <v>117.3</v>
      </c>
      <c r="O71" s="43">
        <v>124.8</v>
      </c>
      <c r="P71" s="43">
        <v>123.3</v>
      </c>
      <c r="Q71" s="49">
        <f t="shared" si="1"/>
        <v>1569.6</v>
      </c>
      <c r="R71" s="43">
        <v>121.7</v>
      </c>
      <c r="S71" s="43">
        <v>123.8</v>
      </c>
      <c r="T71" s="43">
        <v>120.6</v>
      </c>
      <c r="U71" s="43">
        <v>123.3</v>
      </c>
      <c r="V71" s="49">
        <v>367.7</v>
      </c>
      <c r="W71" s="49">
        <v>139.256</v>
      </c>
      <c r="X71" s="49">
        <v>117.4</v>
      </c>
      <c r="Y71" s="43">
        <v>118.2</v>
      </c>
      <c r="Z71" s="49">
        <v>116.2</v>
      </c>
      <c r="AA71" s="49">
        <v>111.5</v>
      </c>
      <c r="AB71" s="43">
        <v>113.3</v>
      </c>
      <c r="AC71" s="49">
        <v>117.7</v>
      </c>
      <c r="AD71" s="43">
        <v>109.4</v>
      </c>
      <c r="AE71" s="49">
        <v>340.9</v>
      </c>
      <c r="AF71" s="43">
        <v>114.2</v>
      </c>
      <c r="AG71" s="49">
        <v>120.3</v>
      </c>
    </row>
    <row r="72" spans="1:33" x14ac:dyDescent="0.2">
      <c r="A72" s="1" t="s">
        <v>33</v>
      </c>
      <c r="B72" s="1">
        <v>2014</v>
      </c>
      <c r="C72" s="1" t="s">
        <v>46</v>
      </c>
      <c r="D72" s="43">
        <v>124</v>
      </c>
      <c r="E72" s="43">
        <v>124.7</v>
      </c>
      <c r="F72" s="43">
        <v>126.3</v>
      </c>
      <c r="G72" s="43">
        <v>124.9</v>
      </c>
      <c r="H72" s="43">
        <v>103</v>
      </c>
      <c r="I72" s="43">
        <v>122.3</v>
      </c>
      <c r="J72" s="43">
        <v>141</v>
      </c>
      <c r="K72" s="43">
        <v>120.1</v>
      </c>
      <c r="L72" s="43">
        <v>97.8</v>
      </c>
      <c r="M72" s="43">
        <v>125.4</v>
      </c>
      <c r="N72" s="43">
        <v>116.1</v>
      </c>
      <c r="O72" s="43">
        <v>127.6</v>
      </c>
      <c r="P72" s="43">
        <v>124</v>
      </c>
      <c r="Q72" s="49">
        <f t="shared" si="1"/>
        <v>1577.1999999999998</v>
      </c>
      <c r="R72" s="43">
        <v>126.4</v>
      </c>
      <c r="S72" s="43">
        <v>120.7</v>
      </c>
      <c r="T72" s="43">
        <v>115.8</v>
      </c>
      <c r="U72" s="43">
        <v>120</v>
      </c>
      <c r="V72" s="49">
        <v>356.5</v>
      </c>
      <c r="W72" s="49">
        <v>116.5</v>
      </c>
      <c r="X72" s="49">
        <v>113</v>
      </c>
      <c r="Y72" s="43">
        <v>116.8</v>
      </c>
      <c r="Z72" s="49">
        <v>113.2</v>
      </c>
      <c r="AA72" s="49">
        <v>108.8</v>
      </c>
      <c r="AB72" s="43">
        <v>114.3</v>
      </c>
      <c r="AC72" s="49">
        <v>120.7</v>
      </c>
      <c r="AD72" s="43">
        <v>110.4</v>
      </c>
      <c r="AE72" s="49">
        <v>341.5</v>
      </c>
      <c r="AF72" s="43">
        <v>113.4</v>
      </c>
      <c r="AG72" s="49">
        <v>118.4</v>
      </c>
    </row>
    <row r="73" spans="1:33" x14ac:dyDescent="0.2">
      <c r="A73" s="1" t="s">
        <v>34</v>
      </c>
      <c r="B73" s="1">
        <v>2014</v>
      </c>
      <c r="C73" s="1" t="s">
        <v>46</v>
      </c>
      <c r="D73" s="43">
        <v>122.9</v>
      </c>
      <c r="E73" s="43">
        <v>123.2</v>
      </c>
      <c r="F73" s="43">
        <v>123.5</v>
      </c>
      <c r="G73" s="43">
        <v>124.5</v>
      </c>
      <c r="H73" s="43">
        <v>107.6</v>
      </c>
      <c r="I73" s="43">
        <v>125.7</v>
      </c>
      <c r="J73" s="43">
        <v>140.5</v>
      </c>
      <c r="K73" s="43">
        <v>117.6</v>
      </c>
      <c r="L73" s="43">
        <v>100.6</v>
      </c>
      <c r="M73" s="43">
        <v>119.1</v>
      </c>
      <c r="N73" s="43">
        <v>116.8</v>
      </c>
      <c r="O73" s="43">
        <v>126.1</v>
      </c>
      <c r="P73" s="43">
        <v>123.6</v>
      </c>
      <c r="Q73" s="49">
        <f t="shared" si="1"/>
        <v>1571.6999999999998</v>
      </c>
      <c r="R73" s="43">
        <v>123</v>
      </c>
      <c r="S73" s="43">
        <v>122.6</v>
      </c>
      <c r="T73" s="43">
        <v>118.6</v>
      </c>
      <c r="U73" s="43">
        <v>122</v>
      </c>
      <c r="V73" s="49">
        <v>363.2</v>
      </c>
      <c r="W73" s="49">
        <v>116.5</v>
      </c>
      <c r="X73" s="49">
        <v>115.7</v>
      </c>
      <c r="Y73" s="43">
        <v>117.5</v>
      </c>
      <c r="Z73" s="49">
        <v>115.1</v>
      </c>
      <c r="AA73" s="49">
        <v>110.1</v>
      </c>
      <c r="AB73" s="43">
        <v>113.9</v>
      </c>
      <c r="AC73" s="49">
        <v>119.5</v>
      </c>
      <c r="AD73" s="43">
        <v>109.8</v>
      </c>
      <c r="AE73" s="49">
        <v>341.2</v>
      </c>
      <c r="AF73" s="43">
        <v>113.8</v>
      </c>
      <c r="AG73" s="49">
        <v>119.4</v>
      </c>
    </row>
    <row r="74" spans="1:33" x14ac:dyDescent="0.2">
      <c r="A74" s="1" t="s">
        <v>30</v>
      </c>
      <c r="B74" s="1">
        <v>2015</v>
      </c>
      <c r="C74" s="1" t="s">
        <v>31</v>
      </c>
      <c r="D74" s="43">
        <v>123.1</v>
      </c>
      <c r="E74" s="43">
        <v>123.1</v>
      </c>
      <c r="F74" s="43">
        <v>122.1</v>
      </c>
      <c r="G74" s="43">
        <v>124.9</v>
      </c>
      <c r="H74" s="43">
        <v>111</v>
      </c>
      <c r="I74" s="43">
        <v>130.4</v>
      </c>
      <c r="J74" s="43">
        <v>132.30000000000001</v>
      </c>
      <c r="K74" s="43">
        <v>117.2</v>
      </c>
      <c r="L74" s="43">
        <v>100.5</v>
      </c>
      <c r="M74" s="43">
        <v>117.2</v>
      </c>
      <c r="N74" s="43">
        <v>117.9</v>
      </c>
      <c r="O74" s="43">
        <v>125.6</v>
      </c>
      <c r="P74" s="43">
        <v>122.8</v>
      </c>
      <c r="Q74" s="49">
        <f t="shared" si="1"/>
        <v>1568.1</v>
      </c>
      <c r="R74" s="43">
        <v>122.7</v>
      </c>
      <c r="S74" s="43">
        <v>124.4</v>
      </c>
      <c r="T74" s="43">
        <v>121.6</v>
      </c>
      <c r="U74" s="43">
        <v>124</v>
      </c>
      <c r="V74" s="49">
        <v>370</v>
      </c>
      <c r="W74" s="49">
        <v>139.256</v>
      </c>
      <c r="X74" s="49">
        <v>118.4</v>
      </c>
      <c r="Y74" s="43">
        <v>118.9</v>
      </c>
      <c r="Z74" s="49">
        <v>116.6</v>
      </c>
      <c r="AA74" s="49">
        <v>111</v>
      </c>
      <c r="AB74" s="43">
        <v>114</v>
      </c>
      <c r="AC74" s="49">
        <v>118.2</v>
      </c>
      <c r="AD74" s="43">
        <v>110.2</v>
      </c>
      <c r="AE74" s="49">
        <v>343.1</v>
      </c>
      <c r="AF74" s="43">
        <v>114.5</v>
      </c>
      <c r="AG74" s="49">
        <v>120.3</v>
      </c>
    </row>
    <row r="75" spans="1:33" x14ac:dyDescent="0.2">
      <c r="A75" s="1" t="s">
        <v>33</v>
      </c>
      <c r="B75" s="1">
        <v>2015</v>
      </c>
      <c r="C75" s="1" t="s">
        <v>31</v>
      </c>
      <c r="D75" s="43">
        <v>124</v>
      </c>
      <c r="E75" s="43">
        <v>125.5</v>
      </c>
      <c r="F75" s="43">
        <v>126.6</v>
      </c>
      <c r="G75" s="43">
        <v>125.2</v>
      </c>
      <c r="H75" s="43">
        <v>104.3</v>
      </c>
      <c r="I75" s="43">
        <v>121.3</v>
      </c>
      <c r="J75" s="43">
        <v>134.4</v>
      </c>
      <c r="K75" s="43">
        <v>122.9</v>
      </c>
      <c r="L75" s="43">
        <v>96.1</v>
      </c>
      <c r="M75" s="43">
        <v>126.6</v>
      </c>
      <c r="N75" s="43">
        <v>116.5</v>
      </c>
      <c r="O75" s="43">
        <v>128</v>
      </c>
      <c r="P75" s="43">
        <v>123.5</v>
      </c>
      <c r="Q75" s="49">
        <f t="shared" si="1"/>
        <v>1574.8999999999999</v>
      </c>
      <c r="R75" s="43">
        <v>127.4</v>
      </c>
      <c r="S75" s="43">
        <v>121</v>
      </c>
      <c r="T75" s="43">
        <v>116.1</v>
      </c>
      <c r="U75" s="43">
        <v>120.2</v>
      </c>
      <c r="V75" s="49">
        <v>357.3</v>
      </c>
      <c r="W75" s="49">
        <v>117.3</v>
      </c>
      <c r="X75" s="49">
        <v>113.4</v>
      </c>
      <c r="Y75" s="43">
        <v>117.2</v>
      </c>
      <c r="Z75" s="49">
        <v>113.7</v>
      </c>
      <c r="AA75" s="49">
        <v>107.9</v>
      </c>
      <c r="AB75" s="43">
        <v>114.6</v>
      </c>
      <c r="AC75" s="49">
        <v>120.8</v>
      </c>
      <c r="AD75" s="43">
        <v>111.4</v>
      </c>
      <c r="AE75" s="49">
        <v>343.20000000000005</v>
      </c>
      <c r="AF75" s="43">
        <v>113.4</v>
      </c>
      <c r="AG75" s="49">
        <v>118.5</v>
      </c>
    </row>
    <row r="76" spans="1:33" x14ac:dyDescent="0.2">
      <c r="A76" s="1" t="s">
        <v>34</v>
      </c>
      <c r="B76" s="1">
        <v>2015</v>
      </c>
      <c r="C76" s="1" t="s">
        <v>31</v>
      </c>
      <c r="D76" s="43">
        <v>123.4</v>
      </c>
      <c r="E76" s="43">
        <v>123.9</v>
      </c>
      <c r="F76" s="43">
        <v>123.8</v>
      </c>
      <c r="G76" s="43">
        <v>125</v>
      </c>
      <c r="H76" s="43">
        <v>108.5</v>
      </c>
      <c r="I76" s="43">
        <v>126.2</v>
      </c>
      <c r="J76" s="43">
        <v>133</v>
      </c>
      <c r="K76" s="43">
        <v>119.1</v>
      </c>
      <c r="L76" s="43">
        <v>99</v>
      </c>
      <c r="M76" s="43">
        <v>120.3</v>
      </c>
      <c r="N76" s="43">
        <v>117.3</v>
      </c>
      <c r="O76" s="43">
        <v>126.7</v>
      </c>
      <c r="P76" s="43">
        <v>123.1</v>
      </c>
      <c r="Q76" s="49">
        <f t="shared" si="1"/>
        <v>1569.3</v>
      </c>
      <c r="R76" s="43">
        <v>124</v>
      </c>
      <c r="S76" s="43">
        <v>123.1</v>
      </c>
      <c r="T76" s="43">
        <v>119.3</v>
      </c>
      <c r="U76" s="43">
        <v>122.5</v>
      </c>
      <c r="V76" s="49">
        <v>364.9</v>
      </c>
      <c r="W76" s="49">
        <v>117.3</v>
      </c>
      <c r="X76" s="49">
        <v>116.5</v>
      </c>
      <c r="Y76" s="43">
        <v>118.1</v>
      </c>
      <c r="Z76" s="49">
        <v>115.5</v>
      </c>
      <c r="AA76" s="49">
        <v>109.4</v>
      </c>
      <c r="AB76" s="43">
        <v>114.3</v>
      </c>
      <c r="AC76" s="49">
        <v>119.7</v>
      </c>
      <c r="AD76" s="43">
        <v>110.7</v>
      </c>
      <c r="AE76" s="49">
        <v>343.09999999999997</v>
      </c>
      <c r="AF76" s="43">
        <v>114</v>
      </c>
      <c r="AG76" s="49">
        <v>119.5</v>
      </c>
    </row>
    <row r="77" spans="1:33" x14ac:dyDescent="0.2">
      <c r="A77" s="1" t="s">
        <v>30</v>
      </c>
      <c r="B77" s="1">
        <v>2015</v>
      </c>
      <c r="C77" s="1" t="s">
        <v>35</v>
      </c>
      <c r="D77" s="43">
        <v>123.4</v>
      </c>
      <c r="E77" s="43">
        <v>124.4</v>
      </c>
      <c r="F77" s="43">
        <v>122.1</v>
      </c>
      <c r="G77" s="43">
        <v>125.8</v>
      </c>
      <c r="H77" s="43">
        <v>111.5</v>
      </c>
      <c r="I77" s="43">
        <v>129.4</v>
      </c>
      <c r="J77" s="43">
        <v>128.19999999999999</v>
      </c>
      <c r="K77" s="43">
        <v>118.8</v>
      </c>
      <c r="L77" s="43">
        <v>100</v>
      </c>
      <c r="M77" s="43">
        <v>118.6</v>
      </c>
      <c r="N77" s="43">
        <v>118.8</v>
      </c>
      <c r="O77" s="43">
        <v>126.8</v>
      </c>
      <c r="P77" s="43">
        <v>122.8</v>
      </c>
      <c r="Q77" s="49">
        <f t="shared" si="1"/>
        <v>1570.5999999999997</v>
      </c>
      <c r="R77" s="43">
        <v>124.2</v>
      </c>
      <c r="S77" s="43">
        <v>125.4</v>
      </c>
      <c r="T77" s="43">
        <v>122.7</v>
      </c>
      <c r="U77" s="43">
        <v>125</v>
      </c>
      <c r="V77" s="49">
        <v>373.1</v>
      </c>
      <c r="W77" s="49">
        <v>139.256</v>
      </c>
      <c r="X77" s="49">
        <v>120</v>
      </c>
      <c r="Y77" s="43">
        <v>119.6</v>
      </c>
      <c r="Z77" s="49">
        <v>117.7</v>
      </c>
      <c r="AA77" s="49">
        <v>110.9</v>
      </c>
      <c r="AB77" s="43">
        <v>114.8</v>
      </c>
      <c r="AC77" s="49">
        <v>118.7</v>
      </c>
      <c r="AD77" s="43">
        <v>110.8</v>
      </c>
      <c r="AE77" s="49">
        <v>345.2</v>
      </c>
      <c r="AF77" s="43">
        <v>115</v>
      </c>
      <c r="AG77" s="49">
        <v>120.6</v>
      </c>
    </row>
    <row r="78" spans="1:33" x14ac:dyDescent="0.2">
      <c r="A78" s="1" t="s">
        <v>33</v>
      </c>
      <c r="B78" s="1">
        <v>2015</v>
      </c>
      <c r="C78" s="1" t="s">
        <v>35</v>
      </c>
      <c r="D78" s="43">
        <v>124.3</v>
      </c>
      <c r="E78" s="43">
        <v>126.5</v>
      </c>
      <c r="F78" s="43">
        <v>119.5</v>
      </c>
      <c r="G78" s="43">
        <v>125.6</v>
      </c>
      <c r="H78" s="43">
        <v>104.9</v>
      </c>
      <c r="I78" s="43">
        <v>121.6</v>
      </c>
      <c r="J78" s="43">
        <v>131.80000000000001</v>
      </c>
      <c r="K78" s="43">
        <v>125.1</v>
      </c>
      <c r="L78" s="43">
        <v>95</v>
      </c>
      <c r="M78" s="43">
        <v>127.7</v>
      </c>
      <c r="N78" s="43">
        <v>116.8</v>
      </c>
      <c r="O78" s="43">
        <v>128.6</v>
      </c>
      <c r="P78" s="43">
        <v>123.7</v>
      </c>
      <c r="Q78" s="49">
        <f t="shared" si="1"/>
        <v>1571.1000000000001</v>
      </c>
      <c r="R78" s="43">
        <v>128.1</v>
      </c>
      <c r="S78" s="43">
        <v>121.3</v>
      </c>
      <c r="T78" s="43">
        <v>116.5</v>
      </c>
      <c r="U78" s="43">
        <v>120.6</v>
      </c>
      <c r="V78" s="49">
        <v>358.4</v>
      </c>
      <c r="W78" s="49">
        <v>118.1</v>
      </c>
      <c r="X78" s="49">
        <v>114</v>
      </c>
      <c r="Y78" s="43">
        <v>117.7</v>
      </c>
      <c r="Z78" s="49">
        <v>114.1</v>
      </c>
      <c r="AA78" s="49">
        <v>106.8</v>
      </c>
      <c r="AB78" s="43">
        <v>114.9</v>
      </c>
      <c r="AC78" s="49">
        <v>120.4</v>
      </c>
      <c r="AD78" s="43">
        <v>111.7</v>
      </c>
      <c r="AE78" s="49">
        <v>344.3</v>
      </c>
      <c r="AF78" s="43">
        <v>113.2</v>
      </c>
      <c r="AG78" s="49">
        <v>118.7</v>
      </c>
    </row>
    <row r="79" spans="1:33" x14ac:dyDescent="0.2">
      <c r="A79" s="1" t="s">
        <v>34</v>
      </c>
      <c r="B79" s="1">
        <v>2015</v>
      </c>
      <c r="C79" s="1" t="s">
        <v>35</v>
      </c>
      <c r="D79" s="43">
        <v>123.7</v>
      </c>
      <c r="E79" s="43">
        <v>125.1</v>
      </c>
      <c r="F79" s="43">
        <v>121.1</v>
      </c>
      <c r="G79" s="43">
        <v>125.7</v>
      </c>
      <c r="H79" s="43">
        <v>109.1</v>
      </c>
      <c r="I79" s="43">
        <v>125.8</v>
      </c>
      <c r="J79" s="43">
        <v>129.4</v>
      </c>
      <c r="K79" s="43">
        <v>120.9</v>
      </c>
      <c r="L79" s="43">
        <v>98.3</v>
      </c>
      <c r="M79" s="43">
        <v>121.6</v>
      </c>
      <c r="N79" s="43">
        <v>118</v>
      </c>
      <c r="O79" s="43">
        <v>127.6</v>
      </c>
      <c r="P79" s="43">
        <v>123.1</v>
      </c>
      <c r="Q79" s="49">
        <f t="shared" si="1"/>
        <v>1569.3999999999996</v>
      </c>
      <c r="R79" s="43">
        <v>125.2</v>
      </c>
      <c r="S79" s="43">
        <v>123.8</v>
      </c>
      <c r="T79" s="43">
        <v>120.1</v>
      </c>
      <c r="U79" s="43">
        <v>123.3</v>
      </c>
      <c r="V79" s="49">
        <v>367.2</v>
      </c>
      <c r="W79" s="49">
        <v>118.1</v>
      </c>
      <c r="X79" s="49">
        <v>117.7</v>
      </c>
      <c r="Y79" s="43">
        <v>118.7</v>
      </c>
      <c r="Z79" s="49">
        <v>116.3</v>
      </c>
      <c r="AA79" s="49">
        <v>108.7</v>
      </c>
      <c r="AB79" s="43">
        <v>114.9</v>
      </c>
      <c r="AC79" s="49">
        <v>119.7</v>
      </c>
      <c r="AD79" s="43">
        <v>111.2</v>
      </c>
      <c r="AE79" s="49">
        <v>344.8</v>
      </c>
      <c r="AF79" s="43">
        <v>114.1</v>
      </c>
      <c r="AG79" s="49">
        <v>119.7</v>
      </c>
    </row>
    <row r="80" spans="1:33" x14ac:dyDescent="0.2">
      <c r="A80" s="1" t="s">
        <v>30</v>
      </c>
      <c r="B80" s="1">
        <v>2015</v>
      </c>
      <c r="C80" s="1" t="s">
        <v>36</v>
      </c>
      <c r="D80" s="43">
        <v>123.3</v>
      </c>
      <c r="E80" s="43">
        <v>124.7</v>
      </c>
      <c r="F80" s="43">
        <v>118.9</v>
      </c>
      <c r="G80" s="43">
        <v>126</v>
      </c>
      <c r="H80" s="43">
        <v>111.8</v>
      </c>
      <c r="I80" s="43">
        <v>130.9</v>
      </c>
      <c r="J80" s="43">
        <v>128</v>
      </c>
      <c r="K80" s="43">
        <v>119.9</v>
      </c>
      <c r="L80" s="43">
        <v>98.9</v>
      </c>
      <c r="M80" s="43">
        <v>119.4</v>
      </c>
      <c r="N80" s="43">
        <v>118.9</v>
      </c>
      <c r="O80" s="43">
        <v>127.7</v>
      </c>
      <c r="P80" s="43">
        <v>123.1</v>
      </c>
      <c r="Q80" s="49">
        <f t="shared" si="1"/>
        <v>1571.5</v>
      </c>
      <c r="R80" s="43">
        <v>124.7</v>
      </c>
      <c r="S80" s="43">
        <v>126</v>
      </c>
      <c r="T80" s="43">
        <v>122.9</v>
      </c>
      <c r="U80" s="43">
        <v>125.5</v>
      </c>
      <c r="V80" s="49">
        <v>374.4</v>
      </c>
      <c r="W80" s="49">
        <v>139.256</v>
      </c>
      <c r="X80" s="49">
        <v>120.6</v>
      </c>
      <c r="Y80" s="43">
        <v>120.2</v>
      </c>
      <c r="Z80" s="49">
        <v>118.2</v>
      </c>
      <c r="AA80" s="49">
        <v>111.6</v>
      </c>
      <c r="AB80" s="43">
        <v>115.5</v>
      </c>
      <c r="AC80" s="49">
        <v>119.4</v>
      </c>
      <c r="AD80" s="43">
        <v>110.8</v>
      </c>
      <c r="AE80" s="49">
        <v>346.5</v>
      </c>
      <c r="AF80" s="43">
        <v>115.5</v>
      </c>
      <c r="AG80" s="49">
        <v>121.1</v>
      </c>
    </row>
    <row r="81" spans="1:33" x14ac:dyDescent="0.2">
      <c r="A81" s="1" t="s">
        <v>33</v>
      </c>
      <c r="B81" s="1">
        <v>2015</v>
      </c>
      <c r="C81" s="1" t="s">
        <v>36</v>
      </c>
      <c r="D81" s="43">
        <v>124</v>
      </c>
      <c r="E81" s="43">
        <v>126.7</v>
      </c>
      <c r="F81" s="43">
        <v>113.5</v>
      </c>
      <c r="G81" s="43">
        <v>125.9</v>
      </c>
      <c r="H81" s="43">
        <v>104.8</v>
      </c>
      <c r="I81" s="43">
        <v>123.8</v>
      </c>
      <c r="J81" s="43">
        <v>131.4</v>
      </c>
      <c r="K81" s="43">
        <v>127.2</v>
      </c>
      <c r="L81" s="43">
        <v>93.2</v>
      </c>
      <c r="M81" s="43">
        <v>127.4</v>
      </c>
      <c r="N81" s="43">
        <v>117</v>
      </c>
      <c r="O81" s="43">
        <v>129.19999999999999</v>
      </c>
      <c r="P81" s="43">
        <v>123.9</v>
      </c>
      <c r="Q81" s="49">
        <f t="shared" si="1"/>
        <v>1568.0000000000002</v>
      </c>
      <c r="R81" s="43">
        <v>128.80000000000001</v>
      </c>
      <c r="S81" s="43">
        <v>121.7</v>
      </c>
      <c r="T81" s="43">
        <v>116.9</v>
      </c>
      <c r="U81" s="43">
        <v>120.9</v>
      </c>
      <c r="V81" s="49">
        <v>359.5</v>
      </c>
      <c r="W81" s="49">
        <v>118.6</v>
      </c>
      <c r="X81" s="49">
        <v>114.4</v>
      </c>
      <c r="Y81" s="43">
        <v>118</v>
      </c>
      <c r="Z81" s="49">
        <v>114.3</v>
      </c>
      <c r="AA81" s="49">
        <v>108.4</v>
      </c>
      <c r="AB81" s="43">
        <v>115.4</v>
      </c>
      <c r="AC81" s="49">
        <v>120.6</v>
      </c>
      <c r="AD81" s="43">
        <v>111.3</v>
      </c>
      <c r="AE81" s="49">
        <v>344.7</v>
      </c>
      <c r="AF81" s="43">
        <v>113.8</v>
      </c>
      <c r="AG81" s="49">
        <v>119.1</v>
      </c>
    </row>
    <row r="82" spans="1:33" x14ac:dyDescent="0.2">
      <c r="A82" s="1" t="s">
        <v>34</v>
      </c>
      <c r="B82" s="1">
        <v>2015</v>
      </c>
      <c r="C82" s="1" t="s">
        <v>36</v>
      </c>
      <c r="D82" s="43">
        <v>123.5</v>
      </c>
      <c r="E82" s="43">
        <v>125.4</v>
      </c>
      <c r="F82" s="43">
        <v>116.8</v>
      </c>
      <c r="G82" s="43">
        <v>126</v>
      </c>
      <c r="H82" s="43">
        <v>109.2</v>
      </c>
      <c r="I82" s="43">
        <v>127.6</v>
      </c>
      <c r="J82" s="43">
        <v>129.19999999999999</v>
      </c>
      <c r="K82" s="43">
        <v>122.4</v>
      </c>
      <c r="L82" s="43">
        <v>97</v>
      </c>
      <c r="M82" s="43">
        <v>122.1</v>
      </c>
      <c r="N82" s="43">
        <v>118.1</v>
      </c>
      <c r="O82" s="43">
        <v>128.4</v>
      </c>
      <c r="P82" s="43">
        <v>123.4</v>
      </c>
      <c r="Q82" s="49">
        <f t="shared" si="1"/>
        <v>1569.1</v>
      </c>
      <c r="R82" s="43">
        <v>125.8</v>
      </c>
      <c r="S82" s="43">
        <v>124.3</v>
      </c>
      <c r="T82" s="43">
        <v>120.4</v>
      </c>
      <c r="U82" s="43">
        <v>123.7</v>
      </c>
      <c r="V82" s="49">
        <v>368.4</v>
      </c>
      <c r="W82" s="49">
        <v>118.6</v>
      </c>
      <c r="X82" s="49">
        <v>118.3</v>
      </c>
      <c r="Y82" s="43">
        <v>119.2</v>
      </c>
      <c r="Z82" s="49">
        <v>116.7</v>
      </c>
      <c r="AA82" s="49">
        <v>109.9</v>
      </c>
      <c r="AB82" s="43">
        <v>115.4</v>
      </c>
      <c r="AC82" s="49">
        <v>120.1</v>
      </c>
      <c r="AD82" s="43">
        <v>111</v>
      </c>
      <c r="AE82" s="49">
        <v>345.6</v>
      </c>
      <c r="AF82" s="43">
        <v>114.7</v>
      </c>
      <c r="AG82" s="49">
        <v>120.2</v>
      </c>
    </row>
    <row r="83" spans="1:33" x14ac:dyDescent="0.2">
      <c r="A83" s="1" t="s">
        <v>30</v>
      </c>
      <c r="B83" s="1">
        <v>2015</v>
      </c>
      <c r="C83" s="1" t="s">
        <v>37</v>
      </c>
      <c r="D83" s="43">
        <v>123.3</v>
      </c>
      <c r="E83" s="43">
        <v>125.5</v>
      </c>
      <c r="F83" s="43">
        <v>117.2</v>
      </c>
      <c r="G83" s="43">
        <v>126.8</v>
      </c>
      <c r="H83" s="43">
        <v>111.9</v>
      </c>
      <c r="I83" s="43">
        <v>134.19999999999999</v>
      </c>
      <c r="J83" s="43">
        <v>127.5</v>
      </c>
      <c r="K83" s="43">
        <v>121.5</v>
      </c>
      <c r="L83" s="43">
        <v>97.8</v>
      </c>
      <c r="M83" s="43">
        <v>119.8</v>
      </c>
      <c r="N83" s="43">
        <v>119.4</v>
      </c>
      <c r="O83" s="43">
        <v>128.69999999999999</v>
      </c>
      <c r="P83" s="43">
        <v>123.6</v>
      </c>
      <c r="Q83" s="49">
        <f t="shared" si="1"/>
        <v>1577.2</v>
      </c>
      <c r="R83" s="43">
        <v>125.7</v>
      </c>
      <c r="S83" s="43">
        <v>126.4</v>
      </c>
      <c r="T83" s="43">
        <v>123.3</v>
      </c>
      <c r="U83" s="43">
        <v>126</v>
      </c>
      <c r="V83" s="49">
        <v>375.7</v>
      </c>
      <c r="W83" s="49">
        <v>139.256</v>
      </c>
      <c r="X83" s="49">
        <v>121.2</v>
      </c>
      <c r="Y83" s="43">
        <v>120.9</v>
      </c>
      <c r="Z83" s="49">
        <v>118.6</v>
      </c>
      <c r="AA83" s="49">
        <v>111.9</v>
      </c>
      <c r="AB83" s="43">
        <v>116.2</v>
      </c>
      <c r="AC83" s="49">
        <v>119.9</v>
      </c>
      <c r="AD83" s="43">
        <v>111.6</v>
      </c>
      <c r="AE83" s="49">
        <v>348.70000000000005</v>
      </c>
      <c r="AF83" s="43">
        <v>116</v>
      </c>
      <c r="AG83" s="49">
        <v>121.5</v>
      </c>
    </row>
    <row r="84" spans="1:33" x14ac:dyDescent="0.2">
      <c r="A84" s="1" t="s">
        <v>33</v>
      </c>
      <c r="B84" s="1">
        <v>2015</v>
      </c>
      <c r="C84" s="1" t="s">
        <v>37</v>
      </c>
      <c r="D84" s="43">
        <v>123.8</v>
      </c>
      <c r="E84" s="43">
        <v>128.19999999999999</v>
      </c>
      <c r="F84" s="43">
        <v>110</v>
      </c>
      <c r="G84" s="43">
        <v>126.3</v>
      </c>
      <c r="H84" s="43">
        <v>104.5</v>
      </c>
      <c r="I84" s="43">
        <v>130.6</v>
      </c>
      <c r="J84" s="43">
        <v>130.80000000000001</v>
      </c>
      <c r="K84" s="43">
        <v>131.30000000000001</v>
      </c>
      <c r="L84" s="43">
        <v>91.6</v>
      </c>
      <c r="M84" s="43">
        <v>127.7</v>
      </c>
      <c r="N84" s="43">
        <v>117.2</v>
      </c>
      <c r="O84" s="43">
        <v>129.5</v>
      </c>
      <c r="P84" s="43">
        <v>124.6</v>
      </c>
      <c r="Q84" s="49">
        <f t="shared" si="1"/>
        <v>1576.1</v>
      </c>
      <c r="R84" s="43">
        <v>130.1</v>
      </c>
      <c r="S84" s="43">
        <v>122.1</v>
      </c>
      <c r="T84" s="43">
        <v>117.2</v>
      </c>
      <c r="U84" s="43">
        <v>121.3</v>
      </c>
      <c r="V84" s="49">
        <v>360.6</v>
      </c>
      <c r="W84" s="49">
        <v>119.2</v>
      </c>
      <c r="X84" s="49">
        <v>114.7</v>
      </c>
      <c r="Y84" s="43">
        <v>118.4</v>
      </c>
      <c r="Z84" s="49">
        <v>114.6</v>
      </c>
      <c r="AA84" s="49">
        <v>108.4</v>
      </c>
      <c r="AB84" s="43">
        <v>115.6</v>
      </c>
      <c r="AC84" s="49">
        <v>121.7</v>
      </c>
      <c r="AD84" s="43">
        <v>111.8</v>
      </c>
      <c r="AE84" s="49">
        <v>345.8</v>
      </c>
      <c r="AF84" s="43">
        <v>114.2</v>
      </c>
      <c r="AG84" s="49">
        <v>119.7</v>
      </c>
    </row>
    <row r="85" spans="1:33" x14ac:dyDescent="0.2">
      <c r="A85" s="1" t="s">
        <v>34</v>
      </c>
      <c r="B85" s="1">
        <v>2015</v>
      </c>
      <c r="C85" s="1" t="s">
        <v>37</v>
      </c>
      <c r="D85" s="43">
        <v>123.5</v>
      </c>
      <c r="E85" s="43">
        <v>126.4</v>
      </c>
      <c r="F85" s="43">
        <v>114.4</v>
      </c>
      <c r="G85" s="43">
        <v>126.6</v>
      </c>
      <c r="H85" s="43">
        <v>109.2</v>
      </c>
      <c r="I85" s="43">
        <v>132.5</v>
      </c>
      <c r="J85" s="43">
        <v>128.6</v>
      </c>
      <c r="K85" s="43">
        <v>124.8</v>
      </c>
      <c r="L85" s="43">
        <v>95.7</v>
      </c>
      <c r="M85" s="43">
        <v>122.4</v>
      </c>
      <c r="N85" s="43">
        <v>118.5</v>
      </c>
      <c r="O85" s="43">
        <v>129.1</v>
      </c>
      <c r="P85" s="43">
        <v>124</v>
      </c>
      <c r="Q85" s="49">
        <f t="shared" si="1"/>
        <v>1575.7</v>
      </c>
      <c r="R85" s="43">
        <v>126.9</v>
      </c>
      <c r="S85" s="43">
        <v>124.7</v>
      </c>
      <c r="T85" s="43">
        <v>120.8</v>
      </c>
      <c r="U85" s="43">
        <v>124.1</v>
      </c>
      <c r="V85" s="49">
        <v>369.6</v>
      </c>
      <c r="W85" s="49">
        <v>119.2</v>
      </c>
      <c r="X85" s="49">
        <v>118.7</v>
      </c>
      <c r="Y85" s="43">
        <v>119.7</v>
      </c>
      <c r="Z85" s="49">
        <v>117.1</v>
      </c>
      <c r="AA85" s="49">
        <v>110.1</v>
      </c>
      <c r="AB85" s="43">
        <v>115.9</v>
      </c>
      <c r="AC85" s="49">
        <v>121</v>
      </c>
      <c r="AD85" s="43">
        <v>111.7</v>
      </c>
      <c r="AE85" s="49">
        <v>347.3</v>
      </c>
      <c r="AF85" s="43">
        <v>115.1</v>
      </c>
      <c r="AG85" s="49">
        <v>120.7</v>
      </c>
    </row>
    <row r="86" spans="1:33" x14ac:dyDescent="0.2">
      <c r="A86" s="1" t="s">
        <v>30</v>
      </c>
      <c r="B86" s="1">
        <v>2015</v>
      </c>
      <c r="C86" s="1" t="s">
        <v>38</v>
      </c>
      <c r="D86" s="43">
        <v>123.5</v>
      </c>
      <c r="E86" s="43">
        <v>127.1</v>
      </c>
      <c r="F86" s="43">
        <v>117.3</v>
      </c>
      <c r="G86" s="43">
        <v>127.7</v>
      </c>
      <c r="H86" s="43">
        <v>112.5</v>
      </c>
      <c r="I86" s="43">
        <v>134.1</v>
      </c>
      <c r="J86" s="43">
        <v>128.5</v>
      </c>
      <c r="K86" s="43">
        <v>124.3</v>
      </c>
      <c r="L86" s="43">
        <v>97.6</v>
      </c>
      <c r="M86" s="43">
        <v>120.7</v>
      </c>
      <c r="N86" s="43">
        <v>120.2</v>
      </c>
      <c r="O86" s="43">
        <v>129.80000000000001</v>
      </c>
      <c r="P86" s="43">
        <v>124.4</v>
      </c>
      <c r="Q86" s="49">
        <f t="shared" si="1"/>
        <v>1587.7</v>
      </c>
      <c r="R86" s="43">
        <v>126.7</v>
      </c>
      <c r="S86" s="43">
        <v>127.3</v>
      </c>
      <c r="T86" s="43">
        <v>124.1</v>
      </c>
      <c r="U86" s="43">
        <v>126.8</v>
      </c>
      <c r="V86" s="49">
        <v>378.2</v>
      </c>
      <c r="W86" s="49">
        <v>139.256</v>
      </c>
      <c r="X86" s="49">
        <v>121.9</v>
      </c>
      <c r="Y86" s="43">
        <v>121.5</v>
      </c>
      <c r="Z86" s="49">
        <v>119.4</v>
      </c>
      <c r="AA86" s="49">
        <v>113.3</v>
      </c>
      <c r="AB86" s="43">
        <v>116.7</v>
      </c>
      <c r="AC86" s="49">
        <v>120.5</v>
      </c>
      <c r="AD86" s="43">
        <v>112.3</v>
      </c>
      <c r="AE86" s="49">
        <v>350.5</v>
      </c>
      <c r="AF86" s="43">
        <v>116.9</v>
      </c>
      <c r="AG86" s="49">
        <v>122.4</v>
      </c>
    </row>
    <row r="87" spans="1:33" x14ac:dyDescent="0.2">
      <c r="A87" s="1" t="s">
        <v>33</v>
      </c>
      <c r="B87" s="1">
        <v>2015</v>
      </c>
      <c r="C87" s="1" t="s">
        <v>38</v>
      </c>
      <c r="D87" s="43">
        <v>123.8</v>
      </c>
      <c r="E87" s="43">
        <v>129.69999999999999</v>
      </c>
      <c r="F87" s="43">
        <v>111.3</v>
      </c>
      <c r="G87" s="43">
        <v>126.6</v>
      </c>
      <c r="H87" s="43">
        <v>105.2</v>
      </c>
      <c r="I87" s="43">
        <v>130.80000000000001</v>
      </c>
      <c r="J87" s="43">
        <v>135.6</v>
      </c>
      <c r="K87" s="43">
        <v>142.6</v>
      </c>
      <c r="L87" s="43">
        <v>90.8</v>
      </c>
      <c r="M87" s="43">
        <v>128.80000000000001</v>
      </c>
      <c r="N87" s="43">
        <v>117.7</v>
      </c>
      <c r="O87" s="43">
        <v>129.9</v>
      </c>
      <c r="P87" s="43">
        <v>126.1</v>
      </c>
      <c r="Q87" s="49">
        <f t="shared" si="1"/>
        <v>1598.9</v>
      </c>
      <c r="R87" s="43">
        <v>131.30000000000001</v>
      </c>
      <c r="S87" s="43">
        <v>122.4</v>
      </c>
      <c r="T87" s="43">
        <v>117.4</v>
      </c>
      <c r="U87" s="43">
        <v>121.6</v>
      </c>
      <c r="V87" s="49">
        <v>361.4</v>
      </c>
      <c r="W87" s="49">
        <v>119.6</v>
      </c>
      <c r="X87" s="49">
        <v>114.9</v>
      </c>
      <c r="Y87" s="43">
        <v>118.7</v>
      </c>
      <c r="Z87" s="49">
        <v>114.9</v>
      </c>
      <c r="AA87" s="49">
        <v>110.8</v>
      </c>
      <c r="AB87" s="43">
        <v>116</v>
      </c>
      <c r="AC87" s="49">
        <v>122</v>
      </c>
      <c r="AD87" s="43">
        <v>112.4</v>
      </c>
      <c r="AE87" s="49">
        <v>347.1</v>
      </c>
      <c r="AF87" s="43">
        <v>115.2</v>
      </c>
      <c r="AG87" s="49">
        <v>120.7</v>
      </c>
    </row>
    <row r="88" spans="1:33" x14ac:dyDescent="0.2">
      <c r="A88" s="1" t="s">
        <v>34</v>
      </c>
      <c r="B88" s="1">
        <v>2015</v>
      </c>
      <c r="C88" s="1" t="s">
        <v>38</v>
      </c>
      <c r="D88" s="43">
        <v>123.6</v>
      </c>
      <c r="E88" s="43">
        <v>128</v>
      </c>
      <c r="F88" s="43">
        <v>115</v>
      </c>
      <c r="G88" s="43">
        <v>127.3</v>
      </c>
      <c r="H88" s="43">
        <v>109.8</v>
      </c>
      <c r="I88" s="43">
        <v>132.6</v>
      </c>
      <c r="J88" s="43">
        <v>130.9</v>
      </c>
      <c r="K88" s="43">
        <v>130.5</v>
      </c>
      <c r="L88" s="43">
        <v>95.3</v>
      </c>
      <c r="M88" s="43">
        <v>123.4</v>
      </c>
      <c r="N88" s="43">
        <v>119.2</v>
      </c>
      <c r="O88" s="43">
        <v>129.80000000000001</v>
      </c>
      <c r="P88" s="43">
        <v>125</v>
      </c>
      <c r="Q88" s="49">
        <f t="shared" si="1"/>
        <v>1590.4</v>
      </c>
      <c r="R88" s="43">
        <v>127.9</v>
      </c>
      <c r="S88" s="43">
        <v>125.4</v>
      </c>
      <c r="T88" s="43">
        <v>121.3</v>
      </c>
      <c r="U88" s="43">
        <v>124.7</v>
      </c>
      <c r="V88" s="49">
        <v>371.4</v>
      </c>
      <c r="W88" s="49">
        <v>119.6</v>
      </c>
      <c r="X88" s="49">
        <v>119.2</v>
      </c>
      <c r="Y88" s="43">
        <v>120.2</v>
      </c>
      <c r="Z88" s="49">
        <v>117.7</v>
      </c>
      <c r="AA88" s="49">
        <v>112</v>
      </c>
      <c r="AB88" s="43">
        <v>116.3</v>
      </c>
      <c r="AC88" s="49">
        <v>121.4</v>
      </c>
      <c r="AD88" s="43">
        <v>112.3</v>
      </c>
      <c r="AE88" s="49">
        <v>348.8</v>
      </c>
      <c r="AF88" s="43">
        <v>116.1</v>
      </c>
      <c r="AG88" s="49">
        <v>121.6</v>
      </c>
    </row>
    <row r="89" spans="1:33" x14ac:dyDescent="0.2">
      <c r="A89" s="1" t="s">
        <v>30</v>
      </c>
      <c r="B89" s="1">
        <v>2015</v>
      </c>
      <c r="C89" s="1" t="s">
        <v>39</v>
      </c>
      <c r="D89" s="43">
        <v>124.1</v>
      </c>
      <c r="E89" s="43">
        <v>130.4</v>
      </c>
      <c r="F89" s="43">
        <v>122.1</v>
      </c>
      <c r="G89" s="43">
        <v>128.69999999999999</v>
      </c>
      <c r="H89" s="43">
        <v>114.1</v>
      </c>
      <c r="I89" s="43">
        <v>133.19999999999999</v>
      </c>
      <c r="J89" s="43">
        <v>135.19999999999999</v>
      </c>
      <c r="K89" s="43">
        <v>131.9</v>
      </c>
      <c r="L89" s="43">
        <v>96.3</v>
      </c>
      <c r="M89" s="43">
        <v>123</v>
      </c>
      <c r="N89" s="43">
        <v>121.1</v>
      </c>
      <c r="O89" s="43">
        <v>131.19999999999999</v>
      </c>
      <c r="P89" s="43">
        <v>126.6</v>
      </c>
      <c r="Q89" s="49">
        <f t="shared" si="1"/>
        <v>1617.8999999999999</v>
      </c>
      <c r="R89" s="43">
        <v>128.19999999999999</v>
      </c>
      <c r="S89" s="43">
        <v>128.4</v>
      </c>
      <c r="T89" s="43">
        <v>125.1</v>
      </c>
      <c r="U89" s="43">
        <v>128</v>
      </c>
      <c r="V89" s="49">
        <v>381.5</v>
      </c>
      <c r="W89" s="49">
        <v>139.256</v>
      </c>
      <c r="X89" s="49">
        <v>122.6</v>
      </c>
      <c r="Y89" s="43">
        <v>122.8</v>
      </c>
      <c r="Z89" s="49">
        <v>120.4</v>
      </c>
      <c r="AA89" s="49">
        <v>114.2</v>
      </c>
      <c r="AB89" s="43">
        <v>117.9</v>
      </c>
      <c r="AC89" s="49">
        <v>122</v>
      </c>
      <c r="AD89" s="43">
        <v>113</v>
      </c>
      <c r="AE89" s="49">
        <v>353.7</v>
      </c>
      <c r="AF89" s="43">
        <v>117.9</v>
      </c>
      <c r="AG89" s="49">
        <v>124.1</v>
      </c>
    </row>
    <row r="90" spans="1:33" x14ac:dyDescent="0.2">
      <c r="A90" s="1" t="s">
        <v>33</v>
      </c>
      <c r="B90" s="1">
        <v>2015</v>
      </c>
      <c r="C90" s="1" t="s">
        <v>39</v>
      </c>
      <c r="D90" s="43">
        <v>123.6</v>
      </c>
      <c r="E90" s="43">
        <v>134.4</v>
      </c>
      <c r="F90" s="43">
        <v>120.9</v>
      </c>
      <c r="G90" s="43">
        <v>127.3</v>
      </c>
      <c r="H90" s="43">
        <v>106</v>
      </c>
      <c r="I90" s="43">
        <v>132.30000000000001</v>
      </c>
      <c r="J90" s="43">
        <v>146.69999999999999</v>
      </c>
      <c r="K90" s="43">
        <v>148.1</v>
      </c>
      <c r="L90" s="43">
        <v>89.8</v>
      </c>
      <c r="M90" s="43">
        <v>130.5</v>
      </c>
      <c r="N90" s="43">
        <v>118</v>
      </c>
      <c r="O90" s="43">
        <v>130.5</v>
      </c>
      <c r="P90" s="43">
        <v>128.5</v>
      </c>
      <c r="Q90" s="49">
        <f t="shared" si="1"/>
        <v>1636.6</v>
      </c>
      <c r="R90" s="43">
        <v>132.1</v>
      </c>
      <c r="S90" s="43">
        <v>123.2</v>
      </c>
      <c r="T90" s="43">
        <v>117.6</v>
      </c>
      <c r="U90" s="43">
        <v>122.3</v>
      </c>
      <c r="V90" s="49">
        <v>363.1</v>
      </c>
      <c r="W90" s="49">
        <v>119</v>
      </c>
      <c r="X90" s="49">
        <v>115.1</v>
      </c>
      <c r="Y90" s="43">
        <v>119.2</v>
      </c>
      <c r="Z90" s="49">
        <v>115.4</v>
      </c>
      <c r="AA90" s="49">
        <v>111.7</v>
      </c>
      <c r="AB90" s="43">
        <v>116.2</v>
      </c>
      <c r="AC90" s="49">
        <v>123.8</v>
      </c>
      <c r="AD90" s="43">
        <v>112.5</v>
      </c>
      <c r="AE90" s="49">
        <v>347.9</v>
      </c>
      <c r="AF90" s="43">
        <v>116</v>
      </c>
      <c r="AG90" s="49">
        <v>121.7</v>
      </c>
    </row>
    <row r="91" spans="1:33" x14ac:dyDescent="0.2">
      <c r="A91" s="1" t="s">
        <v>34</v>
      </c>
      <c r="B91" s="1">
        <v>2015</v>
      </c>
      <c r="C91" s="1" t="s">
        <v>39</v>
      </c>
      <c r="D91" s="43">
        <v>123.9</v>
      </c>
      <c r="E91" s="43">
        <v>131.80000000000001</v>
      </c>
      <c r="F91" s="43">
        <v>121.6</v>
      </c>
      <c r="G91" s="43">
        <v>128.19999999999999</v>
      </c>
      <c r="H91" s="43">
        <v>111.1</v>
      </c>
      <c r="I91" s="43">
        <v>132.80000000000001</v>
      </c>
      <c r="J91" s="43">
        <v>139.1</v>
      </c>
      <c r="K91" s="43">
        <v>137.4</v>
      </c>
      <c r="L91" s="43">
        <v>94.1</v>
      </c>
      <c r="M91" s="43">
        <v>125.5</v>
      </c>
      <c r="N91" s="43">
        <v>119.8</v>
      </c>
      <c r="O91" s="43">
        <v>130.9</v>
      </c>
      <c r="P91" s="43">
        <v>127.3</v>
      </c>
      <c r="Q91" s="49">
        <f t="shared" si="1"/>
        <v>1623.5</v>
      </c>
      <c r="R91" s="43">
        <v>129.19999999999999</v>
      </c>
      <c r="S91" s="43">
        <v>126.4</v>
      </c>
      <c r="T91" s="43">
        <v>122</v>
      </c>
      <c r="U91" s="43">
        <v>125.7</v>
      </c>
      <c r="V91" s="49">
        <v>374.1</v>
      </c>
      <c r="W91" s="49">
        <v>119</v>
      </c>
      <c r="X91" s="49">
        <v>119.8</v>
      </c>
      <c r="Y91" s="43">
        <v>121.1</v>
      </c>
      <c r="Z91" s="49">
        <v>118.5</v>
      </c>
      <c r="AA91" s="49">
        <v>112.9</v>
      </c>
      <c r="AB91" s="43">
        <v>116.9</v>
      </c>
      <c r="AC91" s="49">
        <v>123.1</v>
      </c>
      <c r="AD91" s="43">
        <v>112.8</v>
      </c>
      <c r="AE91" s="49">
        <v>350.8</v>
      </c>
      <c r="AF91" s="43">
        <v>117</v>
      </c>
      <c r="AG91" s="49">
        <v>123</v>
      </c>
    </row>
    <row r="92" spans="1:33" x14ac:dyDescent="0.2">
      <c r="A92" s="1" t="s">
        <v>30</v>
      </c>
      <c r="B92" s="1">
        <v>2015</v>
      </c>
      <c r="C92" s="1" t="s">
        <v>40</v>
      </c>
      <c r="D92" s="43">
        <v>124</v>
      </c>
      <c r="E92" s="43">
        <v>131.5</v>
      </c>
      <c r="F92" s="43">
        <v>122</v>
      </c>
      <c r="G92" s="43">
        <v>128.69999999999999</v>
      </c>
      <c r="H92" s="43">
        <v>113.5</v>
      </c>
      <c r="I92" s="43">
        <v>133.30000000000001</v>
      </c>
      <c r="J92" s="43">
        <v>140.80000000000001</v>
      </c>
      <c r="K92" s="43">
        <v>133.80000000000001</v>
      </c>
      <c r="L92" s="43">
        <v>94.1</v>
      </c>
      <c r="M92" s="43">
        <v>123.4</v>
      </c>
      <c r="N92" s="43">
        <v>121</v>
      </c>
      <c r="O92" s="43">
        <v>131.69999999999999</v>
      </c>
      <c r="P92" s="43">
        <v>127.5</v>
      </c>
      <c r="Q92" s="49">
        <f t="shared" si="1"/>
        <v>1625.3</v>
      </c>
      <c r="R92" s="43">
        <v>129.4</v>
      </c>
      <c r="S92" s="43">
        <v>128.80000000000001</v>
      </c>
      <c r="T92" s="43">
        <v>125.5</v>
      </c>
      <c r="U92" s="43">
        <v>128.30000000000001</v>
      </c>
      <c r="V92" s="49">
        <v>382.6</v>
      </c>
      <c r="W92" s="49">
        <v>139.256</v>
      </c>
      <c r="X92" s="49">
        <v>123</v>
      </c>
      <c r="Y92" s="43">
        <v>123</v>
      </c>
      <c r="Z92" s="49">
        <v>120.8</v>
      </c>
      <c r="AA92" s="49">
        <v>114.1</v>
      </c>
      <c r="AB92" s="43">
        <v>118</v>
      </c>
      <c r="AC92" s="49">
        <v>122.9</v>
      </c>
      <c r="AD92" s="43">
        <v>112.7</v>
      </c>
      <c r="AE92" s="49">
        <v>353.7</v>
      </c>
      <c r="AF92" s="43">
        <v>118.1</v>
      </c>
      <c r="AG92" s="49">
        <v>124.7</v>
      </c>
    </row>
    <row r="93" spans="1:33" x14ac:dyDescent="0.2">
      <c r="A93" s="1" t="s">
        <v>33</v>
      </c>
      <c r="B93" s="1">
        <v>2015</v>
      </c>
      <c r="C93" s="1" t="s">
        <v>40</v>
      </c>
      <c r="D93" s="43">
        <v>123.2</v>
      </c>
      <c r="E93" s="43">
        <v>134.30000000000001</v>
      </c>
      <c r="F93" s="43">
        <v>119.5</v>
      </c>
      <c r="G93" s="43">
        <v>127.7</v>
      </c>
      <c r="H93" s="43">
        <v>106.3</v>
      </c>
      <c r="I93" s="43">
        <v>132.80000000000001</v>
      </c>
      <c r="J93" s="43">
        <v>153.5</v>
      </c>
      <c r="K93" s="43">
        <v>149.5</v>
      </c>
      <c r="L93" s="43">
        <v>85.7</v>
      </c>
      <c r="M93" s="43">
        <v>131.5</v>
      </c>
      <c r="N93" s="43">
        <v>118.3</v>
      </c>
      <c r="O93" s="43">
        <v>131.1</v>
      </c>
      <c r="P93" s="43">
        <v>129.5</v>
      </c>
      <c r="Q93" s="49">
        <f t="shared" si="1"/>
        <v>1642.8999999999999</v>
      </c>
      <c r="R93" s="43">
        <v>133.1</v>
      </c>
      <c r="S93" s="43">
        <v>123.5</v>
      </c>
      <c r="T93" s="43">
        <v>117.9</v>
      </c>
      <c r="U93" s="43">
        <v>122.7</v>
      </c>
      <c r="V93" s="49">
        <v>364.1</v>
      </c>
      <c r="W93" s="49">
        <v>119.9</v>
      </c>
      <c r="X93" s="49">
        <v>115.3</v>
      </c>
      <c r="Y93" s="43">
        <v>119.5</v>
      </c>
      <c r="Z93" s="49">
        <v>116</v>
      </c>
      <c r="AA93" s="49">
        <v>111.5</v>
      </c>
      <c r="AB93" s="43">
        <v>116.6</v>
      </c>
      <c r="AC93" s="49">
        <v>125.4</v>
      </c>
      <c r="AD93" s="43">
        <v>111.7</v>
      </c>
      <c r="AE93" s="49">
        <v>347.8</v>
      </c>
      <c r="AF93" s="43">
        <v>116.3</v>
      </c>
      <c r="AG93" s="49">
        <v>122.4</v>
      </c>
    </row>
    <row r="94" spans="1:33" x14ac:dyDescent="0.2">
      <c r="A94" s="1" t="s">
        <v>34</v>
      </c>
      <c r="B94" s="1">
        <v>2015</v>
      </c>
      <c r="C94" s="1" t="s">
        <v>40</v>
      </c>
      <c r="D94" s="43">
        <v>123.7</v>
      </c>
      <c r="E94" s="43">
        <v>132.5</v>
      </c>
      <c r="F94" s="43">
        <v>121</v>
      </c>
      <c r="G94" s="43">
        <v>128.30000000000001</v>
      </c>
      <c r="H94" s="43">
        <v>110.9</v>
      </c>
      <c r="I94" s="43">
        <v>133.1</v>
      </c>
      <c r="J94" s="43">
        <v>145.1</v>
      </c>
      <c r="K94" s="43">
        <v>139.1</v>
      </c>
      <c r="L94" s="43">
        <v>91.3</v>
      </c>
      <c r="M94" s="43">
        <v>126.1</v>
      </c>
      <c r="N94" s="43">
        <v>119.9</v>
      </c>
      <c r="O94" s="43">
        <v>131.4</v>
      </c>
      <c r="P94" s="43">
        <v>128.19999999999999</v>
      </c>
      <c r="Q94" s="49">
        <f t="shared" si="1"/>
        <v>1630.6000000000001</v>
      </c>
      <c r="R94" s="43">
        <v>130.4</v>
      </c>
      <c r="S94" s="43">
        <v>126.7</v>
      </c>
      <c r="T94" s="43">
        <v>122.3</v>
      </c>
      <c r="U94" s="43">
        <v>126.1</v>
      </c>
      <c r="V94" s="49">
        <v>375.1</v>
      </c>
      <c r="W94" s="49">
        <v>119.9</v>
      </c>
      <c r="X94" s="49">
        <v>120.1</v>
      </c>
      <c r="Y94" s="43">
        <v>121.3</v>
      </c>
      <c r="Z94" s="49">
        <v>119</v>
      </c>
      <c r="AA94" s="49">
        <v>112.7</v>
      </c>
      <c r="AB94" s="43">
        <v>117.2</v>
      </c>
      <c r="AC94" s="49">
        <v>124.4</v>
      </c>
      <c r="AD94" s="43">
        <v>112.3</v>
      </c>
      <c r="AE94" s="49">
        <v>350.8</v>
      </c>
      <c r="AF94" s="43">
        <v>117.2</v>
      </c>
      <c r="AG94" s="49">
        <v>123.6</v>
      </c>
    </row>
    <row r="95" spans="1:33" x14ac:dyDescent="0.2">
      <c r="A95" s="1" t="s">
        <v>30</v>
      </c>
      <c r="B95" s="1">
        <v>2015</v>
      </c>
      <c r="C95" s="1" t="s">
        <v>41</v>
      </c>
      <c r="D95" s="43">
        <v>124.7</v>
      </c>
      <c r="E95" s="43">
        <v>131.30000000000001</v>
      </c>
      <c r="F95" s="43">
        <v>121.3</v>
      </c>
      <c r="G95" s="43">
        <v>128.80000000000001</v>
      </c>
      <c r="H95" s="43">
        <v>114</v>
      </c>
      <c r="I95" s="43">
        <v>134.19999999999999</v>
      </c>
      <c r="J95" s="43">
        <v>153.6</v>
      </c>
      <c r="K95" s="43">
        <v>137.9</v>
      </c>
      <c r="L95" s="43">
        <v>93.1</v>
      </c>
      <c r="M95" s="43">
        <v>123.9</v>
      </c>
      <c r="N95" s="43">
        <v>121.5</v>
      </c>
      <c r="O95" s="43">
        <v>132.5</v>
      </c>
      <c r="P95" s="43">
        <v>129.80000000000001</v>
      </c>
      <c r="Q95" s="49">
        <f t="shared" si="1"/>
        <v>1646.6</v>
      </c>
      <c r="R95" s="43">
        <v>130.1</v>
      </c>
      <c r="S95" s="43">
        <v>129.5</v>
      </c>
      <c r="T95" s="43">
        <v>126.3</v>
      </c>
      <c r="U95" s="43">
        <v>129</v>
      </c>
      <c r="V95" s="49">
        <v>384.8</v>
      </c>
      <c r="W95" s="49">
        <v>139.256</v>
      </c>
      <c r="X95" s="49">
        <v>123.8</v>
      </c>
      <c r="Y95" s="43">
        <v>123.7</v>
      </c>
      <c r="Z95" s="49">
        <v>121.1</v>
      </c>
      <c r="AA95" s="49">
        <v>113.6</v>
      </c>
      <c r="AB95" s="43">
        <v>118.5</v>
      </c>
      <c r="AC95" s="49">
        <v>123.6</v>
      </c>
      <c r="AD95" s="43">
        <v>112.5</v>
      </c>
      <c r="AE95" s="49">
        <v>354.7</v>
      </c>
      <c r="AF95" s="43">
        <v>118.2</v>
      </c>
      <c r="AG95" s="49">
        <v>126.1</v>
      </c>
    </row>
    <row r="96" spans="1:33" x14ac:dyDescent="0.2">
      <c r="A96" s="1" t="s">
        <v>33</v>
      </c>
      <c r="B96" s="1">
        <v>2015</v>
      </c>
      <c r="C96" s="1" t="s">
        <v>41</v>
      </c>
      <c r="D96" s="43">
        <v>123.1</v>
      </c>
      <c r="E96" s="43">
        <v>131.69999999999999</v>
      </c>
      <c r="F96" s="43">
        <v>118.1</v>
      </c>
      <c r="G96" s="43">
        <v>128</v>
      </c>
      <c r="H96" s="43">
        <v>106.8</v>
      </c>
      <c r="I96" s="43">
        <v>130.1</v>
      </c>
      <c r="J96" s="43">
        <v>165.5</v>
      </c>
      <c r="K96" s="43">
        <v>156</v>
      </c>
      <c r="L96" s="43">
        <v>85.3</v>
      </c>
      <c r="M96" s="43">
        <v>132.69999999999999</v>
      </c>
      <c r="N96" s="43">
        <v>118.8</v>
      </c>
      <c r="O96" s="43">
        <v>131.69999999999999</v>
      </c>
      <c r="P96" s="43">
        <v>131.1</v>
      </c>
      <c r="Q96" s="49">
        <f t="shared" si="1"/>
        <v>1658.8999999999999</v>
      </c>
      <c r="R96" s="43">
        <v>134.19999999999999</v>
      </c>
      <c r="S96" s="43">
        <v>123.7</v>
      </c>
      <c r="T96" s="43">
        <v>118.2</v>
      </c>
      <c r="U96" s="43">
        <v>122.9</v>
      </c>
      <c r="V96" s="49">
        <v>364.8</v>
      </c>
      <c r="W96" s="49">
        <v>120.9</v>
      </c>
      <c r="X96" s="49">
        <v>115.3</v>
      </c>
      <c r="Y96" s="43">
        <v>120</v>
      </c>
      <c r="Z96" s="49">
        <v>116.6</v>
      </c>
      <c r="AA96" s="49">
        <v>109.9</v>
      </c>
      <c r="AB96" s="43">
        <v>117.2</v>
      </c>
      <c r="AC96" s="49">
        <v>126.2</v>
      </c>
      <c r="AD96" s="43">
        <v>112</v>
      </c>
      <c r="AE96" s="49">
        <v>349.2</v>
      </c>
      <c r="AF96" s="43">
        <v>116.2</v>
      </c>
      <c r="AG96" s="49">
        <v>123.2</v>
      </c>
    </row>
    <row r="97" spans="1:33" x14ac:dyDescent="0.2">
      <c r="A97" s="1" t="s">
        <v>34</v>
      </c>
      <c r="B97" s="1">
        <v>2015</v>
      </c>
      <c r="C97" s="1" t="s">
        <v>41</v>
      </c>
      <c r="D97" s="43">
        <v>124.2</v>
      </c>
      <c r="E97" s="43">
        <v>131.4</v>
      </c>
      <c r="F97" s="43">
        <v>120.1</v>
      </c>
      <c r="G97" s="43">
        <v>128.5</v>
      </c>
      <c r="H97" s="43">
        <v>111.4</v>
      </c>
      <c r="I97" s="43">
        <v>132.30000000000001</v>
      </c>
      <c r="J97" s="43">
        <v>157.6</v>
      </c>
      <c r="K97" s="43">
        <v>144</v>
      </c>
      <c r="L97" s="43">
        <v>90.5</v>
      </c>
      <c r="M97" s="43">
        <v>126.8</v>
      </c>
      <c r="N97" s="43">
        <v>120.4</v>
      </c>
      <c r="O97" s="43">
        <v>132.1</v>
      </c>
      <c r="P97" s="43">
        <v>130.30000000000001</v>
      </c>
      <c r="Q97" s="49">
        <f t="shared" si="1"/>
        <v>1649.6</v>
      </c>
      <c r="R97" s="43">
        <v>131.19999999999999</v>
      </c>
      <c r="S97" s="43">
        <v>127.2</v>
      </c>
      <c r="T97" s="43">
        <v>122.9</v>
      </c>
      <c r="U97" s="43">
        <v>126.6</v>
      </c>
      <c r="V97" s="49">
        <v>376.70000000000005</v>
      </c>
      <c r="W97" s="49">
        <v>120.9</v>
      </c>
      <c r="X97" s="49">
        <v>120.6</v>
      </c>
      <c r="Y97" s="43">
        <v>122</v>
      </c>
      <c r="Z97" s="49">
        <v>119.4</v>
      </c>
      <c r="AA97" s="49">
        <v>111.7</v>
      </c>
      <c r="AB97" s="43">
        <v>117.8</v>
      </c>
      <c r="AC97" s="49">
        <v>125.1</v>
      </c>
      <c r="AD97" s="43">
        <v>112.3</v>
      </c>
      <c r="AE97" s="49">
        <v>352.1</v>
      </c>
      <c r="AF97" s="43">
        <v>117.2</v>
      </c>
      <c r="AG97" s="49">
        <v>124.8</v>
      </c>
    </row>
    <row r="98" spans="1:33" x14ac:dyDescent="0.2">
      <c r="A98" s="1" t="s">
        <v>30</v>
      </c>
      <c r="B98" s="1">
        <v>2015</v>
      </c>
      <c r="C98" s="1" t="s">
        <v>42</v>
      </c>
      <c r="D98" s="43">
        <v>125.1</v>
      </c>
      <c r="E98" s="43">
        <v>131.1</v>
      </c>
      <c r="F98" s="43">
        <v>120.7</v>
      </c>
      <c r="G98" s="43">
        <v>129.19999999999999</v>
      </c>
      <c r="H98" s="43">
        <v>114.7</v>
      </c>
      <c r="I98" s="43">
        <v>132.30000000000001</v>
      </c>
      <c r="J98" s="43">
        <v>158.9</v>
      </c>
      <c r="K98" s="43">
        <v>142.1</v>
      </c>
      <c r="L98" s="43">
        <v>92.5</v>
      </c>
      <c r="M98" s="43">
        <v>125.4</v>
      </c>
      <c r="N98" s="43">
        <v>121.9</v>
      </c>
      <c r="O98" s="43">
        <v>132.69999999999999</v>
      </c>
      <c r="P98" s="43">
        <v>131</v>
      </c>
      <c r="Q98" s="49">
        <f t="shared" si="1"/>
        <v>1657.6000000000001</v>
      </c>
      <c r="R98" s="43">
        <v>131</v>
      </c>
      <c r="S98" s="43">
        <v>130.4</v>
      </c>
      <c r="T98" s="43">
        <v>126.8</v>
      </c>
      <c r="U98" s="43">
        <v>129.9</v>
      </c>
      <c r="V98" s="49">
        <v>387.1</v>
      </c>
      <c r="W98" s="49">
        <v>139.256</v>
      </c>
      <c r="X98" s="49">
        <v>123.7</v>
      </c>
      <c r="Y98" s="43">
        <v>124.5</v>
      </c>
      <c r="Z98" s="49">
        <v>121.4</v>
      </c>
      <c r="AA98" s="49">
        <v>113.8</v>
      </c>
      <c r="AB98" s="43">
        <v>119.6</v>
      </c>
      <c r="AC98" s="49">
        <v>124.5</v>
      </c>
      <c r="AD98" s="43">
        <v>113.7</v>
      </c>
      <c r="AE98" s="49">
        <v>357.8</v>
      </c>
      <c r="AF98" s="43">
        <v>118.8</v>
      </c>
      <c r="AG98" s="49">
        <v>127</v>
      </c>
    </row>
    <row r="99" spans="1:33" x14ac:dyDescent="0.2">
      <c r="A99" s="1" t="s">
        <v>33</v>
      </c>
      <c r="B99" s="1">
        <v>2015</v>
      </c>
      <c r="C99" s="1" t="s">
        <v>42</v>
      </c>
      <c r="D99" s="43">
        <v>123.4</v>
      </c>
      <c r="E99" s="43">
        <v>129</v>
      </c>
      <c r="F99" s="43">
        <v>115.6</v>
      </c>
      <c r="G99" s="43">
        <v>128.30000000000001</v>
      </c>
      <c r="H99" s="43">
        <v>107</v>
      </c>
      <c r="I99" s="43">
        <v>124</v>
      </c>
      <c r="J99" s="43">
        <v>168.5</v>
      </c>
      <c r="K99" s="43">
        <v>165.4</v>
      </c>
      <c r="L99" s="43">
        <v>86.3</v>
      </c>
      <c r="M99" s="43">
        <v>134.4</v>
      </c>
      <c r="N99" s="43">
        <v>119.1</v>
      </c>
      <c r="O99" s="43">
        <v>132.30000000000001</v>
      </c>
      <c r="P99" s="43">
        <v>131.5</v>
      </c>
      <c r="Q99" s="49">
        <f t="shared" si="1"/>
        <v>1664.8</v>
      </c>
      <c r="R99" s="43">
        <v>134.69999999999999</v>
      </c>
      <c r="S99" s="43">
        <v>124</v>
      </c>
      <c r="T99" s="43">
        <v>118.6</v>
      </c>
      <c r="U99" s="43">
        <v>123.2</v>
      </c>
      <c r="V99" s="49">
        <v>365.8</v>
      </c>
      <c r="W99" s="49">
        <v>121.6</v>
      </c>
      <c r="X99" s="49">
        <v>115.1</v>
      </c>
      <c r="Y99" s="43">
        <v>120.4</v>
      </c>
      <c r="Z99" s="49">
        <v>117.1</v>
      </c>
      <c r="AA99" s="49">
        <v>109.1</v>
      </c>
      <c r="AB99" s="43">
        <v>117.3</v>
      </c>
      <c r="AC99" s="49">
        <v>126.5</v>
      </c>
      <c r="AD99" s="43">
        <v>112.9</v>
      </c>
      <c r="AE99" s="49">
        <v>350.6</v>
      </c>
      <c r="AF99" s="43">
        <v>116.2</v>
      </c>
      <c r="AG99" s="49">
        <v>123.5</v>
      </c>
    </row>
    <row r="100" spans="1:33" x14ac:dyDescent="0.2">
      <c r="A100" s="1" t="s">
        <v>34</v>
      </c>
      <c r="B100" s="1">
        <v>2015</v>
      </c>
      <c r="C100" s="1" t="s">
        <v>42</v>
      </c>
      <c r="D100" s="43">
        <v>124.6</v>
      </c>
      <c r="E100" s="43">
        <v>130.4</v>
      </c>
      <c r="F100" s="43">
        <v>118.7</v>
      </c>
      <c r="G100" s="43">
        <v>128.9</v>
      </c>
      <c r="H100" s="43">
        <v>111.9</v>
      </c>
      <c r="I100" s="43">
        <v>128.4</v>
      </c>
      <c r="J100" s="43">
        <v>162.19999999999999</v>
      </c>
      <c r="K100" s="43">
        <v>150</v>
      </c>
      <c r="L100" s="43">
        <v>90.4</v>
      </c>
      <c r="M100" s="43">
        <v>128.4</v>
      </c>
      <c r="N100" s="43">
        <v>120.7</v>
      </c>
      <c r="O100" s="43">
        <v>132.5</v>
      </c>
      <c r="P100" s="43">
        <v>131.19999999999999</v>
      </c>
      <c r="Q100" s="49">
        <f t="shared" si="1"/>
        <v>1658.3000000000002</v>
      </c>
      <c r="R100" s="43">
        <v>132</v>
      </c>
      <c r="S100" s="43">
        <v>127.9</v>
      </c>
      <c r="T100" s="43">
        <v>123.4</v>
      </c>
      <c r="U100" s="43">
        <v>127.2</v>
      </c>
      <c r="V100" s="49">
        <v>378.5</v>
      </c>
      <c r="W100" s="49">
        <v>121.6</v>
      </c>
      <c r="X100" s="49">
        <v>120.4</v>
      </c>
      <c r="Y100" s="43">
        <v>122.6</v>
      </c>
      <c r="Z100" s="49">
        <v>119.8</v>
      </c>
      <c r="AA100" s="49">
        <v>111.3</v>
      </c>
      <c r="AB100" s="43">
        <v>118.3</v>
      </c>
      <c r="AC100" s="49">
        <v>125.7</v>
      </c>
      <c r="AD100" s="43">
        <v>113.4</v>
      </c>
      <c r="AE100" s="49">
        <v>354.29999999999995</v>
      </c>
      <c r="AF100" s="43">
        <v>117.5</v>
      </c>
      <c r="AG100" s="49">
        <v>125.4</v>
      </c>
    </row>
    <row r="101" spans="1:33" x14ac:dyDescent="0.2">
      <c r="A101" s="1" t="s">
        <v>30</v>
      </c>
      <c r="B101" s="1">
        <v>2015</v>
      </c>
      <c r="C101" s="1" t="s">
        <v>43</v>
      </c>
      <c r="D101" s="43">
        <v>125.6</v>
      </c>
      <c r="E101" s="43">
        <v>130.4</v>
      </c>
      <c r="F101" s="43">
        <v>120.8</v>
      </c>
      <c r="G101" s="43">
        <v>129.4</v>
      </c>
      <c r="H101" s="43">
        <v>115.8</v>
      </c>
      <c r="I101" s="43">
        <v>133.19999999999999</v>
      </c>
      <c r="J101" s="43">
        <v>157.69999999999999</v>
      </c>
      <c r="K101" s="43">
        <v>154.19999999999999</v>
      </c>
      <c r="L101" s="43">
        <v>93.7</v>
      </c>
      <c r="M101" s="43">
        <v>126.6</v>
      </c>
      <c r="N101" s="43">
        <v>122.3</v>
      </c>
      <c r="O101" s="43">
        <v>133.1</v>
      </c>
      <c r="P101" s="43">
        <v>131.80000000000001</v>
      </c>
      <c r="Q101" s="49">
        <f t="shared" si="1"/>
        <v>1674.6</v>
      </c>
      <c r="R101" s="43">
        <v>131.5</v>
      </c>
      <c r="S101" s="43">
        <v>131.1</v>
      </c>
      <c r="T101" s="43">
        <v>127.3</v>
      </c>
      <c r="U101" s="43">
        <v>130.6</v>
      </c>
      <c r="V101" s="49">
        <v>389</v>
      </c>
      <c r="W101" s="49">
        <v>139.256</v>
      </c>
      <c r="X101" s="49">
        <v>124.4</v>
      </c>
      <c r="Y101" s="43">
        <v>125.1</v>
      </c>
      <c r="Z101" s="49">
        <v>122</v>
      </c>
      <c r="AA101" s="49">
        <v>113.8</v>
      </c>
      <c r="AB101" s="43">
        <v>120.1</v>
      </c>
      <c r="AC101" s="49">
        <v>125.1</v>
      </c>
      <c r="AD101" s="43">
        <v>114.2</v>
      </c>
      <c r="AE101" s="49">
        <v>359.4</v>
      </c>
      <c r="AF101" s="43">
        <v>119.2</v>
      </c>
      <c r="AG101" s="49">
        <v>127.7</v>
      </c>
    </row>
    <row r="102" spans="1:33" x14ac:dyDescent="0.2">
      <c r="A102" s="1" t="s">
        <v>33</v>
      </c>
      <c r="B102" s="1">
        <v>2015</v>
      </c>
      <c r="C102" s="1" t="s">
        <v>43</v>
      </c>
      <c r="D102" s="43">
        <v>123.6</v>
      </c>
      <c r="E102" s="43">
        <v>128.6</v>
      </c>
      <c r="F102" s="43">
        <v>115.9</v>
      </c>
      <c r="G102" s="43">
        <v>128.5</v>
      </c>
      <c r="H102" s="43">
        <v>109</v>
      </c>
      <c r="I102" s="43">
        <v>124.1</v>
      </c>
      <c r="J102" s="43">
        <v>165.8</v>
      </c>
      <c r="K102" s="43">
        <v>187.2</v>
      </c>
      <c r="L102" s="43">
        <v>89.4</v>
      </c>
      <c r="M102" s="43">
        <v>135.80000000000001</v>
      </c>
      <c r="N102" s="43">
        <v>119.4</v>
      </c>
      <c r="O102" s="43">
        <v>132.9</v>
      </c>
      <c r="P102" s="43">
        <v>132.6</v>
      </c>
      <c r="Q102" s="49">
        <f t="shared" si="1"/>
        <v>1692.8000000000002</v>
      </c>
      <c r="R102" s="43">
        <v>135.30000000000001</v>
      </c>
      <c r="S102" s="43">
        <v>124.4</v>
      </c>
      <c r="T102" s="43">
        <v>118.8</v>
      </c>
      <c r="U102" s="43">
        <v>123.6</v>
      </c>
      <c r="V102" s="49">
        <v>366.79999999999995</v>
      </c>
      <c r="W102" s="49">
        <v>122.4</v>
      </c>
      <c r="X102" s="49">
        <v>114.9</v>
      </c>
      <c r="Y102" s="43">
        <v>120.7</v>
      </c>
      <c r="Z102" s="49">
        <v>117.7</v>
      </c>
      <c r="AA102" s="49">
        <v>109.3</v>
      </c>
      <c r="AB102" s="43">
        <v>117.7</v>
      </c>
      <c r="AC102" s="49">
        <v>126.5</v>
      </c>
      <c r="AD102" s="43">
        <v>113.5</v>
      </c>
      <c r="AE102" s="49">
        <v>351.9</v>
      </c>
      <c r="AF102" s="43">
        <v>116.5</v>
      </c>
      <c r="AG102" s="49">
        <v>124.2</v>
      </c>
    </row>
    <row r="103" spans="1:33" x14ac:dyDescent="0.2">
      <c r="A103" s="1" t="s">
        <v>34</v>
      </c>
      <c r="B103" s="1">
        <v>2015</v>
      </c>
      <c r="C103" s="1" t="s">
        <v>43</v>
      </c>
      <c r="D103" s="43">
        <v>125</v>
      </c>
      <c r="E103" s="43">
        <v>129.80000000000001</v>
      </c>
      <c r="F103" s="43">
        <v>118.9</v>
      </c>
      <c r="G103" s="43">
        <v>129.1</v>
      </c>
      <c r="H103" s="43">
        <v>113.3</v>
      </c>
      <c r="I103" s="43">
        <v>129</v>
      </c>
      <c r="J103" s="43">
        <v>160.4</v>
      </c>
      <c r="K103" s="43">
        <v>165.3</v>
      </c>
      <c r="L103" s="43">
        <v>92.3</v>
      </c>
      <c r="M103" s="43">
        <v>129.69999999999999</v>
      </c>
      <c r="N103" s="43">
        <v>121.1</v>
      </c>
      <c r="O103" s="43">
        <v>133</v>
      </c>
      <c r="P103" s="43">
        <v>132.1</v>
      </c>
      <c r="Q103" s="49">
        <f t="shared" si="1"/>
        <v>1678.9999999999998</v>
      </c>
      <c r="R103" s="43">
        <v>132.5</v>
      </c>
      <c r="S103" s="43">
        <v>128.5</v>
      </c>
      <c r="T103" s="43">
        <v>123.8</v>
      </c>
      <c r="U103" s="43">
        <v>127.8</v>
      </c>
      <c r="V103" s="49">
        <v>380.1</v>
      </c>
      <c r="W103" s="49">
        <v>122.4</v>
      </c>
      <c r="X103" s="49">
        <v>120.8</v>
      </c>
      <c r="Y103" s="43">
        <v>123</v>
      </c>
      <c r="Z103" s="49">
        <v>120.4</v>
      </c>
      <c r="AA103" s="49">
        <v>111.4</v>
      </c>
      <c r="AB103" s="43">
        <v>118.7</v>
      </c>
      <c r="AC103" s="49">
        <v>125.9</v>
      </c>
      <c r="AD103" s="43">
        <v>113.9</v>
      </c>
      <c r="AE103" s="49">
        <v>355.6</v>
      </c>
      <c r="AF103" s="43">
        <v>117.9</v>
      </c>
      <c r="AG103" s="49">
        <v>126.1</v>
      </c>
    </row>
    <row r="104" spans="1:33" x14ac:dyDescent="0.2">
      <c r="A104" s="1" t="s">
        <v>30</v>
      </c>
      <c r="B104" s="1">
        <v>2015</v>
      </c>
      <c r="C104" s="1" t="s">
        <v>45</v>
      </c>
      <c r="D104" s="43">
        <v>126.1</v>
      </c>
      <c r="E104" s="43">
        <v>130.6</v>
      </c>
      <c r="F104" s="43">
        <v>121.7</v>
      </c>
      <c r="G104" s="43">
        <v>129.5</v>
      </c>
      <c r="H104" s="43">
        <v>117.8</v>
      </c>
      <c r="I104" s="43">
        <v>132.1</v>
      </c>
      <c r="J104" s="43">
        <v>155.19999999999999</v>
      </c>
      <c r="K104" s="43">
        <v>160.80000000000001</v>
      </c>
      <c r="L104" s="43">
        <v>94.5</v>
      </c>
      <c r="M104" s="43">
        <v>128.30000000000001</v>
      </c>
      <c r="N104" s="43">
        <v>123.1</v>
      </c>
      <c r="O104" s="43">
        <v>134.19999999999999</v>
      </c>
      <c r="P104" s="43">
        <v>132.4</v>
      </c>
      <c r="Q104" s="49">
        <f t="shared" si="1"/>
        <v>1686.3</v>
      </c>
      <c r="R104" s="43">
        <v>132.19999999999999</v>
      </c>
      <c r="S104" s="43">
        <v>132.1</v>
      </c>
      <c r="T104" s="43">
        <v>128.19999999999999</v>
      </c>
      <c r="U104" s="43">
        <v>131.5</v>
      </c>
      <c r="V104" s="49">
        <v>391.79999999999995</v>
      </c>
      <c r="W104" s="49">
        <v>139.256</v>
      </c>
      <c r="X104" s="49">
        <v>125.6</v>
      </c>
      <c r="Y104" s="43">
        <v>125.6</v>
      </c>
      <c r="Z104" s="49">
        <v>122.6</v>
      </c>
      <c r="AA104" s="49">
        <v>114</v>
      </c>
      <c r="AB104" s="43">
        <v>120.9</v>
      </c>
      <c r="AC104" s="49">
        <v>125.8</v>
      </c>
      <c r="AD104" s="43">
        <v>114.2</v>
      </c>
      <c r="AE104" s="49">
        <v>360.7</v>
      </c>
      <c r="AF104" s="43">
        <v>119.6</v>
      </c>
      <c r="AG104" s="49">
        <v>128.30000000000001</v>
      </c>
    </row>
    <row r="105" spans="1:33" x14ac:dyDescent="0.2">
      <c r="A105" s="1" t="s">
        <v>33</v>
      </c>
      <c r="B105" s="1">
        <v>2015</v>
      </c>
      <c r="C105" s="1" t="s">
        <v>45</v>
      </c>
      <c r="D105" s="43">
        <v>124</v>
      </c>
      <c r="E105" s="43">
        <v>129.80000000000001</v>
      </c>
      <c r="F105" s="43">
        <v>121.5</v>
      </c>
      <c r="G105" s="43">
        <v>128.6</v>
      </c>
      <c r="H105" s="43">
        <v>110</v>
      </c>
      <c r="I105" s="43">
        <v>123.7</v>
      </c>
      <c r="J105" s="43">
        <v>164.6</v>
      </c>
      <c r="K105" s="43">
        <v>191.6</v>
      </c>
      <c r="L105" s="43">
        <v>90.8</v>
      </c>
      <c r="M105" s="43">
        <v>137.1</v>
      </c>
      <c r="N105" s="43">
        <v>119.8</v>
      </c>
      <c r="O105" s="43">
        <v>133.69999999999999</v>
      </c>
      <c r="P105" s="43">
        <v>133.30000000000001</v>
      </c>
      <c r="Q105" s="49">
        <f t="shared" si="1"/>
        <v>1708.4999999999998</v>
      </c>
      <c r="R105" s="43">
        <v>137.6</v>
      </c>
      <c r="S105" s="43">
        <v>125</v>
      </c>
      <c r="T105" s="43">
        <v>119.3</v>
      </c>
      <c r="U105" s="43">
        <v>124.2</v>
      </c>
      <c r="V105" s="49">
        <v>368.5</v>
      </c>
      <c r="W105" s="49">
        <v>122.9</v>
      </c>
      <c r="X105" s="49">
        <v>115.1</v>
      </c>
      <c r="Y105" s="43">
        <v>121</v>
      </c>
      <c r="Z105" s="49">
        <v>118.1</v>
      </c>
      <c r="AA105" s="49">
        <v>109.3</v>
      </c>
      <c r="AB105" s="43">
        <v>117.9</v>
      </c>
      <c r="AC105" s="49">
        <v>126.6</v>
      </c>
      <c r="AD105" s="43">
        <v>113.3</v>
      </c>
      <c r="AE105" s="49">
        <v>352.2</v>
      </c>
      <c r="AF105" s="43">
        <v>116.6</v>
      </c>
      <c r="AG105" s="49">
        <v>124.6</v>
      </c>
    </row>
    <row r="106" spans="1:33" x14ac:dyDescent="0.2">
      <c r="A106" s="1" t="s">
        <v>34</v>
      </c>
      <c r="B106" s="1">
        <v>2015</v>
      </c>
      <c r="C106" s="1" t="s">
        <v>45</v>
      </c>
      <c r="D106" s="43">
        <v>125.4</v>
      </c>
      <c r="E106" s="43">
        <v>130.30000000000001</v>
      </c>
      <c r="F106" s="43">
        <v>121.6</v>
      </c>
      <c r="G106" s="43">
        <v>129.19999999999999</v>
      </c>
      <c r="H106" s="43">
        <v>114.9</v>
      </c>
      <c r="I106" s="43">
        <v>128.19999999999999</v>
      </c>
      <c r="J106" s="43">
        <v>158.4</v>
      </c>
      <c r="K106" s="43">
        <v>171.2</v>
      </c>
      <c r="L106" s="43">
        <v>93.3</v>
      </c>
      <c r="M106" s="43">
        <v>131.19999999999999</v>
      </c>
      <c r="N106" s="43">
        <v>121.7</v>
      </c>
      <c r="O106" s="43">
        <v>134</v>
      </c>
      <c r="P106" s="43">
        <v>132.69999999999999</v>
      </c>
      <c r="Q106" s="49">
        <f t="shared" si="1"/>
        <v>1692.1</v>
      </c>
      <c r="R106" s="43">
        <v>133.6</v>
      </c>
      <c r="S106" s="43">
        <v>129.30000000000001</v>
      </c>
      <c r="T106" s="43">
        <v>124.5</v>
      </c>
      <c r="U106" s="43">
        <v>128.6</v>
      </c>
      <c r="V106" s="49">
        <v>382.4</v>
      </c>
      <c r="W106" s="49">
        <v>122.9</v>
      </c>
      <c r="X106" s="49">
        <v>121.6</v>
      </c>
      <c r="Y106" s="43">
        <v>123.4</v>
      </c>
      <c r="Z106" s="49">
        <v>120.9</v>
      </c>
      <c r="AA106" s="49">
        <v>111.5</v>
      </c>
      <c r="AB106" s="43">
        <v>119.2</v>
      </c>
      <c r="AC106" s="49">
        <v>126.3</v>
      </c>
      <c r="AD106" s="43">
        <v>113.8</v>
      </c>
      <c r="AE106" s="49">
        <v>356.40000000000003</v>
      </c>
      <c r="AF106" s="43">
        <v>118.1</v>
      </c>
      <c r="AG106" s="49">
        <v>126.6</v>
      </c>
    </row>
    <row r="107" spans="1:33" x14ac:dyDescent="0.2">
      <c r="A107" s="1" t="s">
        <v>30</v>
      </c>
      <c r="B107" s="1">
        <v>2015</v>
      </c>
      <c r="C107" s="1" t="s">
        <v>46</v>
      </c>
      <c r="D107" s="43">
        <v>126.3</v>
      </c>
      <c r="E107" s="43">
        <v>131.30000000000001</v>
      </c>
      <c r="F107" s="43">
        <v>123.3</v>
      </c>
      <c r="G107" s="43">
        <v>129.80000000000001</v>
      </c>
      <c r="H107" s="43">
        <v>118.3</v>
      </c>
      <c r="I107" s="43">
        <v>131.6</v>
      </c>
      <c r="J107" s="43">
        <v>145.5</v>
      </c>
      <c r="K107" s="43">
        <v>162.1</v>
      </c>
      <c r="L107" s="43">
        <v>95.4</v>
      </c>
      <c r="M107" s="43">
        <v>128.9</v>
      </c>
      <c r="N107" s="43">
        <v>123.3</v>
      </c>
      <c r="O107" s="43">
        <v>135.1</v>
      </c>
      <c r="P107" s="43">
        <v>131.4</v>
      </c>
      <c r="Q107" s="49">
        <f t="shared" si="1"/>
        <v>1682.3000000000002</v>
      </c>
      <c r="R107" s="43">
        <v>133.1</v>
      </c>
      <c r="S107" s="43">
        <v>132.5</v>
      </c>
      <c r="T107" s="43">
        <v>128.5</v>
      </c>
      <c r="U107" s="43">
        <v>131.9</v>
      </c>
      <c r="V107" s="49">
        <v>392.9</v>
      </c>
      <c r="W107" s="49">
        <v>139.256</v>
      </c>
      <c r="X107" s="49">
        <v>125.7</v>
      </c>
      <c r="Y107" s="43">
        <v>126</v>
      </c>
      <c r="Z107" s="49">
        <v>123.1</v>
      </c>
      <c r="AA107" s="49">
        <v>114</v>
      </c>
      <c r="AB107" s="43">
        <v>121.6</v>
      </c>
      <c r="AC107" s="49">
        <v>125.6</v>
      </c>
      <c r="AD107" s="43">
        <v>114.1</v>
      </c>
      <c r="AE107" s="49">
        <v>361.7</v>
      </c>
      <c r="AF107" s="43">
        <v>119.8</v>
      </c>
      <c r="AG107" s="49">
        <v>127.9</v>
      </c>
    </row>
    <row r="108" spans="1:33" x14ac:dyDescent="0.2">
      <c r="A108" s="1" t="s">
        <v>33</v>
      </c>
      <c r="B108" s="1">
        <v>2015</v>
      </c>
      <c r="C108" s="1" t="s">
        <v>46</v>
      </c>
      <c r="D108" s="43">
        <v>124.3</v>
      </c>
      <c r="E108" s="43">
        <v>131.69999999999999</v>
      </c>
      <c r="F108" s="43">
        <v>127.1</v>
      </c>
      <c r="G108" s="43">
        <v>128.6</v>
      </c>
      <c r="H108" s="43">
        <v>110</v>
      </c>
      <c r="I108" s="43">
        <v>120.8</v>
      </c>
      <c r="J108" s="43">
        <v>149</v>
      </c>
      <c r="K108" s="43">
        <v>190.1</v>
      </c>
      <c r="L108" s="43">
        <v>92.7</v>
      </c>
      <c r="M108" s="43">
        <v>138.6</v>
      </c>
      <c r="N108" s="43">
        <v>120.2</v>
      </c>
      <c r="O108" s="43">
        <v>134.19999999999999</v>
      </c>
      <c r="P108" s="43">
        <v>131.5</v>
      </c>
      <c r="Q108" s="49">
        <f t="shared" si="1"/>
        <v>1698.8</v>
      </c>
      <c r="R108" s="43">
        <v>138.19999999999999</v>
      </c>
      <c r="S108" s="43">
        <v>125.4</v>
      </c>
      <c r="T108" s="43">
        <v>119.5</v>
      </c>
      <c r="U108" s="43">
        <v>124.5</v>
      </c>
      <c r="V108" s="49">
        <v>369.4</v>
      </c>
      <c r="W108" s="49">
        <v>122.4</v>
      </c>
      <c r="X108" s="49">
        <v>116</v>
      </c>
      <c r="Y108" s="43">
        <v>121</v>
      </c>
      <c r="Z108" s="49">
        <v>118.6</v>
      </c>
      <c r="AA108" s="49">
        <v>109.3</v>
      </c>
      <c r="AB108" s="43">
        <v>118.1</v>
      </c>
      <c r="AC108" s="49">
        <v>126.6</v>
      </c>
      <c r="AD108" s="43">
        <v>113.2</v>
      </c>
      <c r="AE108" s="49">
        <v>352.3</v>
      </c>
      <c r="AF108" s="43">
        <v>116.7</v>
      </c>
      <c r="AG108" s="49">
        <v>124</v>
      </c>
    </row>
    <row r="109" spans="1:33" x14ac:dyDescent="0.2">
      <c r="A109" s="1" t="s">
        <v>34</v>
      </c>
      <c r="B109" s="1">
        <v>2015</v>
      </c>
      <c r="C109" s="1" t="s">
        <v>46</v>
      </c>
      <c r="D109" s="43">
        <v>125.7</v>
      </c>
      <c r="E109" s="43">
        <v>131.4</v>
      </c>
      <c r="F109" s="43">
        <v>124.8</v>
      </c>
      <c r="G109" s="43">
        <v>129.4</v>
      </c>
      <c r="H109" s="43">
        <v>115.3</v>
      </c>
      <c r="I109" s="43">
        <v>126.6</v>
      </c>
      <c r="J109" s="43">
        <v>146.69999999999999</v>
      </c>
      <c r="K109" s="43">
        <v>171.5</v>
      </c>
      <c r="L109" s="43">
        <v>94.5</v>
      </c>
      <c r="M109" s="43">
        <v>132.1</v>
      </c>
      <c r="N109" s="43">
        <v>122</v>
      </c>
      <c r="O109" s="43">
        <v>134.69999999999999</v>
      </c>
      <c r="P109" s="43">
        <v>131.4</v>
      </c>
      <c r="Q109" s="49">
        <f t="shared" si="1"/>
        <v>1686.1000000000001</v>
      </c>
      <c r="R109" s="43">
        <v>134.5</v>
      </c>
      <c r="S109" s="43">
        <v>129.69999999999999</v>
      </c>
      <c r="T109" s="43">
        <v>124.8</v>
      </c>
      <c r="U109" s="43">
        <v>129</v>
      </c>
      <c r="V109" s="49">
        <v>383.5</v>
      </c>
      <c r="W109" s="49">
        <v>122.4</v>
      </c>
      <c r="X109" s="49">
        <v>122</v>
      </c>
      <c r="Y109" s="43">
        <v>123.6</v>
      </c>
      <c r="Z109" s="49">
        <v>121.4</v>
      </c>
      <c r="AA109" s="49">
        <v>111.5</v>
      </c>
      <c r="AB109" s="43">
        <v>119.6</v>
      </c>
      <c r="AC109" s="49">
        <v>126.2</v>
      </c>
      <c r="AD109" s="43">
        <v>113.7</v>
      </c>
      <c r="AE109" s="49">
        <v>356.9</v>
      </c>
      <c r="AF109" s="43">
        <v>118.3</v>
      </c>
      <c r="AG109" s="49">
        <v>126.1</v>
      </c>
    </row>
    <row r="110" spans="1:33" x14ac:dyDescent="0.2">
      <c r="A110" s="1" t="s">
        <v>30</v>
      </c>
      <c r="B110" s="1">
        <v>2016</v>
      </c>
      <c r="C110" s="1" t="s">
        <v>31</v>
      </c>
      <c r="D110" s="43">
        <v>126.8</v>
      </c>
      <c r="E110" s="43">
        <v>133.19999999999999</v>
      </c>
      <c r="F110" s="43">
        <v>126.5</v>
      </c>
      <c r="G110" s="43">
        <v>130.30000000000001</v>
      </c>
      <c r="H110" s="43">
        <v>118.9</v>
      </c>
      <c r="I110" s="43">
        <v>131.6</v>
      </c>
      <c r="J110" s="43">
        <v>140.1</v>
      </c>
      <c r="K110" s="43">
        <v>163.80000000000001</v>
      </c>
      <c r="L110" s="43">
        <v>97.7</v>
      </c>
      <c r="M110" s="43">
        <v>129.6</v>
      </c>
      <c r="N110" s="43">
        <v>124.3</v>
      </c>
      <c r="O110" s="43">
        <v>135.9</v>
      </c>
      <c r="P110" s="43">
        <v>131.4</v>
      </c>
      <c r="Q110" s="49">
        <f t="shared" si="1"/>
        <v>1690.1000000000001</v>
      </c>
      <c r="R110" s="43">
        <v>133.6</v>
      </c>
      <c r="S110" s="43">
        <v>133.19999999999999</v>
      </c>
      <c r="T110" s="43">
        <v>128.9</v>
      </c>
      <c r="U110" s="43">
        <v>132.6</v>
      </c>
      <c r="V110" s="49">
        <v>394.70000000000005</v>
      </c>
      <c r="W110" s="49">
        <v>139.256</v>
      </c>
      <c r="X110" s="49">
        <v>126.2</v>
      </c>
      <c r="Y110" s="43">
        <v>126.6</v>
      </c>
      <c r="Z110" s="49">
        <v>123.7</v>
      </c>
      <c r="AA110" s="49">
        <v>113.6</v>
      </c>
      <c r="AB110" s="43">
        <v>121.4</v>
      </c>
      <c r="AC110" s="49">
        <v>126.2</v>
      </c>
      <c r="AD110" s="43">
        <v>114.9</v>
      </c>
      <c r="AE110" s="49">
        <v>362.9</v>
      </c>
      <c r="AF110" s="43">
        <v>120.1</v>
      </c>
      <c r="AG110" s="49">
        <v>128.1</v>
      </c>
    </row>
    <row r="111" spans="1:33" x14ac:dyDescent="0.2">
      <c r="A111" s="1" t="s">
        <v>33</v>
      </c>
      <c r="B111" s="1">
        <v>2016</v>
      </c>
      <c r="C111" s="1" t="s">
        <v>31</v>
      </c>
      <c r="D111" s="43">
        <v>124.7</v>
      </c>
      <c r="E111" s="43">
        <v>135.9</v>
      </c>
      <c r="F111" s="43">
        <v>132</v>
      </c>
      <c r="G111" s="43">
        <v>129.19999999999999</v>
      </c>
      <c r="H111" s="43">
        <v>109.7</v>
      </c>
      <c r="I111" s="43">
        <v>119</v>
      </c>
      <c r="J111" s="43">
        <v>144.1</v>
      </c>
      <c r="K111" s="43">
        <v>184.2</v>
      </c>
      <c r="L111" s="43">
        <v>96.7</v>
      </c>
      <c r="M111" s="43">
        <v>139.5</v>
      </c>
      <c r="N111" s="43">
        <v>120.5</v>
      </c>
      <c r="O111" s="43">
        <v>134.69999999999999</v>
      </c>
      <c r="P111" s="43">
        <v>131.19999999999999</v>
      </c>
      <c r="Q111" s="49">
        <f t="shared" si="1"/>
        <v>1701.4</v>
      </c>
      <c r="R111" s="43">
        <v>139.5</v>
      </c>
      <c r="S111" s="43">
        <v>125.8</v>
      </c>
      <c r="T111" s="43">
        <v>119.8</v>
      </c>
      <c r="U111" s="43">
        <v>124.9</v>
      </c>
      <c r="V111" s="49">
        <v>370.5</v>
      </c>
      <c r="W111" s="49">
        <v>123.4</v>
      </c>
      <c r="X111" s="49">
        <v>116.9</v>
      </c>
      <c r="Y111" s="43">
        <v>121.6</v>
      </c>
      <c r="Z111" s="49">
        <v>119.1</v>
      </c>
      <c r="AA111" s="49">
        <v>108.9</v>
      </c>
      <c r="AB111" s="43">
        <v>118.5</v>
      </c>
      <c r="AC111" s="49">
        <v>126.4</v>
      </c>
      <c r="AD111" s="43">
        <v>114</v>
      </c>
      <c r="AE111" s="49">
        <v>354.1</v>
      </c>
      <c r="AF111" s="43">
        <v>116.8</v>
      </c>
      <c r="AG111" s="49">
        <v>124.2</v>
      </c>
    </row>
    <row r="112" spans="1:33" x14ac:dyDescent="0.2">
      <c r="A112" s="1" t="s">
        <v>34</v>
      </c>
      <c r="B112" s="1">
        <v>2016</v>
      </c>
      <c r="C112" s="1" t="s">
        <v>31</v>
      </c>
      <c r="D112" s="43">
        <v>126.1</v>
      </c>
      <c r="E112" s="43">
        <v>134.1</v>
      </c>
      <c r="F112" s="43">
        <v>128.6</v>
      </c>
      <c r="G112" s="43">
        <v>129.9</v>
      </c>
      <c r="H112" s="43">
        <v>115.5</v>
      </c>
      <c r="I112" s="43">
        <v>125.7</v>
      </c>
      <c r="J112" s="43">
        <v>141.5</v>
      </c>
      <c r="K112" s="43">
        <v>170.7</v>
      </c>
      <c r="L112" s="43">
        <v>97.4</v>
      </c>
      <c r="M112" s="43">
        <v>132.9</v>
      </c>
      <c r="N112" s="43">
        <v>122.7</v>
      </c>
      <c r="O112" s="43">
        <v>135.30000000000001</v>
      </c>
      <c r="P112" s="43">
        <v>131.30000000000001</v>
      </c>
      <c r="Q112" s="49">
        <f t="shared" si="1"/>
        <v>1691.7</v>
      </c>
      <c r="R112" s="43">
        <v>135.19999999999999</v>
      </c>
      <c r="S112" s="43">
        <v>130.30000000000001</v>
      </c>
      <c r="T112" s="43">
        <v>125.1</v>
      </c>
      <c r="U112" s="43">
        <v>129.5</v>
      </c>
      <c r="V112" s="49">
        <v>384.9</v>
      </c>
      <c r="W112" s="49">
        <v>123.4</v>
      </c>
      <c r="X112" s="49">
        <v>122.7</v>
      </c>
      <c r="Y112" s="43">
        <v>124.2</v>
      </c>
      <c r="Z112" s="49">
        <v>122</v>
      </c>
      <c r="AA112" s="49">
        <v>111.1</v>
      </c>
      <c r="AB112" s="43">
        <v>119.8</v>
      </c>
      <c r="AC112" s="49">
        <v>126.3</v>
      </c>
      <c r="AD112" s="43">
        <v>114.5</v>
      </c>
      <c r="AE112" s="49">
        <v>358.5</v>
      </c>
      <c r="AF112" s="43">
        <v>118.5</v>
      </c>
      <c r="AG112" s="49">
        <v>126.3</v>
      </c>
    </row>
    <row r="113" spans="1:33" x14ac:dyDescent="0.2">
      <c r="A113" s="1" t="s">
        <v>30</v>
      </c>
      <c r="B113" s="1">
        <v>2016</v>
      </c>
      <c r="C113" s="1" t="s">
        <v>35</v>
      </c>
      <c r="D113" s="43">
        <v>127.1</v>
      </c>
      <c r="E113" s="43">
        <v>133.69999999999999</v>
      </c>
      <c r="F113" s="43">
        <v>127.7</v>
      </c>
      <c r="G113" s="43">
        <v>130.69999999999999</v>
      </c>
      <c r="H113" s="43">
        <v>118.5</v>
      </c>
      <c r="I113" s="43">
        <v>130.4</v>
      </c>
      <c r="J113" s="43">
        <v>130.9</v>
      </c>
      <c r="K113" s="43">
        <v>162.80000000000001</v>
      </c>
      <c r="L113" s="43">
        <v>98.7</v>
      </c>
      <c r="M113" s="43">
        <v>130.6</v>
      </c>
      <c r="N113" s="43">
        <v>124.8</v>
      </c>
      <c r="O113" s="43">
        <v>136.4</v>
      </c>
      <c r="P113" s="43">
        <v>130.30000000000001</v>
      </c>
      <c r="Q113" s="49">
        <f t="shared" si="1"/>
        <v>1682.6</v>
      </c>
      <c r="R113" s="43">
        <v>134.4</v>
      </c>
      <c r="S113" s="43">
        <v>133.9</v>
      </c>
      <c r="T113" s="43">
        <v>129.80000000000001</v>
      </c>
      <c r="U113" s="43">
        <v>133.4</v>
      </c>
      <c r="V113" s="49">
        <v>397.1</v>
      </c>
      <c r="W113" s="49">
        <v>139.256</v>
      </c>
      <c r="X113" s="49">
        <v>127.5</v>
      </c>
      <c r="Y113" s="43">
        <v>127.1</v>
      </c>
      <c r="Z113" s="49">
        <v>124.3</v>
      </c>
      <c r="AA113" s="49">
        <v>113.9</v>
      </c>
      <c r="AB113" s="43">
        <v>122.3</v>
      </c>
      <c r="AC113" s="49">
        <v>127.1</v>
      </c>
      <c r="AD113" s="43">
        <v>116.8</v>
      </c>
      <c r="AE113" s="49">
        <v>366.2</v>
      </c>
      <c r="AF113" s="43">
        <v>120.9</v>
      </c>
      <c r="AG113" s="49">
        <v>127.9</v>
      </c>
    </row>
    <row r="114" spans="1:33" x14ac:dyDescent="0.2">
      <c r="A114" s="1" t="s">
        <v>33</v>
      </c>
      <c r="B114" s="1">
        <v>2016</v>
      </c>
      <c r="C114" s="1" t="s">
        <v>35</v>
      </c>
      <c r="D114" s="43">
        <v>124.8</v>
      </c>
      <c r="E114" s="43">
        <v>135.1</v>
      </c>
      <c r="F114" s="43">
        <v>130.30000000000001</v>
      </c>
      <c r="G114" s="43">
        <v>129.6</v>
      </c>
      <c r="H114" s="43">
        <v>108.4</v>
      </c>
      <c r="I114" s="43">
        <v>118.6</v>
      </c>
      <c r="J114" s="43">
        <v>129.19999999999999</v>
      </c>
      <c r="K114" s="43">
        <v>176.4</v>
      </c>
      <c r="L114" s="43">
        <v>99.1</v>
      </c>
      <c r="M114" s="43">
        <v>139.69999999999999</v>
      </c>
      <c r="N114" s="43">
        <v>120.6</v>
      </c>
      <c r="O114" s="43">
        <v>135.19999999999999</v>
      </c>
      <c r="P114" s="43">
        <v>129.1</v>
      </c>
      <c r="Q114" s="49">
        <f t="shared" si="1"/>
        <v>1676.1</v>
      </c>
      <c r="R114" s="43">
        <v>140</v>
      </c>
      <c r="S114" s="43">
        <v>126.2</v>
      </c>
      <c r="T114" s="43">
        <v>120.1</v>
      </c>
      <c r="U114" s="43">
        <v>125.3</v>
      </c>
      <c r="V114" s="49">
        <v>371.6</v>
      </c>
      <c r="W114" s="49">
        <v>124.4</v>
      </c>
      <c r="X114" s="49">
        <v>116</v>
      </c>
      <c r="Y114" s="43">
        <v>121.8</v>
      </c>
      <c r="Z114" s="49">
        <v>119.5</v>
      </c>
      <c r="AA114" s="49">
        <v>109.1</v>
      </c>
      <c r="AB114" s="43">
        <v>118.8</v>
      </c>
      <c r="AC114" s="49">
        <v>126.3</v>
      </c>
      <c r="AD114" s="43">
        <v>116.2</v>
      </c>
      <c r="AE114" s="49">
        <v>356.8</v>
      </c>
      <c r="AF114" s="43">
        <v>117.2</v>
      </c>
      <c r="AG114" s="49">
        <v>123.8</v>
      </c>
    </row>
    <row r="115" spans="1:33" x14ac:dyDescent="0.2">
      <c r="A115" s="1" t="s">
        <v>34</v>
      </c>
      <c r="B115" s="1">
        <v>2016</v>
      </c>
      <c r="C115" s="1" t="s">
        <v>35</v>
      </c>
      <c r="D115" s="43">
        <v>126.4</v>
      </c>
      <c r="E115" s="43">
        <v>134.19999999999999</v>
      </c>
      <c r="F115" s="43">
        <v>128.69999999999999</v>
      </c>
      <c r="G115" s="43">
        <v>130.30000000000001</v>
      </c>
      <c r="H115" s="43">
        <v>114.8</v>
      </c>
      <c r="I115" s="43">
        <v>124.9</v>
      </c>
      <c r="J115" s="43">
        <v>130.30000000000001</v>
      </c>
      <c r="K115" s="43">
        <v>167.4</v>
      </c>
      <c r="L115" s="43">
        <v>98.8</v>
      </c>
      <c r="M115" s="43">
        <v>133.6</v>
      </c>
      <c r="N115" s="43">
        <v>123</v>
      </c>
      <c r="O115" s="43">
        <v>135.80000000000001</v>
      </c>
      <c r="P115" s="43">
        <v>129.9</v>
      </c>
      <c r="Q115" s="49">
        <f t="shared" si="1"/>
        <v>1678.1</v>
      </c>
      <c r="R115" s="43">
        <v>135.9</v>
      </c>
      <c r="S115" s="43">
        <v>130.9</v>
      </c>
      <c r="T115" s="43">
        <v>125.8</v>
      </c>
      <c r="U115" s="43">
        <v>130.19999999999999</v>
      </c>
      <c r="V115" s="49">
        <v>386.9</v>
      </c>
      <c r="W115" s="49">
        <v>124.4</v>
      </c>
      <c r="X115" s="49">
        <v>123.1</v>
      </c>
      <c r="Y115" s="43">
        <v>124.6</v>
      </c>
      <c r="Z115" s="49">
        <v>122.5</v>
      </c>
      <c r="AA115" s="49">
        <v>111.4</v>
      </c>
      <c r="AB115" s="43">
        <v>120.3</v>
      </c>
      <c r="AC115" s="49">
        <v>126.6</v>
      </c>
      <c r="AD115" s="43">
        <v>116.6</v>
      </c>
      <c r="AE115" s="49">
        <v>361.5</v>
      </c>
      <c r="AF115" s="43">
        <v>119.1</v>
      </c>
      <c r="AG115" s="49">
        <v>126</v>
      </c>
    </row>
    <row r="116" spans="1:33" x14ac:dyDescent="0.2">
      <c r="A116" s="1" t="s">
        <v>30</v>
      </c>
      <c r="B116" s="1">
        <v>2016</v>
      </c>
      <c r="C116" s="1" t="s">
        <v>36</v>
      </c>
      <c r="D116" s="43">
        <v>127.3</v>
      </c>
      <c r="E116" s="43">
        <v>134.4</v>
      </c>
      <c r="F116" s="43">
        <v>125.1</v>
      </c>
      <c r="G116" s="43">
        <v>130.5</v>
      </c>
      <c r="H116" s="43">
        <v>118.3</v>
      </c>
      <c r="I116" s="43">
        <v>131.69999999999999</v>
      </c>
      <c r="J116" s="43">
        <v>130.69999999999999</v>
      </c>
      <c r="K116" s="43">
        <v>161.19999999999999</v>
      </c>
      <c r="L116" s="43">
        <v>100.4</v>
      </c>
      <c r="M116" s="43">
        <v>130.80000000000001</v>
      </c>
      <c r="N116" s="43">
        <v>124.9</v>
      </c>
      <c r="O116" s="43">
        <v>137</v>
      </c>
      <c r="P116" s="43">
        <v>130.4</v>
      </c>
      <c r="Q116" s="49">
        <f t="shared" si="1"/>
        <v>1682.7000000000003</v>
      </c>
      <c r="R116" s="43">
        <v>135</v>
      </c>
      <c r="S116" s="43">
        <v>134.4</v>
      </c>
      <c r="T116" s="43">
        <v>130.19999999999999</v>
      </c>
      <c r="U116" s="43">
        <v>133.80000000000001</v>
      </c>
      <c r="V116" s="49">
        <v>398.40000000000003</v>
      </c>
      <c r="W116" s="49">
        <v>139.256</v>
      </c>
      <c r="X116" s="49">
        <v>127</v>
      </c>
      <c r="Y116" s="43">
        <v>127.7</v>
      </c>
      <c r="Z116" s="49">
        <v>124.8</v>
      </c>
      <c r="AA116" s="49">
        <v>113.6</v>
      </c>
      <c r="AB116" s="43">
        <v>122.5</v>
      </c>
      <c r="AC116" s="49">
        <v>127.5</v>
      </c>
      <c r="AD116" s="43">
        <v>117.4</v>
      </c>
      <c r="AE116" s="49">
        <v>367.6</v>
      </c>
      <c r="AF116" s="43">
        <v>121.1</v>
      </c>
      <c r="AG116" s="49">
        <v>128</v>
      </c>
    </row>
    <row r="117" spans="1:33" x14ac:dyDescent="0.2">
      <c r="A117" s="1" t="s">
        <v>33</v>
      </c>
      <c r="B117" s="1">
        <v>2016</v>
      </c>
      <c r="C117" s="1" t="s">
        <v>36</v>
      </c>
      <c r="D117" s="43">
        <v>124.8</v>
      </c>
      <c r="E117" s="43">
        <v>136.30000000000001</v>
      </c>
      <c r="F117" s="43">
        <v>123.7</v>
      </c>
      <c r="G117" s="43">
        <v>129.69999999999999</v>
      </c>
      <c r="H117" s="43">
        <v>107.9</v>
      </c>
      <c r="I117" s="43">
        <v>119.9</v>
      </c>
      <c r="J117" s="43">
        <v>128.1</v>
      </c>
      <c r="K117" s="43">
        <v>170.3</v>
      </c>
      <c r="L117" s="43">
        <v>101.8</v>
      </c>
      <c r="M117" s="43">
        <v>140.1</v>
      </c>
      <c r="N117" s="43">
        <v>120.7</v>
      </c>
      <c r="O117" s="43">
        <v>135.4</v>
      </c>
      <c r="P117" s="43">
        <v>128.9</v>
      </c>
      <c r="Q117" s="49">
        <f t="shared" si="1"/>
        <v>1667.6000000000001</v>
      </c>
      <c r="R117" s="43">
        <v>140.6</v>
      </c>
      <c r="S117" s="43">
        <v>126.4</v>
      </c>
      <c r="T117" s="43">
        <v>120.3</v>
      </c>
      <c r="U117" s="43">
        <v>125.5</v>
      </c>
      <c r="V117" s="49">
        <v>372.2</v>
      </c>
      <c r="W117" s="49">
        <v>124.9</v>
      </c>
      <c r="X117" s="49">
        <v>114.8</v>
      </c>
      <c r="Y117" s="43">
        <v>122.3</v>
      </c>
      <c r="Z117" s="49">
        <v>119.7</v>
      </c>
      <c r="AA117" s="49">
        <v>108.5</v>
      </c>
      <c r="AB117" s="43">
        <v>119.1</v>
      </c>
      <c r="AC117" s="49">
        <v>126.4</v>
      </c>
      <c r="AD117" s="43">
        <v>117.1</v>
      </c>
      <c r="AE117" s="49">
        <v>358.5</v>
      </c>
      <c r="AF117" s="43">
        <v>117.3</v>
      </c>
      <c r="AG117" s="49">
        <v>123.8</v>
      </c>
    </row>
    <row r="118" spans="1:33" x14ac:dyDescent="0.2">
      <c r="A118" s="1" t="s">
        <v>34</v>
      </c>
      <c r="B118" s="1">
        <v>2016</v>
      </c>
      <c r="C118" s="1" t="s">
        <v>36</v>
      </c>
      <c r="D118" s="43">
        <v>126.5</v>
      </c>
      <c r="E118" s="43">
        <v>135.1</v>
      </c>
      <c r="F118" s="43">
        <v>124.6</v>
      </c>
      <c r="G118" s="43">
        <v>130.19999999999999</v>
      </c>
      <c r="H118" s="43">
        <v>114.5</v>
      </c>
      <c r="I118" s="43">
        <v>126.2</v>
      </c>
      <c r="J118" s="43">
        <v>129.80000000000001</v>
      </c>
      <c r="K118" s="43">
        <v>164.3</v>
      </c>
      <c r="L118" s="43">
        <v>100.9</v>
      </c>
      <c r="M118" s="43">
        <v>133.9</v>
      </c>
      <c r="N118" s="43">
        <v>123.1</v>
      </c>
      <c r="O118" s="43">
        <v>136.30000000000001</v>
      </c>
      <c r="P118" s="43">
        <v>129.80000000000001</v>
      </c>
      <c r="Q118" s="49">
        <f t="shared" si="1"/>
        <v>1675.2</v>
      </c>
      <c r="R118" s="43">
        <v>136.5</v>
      </c>
      <c r="S118" s="43">
        <v>131.30000000000001</v>
      </c>
      <c r="T118" s="43">
        <v>126.1</v>
      </c>
      <c r="U118" s="43">
        <v>130.5</v>
      </c>
      <c r="V118" s="49">
        <v>387.9</v>
      </c>
      <c r="W118" s="49">
        <v>124.9</v>
      </c>
      <c r="X118" s="49">
        <v>122.4</v>
      </c>
      <c r="Y118" s="43">
        <v>125.1</v>
      </c>
      <c r="Z118" s="49">
        <v>122.9</v>
      </c>
      <c r="AA118" s="49">
        <v>110.9</v>
      </c>
      <c r="AB118" s="43">
        <v>120.6</v>
      </c>
      <c r="AC118" s="49">
        <v>126.9</v>
      </c>
      <c r="AD118" s="43">
        <v>117.3</v>
      </c>
      <c r="AE118" s="49">
        <v>363</v>
      </c>
      <c r="AF118" s="43">
        <v>119.3</v>
      </c>
      <c r="AG118" s="49">
        <v>126</v>
      </c>
    </row>
    <row r="119" spans="1:33" x14ac:dyDescent="0.2">
      <c r="A119" s="1" t="s">
        <v>30</v>
      </c>
      <c r="B119" s="1">
        <v>2016</v>
      </c>
      <c r="C119" s="1" t="s">
        <v>37</v>
      </c>
      <c r="D119" s="43">
        <v>127.4</v>
      </c>
      <c r="E119" s="43">
        <v>135.4</v>
      </c>
      <c r="F119" s="43">
        <v>123.4</v>
      </c>
      <c r="G119" s="43">
        <v>131.30000000000001</v>
      </c>
      <c r="H119" s="43">
        <v>118.2</v>
      </c>
      <c r="I119" s="43">
        <v>138.1</v>
      </c>
      <c r="J119" s="43">
        <v>134.1</v>
      </c>
      <c r="K119" s="43">
        <v>162.69999999999999</v>
      </c>
      <c r="L119" s="43">
        <v>105</v>
      </c>
      <c r="M119" s="43">
        <v>131.4</v>
      </c>
      <c r="N119" s="43">
        <v>125.4</v>
      </c>
      <c r="O119" s="43">
        <v>137.4</v>
      </c>
      <c r="P119" s="43">
        <v>131.80000000000001</v>
      </c>
      <c r="Q119" s="49">
        <f t="shared" si="1"/>
        <v>1701.6000000000004</v>
      </c>
      <c r="R119" s="43">
        <v>135.5</v>
      </c>
      <c r="S119" s="43">
        <v>135</v>
      </c>
      <c r="T119" s="43">
        <v>130.6</v>
      </c>
      <c r="U119" s="43">
        <v>134.4</v>
      </c>
      <c r="V119" s="49">
        <v>400</v>
      </c>
      <c r="W119" s="49">
        <v>139.256</v>
      </c>
      <c r="X119" s="49">
        <v>127</v>
      </c>
      <c r="Y119" s="43">
        <v>128</v>
      </c>
      <c r="Z119" s="49">
        <v>125.2</v>
      </c>
      <c r="AA119" s="49">
        <v>114.4</v>
      </c>
      <c r="AB119" s="43">
        <v>123.2</v>
      </c>
      <c r="AC119" s="49">
        <v>127.9</v>
      </c>
      <c r="AD119" s="43">
        <v>118.4</v>
      </c>
      <c r="AE119" s="49">
        <v>369.6</v>
      </c>
      <c r="AF119" s="43">
        <v>121.7</v>
      </c>
      <c r="AG119" s="49">
        <v>129</v>
      </c>
    </row>
    <row r="120" spans="1:33" x14ac:dyDescent="0.2">
      <c r="A120" s="1" t="s">
        <v>33</v>
      </c>
      <c r="B120" s="1">
        <v>2016</v>
      </c>
      <c r="C120" s="1" t="s">
        <v>37</v>
      </c>
      <c r="D120" s="43">
        <v>124.9</v>
      </c>
      <c r="E120" s="43">
        <v>139.30000000000001</v>
      </c>
      <c r="F120" s="43">
        <v>119.9</v>
      </c>
      <c r="G120" s="43">
        <v>130.19999999999999</v>
      </c>
      <c r="H120" s="43">
        <v>108.9</v>
      </c>
      <c r="I120" s="43">
        <v>131.1</v>
      </c>
      <c r="J120" s="43">
        <v>136.80000000000001</v>
      </c>
      <c r="K120" s="43">
        <v>176.9</v>
      </c>
      <c r="L120" s="43">
        <v>109.1</v>
      </c>
      <c r="M120" s="43">
        <v>140.4</v>
      </c>
      <c r="N120" s="43">
        <v>121.1</v>
      </c>
      <c r="O120" s="43">
        <v>135.9</v>
      </c>
      <c r="P120" s="43">
        <v>131.80000000000001</v>
      </c>
      <c r="Q120" s="49">
        <f t="shared" si="1"/>
        <v>1706.3</v>
      </c>
      <c r="R120" s="43">
        <v>141.5</v>
      </c>
      <c r="S120" s="43">
        <v>126.8</v>
      </c>
      <c r="T120" s="43">
        <v>120.5</v>
      </c>
      <c r="U120" s="43">
        <v>125.8</v>
      </c>
      <c r="V120" s="49">
        <v>373.1</v>
      </c>
      <c r="W120" s="49">
        <v>125.6</v>
      </c>
      <c r="X120" s="49">
        <v>114.6</v>
      </c>
      <c r="Y120" s="43">
        <v>122.8</v>
      </c>
      <c r="Z120" s="49">
        <v>120</v>
      </c>
      <c r="AA120" s="49">
        <v>110</v>
      </c>
      <c r="AB120" s="43">
        <v>119.5</v>
      </c>
      <c r="AC120" s="49">
        <v>127.6</v>
      </c>
      <c r="AD120" s="43">
        <v>117.6</v>
      </c>
      <c r="AE120" s="49">
        <v>359.9</v>
      </c>
      <c r="AF120" s="43">
        <v>118.2</v>
      </c>
      <c r="AG120" s="49">
        <v>125.3</v>
      </c>
    </row>
    <row r="121" spans="1:33" x14ac:dyDescent="0.2">
      <c r="A121" s="1" t="s">
        <v>34</v>
      </c>
      <c r="B121" s="1">
        <v>2016</v>
      </c>
      <c r="C121" s="1" t="s">
        <v>37</v>
      </c>
      <c r="D121" s="43">
        <v>126.6</v>
      </c>
      <c r="E121" s="43">
        <v>136.80000000000001</v>
      </c>
      <c r="F121" s="43">
        <v>122</v>
      </c>
      <c r="G121" s="43">
        <v>130.9</v>
      </c>
      <c r="H121" s="43">
        <v>114.8</v>
      </c>
      <c r="I121" s="43">
        <v>134.80000000000001</v>
      </c>
      <c r="J121" s="43">
        <v>135</v>
      </c>
      <c r="K121" s="43">
        <v>167.5</v>
      </c>
      <c r="L121" s="43">
        <v>106.4</v>
      </c>
      <c r="M121" s="43">
        <v>134.4</v>
      </c>
      <c r="N121" s="43">
        <v>123.6</v>
      </c>
      <c r="O121" s="43">
        <v>136.69999999999999</v>
      </c>
      <c r="P121" s="43">
        <v>131.80000000000001</v>
      </c>
      <c r="Q121" s="49">
        <f t="shared" si="1"/>
        <v>1701.3</v>
      </c>
      <c r="R121" s="43">
        <v>137.1</v>
      </c>
      <c r="S121" s="43">
        <v>131.80000000000001</v>
      </c>
      <c r="T121" s="43">
        <v>126.4</v>
      </c>
      <c r="U121" s="43">
        <v>131</v>
      </c>
      <c r="V121" s="49">
        <v>389.20000000000005</v>
      </c>
      <c r="W121" s="49">
        <v>125.6</v>
      </c>
      <c r="X121" s="49">
        <v>122.3</v>
      </c>
      <c r="Y121" s="43">
        <v>125.5</v>
      </c>
      <c r="Z121" s="49">
        <v>123.2</v>
      </c>
      <c r="AA121" s="49">
        <v>112.1</v>
      </c>
      <c r="AB121" s="43">
        <v>121.1</v>
      </c>
      <c r="AC121" s="49">
        <v>127.7</v>
      </c>
      <c r="AD121" s="43">
        <v>118.1</v>
      </c>
      <c r="AE121" s="49">
        <v>364.7</v>
      </c>
      <c r="AF121" s="43">
        <v>120</v>
      </c>
      <c r="AG121" s="49">
        <v>127.3</v>
      </c>
    </row>
    <row r="122" spans="1:33" x14ac:dyDescent="0.2">
      <c r="A122" s="1" t="s">
        <v>30</v>
      </c>
      <c r="B122" s="1">
        <v>2016</v>
      </c>
      <c r="C122" s="1" t="s">
        <v>38</v>
      </c>
      <c r="D122" s="43">
        <v>127.6</v>
      </c>
      <c r="E122" s="43">
        <v>137.5</v>
      </c>
      <c r="F122" s="43">
        <v>124.4</v>
      </c>
      <c r="G122" s="43">
        <v>132.4</v>
      </c>
      <c r="H122" s="43">
        <v>118.2</v>
      </c>
      <c r="I122" s="43">
        <v>138.1</v>
      </c>
      <c r="J122" s="43">
        <v>141.80000000000001</v>
      </c>
      <c r="K122" s="43">
        <v>166</v>
      </c>
      <c r="L122" s="43">
        <v>107.5</v>
      </c>
      <c r="M122" s="43">
        <v>132.19999999999999</v>
      </c>
      <c r="N122" s="43">
        <v>126.1</v>
      </c>
      <c r="O122" s="43">
        <v>138.30000000000001</v>
      </c>
      <c r="P122" s="43">
        <v>133.6</v>
      </c>
      <c r="Q122" s="49">
        <f t="shared" si="1"/>
        <v>1723.6999999999998</v>
      </c>
      <c r="R122" s="43">
        <v>136</v>
      </c>
      <c r="S122" s="43">
        <v>135.4</v>
      </c>
      <c r="T122" s="43">
        <v>131.1</v>
      </c>
      <c r="U122" s="43">
        <v>134.80000000000001</v>
      </c>
      <c r="V122" s="49">
        <v>401.3</v>
      </c>
      <c r="W122" s="49">
        <v>139.256</v>
      </c>
      <c r="X122" s="49">
        <v>127.4</v>
      </c>
      <c r="Y122" s="43">
        <v>128.5</v>
      </c>
      <c r="Z122" s="49">
        <v>125.8</v>
      </c>
      <c r="AA122" s="49">
        <v>115.1</v>
      </c>
      <c r="AB122" s="43">
        <v>123.6</v>
      </c>
      <c r="AC122" s="49">
        <v>129.1</v>
      </c>
      <c r="AD122" s="43">
        <v>119.7</v>
      </c>
      <c r="AE122" s="49">
        <v>371.8</v>
      </c>
      <c r="AF122" s="43">
        <v>122.5</v>
      </c>
      <c r="AG122" s="49">
        <v>130.30000000000001</v>
      </c>
    </row>
    <row r="123" spans="1:33" x14ac:dyDescent="0.2">
      <c r="A123" s="1" t="s">
        <v>33</v>
      </c>
      <c r="B123" s="1">
        <v>2016</v>
      </c>
      <c r="C123" s="1" t="s">
        <v>38</v>
      </c>
      <c r="D123" s="43">
        <v>125</v>
      </c>
      <c r="E123" s="43">
        <v>142.1</v>
      </c>
      <c r="F123" s="43">
        <v>127</v>
      </c>
      <c r="G123" s="43">
        <v>130.4</v>
      </c>
      <c r="H123" s="43">
        <v>109.6</v>
      </c>
      <c r="I123" s="43">
        <v>133.5</v>
      </c>
      <c r="J123" s="43">
        <v>151.4</v>
      </c>
      <c r="K123" s="43">
        <v>182.8</v>
      </c>
      <c r="L123" s="43">
        <v>111.1</v>
      </c>
      <c r="M123" s="43">
        <v>141.5</v>
      </c>
      <c r="N123" s="43">
        <v>121.5</v>
      </c>
      <c r="O123" s="43">
        <v>136.30000000000001</v>
      </c>
      <c r="P123" s="43">
        <v>134.6</v>
      </c>
      <c r="Q123" s="49">
        <f t="shared" si="1"/>
        <v>1746.7999999999997</v>
      </c>
      <c r="R123" s="43">
        <v>142.19999999999999</v>
      </c>
      <c r="S123" s="43">
        <v>127.2</v>
      </c>
      <c r="T123" s="43">
        <v>120.7</v>
      </c>
      <c r="U123" s="43">
        <v>126.2</v>
      </c>
      <c r="V123" s="49">
        <v>374.1</v>
      </c>
      <c r="W123" s="49">
        <v>126</v>
      </c>
      <c r="X123" s="49">
        <v>115</v>
      </c>
      <c r="Y123" s="43">
        <v>123.2</v>
      </c>
      <c r="Z123" s="49">
        <v>120.3</v>
      </c>
      <c r="AA123" s="49">
        <v>110.7</v>
      </c>
      <c r="AB123" s="43">
        <v>119.8</v>
      </c>
      <c r="AC123" s="49">
        <v>128</v>
      </c>
      <c r="AD123" s="43">
        <v>118.5</v>
      </c>
      <c r="AE123" s="49">
        <v>361.5</v>
      </c>
      <c r="AF123" s="43">
        <v>118.7</v>
      </c>
      <c r="AG123" s="49">
        <v>126.6</v>
      </c>
    </row>
    <row r="124" spans="1:33" x14ac:dyDescent="0.2">
      <c r="A124" s="1" t="s">
        <v>34</v>
      </c>
      <c r="B124" s="1">
        <v>2016</v>
      </c>
      <c r="C124" s="1" t="s">
        <v>38</v>
      </c>
      <c r="D124" s="43">
        <v>126.8</v>
      </c>
      <c r="E124" s="43">
        <v>139.1</v>
      </c>
      <c r="F124" s="43">
        <v>125.4</v>
      </c>
      <c r="G124" s="43">
        <v>131.69999999999999</v>
      </c>
      <c r="H124" s="43">
        <v>115</v>
      </c>
      <c r="I124" s="43">
        <v>136</v>
      </c>
      <c r="J124" s="43">
        <v>145.1</v>
      </c>
      <c r="K124" s="43">
        <v>171.7</v>
      </c>
      <c r="L124" s="43">
        <v>108.7</v>
      </c>
      <c r="M124" s="43">
        <v>135.30000000000001</v>
      </c>
      <c r="N124" s="43">
        <v>124.2</v>
      </c>
      <c r="O124" s="43">
        <v>137.4</v>
      </c>
      <c r="P124" s="43">
        <v>134</v>
      </c>
      <c r="Q124" s="49">
        <f t="shared" si="1"/>
        <v>1730.4</v>
      </c>
      <c r="R124" s="43">
        <v>137.69999999999999</v>
      </c>
      <c r="S124" s="43">
        <v>132.19999999999999</v>
      </c>
      <c r="T124" s="43">
        <v>126.8</v>
      </c>
      <c r="U124" s="43">
        <v>131.4</v>
      </c>
      <c r="V124" s="49">
        <v>390.4</v>
      </c>
      <c r="W124" s="49">
        <v>126</v>
      </c>
      <c r="X124" s="49">
        <v>122.7</v>
      </c>
      <c r="Y124" s="43">
        <v>126</v>
      </c>
      <c r="Z124" s="49">
        <v>123.7</v>
      </c>
      <c r="AA124" s="49">
        <v>112.8</v>
      </c>
      <c r="AB124" s="43">
        <v>121.5</v>
      </c>
      <c r="AC124" s="49">
        <v>128.5</v>
      </c>
      <c r="AD124" s="43">
        <v>119.2</v>
      </c>
      <c r="AE124" s="49">
        <v>366.7</v>
      </c>
      <c r="AF124" s="43">
        <v>120.7</v>
      </c>
      <c r="AG124" s="49">
        <v>128.6</v>
      </c>
    </row>
    <row r="125" spans="1:33" x14ac:dyDescent="0.2">
      <c r="A125" s="1" t="s">
        <v>30</v>
      </c>
      <c r="B125" s="1">
        <v>2016</v>
      </c>
      <c r="C125" s="1" t="s">
        <v>39</v>
      </c>
      <c r="D125" s="43">
        <v>128.6</v>
      </c>
      <c r="E125" s="43">
        <v>138.6</v>
      </c>
      <c r="F125" s="43">
        <v>126.6</v>
      </c>
      <c r="G125" s="43">
        <v>133.6</v>
      </c>
      <c r="H125" s="43">
        <v>118.6</v>
      </c>
      <c r="I125" s="43">
        <v>137.4</v>
      </c>
      <c r="J125" s="43">
        <v>152.5</v>
      </c>
      <c r="K125" s="43">
        <v>169.2</v>
      </c>
      <c r="L125" s="43">
        <v>108.8</v>
      </c>
      <c r="M125" s="43">
        <v>133.1</v>
      </c>
      <c r="N125" s="43">
        <v>126.4</v>
      </c>
      <c r="O125" s="43">
        <v>139.19999999999999</v>
      </c>
      <c r="P125" s="43">
        <v>136</v>
      </c>
      <c r="Q125" s="49">
        <f t="shared" si="1"/>
        <v>1748.6</v>
      </c>
      <c r="R125" s="43">
        <v>137.19999999999999</v>
      </c>
      <c r="S125" s="43">
        <v>136.30000000000001</v>
      </c>
      <c r="T125" s="43">
        <v>131.6</v>
      </c>
      <c r="U125" s="43">
        <v>135.6</v>
      </c>
      <c r="V125" s="49">
        <v>403.5</v>
      </c>
      <c r="W125" s="49">
        <v>139.256</v>
      </c>
      <c r="X125" s="49">
        <v>128</v>
      </c>
      <c r="Y125" s="43">
        <v>129.30000000000001</v>
      </c>
      <c r="Z125" s="49">
        <v>126.2</v>
      </c>
      <c r="AA125" s="49">
        <v>116.3</v>
      </c>
      <c r="AB125" s="43">
        <v>124.1</v>
      </c>
      <c r="AC125" s="49">
        <v>130.19999999999999</v>
      </c>
      <c r="AD125" s="43">
        <v>119.9</v>
      </c>
      <c r="AE125" s="49">
        <v>373.3</v>
      </c>
      <c r="AF125" s="43">
        <v>123.3</v>
      </c>
      <c r="AG125" s="49">
        <v>131.9</v>
      </c>
    </row>
    <row r="126" spans="1:33" x14ac:dyDescent="0.2">
      <c r="A126" s="1" t="s">
        <v>33</v>
      </c>
      <c r="B126" s="1">
        <v>2016</v>
      </c>
      <c r="C126" s="1" t="s">
        <v>39</v>
      </c>
      <c r="D126" s="43">
        <v>125.9</v>
      </c>
      <c r="E126" s="43">
        <v>143.9</v>
      </c>
      <c r="F126" s="43">
        <v>130.9</v>
      </c>
      <c r="G126" s="43">
        <v>131</v>
      </c>
      <c r="H126" s="43">
        <v>110.2</v>
      </c>
      <c r="I126" s="43">
        <v>135.5</v>
      </c>
      <c r="J126" s="43">
        <v>173.7</v>
      </c>
      <c r="K126" s="43">
        <v>184.4</v>
      </c>
      <c r="L126" s="43">
        <v>112</v>
      </c>
      <c r="M126" s="43">
        <v>142.80000000000001</v>
      </c>
      <c r="N126" s="43">
        <v>121.6</v>
      </c>
      <c r="O126" s="43">
        <v>136.9</v>
      </c>
      <c r="P126" s="43">
        <v>138.19999999999999</v>
      </c>
      <c r="Q126" s="49">
        <f t="shared" si="1"/>
        <v>1787.0000000000002</v>
      </c>
      <c r="R126" s="43">
        <v>142.69999999999999</v>
      </c>
      <c r="S126" s="43">
        <v>127.6</v>
      </c>
      <c r="T126" s="43">
        <v>121.1</v>
      </c>
      <c r="U126" s="43">
        <v>126.6</v>
      </c>
      <c r="V126" s="49">
        <v>375.29999999999995</v>
      </c>
      <c r="W126" s="49">
        <v>125.5</v>
      </c>
      <c r="X126" s="49">
        <v>115.5</v>
      </c>
      <c r="Y126" s="43">
        <v>123.2</v>
      </c>
      <c r="Z126" s="49">
        <v>120.6</v>
      </c>
      <c r="AA126" s="49">
        <v>112.3</v>
      </c>
      <c r="AB126" s="43">
        <v>119.9</v>
      </c>
      <c r="AC126" s="49">
        <v>129.30000000000001</v>
      </c>
      <c r="AD126" s="43">
        <v>118.8</v>
      </c>
      <c r="AE126" s="49">
        <v>361.90000000000003</v>
      </c>
      <c r="AF126" s="43">
        <v>119.6</v>
      </c>
      <c r="AG126" s="49">
        <v>128.1</v>
      </c>
    </row>
    <row r="127" spans="1:33" x14ac:dyDescent="0.2">
      <c r="A127" s="1" t="s">
        <v>34</v>
      </c>
      <c r="B127" s="1">
        <v>2016</v>
      </c>
      <c r="C127" s="1" t="s">
        <v>39</v>
      </c>
      <c r="D127" s="43">
        <v>127.7</v>
      </c>
      <c r="E127" s="43">
        <v>140.5</v>
      </c>
      <c r="F127" s="43">
        <v>128.30000000000001</v>
      </c>
      <c r="G127" s="43">
        <v>132.6</v>
      </c>
      <c r="H127" s="43">
        <v>115.5</v>
      </c>
      <c r="I127" s="43">
        <v>136.5</v>
      </c>
      <c r="J127" s="43">
        <v>159.69999999999999</v>
      </c>
      <c r="K127" s="43">
        <v>174.3</v>
      </c>
      <c r="L127" s="43">
        <v>109.9</v>
      </c>
      <c r="M127" s="43">
        <v>136.30000000000001</v>
      </c>
      <c r="N127" s="43">
        <v>124.4</v>
      </c>
      <c r="O127" s="43">
        <v>138.1</v>
      </c>
      <c r="P127" s="43">
        <v>136.80000000000001</v>
      </c>
      <c r="Q127" s="49">
        <f t="shared" si="1"/>
        <v>1760.6</v>
      </c>
      <c r="R127" s="43">
        <v>138.69999999999999</v>
      </c>
      <c r="S127" s="43">
        <v>132.9</v>
      </c>
      <c r="T127" s="43">
        <v>127.2</v>
      </c>
      <c r="U127" s="43">
        <v>132</v>
      </c>
      <c r="V127" s="49">
        <v>392.1</v>
      </c>
      <c r="W127" s="49">
        <v>125.5</v>
      </c>
      <c r="X127" s="49">
        <v>123.3</v>
      </c>
      <c r="Y127" s="43">
        <v>126.4</v>
      </c>
      <c r="Z127" s="49">
        <v>124.1</v>
      </c>
      <c r="AA127" s="49">
        <v>114.2</v>
      </c>
      <c r="AB127" s="43">
        <v>121.7</v>
      </c>
      <c r="AC127" s="49">
        <v>129.69999999999999</v>
      </c>
      <c r="AD127" s="43">
        <v>119.4</v>
      </c>
      <c r="AE127" s="49">
        <v>367.5</v>
      </c>
      <c r="AF127" s="43">
        <v>121.5</v>
      </c>
      <c r="AG127" s="49">
        <v>130.1</v>
      </c>
    </row>
    <row r="128" spans="1:33" x14ac:dyDescent="0.2">
      <c r="A128" s="1" t="s">
        <v>30</v>
      </c>
      <c r="B128" s="1">
        <v>2016</v>
      </c>
      <c r="C128" s="1" t="s">
        <v>40</v>
      </c>
      <c r="D128" s="43">
        <v>129.30000000000001</v>
      </c>
      <c r="E128" s="43">
        <v>139.5</v>
      </c>
      <c r="F128" s="43">
        <v>129.6</v>
      </c>
      <c r="G128" s="43">
        <v>134.5</v>
      </c>
      <c r="H128" s="43">
        <v>119.5</v>
      </c>
      <c r="I128" s="43">
        <v>138.5</v>
      </c>
      <c r="J128" s="43">
        <v>158.19999999999999</v>
      </c>
      <c r="K128" s="43">
        <v>171.8</v>
      </c>
      <c r="L128" s="43">
        <v>110.3</v>
      </c>
      <c r="M128" s="43">
        <v>134.30000000000001</v>
      </c>
      <c r="N128" s="43">
        <v>127.3</v>
      </c>
      <c r="O128" s="43">
        <v>139.9</v>
      </c>
      <c r="P128" s="43">
        <v>137.6</v>
      </c>
      <c r="Q128" s="49">
        <f t="shared" si="1"/>
        <v>1770.2999999999997</v>
      </c>
      <c r="R128" s="43">
        <v>138</v>
      </c>
      <c r="S128" s="43">
        <v>137.19999999999999</v>
      </c>
      <c r="T128" s="43">
        <v>132.19999999999999</v>
      </c>
      <c r="U128" s="43">
        <v>136.5</v>
      </c>
      <c r="V128" s="49">
        <v>405.9</v>
      </c>
      <c r="W128" s="49">
        <v>139.256</v>
      </c>
      <c r="X128" s="49">
        <v>128.19999999999999</v>
      </c>
      <c r="Y128" s="43">
        <v>130</v>
      </c>
      <c r="Z128" s="49">
        <v>126.7</v>
      </c>
      <c r="AA128" s="49">
        <v>116.4</v>
      </c>
      <c r="AB128" s="43">
        <v>125.2</v>
      </c>
      <c r="AC128" s="49">
        <v>130.80000000000001</v>
      </c>
      <c r="AD128" s="43">
        <v>120.9</v>
      </c>
      <c r="AE128" s="49">
        <v>376.1</v>
      </c>
      <c r="AF128" s="43">
        <v>123.8</v>
      </c>
      <c r="AG128" s="49">
        <v>133</v>
      </c>
    </row>
    <row r="129" spans="1:33" x14ac:dyDescent="0.2">
      <c r="A129" s="1" t="s">
        <v>33</v>
      </c>
      <c r="B129" s="1">
        <v>2016</v>
      </c>
      <c r="C129" s="1" t="s">
        <v>40</v>
      </c>
      <c r="D129" s="43">
        <v>126.8</v>
      </c>
      <c r="E129" s="43">
        <v>144.19999999999999</v>
      </c>
      <c r="F129" s="43">
        <v>136.6</v>
      </c>
      <c r="G129" s="43">
        <v>131.80000000000001</v>
      </c>
      <c r="H129" s="43">
        <v>111</v>
      </c>
      <c r="I129" s="43">
        <v>137</v>
      </c>
      <c r="J129" s="43">
        <v>179.5</v>
      </c>
      <c r="K129" s="43">
        <v>188.4</v>
      </c>
      <c r="L129" s="43">
        <v>113.3</v>
      </c>
      <c r="M129" s="43">
        <v>143.9</v>
      </c>
      <c r="N129" s="43">
        <v>121.7</v>
      </c>
      <c r="O129" s="43">
        <v>137.5</v>
      </c>
      <c r="P129" s="43">
        <v>139.80000000000001</v>
      </c>
      <c r="Q129" s="49">
        <f t="shared" si="1"/>
        <v>1811.5000000000002</v>
      </c>
      <c r="R129" s="43">
        <v>142.9</v>
      </c>
      <c r="S129" s="43">
        <v>127.9</v>
      </c>
      <c r="T129" s="43">
        <v>121.1</v>
      </c>
      <c r="U129" s="43">
        <v>126.9</v>
      </c>
      <c r="V129" s="49">
        <v>375.9</v>
      </c>
      <c r="W129" s="49">
        <v>126.4</v>
      </c>
      <c r="X129" s="49">
        <v>115.5</v>
      </c>
      <c r="Y129" s="43">
        <v>123.5</v>
      </c>
      <c r="Z129" s="49">
        <v>120.9</v>
      </c>
      <c r="AA129" s="49">
        <v>111.7</v>
      </c>
      <c r="AB129" s="43">
        <v>120.3</v>
      </c>
      <c r="AC129" s="49">
        <v>130.80000000000001</v>
      </c>
      <c r="AD129" s="43">
        <v>120</v>
      </c>
      <c r="AE129" s="49">
        <v>363.8</v>
      </c>
      <c r="AF129" s="43">
        <v>119.9</v>
      </c>
      <c r="AG129" s="49">
        <v>129</v>
      </c>
    </row>
    <row r="130" spans="1:33" x14ac:dyDescent="0.2">
      <c r="A130" s="1" t="s">
        <v>34</v>
      </c>
      <c r="B130" s="1">
        <v>2016</v>
      </c>
      <c r="C130" s="1" t="s">
        <v>40</v>
      </c>
      <c r="D130" s="43">
        <v>128.5</v>
      </c>
      <c r="E130" s="43">
        <v>141.19999999999999</v>
      </c>
      <c r="F130" s="43">
        <v>132.30000000000001</v>
      </c>
      <c r="G130" s="43">
        <v>133.5</v>
      </c>
      <c r="H130" s="43">
        <v>116.4</v>
      </c>
      <c r="I130" s="43">
        <v>137.80000000000001</v>
      </c>
      <c r="J130" s="43">
        <v>165.4</v>
      </c>
      <c r="K130" s="43">
        <v>177.4</v>
      </c>
      <c r="L130" s="43">
        <v>111.3</v>
      </c>
      <c r="M130" s="43">
        <v>137.5</v>
      </c>
      <c r="N130" s="43">
        <v>125</v>
      </c>
      <c r="O130" s="43">
        <v>138.80000000000001</v>
      </c>
      <c r="P130" s="43">
        <v>138.4</v>
      </c>
      <c r="Q130" s="49">
        <f t="shared" si="1"/>
        <v>1783.5</v>
      </c>
      <c r="R130" s="43">
        <v>139.30000000000001</v>
      </c>
      <c r="S130" s="43">
        <v>133.5</v>
      </c>
      <c r="T130" s="43">
        <v>127.6</v>
      </c>
      <c r="U130" s="43">
        <v>132.69999999999999</v>
      </c>
      <c r="V130" s="49">
        <v>393.8</v>
      </c>
      <c r="W130" s="49">
        <v>126.4</v>
      </c>
      <c r="X130" s="49">
        <v>123.4</v>
      </c>
      <c r="Y130" s="43">
        <v>126.9</v>
      </c>
      <c r="Z130" s="49">
        <v>124.5</v>
      </c>
      <c r="AA130" s="49">
        <v>113.9</v>
      </c>
      <c r="AB130" s="43">
        <v>122.4</v>
      </c>
      <c r="AC130" s="49">
        <v>130.80000000000001</v>
      </c>
      <c r="AD130" s="43">
        <v>120.5</v>
      </c>
      <c r="AE130" s="49">
        <v>369.8</v>
      </c>
      <c r="AF130" s="43">
        <v>121.9</v>
      </c>
      <c r="AG130" s="49">
        <v>131.1</v>
      </c>
    </row>
    <row r="131" spans="1:33" x14ac:dyDescent="0.2">
      <c r="A131" s="1" t="s">
        <v>30</v>
      </c>
      <c r="B131" s="1">
        <v>2016</v>
      </c>
      <c r="C131" s="1" t="s">
        <v>41</v>
      </c>
      <c r="D131" s="43">
        <v>130.1</v>
      </c>
      <c r="E131" s="43">
        <v>138.80000000000001</v>
      </c>
      <c r="F131" s="43">
        <v>130.30000000000001</v>
      </c>
      <c r="G131" s="43">
        <v>135.30000000000001</v>
      </c>
      <c r="H131" s="43">
        <v>119.9</v>
      </c>
      <c r="I131" s="43">
        <v>140.19999999999999</v>
      </c>
      <c r="J131" s="43">
        <v>156.9</v>
      </c>
      <c r="K131" s="43">
        <v>172.2</v>
      </c>
      <c r="L131" s="43">
        <v>112.1</v>
      </c>
      <c r="M131" s="43">
        <v>134.9</v>
      </c>
      <c r="N131" s="43">
        <v>128.1</v>
      </c>
      <c r="O131" s="43">
        <v>140.69999999999999</v>
      </c>
      <c r="P131" s="43">
        <v>138</v>
      </c>
      <c r="Q131" s="49">
        <f t="shared" ref="Q131:Q194" si="2">SUM(D131:P131)</f>
        <v>1777.4999999999998</v>
      </c>
      <c r="R131" s="43">
        <v>138.9</v>
      </c>
      <c r="S131" s="43">
        <v>137.80000000000001</v>
      </c>
      <c r="T131" s="43">
        <v>133</v>
      </c>
      <c r="U131" s="43">
        <v>137.1</v>
      </c>
      <c r="V131" s="49">
        <v>407.9</v>
      </c>
      <c r="W131" s="49">
        <v>139.256</v>
      </c>
      <c r="X131" s="49">
        <v>129.1</v>
      </c>
      <c r="Y131" s="43">
        <v>130.6</v>
      </c>
      <c r="Z131" s="49">
        <v>127</v>
      </c>
      <c r="AA131" s="49">
        <v>116</v>
      </c>
      <c r="AB131" s="43">
        <v>125.5</v>
      </c>
      <c r="AC131" s="49">
        <v>131.9</v>
      </c>
      <c r="AD131" s="43">
        <v>122</v>
      </c>
      <c r="AE131" s="49">
        <v>378.1</v>
      </c>
      <c r="AF131" s="43">
        <v>124.2</v>
      </c>
      <c r="AG131" s="49">
        <v>133.5</v>
      </c>
    </row>
    <row r="132" spans="1:33" x14ac:dyDescent="0.2">
      <c r="A132" s="1" t="s">
        <v>33</v>
      </c>
      <c r="B132" s="1">
        <v>2016</v>
      </c>
      <c r="C132" s="1" t="s">
        <v>41</v>
      </c>
      <c r="D132" s="43">
        <v>127.6</v>
      </c>
      <c r="E132" s="43">
        <v>140.30000000000001</v>
      </c>
      <c r="F132" s="43">
        <v>133.69999999999999</v>
      </c>
      <c r="G132" s="43">
        <v>132.19999999999999</v>
      </c>
      <c r="H132" s="43">
        <v>111.8</v>
      </c>
      <c r="I132" s="43">
        <v>135.80000000000001</v>
      </c>
      <c r="J132" s="43">
        <v>163.5</v>
      </c>
      <c r="K132" s="43">
        <v>182.3</v>
      </c>
      <c r="L132" s="43">
        <v>114.6</v>
      </c>
      <c r="M132" s="43">
        <v>144.6</v>
      </c>
      <c r="N132" s="43">
        <v>121.9</v>
      </c>
      <c r="O132" s="43">
        <v>138.1</v>
      </c>
      <c r="P132" s="43">
        <v>137.6</v>
      </c>
      <c r="Q132" s="49">
        <f t="shared" si="2"/>
        <v>1783.9999999999995</v>
      </c>
      <c r="R132" s="43">
        <v>143.6</v>
      </c>
      <c r="S132" s="43">
        <v>128.30000000000001</v>
      </c>
      <c r="T132" s="43">
        <v>121.4</v>
      </c>
      <c r="U132" s="43">
        <v>127.3</v>
      </c>
      <c r="V132" s="49">
        <v>377</v>
      </c>
      <c r="W132" s="49">
        <v>127.3</v>
      </c>
      <c r="X132" s="49">
        <v>114.7</v>
      </c>
      <c r="Y132" s="43">
        <v>123.9</v>
      </c>
      <c r="Z132" s="49">
        <v>121.2</v>
      </c>
      <c r="AA132" s="49">
        <v>110.4</v>
      </c>
      <c r="AB132" s="43">
        <v>120.6</v>
      </c>
      <c r="AC132" s="49">
        <v>131.5</v>
      </c>
      <c r="AD132" s="43">
        <v>120.9</v>
      </c>
      <c r="AE132" s="49">
        <v>365.4</v>
      </c>
      <c r="AF132" s="43">
        <v>119.9</v>
      </c>
      <c r="AG132" s="49">
        <v>128.4</v>
      </c>
    </row>
    <row r="133" spans="1:33" x14ac:dyDescent="0.2">
      <c r="A133" s="1" t="s">
        <v>34</v>
      </c>
      <c r="B133" s="1">
        <v>2016</v>
      </c>
      <c r="C133" s="1" t="s">
        <v>41</v>
      </c>
      <c r="D133" s="43">
        <v>129.30000000000001</v>
      </c>
      <c r="E133" s="43">
        <v>139.30000000000001</v>
      </c>
      <c r="F133" s="43">
        <v>131.6</v>
      </c>
      <c r="G133" s="43">
        <v>134.1</v>
      </c>
      <c r="H133" s="43">
        <v>116.9</v>
      </c>
      <c r="I133" s="43">
        <v>138.1</v>
      </c>
      <c r="J133" s="43">
        <v>159.1</v>
      </c>
      <c r="K133" s="43">
        <v>175.6</v>
      </c>
      <c r="L133" s="43">
        <v>112.9</v>
      </c>
      <c r="M133" s="43">
        <v>138.1</v>
      </c>
      <c r="N133" s="43">
        <v>125.5</v>
      </c>
      <c r="O133" s="43">
        <v>139.5</v>
      </c>
      <c r="P133" s="43">
        <v>137.9</v>
      </c>
      <c r="Q133" s="49">
        <f t="shared" si="2"/>
        <v>1777.9</v>
      </c>
      <c r="R133" s="43">
        <v>140.19999999999999</v>
      </c>
      <c r="S133" s="43">
        <v>134.1</v>
      </c>
      <c r="T133" s="43">
        <v>128.19999999999999</v>
      </c>
      <c r="U133" s="43">
        <v>133.19999999999999</v>
      </c>
      <c r="V133" s="49">
        <v>395.49999999999994</v>
      </c>
      <c r="W133" s="49">
        <v>127.3</v>
      </c>
      <c r="X133" s="49">
        <v>123.6</v>
      </c>
      <c r="Y133" s="43">
        <v>127.4</v>
      </c>
      <c r="Z133" s="49">
        <v>124.8</v>
      </c>
      <c r="AA133" s="49">
        <v>113.1</v>
      </c>
      <c r="AB133" s="43">
        <v>122.7</v>
      </c>
      <c r="AC133" s="49">
        <v>131.69999999999999</v>
      </c>
      <c r="AD133" s="43">
        <v>121.5</v>
      </c>
      <c r="AE133" s="49">
        <v>371.6</v>
      </c>
      <c r="AF133" s="43">
        <v>122.1</v>
      </c>
      <c r="AG133" s="49">
        <v>131.1</v>
      </c>
    </row>
    <row r="134" spans="1:33" x14ac:dyDescent="0.2">
      <c r="A134" s="1" t="s">
        <v>30</v>
      </c>
      <c r="B134" s="1">
        <v>2016</v>
      </c>
      <c r="C134" s="1" t="s">
        <v>42</v>
      </c>
      <c r="D134" s="43">
        <v>130.80000000000001</v>
      </c>
      <c r="E134" s="43">
        <v>138.19999999999999</v>
      </c>
      <c r="F134" s="43">
        <v>130.5</v>
      </c>
      <c r="G134" s="43">
        <v>135.5</v>
      </c>
      <c r="H134" s="43">
        <v>120.2</v>
      </c>
      <c r="I134" s="43">
        <v>139.19999999999999</v>
      </c>
      <c r="J134" s="43">
        <v>149.5</v>
      </c>
      <c r="K134" s="43">
        <v>170.4</v>
      </c>
      <c r="L134" s="43">
        <v>113.1</v>
      </c>
      <c r="M134" s="43">
        <v>135.80000000000001</v>
      </c>
      <c r="N134" s="43">
        <v>128.80000000000001</v>
      </c>
      <c r="O134" s="43">
        <v>141.5</v>
      </c>
      <c r="P134" s="43">
        <v>137.19999999999999</v>
      </c>
      <c r="Q134" s="49">
        <f t="shared" si="2"/>
        <v>1770.7</v>
      </c>
      <c r="R134" s="43">
        <v>139.9</v>
      </c>
      <c r="S134" s="43">
        <v>138.5</v>
      </c>
      <c r="T134" s="43">
        <v>133.5</v>
      </c>
      <c r="U134" s="43">
        <v>137.80000000000001</v>
      </c>
      <c r="V134" s="49">
        <v>409.8</v>
      </c>
      <c r="W134" s="49">
        <v>139.256</v>
      </c>
      <c r="X134" s="49">
        <v>129.69999999999999</v>
      </c>
      <c r="Y134" s="43">
        <v>131.1</v>
      </c>
      <c r="Z134" s="49">
        <v>127.8</v>
      </c>
      <c r="AA134" s="49">
        <v>117</v>
      </c>
      <c r="AB134" s="43">
        <v>125.7</v>
      </c>
      <c r="AC134" s="49">
        <v>132.19999999999999</v>
      </c>
      <c r="AD134" s="43">
        <v>122.8</v>
      </c>
      <c r="AE134" s="49">
        <v>379.6</v>
      </c>
      <c r="AF134" s="43">
        <v>124.9</v>
      </c>
      <c r="AG134" s="49">
        <v>133.4</v>
      </c>
    </row>
    <row r="135" spans="1:33" x14ac:dyDescent="0.2">
      <c r="A135" s="1" t="s">
        <v>33</v>
      </c>
      <c r="B135" s="1">
        <v>2016</v>
      </c>
      <c r="C135" s="1" t="s">
        <v>42</v>
      </c>
      <c r="D135" s="43">
        <v>128.1</v>
      </c>
      <c r="E135" s="43">
        <v>137.69999999999999</v>
      </c>
      <c r="F135" s="43">
        <v>130.6</v>
      </c>
      <c r="G135" s="43">
        <v>132.6</v>
      </c>
      <c r="H135" s="43">
        <v>111.9</v>
      </c>
      <c r="I135" s="43">
        <v>132.5</v>
      </c>
      <c r="J135" s="43">
        <v>152.9</v>
      </c>
      <c r="K135" s="43">
        <v>173.6</v>
      </c>
      <c r="L135" s="43">
        <v>115.1</v>
      </c>
      <c r="M135" s="43">
        <v>144.80000000000001</v>
      </c>
      <c r="N135" s="43">
        <v>122.1</v>
      </c>
      <c r="O135" s="43">
        <v>138.80000000000001</v>
      </c>
      <c r="P135" s="43">
        <v>135.69999999999999</v>
      </c>
      <c r="Q135" s="49">
        <f t="shared" si="2"/>
        <v>1756.3999999999996</v>
      </c>
      <c r="R135" s="43">
        <v>143.9</v>
      </c>
      <c r="S135" s="43">
        <v>128.69999999999999</v>
      </c>
      <c r="T135" s="43">
        <v>121.6</v>
      </c>
      <c r="U135" s="43">
        <v>127.7</v>
      </c>
      <c r="V135" s="49">
        <v>378</v>
      </c>
      <c r="W135" s="49">
        <v>127.9</v>
      </c>
      <c r="X135" s="49">
        <v>114.8</v>
      </c>
      <c r="Y135" s="43">
        <v>124.3</v>
      </c>
      <c r="Z135" s="49">
        <v>121.4</v>
      </c>
      <c r="AA135" s="49">
        <v>111.8</v>
      </c>
      <c r="AB135" s="43">
        <v>120.8</v>
      </c>
      <c r="AC135" s="49">
        <v>131.6</v>
      </c>
      <c r="AD135" s="43">
        <v>121.2</v>
      </c>
      <c r="AE135" s="49">
        <v>366.3</v>
      </c>
      <c r="AF135" s="43">
        <v>120.5</v>
      </c>
      <c r="AG135" s="49">
        <v>128</v>
      </c>
    </row>
    <row r="136" spans="1:33" x14ac:dyDescent="0.2">
      <c r="A136" s="1" t="s">
        <v>34</v>
      </c>
      <c r="B136" s="1">
        <v>2016</v>
      </c>
      <c r="C136" s="1" t="s">
        <v>42</v>
      </c>
      <c r="D136" s="43">
        <v>129.9</v>
      </c>
      <c r="E136" s="43">
        <v>138</v>
      </c>
      <c r="F136" s="43">
        <v>130.5</v>
      </c>
      <c r="G136" s="43">
        <v>134.4</v>
      </c>
      <c r="H136" s="43">
        <v>117.2</v>
      </c>
      <c r="I136" s="43">
        <v>136.1</v>
      </c>
      <c r="J136" s="43">
        <v>150.69999999999999</v>
      </c>
      <c r="K136" s="43">
        <v>171.5</v>
      </c>
      <c r="L136" s="43">
        <v>113.8</v>
      </c>
      <c r="M136" s="43">
        <v>138.80000000000001</v>
      </c>
      <c r="N136" s="43">
        <v>126</v>
      </c>
      <c r="O136" s="43">
        <v>140.19999999999999</v>
      </c>
      <c r="P136" s="43">
        <v>136.6</v>
      </c>
      <c r="Q136" s="49">
        <f t="shared" si="2"/>
        <v>1763.6999999999998</v>
      </c>
      <c r="R136" s="43">
        <v>141</v>
      </c>
      <c r="S136" s="43">
        <v>134.6</v>
      </c>
      <c r="T136" s="43">
        <v>128.6</v>
      </c>
      <c r="U136" s="43">
        <v>133.80000000000001</v>
      </c>
      <c r="V136" s="49">
        <v>397</v>
      </c>
      <c r="W136" s="49">
        <v>127.9</v>
      </c>
      <c r="X136" s="49">
        <v>124.1</v>
      </c>
      <c r="Y136" s="43">
        <v>127.9</v>
      </c>
      <c r="Z136" s="49">
        <v>125.4</v>
      </c>
      <c r="AA136" s="49">
        <v>114.3</v>
      </c>
      <c r="AB136" s="43">
        <v>122.9</v>
      </c>
      <c r="AC136" s="49">
        <v>131.80000000000001</v>
      </c>
      <c r="AD136" s="43">
        <v>122.1</v>
      </c>
      <c r="AE136" s="49">
        <v>372.9</v>
      </c>
      <c r="AF136" s="43">
        <v>122.8</v>
      </c>
      <c r="AG136" s="49">
        <v>130.9</v>
      </c>
    </row>
    <row r="137" spans="1:33" x14ac:dyDescent="0.2">
      <c r="A137" s="1" t="s">
        <v>30</v>
      </c>
      <c r="B137" s="1">
        <v>2016</v>
      </c>
      <c r="C137" s="1" t="s">
        <v>43</v>
      </c>
      <c r="D137" s="43">
        <v>131.30000000000001</v>
      </c>
      <c r="E137" s="43">
        <v>137.6</v>
      </c>
      <c r="F137" s="43">
        <v>130.1</v>
      </c>
      <c r="G137" s="43">
        <v>136</v>
      </c>
      <c r="H137" s="43">
        <v>120.8</v>
      </c>
      <c r="I137" s="43">
        <v>138.4</v>
      </c>
      <c r="J137" s="43">
        <v>149.19999999999999</v>
      </c>
      <c r="K137" s="43">
        <v>170.2</v>
      </c>
      <c r="L137" s="43">
        <v>113.4</v>
      </c>
      <c r="M137" s="43">
        <v>136.30000000000001</v>
      </c>
      <c r="N137" s="43">
        <v>128.69999999999999</v>
      </c>
      <c r="O137" s="43">
        <v>142.4</v>
      </c>
      <c r="P137" s="43">
        <v>137.4</v>
      </c>
      <c r="Q137" s="49">
        <f t="shared" si="2"/>
        <v>1771.8000000000002</v>
      </c>
      <c r="R137" s="43">
        <v>140.9</v>
      </c>
      <c r="S137" s="43">
        <v>139.6</v>
      </c>
      <c r="T137" s="43">
        <v>134.30000000000001</v>
      </c>
      <c r="U137" s="43">
        <v>138.80000000000001</v>
      </c>
      <c r="V137" s="49">
        <v>412.7</v>
      </c>
      <c r="W137" s="49">
        <v>139.256</v>
      </c>
      <c r="X137" s="49">
        <v>129.80000000000001</v>
      </c>
      <c r="Y137" s="43">
        <v>131.80000000000001</v>
      </c>
      <c r="Z137" s="49">
        <v>128.69999999999999</v>
      </c>
      <c r="AA137" s="49">
        <v>117.8</v>
      </c>
      <c r="AB137" s="43">
        <v>126.5</v>
      </c>
      <c r="AC137" s="49">
        <v>133</v>
      </c>
      <c r="AD137" s="43">
        <v>123</v>
      </c>
      <c r="AE137" s="49">
        <v>381.3</v>
      </c>
      <c r="AF137" s="43">
        <v>125.7</v>
      </c>
      <c r="AG137" s="49">
        <v>133.80000000000001</v>
      </c>
    </row>
    <row r="138" spans="1:33" x14ac:dyDescent="0.2">
      <c r="A138" s="1" t="s">
        <v>33</v>
      </c>
      <c r="B138" s="1">
        <v>2016</v>
      </c>
      <c r="C138" s="1" t="s">
        <v>43</v>
      </c>
      <c r="D138" s="43">
        <v>128.69999999999999</v>
      </c>
      <c r="E138" s="43">
        <v>138.4</v>
      </c>
      <c r="F138" s="43">
        <v>130.30000000000001</v>
      </c>
      <c r="G138" s="43">
        <v>132.69999999999999</v>
      </c>
      <c r="H138" s="43">
        <v>112.5</v>
      </c>
      <c r="I138" s="43">
        <v>130.4</v>
      </c>
      <c r="J138" s="43">
        <v>155.1</v>
      </c>
      <c r="K138" s="43">
        <v>175.7</v>
      </c>
      <c r="L138" s="43">
        <v>115.4</v>
      </c>
      <c r="M138" s="43">
        <v>145.30000000000001</v>
      </c>
      <c r="N138" s="43">
        <v>122.5</v>
      </c>
      <c r="O138" s="43">
        <v>139.6</v>
      </c>
      <c r="P138" s="43">
        <v>136.30000000000001</v>
      </c>
      <c r="Q138" s="49">
        <f t="shared" si="2"/>
        <v>1762.8999999999999</v>
      </c>
      <c r="R138" s="43">
        <v>144.30000000000001</v>
      </c>
      <c r="S138" s="43">
        <v>129.1</v>
      </c>
      <c r="T138" s="43">
        <v>121.9</v>
      </c>
      <c r="U138" s="43">
        <v>128</v>
      </c>
      <c r="V138" s="49">
        <v>379</v>
      </c>
      <c r="W138" s="49">
        <v>128.69999999999999</v>
      </c>
      <c r="X138" s="49">
        <v>115.2</v>
      </c>
      <c r="Y138" s="43">
        <v>124.5</v>
      </c>
      <c r="Z138" s="49">
        <v>121.8</v>
      </c>
      <c r="AA138" s="49">
        <v>112.8</v>
      </c>
      <c r="AB138" s="43">
        <v>121.2</v>
      </c>
      <c r="AC138" s="49">
        <v>131.9</v>
      </c>
      <c r="AD138" s="43">
        <v>120.8</v>
      </c>
      <c r="AE138" s="49">
        <v>366.5</v>
      </c>
      <c r="AF138" s="43">
        <v>120.9</v>
      </c>
      <c r="AG138" s="49">
        <v>128.6</v>
      </c>
    </row>
    <row r="139" spans="1:33" x14ac:dyDescent="0.2">
      <c r="A139" s="1" t="s">
        <v>34</v>
      </c>
      <c r="B139" s="1">
        <v>2016</v>
      </c>
      <c r="C139" s="1" t="s">
        <v>43</v>
      </c>
      <c r="D139" s="43">
        <v>130.5</v>
      </c>
      <c r="E139" s="43">
        <v>137.9</v>
      </c>
      <c r="F139" s="43">
        <v>130.19999999999999</v>
      </c>
      <c r="G139" s="43">
        <v>134.80000000000001</v>
      </c>
      <c r="H139" s="43">
        <v>117.8</v>
      </c>
      <c r="I139" s="43">
        <v>134.69999999999999</v>
      </c>
      <c r="J139" s="43">
        <v>151.19999999999999</v>
      </c>
      <c r="K139" s="43">
        <v>172.1</v>
      </c>
      <c r="L139" s="43">
        <v>114.1</v>
      </c>
      <c r="M139" s="43">
        <v>139.30000000000001</v>
      </c>
      <c r="N139" s="43">
        <v>126.1</v>
      </c>
      <c r="O139" s="43">
        <v>141.1</v>
      </c>
      <c r="P139" s="43">
        <v>137</v>
      </c>
      <c r="Q139" s="49">
        <f t="shared" si="2"/>
        <v>1766.7999999999995</v>
      </c>
      <c r="R139" s="43">
        <v>141.80000000000001</v>
      </c>
      <c r="S139" s="43">
        <v>135.5</v>
      </c>
      <c r="T139" s="43">
        <v>129.1</v>
      </c>
      <c r="U139" s="43">
        <v>134.5</v>
      </c>
      <c r="V139" s="49">
        <v>399.1</v>
      </c>
      <c r="W139" s="49">
        <v>128.69999999999999</v>
      </c>
      <c r="X139" s="49">
        <v>124.3</v>
      </c>
      <c r="Y139" s="43">
        <v>128.4</v>
      </c>
      <c r="Z139" s="49">
        <v>126.1</v>
      </c>
      <c r="AA139" s="49">
        <v>115.2</v>
      </c>
      <c r="AB139" s="43">
        <v>123.5</v>
      </c>
      <c r="AC139" s="49">
        <v>132.4</v>
      </c>
      <c r="AD139" s="43">
        <v>122.1</v>
      </c>
      <c r="AE139" s="49">
        <v>374</v>
      </c>
      <c r="AF139" s="43">
        <v>123.4</v>
      </c>
      <c r="AG139" s="49">
        <v>131.4</v>
      </c>
    </row>
    <row r="140" spans="1:33" x14ac:dyDescent="0.2">
      <c r="A140" s="1" t="s">
        <v>30</v>
      </c>
      <c r="B140" s="1">
        <v>2016</v>
      </c>
      <c r="C140" s="1" t="s">
        <v>45</v>
      </c>
      <c r="D140" s="43">
        <v>132</v>
      </c>
      <c r="E140" s="43">
        <v>137.4</v>
      </c>
      <c r="F140" s="43">
        <v>130.6</v>
      </c>
      <c r="G140" s="43">
        <v>136.19999999999999</v>
      </c>
      <c r="H140" s="43">
        <v>121.1</v>
      </c>
      <c r="I140" s="43">
        <v>136.9</v>
      </c>
      <c r="J140" s="43">
        <v>141.80000000000001</v>
      </c>
      <c r="K140" s="43">
        <v>170</v>
      </c>
      <c r="L140" s="43">
        <v>113.4</v>
      </c>
      <c r="M140" s="43">
        <v>136.80000000000001</v>
      </c>
      <c r="N140" s="43">
        <v>128.69999999999999</v>
      </c>
      <c r="O140" s="43">
        <v>143.1</v>
      </c>
      <c r="P140" s="43">
        <v>136.6</v>
      </c>
      <c r="Q140" s="49">
        <f t="shared" si="2"/>
        <v>1764.6</v>
      </c>
      <c r="R140" s="43">
        <v>141.19999999999999</v>
      </c>
      <c r="S140" s="43">
        <v>139.9</v>
      </c>
      <c r="T140" s="43">
        <v>134.5</v>
      </c>
      <c r="U140" s="43">
        <v>139.19999999999999</v>
      </c>
      <c r="V140" s="49">
        <v>413.59999999999997</v>
      </c>
      <c r="W140" s="49">
        <v>139.256</v>
      </c>
      <c r="X140" s="49">
        <v>130.30000000000001</v>
      </c>
      <c r="Y140" s="43">
        <v>132.1</v>
      </c>
      <c r="Z140" s="49">
        <v>129.1</v>
      </c>
      <c r="AA140" s="49">
        <v>118.2</v>
      </c>
      <c r="AB140" s="43">
        <v>126.9</v>
      </c>
      <c r="AC140" s="49">
        <v>133.69999999999999</v>
      </c>
      <c r="AD140" s="43">
        <v>123.5</v>
      </c>
      <c r="AE140" s="49">
        <v>382.5</v>
      </c>
      <c r="AF140" s="43">
        <v>126.1</v>
      </c>
      <c r="AG140" s="49">
        <v>133.6</v>
      </c>
    </row>
    <row r="141" spans="1:33" x14ac:dyDescent="0.2">
      <c r="A141" s="1" t="s">
        <v>33</v>
      </c>
      <c r="B141" s="1">
        <v>2016</v>
      </c>
      <c r="C141" s="1" t="s">
        <v>45</v>
      </c>
      <c r="D141" s="43">
        <v>130.19999999999999</v>
      </c>
      <c r="E141" s="43">
        <v>138.5</v>
      </c>
      <c r="F141" s="43">
        <v>134.1</v>
      </c>
      <c r="G141" s="43">
        <v>132.9</v>
      </c>
      <c r="H141" s="43">
        <v>112.6</v>
      </c>
      <c r="I141" s="43">
        <v>130.80000000000001</v>
      </c>
      <c r="J141" s="43">
        <v>142</v>
      </c>
      <c r="K141" s="43">
        <v>174.9</v>
      </c>
      <c r="L141" s="43">
        <v>115.6</v>
      </c>
      <c r="M141" s="43">
        <v>145.4</v>
      </c>
      <c r="N141" s="43">
        <v>122.7</v>
      </c>
      <c r="O141" s="43">
        <v>140.30000000000001</v>
      </c>
      <c r="P141" s="43">
        <v>135.19999999999999</v>
      </c>
      <c r="Q141" s="49">
        <f t="shared" si="2"/>
        <v>1755.2</v>
      </c>
      <c r="R141" s="43">
        <v>144.30000000000001</v>
      </c>
      <c r="S141" s="43">
        <v>129.6</v>
      </c>
      <c r="T141" s="43">
        <v>122.1</v>
      </c>
      <c r="U141" s="43">
        <v>128.5</v>
      </c>
      <c r="V141" s="49">
        <v>380.2</v>
      </c>
      <c r="W141" s="49">
        <v>129.1</v>
      </c>
      <c r="X141" s="49">
        <v>116.2</v>
      </c>
      <c r="Y141" s="43">
        <v>124.7</v>
      </c>
      <c r="Z141" s="49">
        <v>122.1</v>
      </c>
      <c r="AA141" s="49">
        <v>113.4</v>
      </c>
      <c r="AB141" s="43">
        <v>121.7</v>
      </c>
      <c r="AC141" s="49">
        <v>132.1</v>
      </c>
      <c r="AD141" s="43">
        <v>121.3</v>
      </c>
      <c r="AE141" s="49">
        <v>367.7</v>
      </c>
      <c r="AF141" s="43">
        <v>121.3</v>
      </c>
      <c r="AG141" s="49">
        <v>128.5</v>
      </c>
    </row>
    <row r="142" spans="1:33" x14ac:dyDescent="0.2">
      <c r="A142" s="1" t="s">
        <v>34</v>
      </c>
      <c r="B142" s="1">
        <v>2016</v>
      </c>
      <c r="C142" s="1" t="s">
        <v>45</v>
      </c>
      <c r="D142" s="43">
        <v>131.4</v>
      </c>
      <c r="E142" s="43">
        <v>137.80000000000001</v>
      </c>
      <c r="F142" s="43">
        <v>132</v>
      </c>
      <c r="G142" s="43">
        <v>135</v>
      </c>
      <c r="H142" s="43">
        <v>118</v>
      </c>
      <c r="I142" s="43">
        <v>134.1</v>
      </c>
      <c r="J142" s="43">
        <v>141.9</v>
      </c>
      <c r="K142" s="43">
        <v>171.7</v>
      </c>
      <c r="L142" s="43">
        <v>114.1</v>
      </c>
      <c r="M142" s="43">
        <v>139.69999999999999</v>
      </c>
      <c r="N142" s="43">
        <v>126.2</v>
      </c>
      <c r="O142" s="43">
        <v>141.80000000000001</v>
      </c>
      <c r="P142" s="43">
        <v>136.1</v>
      </c>
      <c r="Q142" s="49">
        <f t="shared" si="2"/>
        <v>1759.8</v>
      </c>
      <c r="R142" s="43">
        <v>142</v>
      </c>
      <c r="S142" s="43">
        <v>135.80000000000001</v>
      </c>
      <c r="T142" s="43">
        <v>129.30000000000001</v>
      </c>
      <c r="U142" s="43">
        <v>135</v>
      </c>
      <c r="V142" s="49">
        <v>400.1</v>
      </c>
      <c r="W142" s="49">
        <v>129.1</v>
      </c>
      <c r="X142" s="49">
        <v>125</v>
      </c>
      <c r="Y142" s="43">
        <v>128.6</v>
      </c>
      <c r="Z142" s="49">
        <v>126.4</v>
      </c>
      <c r="AA142" s="49">
        <v>115.7</v>
      </c>
      <c r="AB142" s="43">
        <v>124</v>
      </c>
      <c r="AC142" s="49">
        <v>132.80000000000001</v>
      </c>
      <c r="AD142" s="43">
        <v>122.6</v>
      </c>
      <c r="AE142" s="49">
        <v>375.2</v>
      </c>
      <c r="AF142" s="43">
        <v>123.8</v>
      </c>
      <c r="AG142" s="49">
        <v>131.19999999999999</v>
      </c>
    </row>
    <row r="143" spans="1:33" x14ac:dyDescent="0.2">
      <c r="A143" s="1" t="s">
        <v>30</v>
      </c>
      <c r="B143" s="1">
        <v>2016</v>
      </c>
      <c r="C143" s="1" t="s">
        <v>46</v>
      </c>
      <c r="D143" s="43">
        <v>132.6</v>
      </c>
      <c r="E143" s="43">
        <v>137.30000000000001</v>
      </c>
      <c r="F143" s="43">
        <v>131.6</v>
      </c>
      <c r="G143" s="43">
        <v>136.30000000000001</v>
      </c>
      <c r="H143" s="43">
        <v>121.6</v>
      </c>
      <c r="I143" s="43">
        <v>135.6</v>
      </c>
      <c r="J143" s="43">
        <v>127.5</v>
      </c>
      <c r="K143" s="43">
        <v>167.9</v>
      </c>
      <c r="L143" s="43">
        <v>113.8</v>
      </c>
      <c r="M143" s="43">
        <v>137.5</v>
      </c>
      <c r="N143" s="43">
        <v>129.1</v>
      </c>
      <c r="O143" s="43">
        <v>143.6</v>
      </c>
      <c r="P143" s="43">
        <v>134.69999999999999</v>
      </c>
      <c r="Q143" s="49">
        <f t="shared" si="2"/>
        <v>1749.1</v>
      </c>
      <c r="R143" s="43">
        <v>142.4</v>
      </c>
      <c r="S143" s="43">
        <v>140.4</v>
      </c>
      <c r="T143" s="43">
        <v>135.19999999999999</v>
      </c>
      <c r="U143" s="43">
        <v>139.69999999999999</v>
      </c>
      <c r="V143" s="49">
        <v>415.3</v>
      </c>
      <c r="W143" s="49">
        <v>139.256</v>
      </c>
      <c r="X143" s="49">
        <v>132</v>
      </c>
      <c r="Y143" s="43">
        <v>132.9</v>
      </c>
      <c r="Z143" s="49">
        <v>129.69999999999999</v>
      </c>
      <c r="AA143" s="49">
        <v>118.6</v>
      </c>
      <c r="AB143" s="43">
        <v>127.3</v>
      </c>
      <c r="AC143" s="49">
        <v>134.19999999999999</v>
      </c>
      <c r="AD143" s="43">
        <v>121.9</v>
      </c>
      <c r="AE143" s="49">
        <v>382.1</v>
      </c>
      <c r="AF143" s="43">
        <v>126.3</v>
      </c>
      <c r="AG143" s="49">
        <v>132.80000000000001</v>
      </c>
    </row>
    <row r="144" spans="1:33" x14ac:dyDescent="0.2">
      <c r="A144" s="1" t="s">
        <v>33</v>
      </c>
      <c r="B144" s="1">
        <v>2016</v>
      </c>
      <c r="C144" s="1" t="s">
        <v>46</v>
      </c>
      <c r="D144" s="43">
        <v>131.6</v>
      </c>
      <c r="E144" s="43">
        <v>138.19999999999999</v>
      </c>
      <c r="F144" s="43">
        <v>134.9</v>
      </c>
      <c r="G144" s="43">
        <v>133.1</v>
      </c>
      <c r="H144" s="43">
        <v>113.5</v>
      </c>
      <c r="I144" s="43">
        <v>129.30000000000001</v>
      </c>
      <c r="J144" s="43">
        <v>121.1</v>
      </c>
      <c r="K144" s="43">
        <v>170.3</v>
      </c>
      <c r="L144" s="43">
        <v>115.5</v>
      </c>
      <c r="M144" s="43">
        <v>145.5</v>
      </c>
      <c r="N144" s="43">
        <v>123.1</v>
      </c>
      <c r="O144" s="43">
        <v>140.9</v>
      </c>
      <c r="P144" s="43">
        <v>132.80000000000001</v>
      </c>
      <c r="Q144" s="49">
        <f t="shared" si="2"/>
        <v>1729.8</v>
      </c>
      <c r="R144" s="43">
        <v>145</v>
      </c>
      <c r="S144" s="43">
        <v>130</v>
      </c>
      <c r="T144" s="43">
        <v>122.2</v>
      </c>
      <c r="U144" s="43">
        <v>128.80000000000001</v>
      </c>
      <c r="V144" s="49">
        <v>381</v>
      </c>
      <c r="W144" s="49">
        <v>128.5</v>
      </c>
      <c r="X144" s="49">
        <v>117.8</v>
      </c>
      <c r="Y144" s="43">
        <v>125</v>
      </c>
      <c r="Z144" s="49">
        <v>122.3</v>
      </c>
      <c r="AA144" s="49">
        <v>113.7</v>
      </c>
      <c r="AB144" s="43">
        <v>121.8</v>
      </c>
      <c r="AC144" s="49">
        <v>132.30000000000001</v>
      </c>
      <c r="AD144" s="43">
        <v>119.9</v>
      </c>
      <c r="AE144" s="49">
        <v>366.70000000000005</v>
      </c>
      <c r="AF144" s="43">
        <v>121.4</v>
      </c>
      <c r="AG144" s="49">
        <v>127.6</v>
      </c>
    </row>
    <row r="145" spans="1:33" x14ac:dyDescent="0.2">
      <c r="A145" s="1" t="s">
        <v>34</v>
      </c>
      <c r="B145" s="1">
        <v>2016</v>
      </c>
      <c r="C145" s="1" t="s">
        <v>46</v>
      </c>
      <c r="D145" s="43">
        <v>132.30000000000001</v>
      </c>
      <c r="E145" s="43">
        <v>137.6</v>
      </c>
      <c r="F145" s="43">
        <v>132.9</v>
      </c>
      <c r="G145" s="43">
        <v>135.1</v>
      </c>
      <c r="H145" s="43">
        <v>118.6</v>
      </c>
      <c r="I145" s="43">
        <v>132.69999999999999</v>
      </c>
      <c r="J145" s="43">
        <v>125.3</v>
      </c>
      <c r="K145" s="43">
        <v>168.7</v>
      </c>
      <c r="L145" s="43">
        <v>114.4</v>
      </c>
      <c r="M145" s="43">
        <v>140.19999999999999</v>
      </c>
      <c r="N145" s="43">
        <v>126.6</v>
      </c>
      <c r="O145" s="43">
        <v>142.30000000000001</v>
      </c>
      <c r="P145" s="43">
        <v>134</v>
      </c>
      <c r="Q145" s="49">
        <f t="shared" si="2"/>
        <v>1740.7</v>
      </c>
      <c r="R145" s="43">
        <v>143.1</v>
      </c>
      <c r="S145" s="43">
        <v>136.30000000000001</v>
      </c>
      <c r="T145" s="43">
        <v>129.80000000000001</v>
      </c>
      <c r="U145" s="43">
        <v>135.4</v>
      </c>
      <c r="V145" s="49">
        <v>401.5</v>
      </c>
      <c r="W145" s="49">
        <v>128.5</v>
      </c>
      <c r="X145" s="49">
        <v>126.6</v>
      </c>
      <c r="Y145" s="43">
        <v>129.19999999999999</v>
      </c>
      <c r="Z145" s="49">
        <v>126.9</v>
      </c>
      <c r="AA145" s="49">
        <v>116</v>
      </c>
      <c r="AB145" s="43">
        <v>124.2</v>
      </c>
      <c r="AC145" s="49">
        <v>133.1</v>
      </c>
      <c r="AD145" s="43">
        <v>121.1</v>
      </c>
      <c r="AE145" s="49">
        <v>374.5</v>
      </c>
      <c r="AF145" s="43">
        <v>123.9</v>
      </c>
      <c r="AG145" s="49">
        <v>130.4</v>
      </c>
    </row>
    <row r="146" spans="1:33" x14ac:dyDescent="0.2">
      <c r="A146" s="1" t="s">
        <v>30</v>
      </c>
      <c r="B146" s="1">
        <v>2017</v>
      </c>
      <c r="C146" s="1" t="s">
        <v>31</v>
      </c>
      <c r="D146" s="43">
        <v>133.1</v>
      </c>
      <c r="E146" s="43">
        <v>137.80000000000001</v>
      </c>
      <c r="F146" s="43">
        <v>131.9</v>
      </c>
      <c r="G146" s="43">
        <v>136.69999999999999</v>
      </c>
      <c r="H146" s="43">
        <v>122</v>
      </c>
      <c r="I146" s="43">
        <v>136</v>
      </c>
      <c r="J146" s="43">
        <v>119.8</v>
      </c>
      <c r="K146" s="43">
        <v>161.69999999999999</v>
      </c>
      <c r="L146" s="43">
        <v>114.8</v>
      </c>
      <c r="M146" s="43">
        <v>136.9</v>
      </c>
      <c r="N146" s="43">
        <v>129</v>
      </c>
      <c r="O146" s="43">
        <v>143.9</v>
      </c>
      <c r="P146" s="43">
        <v>133.69999999999999</v>
      </c>
      <c r="Q146" s="49">
        <f t="shared" si="2"/>
        <v>1737.3000000000002</v>
      </c>
      <c r="R146" s="43">
        <v>143.1</v>
      </c>
      <c r="S146" s="43">
        <v>140.69999999999999</v>
      </c>
      <c r="T146" s="43">
        <v>135.80000000000001</v>
      </c>
      <c r="U146" s="43">
        <v>140</v>
      </c>
      <c r="V146" s="49">
        <v>416.5</v>
      </c>
      <c r="W146" s="49">
        <v>139.256</v>
      </c>
      <c r="X146" s="49">
        <v>132.1</v>
      </c>
      <c r="Y146" s="43">
        <v>133.19999999999999</v>
      </c>
      <c r="Z146" s="49">
        <v>129.9</v>
      </c>
      <c r="AA146" s="49">
        <v>119.1</v>
      </c>
      <c r="AB146" s="43">
        <v>127</v>
      </c>
      <c r="AC146" s="49">
        <v>134.6</v>
      </c>
      <c r="AD146" s="43">
        <v>122.3</v>
      </c>
      <c r="AE146" s="49">
        <v>382.5</v>
      </c>
      <c r="AF146" s="43">
        <v>126.6</v>
      </c>
      <c r="AG146" s="49">
        <v>132.4</v>
      </c>
    </row>
    <row r="147" spans="1:33" x14ac:dyDescent="0.2">
      <c r="A147" s="1" t="s">
        <v>33</v>
      </c>
      <c r="B147" s="1">
        <v>2017</v>
      </c>
      <c r="C147" s="1" t="s">
        <v>31</v>
      </c>
      <c r="D147" s="43">
        <v>132.19999999999999</v>
      </c>
      <c r="E147" s="43">
        <v>138.9</v>
      </c>
      <c r="F147" s="43">
        <v>132.6</v>
      </c>
      <c r="G147" s="43">
        <v>133.1</v>
      </c>
      <c r="H147" s="43">
        <v>114</v>
      </c>
      <c r="I147" s="43">
        <v>129.6</v>
      </c>
      <c r="J147" s="43">
        <v>118.7</v>
      </c>
      <c r="K147" s="43">
        <v>155.1</v>
      </c>
      <c r="L147" s="43">
        <v>117.3</v>
      </c>
      <c r="M147" s="43">
        <v>144.9</v>
      </c>
      <c r="N147" s="43">
        <v>123.2</v>
      </c>
      <c r="O147" s="43">
        <v>141.6</v>
      </c>
      <c r="P147" s="43">
        <v>132</v>
      </c>
      <c r="Q147" s="49">
        <f t="shared" si="2"/>
        <v>1713.2</v>
      </c>
      <c r="R147" s="43">
        <v>145.6</v>
      </c>
      <c r="S147" s="43">
        <v>130.19999999999999</v>
      </c>
      <c r="T147" s="43">
        <v>122.3</v>
      </c>
      <c r="U147" s="43">
        <v>129</v>
      </c>
      <c r="V147" s="49">
        <v>381.5</v>
      </c>
      <c r="W147" s="49">
        <v>129.6</v>
      </c>
      <c r="X147" s="49">
        <v>118</v>
      </c>
      <c r="Y147" s="43">
        <v>125.1</v>
      </c>
      <c r="Z147" s="49">
        <v>122.6</v>
      </c>
      <c r="AA147" s="49">
        <v>115.2</v>
      </c>
      <c r="AB147" s="43">
        <v>122</v>
      </c>
      <c r="AC147" s="49">
        <v>132.4</v>
      </c>
      <c r="AD147" s="43">
        <v>120.9</v>
      </c>
      <c r="AE147" s="49">
        <v>368</v>
      </c>
      <c r="AF147" s="43">
        <v>122.1</v>
      </c>
      <c r="AG147" s="49">
        <v>127.8</v>
      </c>
    </row>
    <row r="148" spans="1:33" x14ac:dyDescent="0.2">
      <c r="A148" s="1" t="s">
        <v>34</v>
      </c>
      <c r="B148" s="1">
        <v>2017</v>
      </c>
      <c r="C148" s="1" t="s">
        <v>31</v>
      </c>
      <c r="D148" s="43">
        <v>132.80000000000001</v>
      </c>
      <c r="E148" s="43">
        <v>138.19999999999999</v>
      </c>
      <c r="F148" s="43">
        <v>132.19999999999999</v>
      </c>
      <c r="G148" s="43">
        <v>135.4</v>
      </c>
      <c r="H148" s="43">
        <v>119.1</v>
      </c>
      <c r="I148" s="43">
        <v>133</v>
      </c>
      <c r="J148" s="43">
        <v>119.4</v>
      </c>
      <c r="K148" s="43">
        <v>159.5</v>
      </c>
      <c r="L148" s="43">
        <v>115.6</v>
      </c>
      <c r="M148" s="43">
        <v>139.6</v>
      </c>
      <c r="N148" s="43">
        <v>126.6</v>
      </c>
      <c r="O148" s="43">
        <v>142.80000000000001</v>
      </c>
      <c r="P148" s="43">
        <v>133.1</v>
      </c>
      <c r="Q148" s="49">
        <f t="shared" si="2"/>
        <v>1727.2999999999995</v>
      </c>
      <c r="R148" s="43">
        <v>143.80000000000001</v>
      </c>
      <c r="S148" s="43">
        <v>136.6</v>
      </c>
      <c r="T148" s="43">
        <v>130.19999999999999</v>
      </c>
      <c r="U148" s="43">
        <v>135.6</v>
      </c>
      <c r="V148" s="49">
        <v>402.4</v>
      </c>
      <c r="W148" s="49">
        <v>129.6</v>
      </c>
      <c r="X148" s="49">
        <v>126.8</v>
      </c>
      <c r="Y148" s="43">
        <v>129.4</v>
      </c>
      <c r="Z148" s="49">
        <v>127.1</v>
      </c>
      <c r="AA148" s="49">
        <v>117</v>
      </c>
      <c r="AB148" s="43">
        <v>124.2</v>
      </c>
      <c r="AC148" s="49">
        <v>133.30000000000001</v>
      </c>
      <c r="AD148" s="43">
        <v>121.7</v>
      </c>
      <c r="AE148" s="49">
        <v>375.3</v>
      </c>
      <c r="AF148" s="43">
        <v>124.4</v>
      </c>
      <c r="AG148" s="49">
        <v>130.30000000000001</v>
      </c>
    </row>
    <row r="149" spans="1:33" x14ac:dyDescent="0.2">
      <c r="A149" s="1" t="s">
        <v>30</v>
      </c>
      <c r="B149" s="1">
        <v>2017</v>
      </c>
      <c r="C149" s="1" t="s">
        <v>35</v>
      </c>
      <c r="D149" s="43">
        <v>133.30000000000001</v>
      </c>
      <c r="E149" s="43">
        <v>138.30000000000001</v>
      </c>
      <c r="F149" s="43">
        <v>129.30000000000001</v>
      </c>
      <c r="G149" s="43">
        <v>137.19999999999999</v>
      </c>
      <c r="H149" s="43">
        <v>122.1</v>
      </c>
      <c r="I149" s="43">
        <v>138.69999999999999</v>
      </c>
      <c r="J149" s="43">
        <v>119.1</v>
      </c>
      <c r="K149" s="43">
        <v>156.9</v>
      </c>
      <c r="L149" s="43">
        <v>116.2</v>
      </c>
      <c r="M149" s="43">
        <v>136</v>
      </c>
      <c r="N149" s="43">
        <v>129.4</v>
      </c>
      <c r="O149" s="43">
        <v>144.4</v>
      </c>
      <c r="P149" s="43">
        <v>133.6</v>
      </c>
      <c r="Q149" s="49">
        <f t="shared" si="2"/>
        <v>1734.5000000000002</v>
      </c>
      <c r="R149" s="43">
        <v>143.69999999999999</v>
      </c>
      <c r="S149" s="43">
        <v>140.9</v>
      </c>
      <c r="T149" s="43">
        <v>135.80000000000001</v>
      </c>
      <c r="U149" s="43">
        <v>140.19999999999999</v>
      </c>
      <c r="V149" s="49">
        <v>416.90000000000003</v>
      </c>
      <c r="W149" s="49">
        <v>139.256</v>
      </c>
      <c r="X149" s="49">
        <v>133.19999999999999</v>
      </c>
      <c r="Y149" s="43">
        <v>133.6</v>
      </c>
      <c r="Z149" s="49">
        <v>130.1</v>
      </c>
      <c r="AA149" s="49">
        <v>119.5</v>
      </c>
      <c r="AB149" s="43">
        <v>127.7</v>
      </c>
      <c r="AC149" s="49">
        <v>134.9</v>
      </c>
      <c r="AD149" s="43">
        <v>123.2</v>
      </c>
      <c r="AE149" s="49">
        <v>384.5</v>
      </c>
      <c r="AF149" s="43">
        <v>127</v>
      </c>
      <c r="AG149" s="49">
        <v>132.6</v>
      </c>
    </row>
    <row r="150" spans="1:33" x14ac:dyDescent="0.2">
      <c r="A150" s="1" t="s">
        <v>33</v>
      </c>
      <c r="B150" s="1">
        <v>2017</v>
      </c>
      <c r="C150" s="1" t="s">
        <v>35</v>
      </c>
      <c r="D150" s="43">
        <v>132.80000000000001</v>
      </c>
      <c r="E150" s="43">
        <v>139.80000000000001</v>
      </c>
      <c r="F150" s="43">
        <v>129.30000000000001</v>
      </c>
      <c r="G150" s="43">
        <v>133.5</v>
      </c>
      <c r="H150" s="43">
        <v>114.3</v>
      </c>
      <c r="I150" s="43">
        <v>131.4</v>
      </c>
      <c r="J150" s="43">
        <v>120.2</v>
      </c>
      <c r="K150" s="43">
        <v>143.1</v>
      </c>
      <c r="L150" s="43">
        <v>119.5</v>
      </c>
      <c r="M150" s="43">
        <v>144</v>
      </c>
      <c r="N150" s="43">
        <v>123.4</v>
      </c>
      <c r="O150" s="43">
        <v>141.9</v>
      </c>
      <c r="P150" s="43">
        <v>132.1</v>
      </c>
      <c r="Q150" s="49">
        <f t="shared" si="2"/>
        <v>1705.3000000000002</v>
      </c>
      <c r="R150" s="43">
        <v>146.30000000000001</v>
      </c>
      <c r="S150" s="43">
        <v>130.5</v>
      </c>
      <c r="T150" s="43">
        <v>122.5</v>
      </c>
      <c r="U150" s="43">
        <v>129.30000000000001</v>
      </c>
      <c r="V150" s="49">
        <v>382.3</v>
      </c>
      <c r="W150" s="49">
        <v>130.5</v>
      </c>
      <c r="X150" s="49">
        <v>119.2</v>
      </c>
      <c r="Y150" s="43">
        <v>125.3</v>
      </c>
      <c r="Z150" s="49">
        <v>122.9</v>
      </c>
      <c r="AA150" s="49">
        <v>115.5</v>
      </c>
      <c r="AB150" s="43">
        <v>122.2</v>
      </c>
      <c r="AC150" s="49">
        <v>132.4</v>
      </c>
      <c r="AD150" s="43">
        <v>121.7</v>
      </c>
      <c r="AE150" s="49">
        <v>369.2</v>
      </c>
      <c r="AF150" s="43">
        <v>122.4</v>
      </c>
      <c r="AG150" s="49">
        <v>128.19999999999999</v>
      </c>
    </row>
    <row r="151" spans="1:33" x14ac:dyDescent="0.2">
      <c r="A151" s="1" t="s">
        <v>34</v>
      </c>
      <c r="B151" s="1">
        <v>2017</v>
      </c>
      <c r="C151" s="1" t="s">
        <v>35</v>
      </c>
      <c r="D151" s="43">
        <v>133.1</v>
      </c>
      <c r="E151" s="43">
        <v>138.80000000000001</v>
      </c>
      <c r="F151" s="43">
        <v>129.30000000000001</v>
      </c>
      <c r="G151" s="43">
        <v>135.80000000000001</v>
      </c>
      <c r="H151" s="43">
        <v>119.2</v>
      </c>
      <c r="I151" s="43">
        <v>135.30000000000001</v>
      </c>
      <c r="J151" s="43">
        <v>119.5</v>
      </c>
      <c r="K151" s="43">
        <v>152.19999999999999</v>
      </c>
      <c r="L151" s="43">
        <v>117.3</v>
      </c>
      <c r="M151" s="43">
        <v>138.69999999999999</v>
      </c>
      <c r="N151" s="43">
        <v>126.9</v>
      </c>
      <c r="O151" s="43">
        <v>143.19999999999999</v>
      </c>
      <c r="P151" s="43">
        <v>133</v>
      </c>
      <c r="Q151" s="49">
        <f t="shared" si="2"/>
        <v>1722.3000000000002</v>
      </c>
      <c r="R151" s="43">
        <v>144.4</v>
      </c>
      <c r="S151" s="43">
        <v>136.80000000000001</v>
      </c>
      <c r="T151" s="43">
        <v>130.30000000000001</v>
      </c>
      <c r="U151" s="43">
        <v>135.9</v>
      </c>
      <c r="V151" s="49">
        <v>403</v>
      </c>
      <c r="W151" s="49">
        <v>130.5</v>
      </c>
      <c r="X151" s="49">
        <v>127.9</v>
      </c>
      <c r="Y151" s="43">
        <v>129.69999999999999</v>
      </c>
      <c r="Z151" s="49">
        <v>127.4</v>
      </c>
      <c r="AA151" s="49">
        <v>117.4</v>
      </c>
      <c r="AB151" s="43">
        <v>124.6</v>
      </c>
      <c r="AC151" s="49">
        <v>133.4</v>
      </c>
      <c r="AD151" s="43">
        <v>122.6</v>
      </c>
      <c r="AE151" s="49">
        <v>376.9</v>
      </c>
      <c r="AF151" s="43">
        <v>124.8</v>
      </c>
      <c r="AG151" s="49">
        <v>130.6</v>
      </c>
    </row>
    <row r="152" spans="1:33" x14ac:dyDescent="0.2">
      <c r="A152" s="1" t="s">
        <v>30</v>
      </c>
      <c r="B152" s="1">
        <v>2017</v>
      </c>
      <c r="C152" s="1" t="s">
        <v>36</v>
      </c>
      <c r="D152" s="43">
        <v>133.6</v>
      </c>
      <c r="E152" s="43">
        <v>138.80000000000001</v>
      </c>
      <c r="F152" s="43">
        <v>128.80000000000001</v>
      </c>
      <c r="G152" s="43">
        <v>137.19999999999999</v>
      </c>
      <c r="H152" s="43">
        <v>121.6</v>
      </c>
      <c r="I152" s="43">
        <v>139.69999999999999</v>
      </c>
      <c r="J152" s="43">
        <v>119.7</v>
      </c>
      <c r="K152" s="43">
        <v>148</v>
      </c>
      <c r="L152" s="43">
        <v>116.9</v>
      </c>
      <c r="M152" s="43">
        <v>135.6</v>
      </c>
      <c r="N152" s="43">
        <v>129.80000000000001</v>
      </c>
      <c r="O152" s="43">
        <v>145.4</v>
      </c>
      <c r="P152" s="43">
        <v>133.4</v>
      </c>
      <c r="Q152" s="49">
        <f t="shared" si="2"/>
        <v>1728.5000000000002</v>
      </c>
      <c r="R152" s="43">
        <v>144.19999999999999</v>
      </c>
      <c r="S152" s="43">
        <v>141.6</v>
      </c>
      <c r="T152" s="43">
        <v>136.19999999999999</v>
      </c>
      <c r="U152" s="43">
        <v>140.80000000000001</v>
      </c>
      <c r="V152" s="49">
        <v>418.59999999999997</v>
      </c>
      <c r="W152" s="49">
        <v>139.256</v>
      </c>
      <c r="X152" s="49">
        <v>134.19999999999999</v>
      </c>
      <c r="Y152" s="43">
        <v>134.1</v>
      </c>
      <c r="Z152" s="49">
        <v>130.6</v>
      </c>
      <c r="AA152" s="49">
        <v>119.8</v>
      </c>
      <c r="AB152" s="43">
        <v>128.30000000000001</v>
      </c>
      <c r="AC152" s="49">
        <v>135.19999999999999</v>
      </c>
      <c r="AD152" s="43">
        <v>123.3</v>
      </c>
      <c r="AE152" s="49">
        <v>385.7</v>
      </c>
      <c r="AF152" s="43">
        <v>127.4</v>
      </c>
      <c r="AG152" s="49">
        <v>132.80000000000001</v>
      </c>
    </row>
    <row r="153" spans="1:33" x14ac:dyDescent="0.2">
      <c r="A153" s="1" t="s">
        <v>33</v>
      </c>
      <c r="B153" s="1">
        <v>2017</v>
      </c>
      <c r="C153" s="1" t="s">
        <v>36</v>
      </c>
      <c r="D153" s="43">
        <v>132.69999999999999</v>
      </c>
      <c r="E153" s="43">
        <v>139.4</v>
      </c>
      <c r="F153" s="43">
        <v>128.4</v>
      </c>
      <c r="G153" s="43">
        <v>134.9</v>
      </c>
      <c r="H153" s="43">
        <v>114</v>
      </c>
      <c r="I153" s="43">
        <v>136.80000000000001</v>
      </c>
      <c r="J153" s="43">
        <v>122.2</v>
      </c>
      <c r="K153" s="43">
        <v>135.80000000000001</v>
      </c>
      <c r="L153" s="43">
        <v>120.3</v>
      </c>
      <c r="M153" s="43">
        <v>142.6</v>
      </c>
      <c r="N153" s="43">
        <v>123.6</v>
      </c>
      <c r="O153" s="43">
        <v>142.4</v>
      </c>
      <c r="P153" s="43">
        <v>132.6</v>
      </c>
      <c r="Q153" s="49">
        <f t="shared" si="2"/>
        <v>1705.6999999999998</v>
      </c>
      <c r="R153" s="43">
        <v>147.5</v>
      </c>
      <c r="S153" s="43">
        <v>130.80000000000001</v>
      </c>
      <c r="T153" s="43">
        <v>122.8</v>
      </c>
      <c r="U153" s="43">
        <v>129.6</v>
      </c>
      <c r="V153" s="49">
        <v>383.20000000000005</v>
      </c>
      <c r="W153" s="49">
        <v>131.1</v>
      </c>
      <c r="X153" s="49">
        <v>120.8</v>
      </c>
      <c r="Y153" s="43">
        <v>125.6</v>
      </c>
      <c r="Z153" s="49">
        <v>123.1</v>
      </c>
      <c r="AA153" s="49">
        <v>115.6</v>
      </c>
      <c r="AB153" s="43">
        <v>122.4</v>
      </c>
      <c r="AC153" s="49">
        <v>132.80000000000001</v>
      </c>
      <c r="AD153" s="43">
        <v>121.7</v>
      </c>
      <c r="AE153" s="49">
        <v>369.7</v>
      </c>
      <c r="AF153" s="43">
        <v>122.6</v>
      </c>
      <c r="AG153" s="49">
        <v>128.69999999999999</v>
      </c>
    </row>
    <row r="154" spans="1:33" x14ac:dyDescent="0.2">
      <c r="A154" s="1" t="s">
        <v>34</v>
      </c>
      <c r="B154" s="1">
        <v>2017</v>
      </c>
      <c r="C154" s="1" t="s">
        <v>36</v>
      </c>
      <c r="D154" s="43">
        <v>133.30000000000001</v>
      </c>
      <c r="E154" s="43">
        <v>139</v>
      </c>
      <c r="F154" s="43">
        <v>128.6</v>
      </c>
      <c r="G154" s="43">
        <v>136.30000000000001</v>
      </c>
      <c r="H154" s="43">
        <v>118.8</v>
      </c>
      <c r="I154" s="43">
        <v>138.30000000000001</v>
      </c>
      <c r="J154" s="43">
        <v>120.5</v>
      </c>
      <c r="K154" s="43">
        <v>143.9</v>
      </c>
      <c r="L154" s="43">
        <v>118</v>
      </c>
      <c r="M154" s="43">
        <v>137.9</v>
      </c>
      <c r="N154" s="43">
        <v>127.2</v>
      </c>
      <c r="O154" s="43">
        <v>144</v>
      </c>
      <c r="P154" s="43">
        <v>133.1</v>
      </c>
      <c r="Q154" s="49">
        <f t="shared" si="2"/>
        <v>1718.9</v>
      </c>
      <c r="R154" s="43">
        <v>145.1</v>
      </c>
      <c r="S154" s="43">
        <v>137.30000000000001</v>
      </c>
      <c r="T154" s="43">
        <v>130.6</v>
      </c>
      <c r="U154" s="43">
        <v>136.4</v>
      </c>
      <c r="V154" s="49">
        <v>404.29999999999995</v>
      </c>
      <c r="W154" s="49">
        <v>131.1</v>
      </c>
      <c r="X154" s="49">
        <v>129.1</v>
      </c>
      <c r="Y154" s="43">
        <v>130.1</v>
      </c>
      <c r="Z154" s="49">
        <v>127.8</v>
      </c>
      <c r="AA154" s="49">
        <v>117.6</v>
      </c>
      <c r="AB154" s="43">
        <v>125</v>
      </c>
      <c r="AC154" s="49">
        <v>133.80000000000001</v>
      </c>
      <c r="AD154" s="43">
        <v>122.6</v>
      </c>
      <c r="AE154" s="49">
        <v>377.7</v>
      </c>
      <c r="AF154" s="43">
        <v>125.1</v>
      </c>
      <c r="AG154" s="49">
        <v>130.9</v>
      </c>
    </row>
    <row r="155" spans="1:33" x14ac:dyDescent="0.2">
      <c r="A155" s="1" t="s">
        <v>30</v>
      </c>
      <c r="B155" s="1">
        <v>2017</v>
      </c>
      <c r="C155" s="1" t="s">
        <v>37</v>
      </c>
      <c r="D155" s="43">
        <v>133.19999999999999</v>
      </c>
      <c r="E155" s="43">
        <v>138.69999999999999</v>
      </c>
      <c r="F155" s="43">
        <v>127.1</v>
      </c>
      <c r="G155" s="43">
        <v>137.69999999999999</v>
      </c>
      <c r="H155" s="43">
        <v>121.3</v>
      </c>
      <c r="I155" s="43">
        <v>141.80000000000001</v>
      </c>
      <c r="J155" s="43">
        <v>121.5</v>
      </c>
      <c r="K155" s="43">
        <v>144.5</v>
      </c>
      <c r="L155" s="43">
        <v>117.4</v>
      </c>
      <c r="M155" s="43">
        <v>134.1</v>
      </c>
      <c r="N155" s="43">
        <v>130</v>
      </c>
      <c r="O155" s="43">
        <v>145.5</v>
      </c>
      <c r="P155" s="43">
        <v>133.5</v>
      </c>
      <c r="Q155" s="49">
        <f t="shared" si="2"/>
        <v>1726.3</v>
      </c>
      <c r="R155" s="43">
        <v>144.4</v>
      </c>
      <c r="S155" s="43">
        <v>142.4</v>
      </c>
      <c r="T155" s="43">
        <v>136.80000000000001</v>
      </c>
      <c r="U155" s="43">
        <v>141.6</v>
      </c>
      <c r="V155" s="49">
        <v>420.80000000000007</v>
      </c>
      <c r="W155" s="49">
        <v>139.256</v>
      </c>
      <c r="X155" s="49">
        <v>135</v>
      </c>
      <c r="Y155" s="43">
        <v>134.30000000000001</v>
      </c>
      <c r="Z155" s="49">
        <v>131</v>
      </c>
      <c r="AA155" s="49">
        <v>119.2</v>
      </c>
      <c r="AB155" s="43">
        <v>128.30000000000001</v>
      </c>
      <c r="AC155" s="49">
        <v>135.69999999999999</v>
      </c>
      <c r="AD155" s="43">
        <v>123.7</v>
      </c>
      <c r="AE155" s="49">
        <v>386.3</v>
      </c>
      <c r="AF155" s="43">
        <v>127.5</v>
      </c>
      <c r="AG155" s="49">
        <v>132.9</v>
      </c>
    </row>
    <row r="156" spans="1:33" x14ac:dyDescent="0.2">
      <c r="A156" s="1" t="s">
        <v>33</v>
      </c>
      <c r="B156" s="1">
        <v>2017</v>
      </c>
      <c r="C156" s="1" t="s">
        <v>37</v>
      </c>
      <c r="D156" s="43">
        <v>132.69999999999999</v>
      </c>
      <c r="E156" s="43">
        <v>140.6</v>
      </c>
      <c r="F156" s="43">
        <v>124.5</v>
      </c>
      <c r="G156" s="43">
        <v>136.30000000000001</v>
      </c>
      <c r="H156" s="43">
        <v>113.5</v>
      </c>
      <c r="I156" s="43">
        <v>137.69999999999999</v>
      </c>
      <c r="J156" s="43">
        <v>127.1</v>
      </c>
      <c r="K156" s="43">
        <v>133.80000000000001</v>
      </c>
      <c r="L156" s="43">
        <v>120.8</v>
      </c>
      <c r="M156" s="43">
        <v>141.30000000000001</v>
      </c>
      <c r="N156" s="43">
        <v>123.8</v>
      </c>
      <c r="O156" s="43">
        <v>142.6</v>
      </c>
      <c r="P156" s="43">
        <v>133.4</v>
      </c>
      <c r="Q156" s="49">
        <f t="shared" si="2"/>
        <v>1708.1</v>
      </c>
      <c r="R156" s="43">
        <v>148</v>
      </c>
      <c r="S156" s="43">
        <v>131.19999999999999</v>
      </c>
      <c r="T156" s="43">
        <v>123</v>
      </c>
      <c r="U156" s="43">
        <v>130</v>
      </c>
      <c r="V156" s="49">
        <v>384.2</v>
      </c>
      <c r="W156" s="49">
        <v>131.69999999999999</v>
      </c>
      <c r="X156" s="49">
        <v>121.4</v>
      </c>
      <c r="Y156" s="43">
        <v>126</v>
      </c>
      <c r="Z156" s="49">
        <v>123.4</v>
      </c>
      <c r="AA156" s="49">
        <v>114.3</v>
      </c>
      <c r="AB156" s="43">
        <v>122.6</v>
      </c>
      <c r="AC156" s="49">
        <v>133.6</v>
      </c>
      <c r="AD156" s="43">
        <v>122.2</v>
      </c>
      <c r="AE156" s="49">
        <v>370.8</v>
      </c>
      <c r="AF156" s="43">
        <v>122.5</v>
      </c>
      <c r="AG156" s="49">
        <v>129.1</v>
      </c>
    </row>
    <row r="157" spans="1:33" x14ac:dyDescent="0.2">
      <c r="A157" s="1" t="s">
        <v>34</v>
      </c>
      <c r="B157" s="1">
        <v>2017</v>
      </c>
      <c r="C157" s="1" t="s">
        <v>37</v>
      </c>
      <c r="D157" s="43">
        <v>133</v>
      </c>
      <c r="E157" s="43">
        <v>139.4</v>
      </c>
      <c r="F157" s="43">
        <v>126.1</v>
      </c>
      <c r="G157" s="43">
        <v>137.19999999999999</v>
      </c>
      <c r="H157" s="43">
        <v>118.4</v>
      </c>
      <c r="I157" s="43">
        <v>139.9</v>
      </c>
      <c r="J157" s="43">
        <v>123.4</v>
      </c>
      <c r="K157" s="43">
        <v>140.9</v>
      </c>
      <c r="L157" s="43">
        <v>118.5</v>
      </c>
      <c r="M157" s="43">
        <v>136.5</v>
      </c>
      <c r="N157" s="43">
        <v>127.4</v>
      </c>
      <c r="O157" s="43">
        <v>144.19999999999999</v>
      </c>
      <c r="P157" s="43">
        <v>133.5</v>
      </c>
      <c r="Q157" s="49">
        <f t="shared" si="2"/>
        <v>1718.4</v>
      </c>
      <c r="R157" s="43">
        <v>145.4</v>
      </c>
      <c r="S157" s="43">
        <v>138</v>
      </c>
      <c r="T157" s="43">
        <v>131.1</v>
      </c>
      <c r="U157" s="43">
        <v>137</v>
      </c>
      <c r="V157" s="49">
        <v>406.1</v>
      </c>
      <c r="W157" s="49">
        <v>131.69999999999999</v>
      </c>
      <c r="X157" s="49">
        <v>129.80000000000001</v>
      </c>
      <c r="Y157" s="43">
        <v>130.4</v>
      </c>
      <c r="Z157" s="49">
        <v>128.1</v>
      </c>
      <c r="AA157" s="49">
        <v>116.6</v>
      </c>
      <c r="AB157" s="43">
        <v>125.1</v>
      </c>
      <c r="AC157" s="49">
        <v>134.5</v>
      </c>
      <c r="AD157" s="43">
        <v>123.1</v>
      </c>
      <c r="AE157" s="49">
        <v>378.6</v>
      </c>
      <c r="AF157" s="43">
        <v>125.1</v>
      </c>
      <c r="AG157" s="49">
        <v>131.1</v>
      </c>
    </row>
    <row r="158" spans="1:33" x14ac:dyDescent="0.2">
      <c r="A158" s="1" t="s">
        <v>30</v>
      </c>
      <c r="B158" s="1">
        <v>2017</v>
      </c>
      <c r="C158" s="1" t="s">
        <v>38</v>
      </c>
      <c r="D158" s="43">
        <v>133.1</v>
      </c>
      <c r="E158" s="43">
        <v>140.30000000000001</v>
      </c>
      <c r="F158" s="43">
        <v>126.8</v>
      </c>
      <c r="G158" s="43">
        <v>138.19999999999999</v>
      </c>
      <c r="H158" s="43">
        <v>120.8</v>
      </c>
      <c r="I158" s="43">
        <v>140.19999999999999</v>
      </c>
      <c r="J158" s="43">
        <v>123.8</v>
      </c>
      <c r="K158" s="43">
        <v>141.80000000000001</v>
      </c>
      <c r="L158" s="43">
        <v>118.6</v>
      </c>
      <c r="M158" s="43">
        <v>134</v>
      </c>
      <c r="N158" s="43">
        <v>130.30000000000001</v>
      </c>
      <c r="O158" s="43">
        <v>145.80000000000001</v>
      </c>
      <c r="P158" s="43">
        <v>133.80000000000001</v>
      </c>
      <c r="Q158" s="49">
        <f t="shared" si="2"/>
        <v>1727.4999999999995</v>
      </c>
      <c r="R158" s="43">
        <v>145.5</v>
      </c>
      <c r="S158" s="43">
        <v>142.5</v>
      </c>
      <c r="T158" s="43">
        <v>137.30000000000001</v>
      </c>
      <c r="U158" s="43">
        <v>141.80000000000001</v>
      </c>
      <c r="V158" s="49">
        <v>421.6</v>
      </c>
      <c r="W158" s="49">
        <v>139.256</v>
      </c>
      <c r="X158" s="49">
        <v>135</v>
      </c>
      <c r="Y158" s="43">
        <v>134.9</v>
      </c>
      <c r="Z158" s="49">
        <v>131.4</v>
      </c>
      <c r="AA158" s="49">
        <v>119.4</v>
      </c>
      <c r="AB158" s="43">
        <v>129.4</v>
      </c>
      <c r="AC158" s="49">
        <v>136.30000000000001</v>
      </c>
      <c r="AD158" s="43">
        <v>123.7</v>
      </c>
      <c r="AE158" s="49">
        <v>388</v>
      </c>
      <c r="AF158" s="43">
        <v>127.9</v>
      </c>
      <c r="AG158" s="49">
        <v>133.30000000000001</v>
      </c>
    </row>
    <row r="159" spans="1:33" x14ac:dyDescent="0.2">
      <c r="A159" s="1" t="s">
        <v>33</v>
      </c>
      <c r="B159" s="1">
        <v>2017</v>
      </c>
      <c r="C159" s="1" t="s">
        <v>38</v>
      </c>
      <c r="D159" s="43">
        <v>132.6</v>
      </c>
      <c r="E159" s="43">
        <v>144.1</v>
      </c>
      <c r="F159" s="43">
        <v>125.6</v>
      </c>
      <c r="G159" s="43">
        <v>136.80000000000001</v>
      </c>
      <c r="H159" s="43">
        <v>113.4</v>
      </c>
      <c r="I159" s="43">
        <v>135.19999999999999</v>
      </c>
      <c r="J159" s="43">
        <v>129.19999999999999</v>
      </c>
      <c r="K159" s="43">
        <v>131.5</v>
      </c>
      <c r="L159" s="43">
        <v>121</v>
      </c>
      <c r="M159" s="43">
        <v>139.9</v>
      </c>
      <c r="N159" s="43">
        <v>123.8</v>
      </c>
      <c r="O159" s="43">
        <v>142.9</v>
      </c>
      <c r="P159" s="43">
        <v>133.6</v>
      </c>
      <c r="Q159" s="49">
        <f t="shared" si="2"/>
        <v>1709.6</v>
      </c>
      <c r="R159" s="43">
        <v>148.30000000000001</v>
      </c>
      <c r="S159" s="43">
        <v>131.5</v>
      </c>
      <c r="T159" s="43">
        <v>123.2</v>
      </c>
      <c r="U159" s="43">
        <v>130.19999999999999</v>
      </c>
      <c r="V159" s="49">
        <v>384.9</v>
      </c>
      <c r="W159" s="49">
        <v>132.1</v>
      </c>
      <c r="X159" s="49">
        <v>120.1</v>
      </c>
      <c r="Y159" s="43">
        <v>126.5</v>
      </c>
      <c r="Z159" s="49">
        <v>123.6</v>
      </c>
      <c r="AA159" s="49">
        <v>114.3</v>
      </c>
      <c r="AB159" s="43">
        <v>122.8</v>
      </c>
      <c r="AC159" s="49">
        <v>133.80000000000001</v>
      </c>
      <c r="AD159" s="43">
        <v>122</v>
      </c>
      <c r="AE159" s="49">
        <v>371.3</v>
      </c>
      <c r="AF159" s="43">
        <v>122.6</v>
      </c>
      <c r="AG159" s="49">
        <v>129.30000000000001</v>
      </c>
    </row>
    <row r="160" spans="1:33" x14ac:dyDescent="0.2">
      <c r="A160" s="1" t="s">
        <v>34</v>
      </c>
      <c r="B160" s="1">
        <v>2017</v>
      </c>
      <c r="C160" s="1" t="s">
        <v>38</v>
      </c>
      <c r="D160" s="43">
        <v>132.9</v>
      </c>
      <c r="E160" s="43">
        <v>141.6</v>
      </c>
      <c r="F160" s="43">
        <v>126.3</v>
      </c>
      <c r="G160" s="43">
        <v>137.69999999999999</v>
      </c>
      <c r="H160" s="43">
        <v>118.1</v>
      </c>
      <c r="I160" s="43">
        <v>137.9</v>
      </c>
      <c r="J160" s="43">
        <v>125.6</v>
      </c>
      <c r="K160" s="43">
        <v>138.30000000000001</v>
      </c>
      <c r="L160" s="43">
        <v>119.4</v>
      </c>
      <c r="M160" s="43">
        <v>136</v>
      </c>
      <c r="N160" s="43">
        <v>127.6</v>
      </c>
      <c r="O160" s="43">
        <v>144.5</v>
      </c>
      <c r="P160" s="43">
        <v>133.69999999999999</v>
      </c>
      <c r="Q160" s="49">
        <f t="shared" si="2"/>
        <v>1719.6000000000001</v>
      </c>
      <c r="R160" s="43">
        <v>146.19999999999999</v>
      </c>
      <c r="S160" s="43">
        <v>138.19999999999999</v>
      </c>
      <c r="T160" s="43">
        <v>131.4</v>
      </c>
      <c r="U160" s="43">
        <v>137.19999999999999</v>
      </c>
      <c r="V160" s="49">
        <v>406.8</v>
      </c>
      <c r="W160" s="49">
        <v>132.1</v>
      </c>
      <c r="X160" s="49">
        <v>129.4</v>
      </c>
      <c r="Y160" s="43">
        <v>130.9</v>
      </c>
      <c r="Z160" s="49">
        <v>128.4</v>
      </c>
      <c r="AA160" s="49">
        <v>116.7</v>
      </c>
      <c r="AB160" s="43">
        <v>125.7</v>
      </c>
      <c r="AC160" s="49">
        <v>134.80000000000001</v>
      </c>
      <c r="AD160" s="43">
        <v>123</v>
      </c>
      <c r="AE160" s="49">
        <v>379.6</v>
      </c>
      <c r="AF160" s="43">
        <v>125.3</v>
      </c>
      <c r="AG160" s="49">
        <v>131.4</v>
      </c>
    </row>
    <row r="161" spans="1:33" x14ac:dyDescent="0.2">
      <c r="A161" s="1" t="s">
        <v>30</v>
      </c>
      <c r="B161" s="1">
        <v>2017</v>
      </c>
      <c r="C161" s="1" t="s">
        <v>39</v>
      </c>
      <c r="D161" s="43">
        <v>133.5</v>
      </c>
      <c r="E161" s="43">
        <v>143.69999999999999</v>
      </c>
      <c r="F161" s="43">
        <v>128</v>
      </c>
      <c r="G161" s="43">
        <v>138.6</v>
      </c>
      <c r="H161" s="43">
        <v>120.9</v>
      </c>
      <c r="I161" s="43">
        <v>140.9</v>
      </c>
      <c r="J161" s="43">
        <v>128.80000000000001</v>
      </c>
      <c r="K161" s="43">
        <v>140.19999999999999</v>
      </c>
      <c r="L161" s="43">
        <v>118.9</v>
      </c>
      <c r="M161" s="43">
        <v>133.5</v>
      </c>
      <c r="N161" s="43">
        <v>130.4</v>
      </c>
      <c r="O161" s="43">
        <v>146.5</v>
      </c>
      <c r="P161" s="43">
        <v>134.9</v>
      </c>
      <c r="Q161" s="49">
        <f t="shared" si="2"/>
        <v>1738.8000000000002</v>
      </c>
      <c r="R161" s="43">
        <v>145.80000000000001</v>
      </c>
      <c r="S161" s="43">
        <v>143.1</v>
      </c>
      <c r="T161" s="43">
        <v>137.69999999999999</v>
      </c>
      <c r="U161" s="43">
        <v>142.30000000000001</v>
      </c>
      <c r="V161" s="49">
        <v>423.09999999999997</v>
      </c>
      <c r="W161" s="49">
        <v>139.256</v>
      </c>
      <c r="X161" s="49">
        <v>134.80000000000001</v>
      </c>
      <c r="Y161" s="43">
        <v>135.19999999999999</v>
      </c>
      <c r="Z161" s="49">
        <v>131.30000000000001</v>
      </c>
      <c r="AA161" s="49">
        <v>119.4</v>
      </c>
      <c r="AB161" s="43">
        <v>129.80000000000001</v>
      </c>
      <c r="AC161" s="49">
        <v>136.9</v>
      </c>
      <c r="AD161" s="43">
        <v>124.1</v>
      </c>
      <c r="AE161" s="49">
        <v>389.1</v>
      </c>
      <c r="AF161" s="43">
        <v>128.1</v>
      </c>
      <c r="AG161" s="49">
        <v>133.9</v>
      </c>
    </row>
    <row r="162" spans="1:33" x14ac:dyDescent="0.2">
      <c r="A162" s="1" t="s">
        <v>33</v>
      </c>
      <c r="B162" s="1">
        <v>2017</v>
      </c>
      <c r="C162" s="1" t="s">
        <v>39</v>
      </c>
      <c r="D162" s="43">
        <v>132.9</v>
      </c>
      <c r="E162" s="43">
        <v>148.69999999999999</v>
      </c>
      <c r="F162" s="43">
        <v>128.30000000000001</v>
      </c>
      <c r="G162" s="43">
        <v>137.30000000000001</v>
      </c>
      <c r="H162" s="43">
        <v>113.5</v>
      </c>
      <c r="I162" s="43">
        <v>137.19999999999999</v>
      </c>
      <c r="J162" s="43">
        <v>142.19999999999999</v>
      </c>
      <c r="K162" s="43">
        <v>128.19999999999999</v>
      </c>
      <c r="L162" s="43">
        <v>120.9</v>
      </c>
      <c r="M162" s="43">
        <v>138.80000000000001</v>
      </c>
      <c r="N162" s="43">
        <v>124.2</v>
      </c>
      <c r="O162" s="43">
        <v>143.1</v>
      </c>
      <c r="P162" s="43">
        <v>135.69999999999999</v>
      </c>
      <c r="Q162" s="49">
        <f t="shared" si="2"/>
        <v>1731.0000000000002</v>
      </c>
      <c r="R162" s="43">
        <v>148.6</v>
      </c>
      <c r="S162" s="43">
        <v>131.5</v>
      </c>
      <c r="T162" s="43">
        <v>123.2</v>
      </c>
      <c r="U162" s="43">
        <v>130.19999999999999</v>
      </c>
      <c r="V162" s="49">
        <v>384.9</v>
      </c>
      <c r="W162" s="49">
        <v>131.4</v>
      </c>
      <c r="X162" s="49">
        <v>119</v>
      </c>
      <c r="Y162" s="43">
        <v>126.8</v>
      </c>
      <c r="Z162" s="49">
        <v>123.8</v>
      </c>
      <c r="AA162" s="49">
        <v>113.9</v>
      </c>
      <c r="AB162" s="43">
        <v>122.9</v>
      </c>
      <c r="AC162" s="49">
        <v>134.30000000000001</v>
      </c>
      <c r="AD162" s="43">
        <v>122.5</v>
      </c>
      <c r="AE162" s="49">
        <v>372.2</v>
      </c>
      <c r="AF162" s="43">
        <v>122.7</v>
      </c>
      <c r="AG162" s="49">
        <v>129.9</v>
      </c>
    </row>
    <row r="163" spans="1:33" x14ac:dyDescent="0.2">
      <c r="A163" s="1" t="s">
        <v>34</v>
      </c>
      <c r="B163" s="1">
        <v>2017</v>
      </c>
      <c r="C163" s="1" t="s">
        <v>39</v>
      </c>
      <c r="D163" s="43">
        <v>133.30000000000001</v>
      </c>
      <c r="E163" s="43">
        <v>145.5</v>
      </c>
      <c r="F163" s="43">
        <v>128.1</v>
      </c>
      <c r="G163" s="43">
        <v>138.1</v>
      </c>
      <c r="H163" s="43">
        <v>118.2</v>
      </c>
      <c r="I163" s="43">
        <v>139.19999999999999</v>
      </c>
      <c r="J163" s="43">
        <v>133.30000000000001</v>
      </c>
      <c r="K163" s="43">
        <v>136.19999999999999</v>
      </c>
      <c r="L163" s="43">
        <v>119.6</v>
      </c>
      <c r="M163" s="43">
        <v>135.30000000000001</v>
      </c>
      <c r="N163" s="43">
        <v>127.8</v>
      </c>
      <c r="O163" s="43">
        <v>144.9</v>
      </c>
      <c r="P163" s="43">
        <v>135.19999999999999</v>
      </c>
      <c r="Q163" s="49">
        <f t="shared" si="2"/>
        <v>1734.7</v>
      </c>
      <c r="R163" s="43">
        <v>146.5</v>
      </c>
      <c r="S163" s="43">
        <v>138.5</v>
      </c>
      <c r="T163" s="43">
        <v>131.69999999999999</v>
      </c>
      <c r="U163" s="43">
        <v>137.5</v>
      </c>
      <c r="V163" s="49">
        <v>407.7</v>
      </c>
      <c r="W163" s="49">
        <v>131.4</v>
      </c>
      <c r="X163" s="49">
        <v>128.80000000000001</v>
      </c>
      <c r="Y163" s="43">
        <v>131.19999999999999</v>
      </c>
      <c r="Z163" s="49">
        <v>128.5</v>
      </c>
      <c r="AA163" s="49">
        <v>116.5</v>
      </c>
      <c r="AB163" s="43">
        <v>125.9</v>
      </c>
      <c r="AC163" s="49">
        <v>135.4</v>
      </c>
      <c r="AD163" s="43">
        <v>123.4</v>
      </c>
      <c r="AE163" s="49">
        <v>380.5</v>
      </c>
      <c r="AF163" s="43">
        <v>125.5</v>
      </c>
      <c r="AG163" s="49">
        <v>132</v>
      </c>
    </row>
    <row r="164" spans="1:33" x14ac:dyDescent="0.2">
      <c r="A164" s="1" t="s">
        <v>30</v>
      </c>
      <c r="B164" s="1">
        <v>2017</v>
      </c>
      <c r="C164" s="1" t="s">
        <v>40</v>
      </c>
      <c r="D164" s="43">
        <v>134</v>
      </c>
      <c r="E164" s="43">
        <v>144.19999999999999</v>
      </c>
      <c r="F164" s="43">
        <v>129.80000000000001</v>
      </c>
      <c r="G164" s="43">
        <v>139</v>
      </c>
      <c r="H164" s="43">
        <v>120.9</v>
      </c>
      <c r="I164" s="43">
        <v>143.9</v>
      </c>
      <c r="J164" s="43">
        <v>151.5</v>
      </c>
      <c r="K164" s="43">
        <v>138.1</v>
      </c>
      <c r="L164" s="43">
        <v>120</v>
      </c>
      <c r="M164" s="43">
        <v>133.9</v>
      </c>
      <c r="N164" s="43">
        <v>131.4</v>
      </c>
      <c r="O164" s="43">
        <v>147.69999999999999</v>
      </c>
      <c r="P164" s="43">
        <v>138.5</v>
      </c>
      <c r="Q164" s="49">
        <f t="shared" si="2"/>
        <v>1772.9</v>
      </c>
      <c r="R164" s="43">
        <v>147.4</v>
      </c>
      <c r="S164" s="43">
        <v>144.30000000000001</v>
      </c>
      <c r="T164" s="43">
        <v>138.1</v>
      </c>
      <c r="U164" s="43">
        <v>143.5</v>
      </c>
      <c r="V164" s="49">
        <v>425.9</v>
      </c>
      <c r="W164" s="49">
        <v>139.256</v>
      </c>
      <c r="X164" s="49">
        <v>135.30000000000001</v>
      </c>
      <c r="Y164" s="43">
        <v>136.1</v>
      </c>
      <c r="Z164" s="49">
        <v>132.1</v>
      </c>
      <c r="AA164" s="49">
        <v>119.1</v>
      </c>
      <c r="AB164" s="43">
        <v>130.6</v>
      </c>
      <c r="AC164" s="49">
        <v>138.6</v>
      </c>
      <c r="AD164" s="43">
        <v>124.4</v>
      </c>
      <c r="AE164" s="49">
        <v>391.1</v>
      </c>
      <c r="AF164" s="43">
        <v>128.6</v>
      </c>
      <c r="AG164" s="49">
        <v>136.19999999999999</v>
      </c>
    </row>
    <row r="165" spans="1:33" x14ac:dyDescent="0.2">
      <c r="A165" s="1" t="s">
        <v>33</v>
      </c>
      <c r="B165" s="1">
        <v>2017</v>
      </c>
      <c r="C165" s="1" t="s">
        <v>40</v>
      </c>
      <c r="D165" s="43">
        <v>132.80000000000001</v>
      </c>
      <c r="E165" s="43">
        <v>148.4</v>
      </c>
      <c r="F165" s="43">
        <v>129.4</v>
      </c>
      <c r="G165" s="43">
        <v>137.69999999999999</v>
      </c>
      <c r="H165" s="43">
        <v>113.4</v>
      </c>
      <c r="I165" s="43">
        <v>139.4</v>
      </c>
      <c r="J165" s="43">
        <v>175.1</v>
      </c>
      <c r="K165" s="43">
        <v>124.7</v>
      </c>
      <c r="L165" s="43">
        <v>121.5</v>
      </c>
      <c r="M165" s="43">
        <v>137.80000000000001</v>
      </c>
      <c r="N165" s="43">
        <v>124.4</v>
      </c>
      <c r="O165" s="43">
        <v>143.69999999999999</v>
      </c>
      <c r="P165" s="43">
        <v>139.80000000000001</v>
      </c>
      <c r="Q165" s="49">
        <f t="shared" si="2"/>
        <v>1768.1</v>
      </c>
      <c r="R165" s="43">
        <v>150.5</v>
      </c>
      <c r="S165" s="43">
        <v>131.6</v>
      </c>
      <c r="T165" s="43">
        <v>123.7</v>
      </c>
      <c r="U165" s="43">
        <v>130.4</v>
      </c>
      <c r="V165" s="49">
        <v>385.70000000000005</v>
      </c>
      <c r="W165" s="49">
        <v>132.6</v>
      </c>
      <c r="X165" s="49">
        <v>119.7</v>
      </c>
      <c r="Y165" s="43">
        <v>127.2</v>
      </c>
      <c r="Z165" s="49">
        <v>125</v>
      </c>
      <c r="AA165" s="49">
        <v>113.2</v>
      </c>
      <c r="AB165" s="43">
        <v>123.5</v>
      </c>
      <c r="AC165" s="49">
        <v>135.5</v>
      </c>
      <c r="AD165" s="43">
        <v>122.4</v>
      </c>
      <c r="AE165" s="49">
        <v>373.1</v>
      </c>
      <c r="AF165" s="43">
        <v>123</v>
      </c>
      <c r="AG165" s="49">
        <v>131.80000000000001</v>
      </c>
    </row>
    <row r="166" spans="1:33" x14ac:dyDescent="0.2">
      <c r="A166" s="1" t="s">
        <v>34</v>
      </c>
      <c r="B166" s="1">
        <v>2017</v>
      </c>
      <c r="C166" s="1" t="s">
        <v>40</v>
      </c>
      <c r="D166" s="43">
        <v>133.6</v>
      </c>
      <c r="E166" s="43">
        <v>145.69999999999999</v>
      </c>
      <c r="F166" s="43">
        <v>129.6</v>
      </c>
      <c r="G166" s="43">
        <v>138.5</v>
      </c>
      <c r="H166" s="43">
        <v>118.1</v>
      </c>
      <c r="I166" s="43">
        <v>141.80000000000001</v>
      </c>
      <c r="J166" s="43">
        <v>159.5</v>
      </c>
      <c r="K166" s="43">
        <v>133.6</v>
      </c>
      <c r="L166" s="43">
        <v>120.5</v>
      </c>
      <c r="M166" s="43">
        <v>135.19999999999999</v>
      </c>
      <c r="N166" s="43">
        <v>128.5</v>
      </c>
      <c r="O166" s="43">
        <v>145.80000000000001</v>
      </c>
      <c r="P166" s="43">
        <v>139</v>
      </c>
      <c r="Q166" s="49">
        <f t="shared" si="2"/>
        <v>1769.3999999999999</v>
      </c>
      <c r="R166" s="43">
        <v>148.19999999999999</v>
      </c>
      <c r="S166" s="43">
        <v>139.30000000000001</v>
      </c>
      <c r="T166" s="43">
        <v>132.1</v>
      </c>
      <c r="U166" s="43">
        <v>138.30000000000001</v>
      </c>
      <c r="V166" s="49">
        <v>409.7</v>
      </c>
      <c r="W166" s="49">
        <v>132.6</v>
      </c>
      <c r="X166" s="49">
        <v>129.4</v>
      </c>
      <c r="Y166" s="43">
        <v>131.9</v>
      </c>
      <c r="Z166" s="49">
        <v>129.4</v>
      </c>
      <c r="AA166" s="49">
        <v>116</v>
      </c>
      <c r="AB166" s="43">
        <v>126.6</v>
      </c>
      <c r="AC166" s="49">
        <v>136.80000000000001</v>
      </c>
      <c r="AD166" s="43">
        <v>123.6</v>
      </c>
      <c r="AE166" s="49">
        <v>382.1</v>
      </c>
      <c r="AF166" s="43">
        <v>125.9</v>
      </c>
      <c r="AG166" s="49">
        <v>134.19999999999999</v>
      </c>
    </row>
    <row r="167" spans="1:33" x14ac:dyDescent="0.2">
      <c r="A167" s="1" t="s">
        <v>30</v>
      </c>
      <c r="B167" s="1">
        <v>2017</v>
      </c>
      <c r="C167" s="1" t="s">
        <v>41</v>
      </c>
      <c r="D167" s="43">
        <v>134.80000000000001</v>
      </c>
      <c r="E167" s="43">
        <v>143.1</v>
      </c>
      <c r="F167" s="43">
        <v>130</v>
      </c>
      <c r="G167" s="43">
        <v>139.4</v>
      </c>
      <c r="H167" s="43">
        <v>120.5</v>
      </c>
      <c r="I167" s="43">
        <v>148</v>
      </c>
      <c r="J167" s="43">
        <v>162.9</v>
      </c>
      <c r="K167" s="43">
        <v>137.4</v>
      </c>
      <c r="L167" s="43">
        <v>120.8</v>
      </c>
      <c r="M167" s="43">
        <v>134.69999999999999</v>
      </c>
      <c r="N167" s="43">
        <v>131.6</v>
      </c>
      <c r="O167" s="43">
        <v>148.69999999999999</v>
      </c>
      <c r="P167" s="43">
        <v>140.6</v>
      </c>
      <c r="Q167" s="49">
        <f t="shared" si="2"/>
        <v>1792.4999999999998</v>
      </c>
      <c r="R167" s="43">
        <v>149</v>
      </c>
      <c r="S167" s="43">
        <v>145.30000000000001</v>
      </c>
      <c r="T167" s="43">
        <v>139.19999999999999</v>
      </c>
      <c r="U167" s="43">
        <v>144.5</v>
      </c>
      <c r="V167" s="49">
        <v>429</v>
      </c>
      <c r="W167" s="49">
        <v>139.256</v>
      </c>
      <c r="X167" s="49">
        <v>136.4</v>
      </c>
      <c r="Y167" s="43">
        <v>137.30000000000001</v>
      </c>
      <c r="Z167" s="49">
        <v>133</v>
      </c>
      <c r="AA167" s="49">
        <v>120.3</v>
      </c>
      <c r="AB167" s="43">
        <v>131.5</v>
      </c>
      <c r="AC167" s="49">
        <v>140.19999999999999</v>
      </c>
      <c r="AD167" s="43">
        <v>125.4</v>
      </c>
      <c r="AE167" s="49">
        <v>394.20000000000005</v>
      </c>
      <c r="AF167" s="43">
        <v>129.69999999999999</v>
      </c>
      <c r="AG167" s="49">
        <v>137.80000000000001</v>
      </c>
    </row>
    <row r="168" spans="1:33" x14ac:dyDescent="0.2">
      <c r="A168" s="1" t="s">
        <v>33</v>
      </c>
      <c r="B168" s="1">
        <v>2017</v>
      </c>
      <c r="C168" s="1" t="s">
        <v>41</v>
      </c>
      <c r="D168" s="43">
        <v>133.19999999999999</v>
      </c>
      <c r="E168" s="43">
        <v>143.9</v>
      </c>
      <c r="F168" s="43">
        <v>128.30000000000001</v>
      </c>
      <c r="G168" s="43">
        <v>138.30000000000001</v>
      </c>
      <c r="H168" s="43">
        <v>114.1</v>
      </c>
      <c r="I168" s="43">
        <v>142.69999999999999</v>
      </c>
      <c r="J168" s="43">
        <v>179.8</v>
      </c>
      <c r="K168" s="43">
        <v>123.5</v>
      </c>
      <c r="L168" s="43">
        <v>122.1</v>
      </c>
      <c r="M168" s="43">
        <v>137.5</v>
      </c>
      <c r="N168" s="43">
        <v>124.6</v>
      </c>
      <c r="O168" s="43">
        <v>144.5</v>
      </c>
      <c r="P168" s="43">
        <v>140.5</v>
      </c>
      <c r="Q168" s="49">
        <f t="shared" si="2"/>
        <v>1772.9999999999998</v>
      </c>
      <c r="R168" s="43">
        <v>152.1</v>
      </c>
      <c r="S168" s="43">
        <v>132.69999999999999</v>
      </c>
      <c r="T168" s="43">
        <v>124.3</v>
      </c>
      <c r="U168" s="43">
        <v>131.4</v>
      </c>
      <c r="V168" s="49">
        <v>388.4</v>
      </c>
      <c r="W168" s="49">
        <v>134.4</v>
      </c>
      <c r="X168" s="49">
        <v>118.9</v>
      </c>
      <c r="Y168" s="43">
        <v>127.7</v>
      </c>
      <c r="Z168" s="49">
        <v>125.7</v>
      </c>
      <c r="AA168" s="49">
        <v>114.6</v>
      </c>
      <c r="AB168" s="43">
        <v>124.1</v>
      </c>
      <c r="AC168" s="49">
        <v>135.69999999999999</v>
      </c>
      <c r="AD168" s="43">
        <v>123.3</v>
      </c>
      <c r="AE168" s="49">
        <v>375.1</v>
      </c>
      <c r="AF168" s="43">
        <v>123.8</v>
      </c>
      <c r="AG168" s="49">
        <v>132.69999999999999</v>
      </c>
    </row>
    <row r="169" spans="1:33" x14ac:dyDescent="0.2">
      <c r="A169" s="1" t="s">
        <v>34</v>
      </c>
      <c r="B169" s="1">
        <v>2017</v>
      </c>
      <c r="C169" s="1" t="s">
        <v>41</v>
      </c>
      <c r="D169" s="43">
        <v>134.30000000000001</v>
      </c>
      <c r="E169" s="43">
        <v>143.4</v>
      </c>
      <c r="F169" s="43">
        <v>129.30000000000001</v>
      </c>
      <c r="G169" s="43">
        <v>139</v>
      </c>
      <c r="H169" s="43">
        <v>118.1</v>
      </c>
      <c r="I169" s="43">
        <v>145.5</v>
      </c>
      <c r="J169" s="43">
        <v>168.6</v>
      </c>
      <c r="K169" s="43">
        <v>132.69999999999999</v>
      </c>
      <c r="L169" s="43">
        <v>121.2</v>
      </c>
      <c r="M169" s="43">
        <v>135.6</v>
      </c>
      <c r="N169" s="43">
        <v>128.69999999999999</v>
      </c>
      <c r="O169" s="43">
        <v>146.80000000000001</v>
      </c>
      <c r="P169" s="43">
        <v>140.6</v>
      </c>
      <c r="Q169" s="49">
        <f t="shared" si="2"/>
        <v>1783.8</v>
      </c>
      <c r="R169" s="43">
        <v>149.80000000000001</v>
      </c>
      <c r="S169" s="43">
        <v>140.30000000000001</v>
      </c>
      <c r="T169" s="43">
        <v>133</v>
      </c>
      <c r="U169" s="43">
        <v>139.30000000000001</v>
      </c>
      <c r="V169" s="49">
        <v>412.6</v>
      </c>
      <c r="W169" s="49">
        <v>134.4</v>
      </c>
      <c r="X169" s="49">
        <v>129.80000000000001</v>
      </c>
      <c r="Y169" s="43">
        <v>132.80000000000001</v>
      </c>
      <c r="Z169" s="49">
        <v>130.19999999999999</v>
      </c>
      <c r="AA169" s="49">
        <v>117.3</v>
      </c>
      <c r="AB169" s="43">
        <v>127.3</v>
      </c>
      <c r="AC169" s="49">
        <v>137.6</v>
      </c>
      <c r="AD169" s="43">
        <v>124.5</v>
      </c>
      <c r="AE169" s="49">
        <v>384.6</v>
      </c>
      <c r="AF169" s="43">
        <v>126.8</v>
      </c>
      <c r="AG169" s="49">
        <v>135.4</v>
      </c>
    </row>
    <row r="170" spans="1:33" x14ac:dyDescent="0.2">
      <c r="A170" s="1" t="s">
        <v>30</v>
      </c>
      <c r="B170" s="1">
        <v>2017</v>
      </c>
      <c r="C170" s="1" t="s">
        <v>42</v>
      </c>
      <c r="D170" s="43">
        <v>135.19999999999999</v>
      </c>
      <c r="E170" s="43">
        <v>142</v>
      </c>
      <c r="F170" s="43">
        <v>130.5</v>
      </c>
      <c r="G170" s="43">
        <v>140.19999999999999</v>
      </c>
      <c r="H170" s="43">
        <v>120.7</v>
      </c>
      <c r="I170" s="43">
        <v>147.80000000000001</v>
      </c>
      <c r="J170" s="43">
        <v>154.5</v>
      </c>
      <c r="K170" s="43">
        <v>137.1</v>
      </c>
      <c r="L170" s="43">
        <v>121</v>
      </c>
      <c r="M170" s="43">
        <v>134.69999999999999</v>
      </c>
      <c r="N170" s="43">
        <v>131.69999999999999</v>
      </c>
      <c r="O170" s="43">
        <v>149.30000000000001</v>
      </c>
      <c r="P170" s="43">
        <v>139.6</v>
      </c>
      <c r="Q170" s="49">
        <f t="shared" si="2"/>
        <v>1784.3</v>
      </c>
      <c r="R170" s="43">
        <v>149.80000000000001</v>
      </c>
      <c r="S170" s="43">
        <v>146.1</v>
      </c>
      <c r="T170" s="43">
        <v>139.69999999999999</v>
      </c>
      <c r="U170" s="43">
        <v>145.19999999999999</v>
      </c>
      <c r="V170" s="49">
        <v>430.99999999999994</v>
      </c>
      <c r="W170" s="49">
        <v>139.256</v>
      </c>
      <c r="X170" s="49">
        <v>137.4</v>
      </c>
      <c r="Y170" s="43">
        <v>137.9</v>
      </c>
      <c r="Z170" s="49">
        <v>133.4</v>
      </c>
      <c r="AA170" s="49">
        <v>121.2</v>
      </c>
      <c r="AB170" s="43">
        <v>132.30000000000001</v>
      </c>
      <c r="AC170" s="49">
        <v>139.6</v>
      </c>
      <c r="AD170" s="43">
        <v>126.7</v>
      </c>
      <c r="AE170" s="49">
        <v>396.90000000000003</v>
      </c>
      <c r="AF170" s="43">
        <v>130.30000000000001</v>
      </c>
      <c r="AG170" s="49">
        <v>137.6</v>
      </c>
    </row>
    <row r="171" spans="1:33" x14ac:dyDescent="0.2">
      <c r="A171" s="1" t="s">
        <v>33</v>
      </c>
      <c r="B171" s="1">
        <v>2017</v>
      </c>
      <c r="C171" s="1" t="s">
        <v>42</v>
      </c>
      <c r="D171" s="43">
        <v>133.6</v>
      </c>
      <c r="E171" s="43">
        <v>143</v>
      </c>
      <c r="F171" s="43">
        <v>129.69999999999999</v>
      </c>
      <c r="G171" s="43">
        <v>138.69999999999999</v>
      </c>
      <c r="H171" s="43">
        <v>114.5</v>
      </c>
      <c r="I171" s="43">
        <v>137.5</v>
      </c>
      <c r="J171" s="43">
        <v>160.69999999999999</v>
      </c>
      <c r="K171" s="43">
        <v>124.5</v>
      </c>
      <c r="L171" s="43">
        <v>122.4</v>
      </c>
      <c r="M171" s="43">
        <v>137.30000000000001</v>
      </c>
      <c r="N171" s="43">
        <v>124.8</v>
      </c>
      <c r="O171" s="43">
        <v>145</v>
      </c>
      <c r="P171" s="43">
        <v>138</v>
      </c>
      <c r="Q171" s="49">
        <f t="shared" si="2"/>
        <v>1749.7</v>
      </c>
      <c r="R171" s="43">
        <v>153.6</v>
      </c>
      <c r="S171" s="43">
        <v>133.30000000000001</v>
      </c>
      <c r="T171" s="43">
        <v>124.6</v>
      </c>
      <c r="U171" s="43">
        <v>132</v>
      </c>
      <c r="V171" s="49">
        <v>389.9</v>
      </c>
      <c r="W171" s="49">
        <v>135.69999999999999</v>
      </c>
      <c r="X171" s="49">
        <v>120.6</v>
      </c>
      <c r="Y171" s="43">
        <v>128.1</v>
      </c>
      <c r="Z171" s="49">
        <v>126.1</v>
      </c>
      <c r="AA171" s="49">
        <v>115.7</v>
      </c>
      <c r="AB171" s="43">
        <v>124.5</v>
      </c>
      <c r="AC171" s="49">
        <v>135.9</v>
      </c>
      <c r="AD171" s="43">
        <v>124.4</v>
      </c>
      <c r="AE171" s="49">
        <v>377</v>
      </c>
      <c r="AF171" s="43">
        <v>124.5</v>
      </c>
      <c r="AG171" s="49">
        <v>132.4</v>
      </c>
    </row>
    <row r="172" spans="1:33" x14ac:dyDescent="0.2">
      <c r="A172" s="1" t="s">
        <v>34</v>
      </c>
      <c r="B172" s="1">
        <v>2017</v>
      </c>
      <c r="C172" s="1" t="s">
        <v>42</v>
      </c>
      <c r="D172" s="43">
        <v>134.69999999999999</v>
      </c>
      <c r="E172" s="43">
        <v>142.4</v>
      </c>
      <c r="F172" s="43">
        <v>130.19999999999999</v>
      </c>
      <c r="G172" s="43">
        <v>139.6</v>
      </c>
      <c r="H172" s="43">
        <v>118.4</v>
      </c>
      <c r="I172" s="43">
        <v>143</v>
      </c>
      <c r="J172" s="43">
        <v>156.6</v>
      </c>
      <c r="K172" s="43">
        <v>132.9</v>
      </c>
      <c r="L172" s="43">
        <v>121.5</v>
      </c>
      <c r="M172" s="43">
        <v>135.6</v>
      </c>
      <c r="N172" s="43">
        <v>128.80000000000001</v>
      </c>
      <c r="O172" s="43">
        <v>147.30000000000001</v>
      </c>
      <c r="P172" s="43">
        <v>139</v>
      </c>
      <c r="Q172" s="49">
        <f t="shared" si="2"/>
        <v>1769.9999999999998</v>
      </c>
      <c r="R172" s="43">
        <v>150.80000000000001</v>
      </c>
      <c r="S172" s="43">
        <v>141.1</v>
      </c>
      <c r="T172" s="43">
        <v>133.4</v>
      </c>
      <c r="U172" s="43">
        <v>140</v>
      </c>
      <c r="V172" s="49">
        <v>414.5</v>
      </c>
      <c r="W172" s="49">
        <v>135.69999999999999</v>
      </c>
      <c r="X172" s="49">
        <v>131</v>
      </c>
      <c r="Y172" s="43">
        <v>133.30000000000001</v>
      </c>
      <c r="Z172" s="49">
        <v>130.6</v>
      </c>
      <c r="AA172" s="49">
        <v>118.3</v>
      </c>
      <c r="AB172" s="43">
        <v>127.9</v>
      </c>
      <c r="AC172" s="49">
        <v>137.4</v>
      </c>
      <c r="AD172" s="43">
        <v>125.7</v>
      </c>
      <c r="AE172" s="49">
        <v>386.90000000000003</v>
      </c>
      <c r="AF172" s="43">
        <v>127.5</v>
      </c>
      <c r="AG172" s="49">
        <v>135.19999999999999</v>
      </c>
    </row>
    <row r="173" spans="1:33" x14ac:dyDescent="0.2">
      <c r="A173" s="1" t="s">
        <v>30</v>
      </c>
      <c r="B173" s="1">
        <v>2017</v>
      </c>
      <c r="C173" s="1" t="s">
        <v>43</v>
      </c>
      <c r="D173" s="43">
        <v>135.9</v>
      </c>
      <c r="E173" s="43">
        <v>141.9</v>
      </c>
      <c r="F173" s="43">
        <v>131</v>
      </c>
      <c r="G173" s="43">
        <v>141.5</v>
      </c>
      <c r="H173" s="43">
        <v>121.4</v>
      </c>
      <c r="I173" s="43">
        <v>146.69999999999999</v>
      </c>
      <c r="J173" s="43">
        <v>157.1</v>
      </c>
      <c r="K173" s="43">
        <v>136.4</v>
      </c>
      <c r="L173" s="43">
        <v>121.4</v>
      </c>
      <c r="M173" s="43">
        <v>135.6</v>
      </c>
      <c r="N173" s="43">
        <v>131.30000000000001</v>
      </c>
      <c r="O173" s="43">
        <v>150.30000000000001</v>
      </c>
      <c r="P173" s="43">
        <v>140.4</v>
      </c>
      <c r="Q173" s="49">
        <f t="shared" si="2"/>
        <v>1790.8999999999999</v>
      </c>
      <c r="R173" s="43">
        <v>150.5</v>
      </c>
      <c r="S173" s="43">
        <v>147.19999999999999</v>
      </c>
      <c r="T173" s="43">
        <v>140.6</v>
      </c>
      <c r="U173" s="43">
        <v>146.19999999999999</v>
      </c>
      <c r="V173" s="49">
        <v>433.99999999999994</v>
      </c>
      <c r="W173" s="49">
        <v>139.256</v>
      </c>
      <c r="X173" s="49">
        <v>138.1</v>
      </c>
      <c r="Y173" s="43">
        <v>138.4</v>
      </c>
      <c r="Z173" s="49">
        <v>134.19999999999999</v>
      </c>
      <c r="AA173" s="49">
        <v>121</v>
      </c>
      <c r="AB173" s="43">
        <v>133</v>
      </c>
      <c r="AC173" s="49">
        <v>140.1</v>
      </c>
      <c r="AD173" s="43">
        <v>127.4</v>
      </c>
      <c r="AE173" s="49">
        <v>398.79999999999995</v>
      </c>
      <c r="AF173" s="43">
        <v>130.69999999999999</v>
      </c>
      <c r="AG173" s="49">
        <v>138.30000000000001</v>
      </c>
    </row>
    <row r="174" spans="1:33" x14ac:dyDescent="0.2">
      <c r="A174" s="1" t="s">
        <v>33</v>
      </c>
      <c r="B174" s="1">
        <v>2017</v>
      </c>
      <c r="C174" s="1" t="s">
        <v>43</v>
      </c>
      <c r="D174" s="43">
        <v>133.9</v>
      </c>
      <c r="E174" s="43">
        <v>142.80000000000001</v>
      </c>
      <c r="F174" s="43">
        <v>131.4</v>
      </c>
      <c r="G174" s="43">
        <v>139.1</v>
      </c>
      <c r="H174" s="43">
        <v>114.9</v>
      </c>
      <c r="I174" s="43">
        <v>135.6</v>
      </c>
      <c r="J174" s="43">
        <v>173.2</v>
      </c>
      <c r="K174" s="43">
        <v>124.1</v>
      </c>
      <c r="L174" s="43">
        <v>122.6</v>
      </c>
      <c r="M174" s="43">
        <v>137.80000000000001</v>
      </c>
      <c r="N174" s="43">
        <v>125.1</v>
      </c>
      <c r="O174" s="43">
        <v>145.5</v>
      </c>
      <c r="P174" s="43">
        <v>139.69999999999999</v>
      </c>
      <c r="Q174" s="49">
        <f t="shared" si="2"/>
        <v>1765.6999999999998</v>
      </c>
      <c r="R174" s="43">
        <v>154.6</v>
      </c>
      <c r="S174" s="43">
        <v>134</v>
      </c>
      <c r="T174" s="43">
        <v>124.9</v>
      </c>
      <c r="U174" s="43">
        <v>132.6</v>
      </c>
      <c r="V174" s="49">
        <v>391.5</v>
      </c>
      <c r="W174" s="49">
        <v>137.30000000000001</v>
      </c>
      <c r="X174" s="49">
        <v>122.6</v>
      </c>
      <c r="Y174" s="43">
        <v>128.30000000000001</v>
      </c>
      <c r="Z174" s="49">
        <v>126.6</v>
      </c>
      <c r="AA174" s="49">
        <v>115</v>
      </c>
      <c r="AB174" s="43">
        <v>124.8</v>
      </c>
      <c r="AC174" s="49">
        <v>136.30000000000001</v>
      </c>
      <c r="AD174" s="43">
        <v>124.6</v>
      </c>
      <c r="AE174" s="49">
        <v>377.70000000000005</v>
      </c>
      <c r="AF174" s="43">
        <v>124.5</v>
      </c>
      <c r="AG174" s="49">
        <v>133.5</v>
      </c>
    </row>
    <row r="175" spans="1:33" x14ac:dyDescent="0.2">
      <c r="A175" s="1" t="s">
        <v>34</v>
      </c>
      <c r="B175" s="1">
        <v>2017</v>
      </c>
      <c r="C175" s="1" t="s">
        <v>43</v>
      </c>
      <c r="D175" s="43">
        <v>135.30000000000001</v>
      </c>
      <c r="E175" s="43">
        <v>142.19999999999999</v>
      </c>
      <c r="F175" s="43">
        <v>131.19999999999999</v>
      </c>
      <c r="G175" s="43">
        <v>140.6</v>
      </c>
      <c r="H175" s="43">
        <v>119</v>
      </c>
      <c r="I175" s="43">
        <v>141.5</v>
      </c>
      <c r="J175" s="43">
        <v>162.6</v>
      </c>
      <c r="K175" s="43">
        <v>132.30000000000001</v>
      </c>
      <c r="L175" s="43">
        <v>121.8</v>
      </c>
      <c r="M175" s="43">
        <v>136.30000000000001</v>
      </c>
      <c r="N175" s="43">
        <v>128.69999999999999</v>
      </c>
      <c r="O175" s="43">
        <v>148.1</v>
      </c>
      <c r="P175" s="43">
        <v>140.1</v>
      </c>
      <c r="Q175" s="49">
        <f t="shared" si="2"/>
        <v>1779.6999999999998</v>
      </c>
      <c r="R175" s="43">
        <v>151.6</v>
      </c>
      <c r="S175" s="43">
        <v>142</v>
      </c>
      <c r="T175" s="43">
        <v>134.1</v>
      </c>
      <c r="U175" s="43">
        <v>140.80000000000001</v>
      </c>
      <c r="V175" s="49">
        <v>416.90000000000003</v>
      </c>
      <c r="W175" s="49">
        <v>137.30000000000001</v>
      </c>
      <c r="X175" s="49">
        <v>132.19999999999999</v>
      </c>
      <c r="Y175" s="43">
        <v>133.6</v>
      </c>
      <c r="Z175" s="49">
        <v>131.30000000000001</v>
      </c>
      <c r="AA175" s="49">
        <v>117.8</v>
      </c>
      <c r="AB175" s="43">
        <v>128.4</v>
      </c>
      <c r="AC175" s="49">
        <v>137.9</v>
      </c>
      <c r="AD175" s="43">
        <v>126.2</v>
      </c>
      <c r="AE175" s="49">
        <v>388.2</v>
      </c>
      <c r="AF175" s="43">
        <v>127.7</v>
      </c>
      <c r="AG175" s="49">
        <v>136.1</v>
      </c>
    </row>
    <row r="176" spans="1:33" x14ac:dyDescent="0.2">
      <c r="A176" s="1" t="s">
        <v>30</v>
      </c>
      <c r="B176" s="1">
        <v>2017</v>
      </c>
      <c r="C176" s="1" t="s">
        <v>45</v>
      </c>
      <c r="D176" s="43">
        <v>136.30000000000001</v>
      </c>
      <c r="E176" s="43">
        <v>142.5</v>
      </c>
      <c r="F176" s="43">
        <v>140.5</v>
      </c>
      <c r="G176" s="43">
        <v>141.5</v>
      </c>
      <c r="H176" s="43">
        <v>121.6</v>
      </c>
      <c r="I176" s="43">
        <v>147.30000000000001</v>
      </c>
      <c r="J176" s="43">
        <v>168</v>
      </c>
      <c r="K176" s="43">
        <v>135.80000000000001</v>
      </c>
      <c r="L176" s="43">
        <v>122.5</v>
      </c>
      <c r="M176" s="43">
        <v>136</v>
      </c>
      <c r="N176" s="43">
        <v>131.9</v>
      </c>
      <c r="O176" s="43">
        <v>151.4</v>
      </c>
      <c r="P176" s="43">
        <v>142.4</v>
      </c>
      <c r="Q176" s="49">
        <f t="shared" si="2"/>
        <v>1817.7000000000003</v>
      </c>
      <c r="R176" s="43">
        <v>152.1</v>
      </c>
      <c r="S176" s="43">
        <v>148.19999999999999</v>
      </c>
      <c r="T176" s="43">
        <v>141.5</v>
      </c>
      <c r="U176" s="43">
        <v>147.30000000000001</v>
      </c>
      <c r="V176" s="49">
        <v>437</v>
      </c>
      <c r="W176" s="49">
        <v>139.256</v>
      </c>
      <c r="X176" s="49">
        <v>141.1</v>
      </c>
      <c r="Y176" s="43">
        <v>139.4</v>
      </c>
      <c r="Z176" s="49">
        <v>135.80000000000001</v>
      </c>
      <c r="AA176" s="49">
        <v>121.6</v>
      </c>
      <c r="AB176" s="43">
        <v>133.69999999999999</v>
      </c>
      <c r="AC176" s="49">
        <v>141.5</v>
      </c>
      <c r="AD176" s="43">
        <v>128.1</v>
      </c>
      <c r="AE176" s="49">
        <v>401.20000000000005</v>
      </c>
      <c r="AF176" s="43">
        <v>131.69999999999999</v>
      </c>
      <c r="AG176" s="49">
        <v>140</v>
      </c>
    </row>
    <row r="177" spans="1:33" x14ac:dyDescent="0.2">
      <c r="A177" s="1" t="s">
        <v>33</v>
      </c>
      <c r="B177" s="1">
        <v>2017</v>
      </c>
      <c r="C177" s="1" t="s">
        <v>45</v>
      </c>
      <c r="D177" s="43">
        <v>134.30000000000001</v>
      </c>
      <c r="E177" s="43">
        <v>142.1</v>
      </c>
      <c r="F177" s="43">
        <v>146.69999999999999</v>
      </c>
      <c r="G177" s="43">
        <v>139.5</v>
      </c>
      <c r="H177" s="43">
        <v>115.2</v>
      </c>
      <c r="I177" s="43">
        <v>136.4</v>
      </c>
      <c r="J177" s="43">
        <v>185.2</v>
      </c>
      <c r="K177" s="43">
        <v>122.2</v>
      </c>
      <c r="L177" s="43">
        <v>123.9</v>
      </c>
      <c r="M177" s="43">
        <v>138.30000000000001</v>
      </c>
      <c r="N177" s="43">
        <v>125.4</v>
      </c>
      <c r="O177" s="43">
        <v>146</v>
      </c>
      <c r="P177" s="43">
        <v>141.5</v>
      </c>
      <c r="Q177" s="49">
        <f t="shared" si="2"/>
        <v>1796.7</v>
      </c>
      <c r="R177" s="43">
        <v>156.19999999999999</v>
      </c>
      <c r="S177" s="43">
        <v>135</v>
      </c>
      <c r="T177" s="43">
        <v>125.4</v>
      </c>
      <c r="U177" s="43">
        <v>133.5</v>
      </c>
      <c r="V177" s="49">
        <v>393.9</v>
      </c>
      <c r="W177" s="49">
        <v>138.6</v>
      </c>
      <c r="X177" s="49">
        <v>125.7</v>
      </c>
      <c r="Y177" s="43">
        <v>128.80000000000001</v>
      </c>
      <c r="Z177" s="49">
        <v>127.4</v>
      </c>
      <c r="AA177" s="49">
        <v>115.3</v>
      </c>
      <c r="AB177" s="43">
        <v>125.1</v>
      </c>
      <c r="AC177" s="49">
        <v>136.6</v>
      </c>
      <c r="AD177" s="43">
        <v>124.9</v>
      </c>
      <c r="AE177" s="49">
        <v>378.8</v>
      </c>
      <c r="AF177" s="43">
        <v>124.9</v>
      </c>
      <c r="AG177" s="49">
        <v>134.80000000000001</v>
      </c>
    </row>
    <row r="178" spans="1:33" x14ac:dyDescent="0.2">
      <c r="A178" s="1" t="s">
        <v>34</v>
      </c>
      <c r="B178" s="1">
        <v>2017</v>
      </c>
      <c r="C178" s="1" t="s">
        <v>45</v>
      </c>
      <c r="D178" s="43">
        <v>135.69999999999999</v>
      </c>
      <c r="E178" s="43">
        <v>142.4</v>
      </c>
      <c r="F178" s="43">
        <v>142.9</v>
      </c>
      <c r="G178" s="43">
        <v>140.80000000000001</v>
      </c>
      <c r="H178" s="43">
        <v>119.2</v>
      </c>
      <c r="I178" s="43">
        <v>142.19999999999999</v>
      </c>
      <c r="J178" s="43">
        <v>173.8</v>
      </c>
      <c r="K178" s="43">
        <v>131.19999999999999</v>
      </c>
      <c r="L178" s="43">
        <v>123</v>
      </c>
      <c r="M178" s="43">
        <v>136.80000000000001</v>
      </c>
      <c r="N178" s="43">
        <v>129.19999999999999</v>
      </c>
      <c r="O178" s="43">
        <v>148.9</v>
      </c>
      <c r="P178" s="43">
        <v>142.1</v>
      </c>
      <c r="Q178" s="49">
        <f t="shared" si="2"/>
        <v>1808.2</v>
      </c>
      <c r="R178" s="43">
        <v>153.19999999999999</v>
      </c>
      <c r="S178" s="43">
        <v>143</v>
      </c>
      <c r="T178" s="43">
        <v>134.80000000000001</v>
      </c>
      <c r="U178" s="43">
        <v>141.80000000000001</v>
      </c>
      <c r="V178" s="49">
        <v>419.6</v>
      </c>
      <c r="W178" s="49">
        <v>138.6</v>
      </c>
      <c r="X178" s="49">
        <v>135.30000000000001</v>
      </c>
      <c r="Y178" s="43">
        <v>134.4</v>
      </c>
      <c r="Z178" s="49">
        <v>132.6</v>
      </c>
      <c r="AA178" s="49">
        <v>118.3</v>
      </c>
      <c r="AB178" s="43">
        <v>128.9</v>
      </c>
      <c r="AC178" s="49">
        <v>138.6</v>
      </c>
      <c r="AD178" s="43">
        <v>126.8</v>
      </c>
      <c r="AE178" s="49">
        <v>390.1</v>
      </c>
      <c r="AF178" s="43">
        <v>128.4</v>
      </c>
      <c r="AG178" s="49">
        <v>137.6</v>
      </c>
    </row>
    <row r="179" spans="1:33" x14ac:dyDescent="0.2">
      <c r="A179" s="1" t="s">
        <v>30</v>
      </c>
      <c r="B179" s="1">
        <v>2017</v>
      </c>
      <c r="C179" s="1" t="s">
        <v>46</v>
      </c>
      <c r="D179" s="43">
        <v>136.4</v>
      </c>
      <c r="E179" s="43">
        <v>143.69999999999999</v>
      </c>
      <c r="F179" s="43">
        <v>144.80000000000001</v>
      </c>
      <c r="G179" s="43">
        <v>141.9</v>
      </c>
      <c r="H179" s="43">
        <v>123.1</v>
      </c>
      <c r="I179" s="43">
        <v>147.19999999999999</v>
      </c>
      <c r="J179" s="43">
        <v>161</v>
      </c>
      <c r="K179" s="43">
        <v>133.80000000000001</v>
      </c>
      <c r="L179" s="43">
        <v>121.9</v>
      </c>
      <c r="M179" s="43">
        <v>135.80000000000001</v>
      </c>
      <c r="N179" s="43">
        <v>131.1</v>
      </c>
      <c r="O179" s="43">
        <v>151.4</v>
      </c>
      <c r="P179" s="43">
        <v>141.5</v>
      </c>
      <c r="Q179" s="49">
        <f t="shared" si="2"/>
        <v>1813.6000000000001</v>
      </c>
      <c r="R179" s="43">
        <v>153.19999999999999</v>
      </c>
      <c r="S179" s="43">
        <v>148</v>
      </c>
      <c r="T179" s="43">
        <v>141.9</v>
      </c>
      <c r="U179" s="43">
        <v>147.19999999999999</v>
      </c>
      <c r="V179" s="49">
        <v>437.09999999999997</v>
      </c>
      <c r="W179" s="49">
        <v>139.256</v>
      </c>
      <c r="X179" s="49">
        <v>142.6</v>
      </c>
      <c r="Y179" s="43">
        <v>139.5</v>
      </c>
      <c r="Z179" s="49">
        <v>136.1</v>
      </c>
      <c r="AA179" s="49">
        <v>122</v>
      </c>
      <c r="AB179" s="43">
        <v>133.4</v>
      </c>
      <c r="AC179" s="49">
        <v>141.1</v>
      </c>
      <c r="AD179" s="43">
        <v>127.8</v>
      </c>
      <c r="AE179" s="49">
        <v>400.7</v>
      </c>
      <c r="AF179" s="43">
        <v>131.9</v>
      </c>
      <c r="AG179" s="49">
        <v>139.80000000000001</v>
      </c>
    </row>
    <row r="180" spans="1:33" x14ac:dyDescent="0.2">
      <c r="A180" s="1" t="s">
        <v>33</v>
      </c>
      <c r="B180" s="1">
        <v>2017</v>
      </c>
      <c r="C180" s="1" t="s">
        <v>46</v>
      </c>
      <c r="D180" s="43">
        <v>134.4</v>
      </c>
      <c r="E180" s="43">
        <v>142.6</v>
      </c>
      <c r="F180" s="43">
        <v>145.9</v>
      </c>
      <c r="G180" s="43">
        <v>139.5</v>
      </c>
      <c r="H180" s="43">
        <v>115.9</v>
      </c>
      <c r="I180" s="43">
        <v>135</v>
      </c>
      <c r="J180" s="43">
        <v>163.19999999999999</v>
      </c>
      <c r="K180" s="43">
        <v>119.8</v>
      </c>
      <c r="L180" s="43">
        <v>120.7</v>
      </c>
      <c r="M180" s="43">
        <v>139.69999999999999</v>
      </c>
      <c r="N180" s="43">
        <v>125.7</v>
      </c>
      <c r="O180" s="43">
        <v>146.30000000000001</v>
      </c>
      <c r="P180" s="43">
        <v>138.80000000000001</v>
      </c>
      <c r="Q180" s="49">
        <f t="shared" si="2"/>
        <v>1767.5</v>
      </c>
      <c r="R180" s="43">
        <v>157</v>
      </c>
      <c r="S180" s="43">
        <v>135.6</v>
      </c>
      <c r="T180" s="43">
        <v>125.6</v>
      </c>
      <c r="U180" s="43">
        <v>134</v>
      </c>
      <c r="V180" s="49">
        <v>395.2</v>
      </c>
      <c r="W180" s="49">
        <v>139.1</v>
      </c>
      <c r="X180" s="49">
        <v>126.8</v>
      </c>
      <c r="Y180" s="43">
        <v>129.30000000000001</v>
      </c>
      <c r="Z180" s="49">
        <v>128.19999999999999</v>
      </c>
      <c r="AA180" s="49">
        <v>115.3</v>
      </c>
      <c r="AB180" s="43">
        <v>125.6</v>
      </c>
      <c r="AC180" s="49">
        <v>136.69999999999999</v>
      </c>
      <c r="AD180" s="43">
        <v>124.6</v>
      </c>
      <c r="AE180" s="49">
        <v>379.5</v>
      </c>
      <c r="AF180" s="43">
        <v>125.1</v>
      </c>
      <c r="AG180" s="49">
        <v>134.1</v>
      </c>
    </row>
    <row r="181" spans="1:33" x14ac:dyDescent="0.2">
      <c r="A181" s="1" t="s">
        <v>34</v>
      </c>
      <c r="B181" s="1">
        <v>2017</v>
      </c>
      <c r="C181" s="1" t="s">
        <v>46</v>
      </c>
      <c r="D181" s="43">
        <v>135.80000000000001</v>
      </c>
      <c r="E181" s="43">
        <v>143.30000000000001</v>
      </c>
      <c r="F181" s="43">
        <v>145.19999999999999</v>
      </c>
      <c r="G181" s="43">
        <v>141</v>
      </c>
      <c r="H181" s="43">
        <v>120.5</v>
      </c>
      <c r="I181" s="43">
        <v>141.5</v>
      </c>
      <c r="J181" s="43">
        <v>161.69999999999999</v>
      </c>
      <c r="K181" s="43">
        <v>129.1</v>
      </c>
      <c r="L181" s="43">
        <v>121.5</v>
      </c>
      <c r="M181" s="43">
        <v>137.1</v>
      </c>
      <c r="N181" s="43">
        <v>128.80000000000001</v>
      </c>
      <c r="O181" s="43">
        <v>149</v>
      </c>
      <c r="P181" s="43">
        <v>140.5</v>
      </c>
      <c r="Q181" s="49">
        <f t="shared" si="2"/>
        <v>1794.9999999999998</v>
      </c>
      <c r="R181" s="43">
        <v>154.19999999999999</v>
      </c>
      <c r="S181" s="43">
        <v>143.1</v>
      </c>
      <c r="T181" s="43">
        <v>135.1</v>
      </c>
      <c r="U181" s="43">
        <v>142</v>
      </c>
      <c r="V181" s="49">
        <v>420.2</v>
      </c>
      <c r="W181" s="49">
        <v>139.1</v>
      </c>
      <c r="X181" s="49">
        <v>136.6</v>
      </c>
      <c r="Y181" s="43">
        <v>134.69999999999999</v>
      </c>
      <c r="Z181" s="49">
        <v>133.1</v>
      </c>
      <c r="AA181" s="49">
        <v>118.5</v>
      </c>
      <c r="AB181" s="43">
        <v>129</v>
      </c>
      <c r="AC181" s="49">
        <v>138.5</v>
      </c>
      <c r="AD181" s="43">
        <v>126.5</v>
      </c>
      <c r="AE181" s="49">
        <v>390.2</v>
      </c>
      <c r="AF181" s="43">
        <v>128.6</v>
      </c>
      <c r="AG181" s="49">
        <v>137.19999999999999</v>
      </c>
    </row>
    <row r="182" spans="1:33" x14ac:dyDescent="0.2">
      <c r="A182" s="1" t="s">
        <v>30</v>
      </c>
      <c r="B182" s="1">
        <v>2018</v>
      </c>
      <c r="C182" s="1" t="s">
        <v>31</v>
      </c>
      <c r="D182" s="43">
        <v>136.6</v>
      </c>
      <c r="E182" s="43">
        <v>144.4</v>
      </c>
      <c r="F182" s="43">
        <v>143.80000000000001</v>
      </c>
      <c r="G182" s="43">
        <v>142</v>
      </c>
      <c r="H182" s="43">
        <v>123.2</v>
      </c>
      <c r="I182" s="43">
        <v>147.9</v>
      </c>
      <c r="J182" s="43">
        <v>152.1</v>
      </c>
      <c r="K182" s="43">
        <v>131.80000000000001</v>
      </c>
      <c r="L182" s="43">
        <v>119.5</v>
      </c>
      <c r="M182" s="43">
        <v>136</v>
      </c>
      <c r="N182" s="43">
        <v>131.19999999999999</v>
      </c>
      <c r="O182" s="43">
        <v>151.80000000000001</v>
      </c>
      <c r="P182" s="43">
        <v>140.4</v>
      </c>
      <c r="Q182" s="49">
        <f t="shared" si="2"/>
        <v>1800.7</v>
      </c>
      <c r="R182" s="43">
        <v>153.6</v>
      </c>
      <c r="S182" s="43">
        <v>148.30000000000001</v>
      </c>
      <c r="T182" s="43">
        <v>142.30000000000001</v>
      </c>
      <c r="U182" s="43">
        <v>147.5</v>
      </c>
      <c r="V182" s="49">
        <v>438.1</v>
      </c>
      <c r="W182" s="49">
        <v>139.256</v>
      </c>
      <c r="X182" s="49">
        <v>142.30000000000001</v>
      </c>
      <c r="Y182" s="43">
        <v>139.80000000000001</v>
      </c>
      <c r="Z182" s="49">
        <v>136</v>
      </c>
      <c r="AA182" s="49">
        <v>122.7</v>
      </c>
      <c r="AB182" s="43">
        <v>134.30000000000001</v>
      </c>
      <c r="AC182" s="49">
        <v>141.6</v>
      </c>
      <c r="AD182" s="43">
        <v>128.6</v>
      </c>
      <c r="AE182" s="49">
        <v>402.70000000000005</v>
      </c>
      <c r="AF182" s="43">
        <v>132.30000000000001</v>
      </c>
      <c r="AG182" s="49">
        <v>139.30000000000001</v>
      </c>
    </row>
    <row r="183" spans="1:33" x14ac:dyDescent="0.2">
      <c r="A183" s="1" t="s">
        <v>33</v>
      </c>
      <c r="B183" s="1">
        <v>2018</v>
      </c>
      <c r="C183" s="1" t="s">
        <v>31</v>
      </c>
      <c r="D183" s="43">
        <v>134.6</v>
      </c>
      <c r="E183" s="43">
        <v>143.69999999999999</v>
      </c>
      <c r="F183" s="43">
        <v>143.6</v>
      </c>
      <c r="G183" s="43">
        <v>139.6</v>
      </c>
      <c r="H183" s="43">
        <v>116.4</v>
      </c>
      <c r="I183" s="43">
        <v>133.80000000000001</v>
      </c>
      <c r="J183" s="43">
        <v>150.5</v>
      </c>
      <c r="K183" s="43">
        <v>118.4</v>
      </c>
      <c r="L183" s="43">
        <v>117.3</v>
      </c>
      <c r="M183" s="43">
        <v>140.5</v>
      </c>
      <c r="N183" s="43">
        <v>125.9</v>
      </c>
      <c r="O183" s="43">
        <v>146.80000000000001</v>
      </c>
      <c r="P183" s="43">
        <v>137.19999999999999</v>
      </c>
      <c r="Q183" s="49">
        <f t="shared" si="2"/>
        <v>1748.3000000000002</v>
      </c>
      <c r="R183" s="43">
        <v>157.69999999999999</v>
      </c>
      <c r="S183" s="43">
        <v>136</v>
      </c>
      <c r="T183" s="43">
        <v>125.9</v>
      </c>
      <c r="U183" s="43">
        <v>134.4</v>
      </c>
      <c r="V183" s="49">
        <v>396.29999999999995</v>
      </c>
      <c r="W183" s="49">
        <v>140.4</v>
      </c>
      <c r="X183" s="49">
        <v>127.3</v>
      </c>
      <c r="Y183" s="43">
        <v>129.5</v>
      </c>
      <c r="Z183" s="49">
        <v>129</v>
      </c>
      <c r="AA183" s="49">
        <v>116.3</v>
      </c>
      <c r="AB183" s="43">
        <v>126.2</v>
      </c>
      <c r="AC183" s="49">
        <v>137.1</v>
      </c>
      <c r="AD183" s="43">
        <v>125.5</v>
      </c>
      <c r="AE183" s="49">
        <v>381.2</v>
      </c>
      <c r="AF183" s="43">
        <v>125.8</v>
      </c>
      <c r="AG183" s="49">
        <v>134.1</v>
      </c>
    </row>
    <row r="184" spans="1:33" x14ac:dyDescent="0.2">
      <c r="A184" s="1" t="s">
        <v>34</v>
      </c>
      <c r="B184" s="1">
        <v>2018</v>
      </c>
      <c r="C184" s="1" t="s">
        <v>31</v>
      </c>
      <c r="D184" s="43">
        <v>136</v>
      </c>
      <c r="E184" s="43">
        <v>144.19999999999999</v>
      </c>
      <c r="F184" s="43">
        <v>143.69999999999999</v>
      </c>
      <c r="G184" s="43">
        <v>141.1</v>
      </c>
      <c r="H184" s="43">
        <v>120.7</v>
      </c>
      <c r="I184" s="43">
        <v>141.30000000000001</v>
      </c>
      <c r="J184" s="43">
        <v>151.6</v>
      </c>
      <c r="K184" s="43">
        <v>127.3</v>
      </c>
      <c r="L184" s="43">
        <v>118.8</v>
      </c>
      <c r="M184" s="43">
        <v>137.5</v>
      </c>
      <c r="N184" s="43">
        <v>129</v>
      </c>
      <c r="O184" s="43">
        <v>149.5</v>
      </c>
      <c r="P184" s="43">
        <v>139.19999999999999</v>
      </c>
      <c r="Q184" s="49">
        <f t="shared" si="2"/>
        <v>1779.9</v>
      </c>
      <c r="R184" s="43">
        <v>154.69999999999999</v>
      </c>
      <c r="S184" s="43">
        <v>143.5</v>
      </c>
      <c r="T184" s="43">
        <v>135.5</v>
      </c>
      <c r="U184" s="43">
        <v>142.30000000000001</v>
      </c>
      <c r="V184" s="49">
        <v>421.3</v>
      </c>
      <c r="W184" s="49">
        <v>140.4</v>
      </c>
      <c r="X184" s="49">
        <v>136.6</v>
      </c>
      <c r="Y184" s="43">
        <v>134.9</v>
      </c>
      <c r="Z184" s="49">
        <v>133.30000000000001</v>
      </c>
      <c r="AA184" s="49">
        <v>119.3</v>
      </c>
      <c r="AB184" s="43">
        <v>129.69999999999999</v>
      </c>
      <c r="AC184" s="49">
        <v>139</v>
      </c>
      <c r="AD184" s="43">
        <v>127.3</v>
      </c>
      <c r="AE184" s="49">
        <v>391.90000000000003</v>
      </c>
      <c r="AF184" s="43">
        <v>129.1</v>
      </c>
      <c r="AG184" s="49">
        <v>136.9</v>
      </c>
    </row>
    <row r="185" spans="1:33" x14ac:dyDescent="0.2">
      <c r="A185" s="1" t="s">
        <v>30</v>
      </c>
      <c r="B185" s="1">
        <v>2018</v>
      </c>
      <c r="C185" s="1" t="s">
        <v>35</v>
      </c>
      <c r="D185" s="43">
        <v>136.4</v>
      </c>
      <c r="E185" s="43">
        <v>143.69999999999999</v>
      </c>
      <c r="F185" s="43">
        <v>140.6</v>
      </c>
      <c r="G185" s="43">
        <v>141.5</v>
      </c>
      <c r="H185" s="43">
        <v>122.9</v>
      </c>
      <c r="I185" s="43">
        <v>149.4</v>
      </c>
      <c r="J185" s="43">
        <v>142.4</v>
      </c>
      <c r="K185" s="43">
        <v>130.19999999999999</v>
      </c>
      <c r="L185" s="43">
        <v>117.9</v>
      </c>
      <c r="M185" s="43">
        <v>135.6</v>
      </c>
      <c r="N185" s="43">
        <v>130.5</v>
      </c>
      <c r="O185" s="43">
        <v>151.69999999999999</v>
      </c>
      <c r="P185" s="43">
        <v>138.69999999999999</v>
      </c>
      <c r="Q185" s="49">
        <f t="shared" si="2"/>
        <v>1781.5</v>
      </c>
      <c r="R185" s="43">
        <v>153.30000000000001</v>
      </c>
      <c r="S185" s="43">
        <v>148.69999999999999</v>
      </c>
      <c r="T185" s="43">
        <v>142.4</v>
      </c>
      <c r="U185" s="43">
        <v>147.80000000000001</v>
      </c>
      <c r="V185" s="49">
        <v>438.90000000000003</v>
      </c>
      <c r="W185" s="49">
        <v>139.256</v>
      </c>
      <c r="X185" s="49">
        <v>142.4</v>
      </c>
      <c r="Y185" s="43">
        <v>139.9</v>
      </c>
      <c r="Z185" s="49">
        <v>136.19999999999999</v>
      </c>
      <c r="AA185" s="49">
        <v>123.3</v>
      </c>
      <c r="AB185" s="43">
        <v>134.30000000000001</v>
      </c>
      <c r="AC185" s="49">
        <v>141.5</v>
      </c>
      <c r="AD185" s="43">
        <v>128.80000000000001</v>
      </c>
      <c r="AE185" s="49">
        <v>403.00000000000006</v>
      </c>
      <c r="AF185" s="43">
        <v>132.5</v>
      </c>
      <c r="AG185" s="49">
        <v>138.5</v>
      </c>
    </row>
    <row r="186" spans="1:33" x14ac:dyDescent="0.2">
      <c r="A186" s="1" t="s">
        <v>33</v>
      </c>
      <c r="B186" s="1">
        <v>2018</v>
      </c>
      <c r="C186" s="1" t="s">
        <v>35</v>
      </c>
      <c r="D186" s="43">
        <v>134.80000000000001</v>
      </c>
      <c r="E186" s="43">
        <v>143</v>
      </c>
      <c r="F186" s="43">
        <v>139.9</v>
      </c>
      <c r="G186" s="43">
        <v>139.9</v>
      </c>
      <c r="H186" s="43">
        <v>116.2</v>
      </c>
      <c r="I186" s="43">
        <v>135.5</v>
      </c>
      <c r="J186" s="43">
        <v>136.9</v>
      </c>
      <c r="K186" s="43">
        <v>117</v>
      </c>
      <c r="L186" s="43">
        <v>115.4</v>
      </c>
      <c r="M186" s="43">
        <v>140.69999999999999</v>
      </c>
      <c r="N186" s="43">
        <v>125.9</v>
      </c>
      <c r="O186" s="43">
        <v>147.1</v>
      </c>
      <c r="P186" s="43">
        <v>135.6</v>
      </c>
      <c r="Q186" s="49">
        <f t="shared" si="2"/>
        <v>1727.9</v>
      </c>
      <c r="R186" s="43">
        <v>159.30000000000001</v>
      </c>
      <c r="S186" s="43">
        <v>136.30000000000001</v>
      </c>
      <c r="T186" s="43">
        <v>126.1</v>
      </c>
      <c r="U186" s="43">
        <v>134.69999999999999</v>
      </c>
      <c r="V186" s="49">
        <v>397.09999999999997</v>
      </c>
      <c r="W186" s="49">
        <v>141.30000000000001</v>
      </c>
      <c r="X186" s="49">
        <v>127.3</v>
      </c>
      <c r="Y186" s="43">
        <v>129.9</v>
      </c>
      <c r="Z186" s="49">
        <v>129.80000000000001</v>
      </c>
      <c r="AA186" s="49">
        <v>117.4</v>
      </c>
      <c r="AB186" s="43">
        <v>126.5</v>
      </c>
      <c r="AC186" s="49">
        <v>137.19999999999999</v>
      </c>
      <c r="AD186" s="43">
        <v>126.2</v>
      </c>
      <c r="AE186" s="49">
        <v>382.59999999999997</v>
      </c>
      <c r="AF186" s="43">
        <v>126.5</v>
      </c>
      <c r="AG186" s="49">
        <v>134</v>
      </c>
    </row>
    <row r="187" spans="1:33" x14ac:dyDescent="0.2">
      <c r="A187" s="1" t="s">
        <v>34</v>
      </c>
      <c r="B187" s="1">
        <v>2018</v>
      </c>
      <c r="C187" s="1" t="s">
        <v>35</v>
      </c>
      <c r="D187" s="43">
        <v>135.9</v>
      </c>
      <c r="E187" s="43">
        <v>143.5</v>
      </c>
      <c r="F187" s="43">
        <v>140.30000000000001</v>
      </c>
      <c r="G187" s="43">
        <v>140.9</v>
      </c>
      <c r="H187" s="43">
        <v>120.4</v>
      </c>
      <c r="I187" s="43">
        <v>142.9</v>
      </c>
      <c r="J187" s="43">
        <v>140.5</v>
      </c>
      <c r="K187" s="43">
        <v>125.8</v>
      </c>
      <c r="L187" s="43">
        <v>117.1</v>
      </c>
      <c r="M187" s="43">
        <v>137.30000000000001</v>
      </c>
      <c r="N187" s="43">
        <v>128.6</v>
      </c>
      <c r="O187" s="43">
        <v>149.6</v>
      </c>
      <c r="P187" s="43">
        <v>137.6</v>
      </c>
      <c r="Q187" s="49">
        <f t="shared" si="2"/>
        <v>1760.3999999999996</v>
      </c>
      <c r="R187" s="43">
        <v>154.9</v>
      </c>
      <c r="S187" s="43">
        <v>143.80000000000001</v>
      </c>
      <c r="T187" s="43">
        <v>135.6</v>
      </c>
      <c r="U187" s="43">
        <v>142.6</v>
      </c>
      <c r="V187" s="49">
        <v>422</v>
      </c>
      <c r="W187" s="49">
        <v>141.30000000000001</v>
      </c>
      <c r="X187" s="49">
        <v>136.69999999999999</v>
      </c>
      <c r="Y187" s="43">
        <v>135.19999999999999</v>
      </c>
      <c r="Z187" s="49">
        <v>133.80000000000001</v>
      </c>
      <c r="AA187" s="49">
        <v>120.2</v>
      </c>
      <c r="AB187" s="43">
        <v>129.9</v>
      </c>
      <c r="AC187" s="49">
        <v>139</v>
      </c>
      <c r="AD187" s="43">
        <v>127.7</v>
      </c>
      <c r="AE187" s="49">
        <v>392.8</v>
      </c>
      <c r="AF187" s="43">
        <v>129.6</v>
      </c>
      <c r="AG187" s="49">
        <v>136.4</v>
      </c>
    </row>
    <row r="188" spans="1:33" x14ac:dyDescent="0.2">
      <c r="A188" s="1" t="s">
        <v>30</v>
      </c>
      <c r="B188" s="1">
        <v>2018</v>
      </c>
      <c r="C188" s="1" t="s">
        <v>36</v>
      </c>
      <c r="D188" s="43">
        <v>136.80000000000001</v>
      </c>
      <c r="E188" s="43">
        <v>143.80000000000001</v>
      </c>
      <c r="F188" s="43">
        <v>140</v>
      </c>
      <c r="G188" s="43">
        <v>142</v>
      </c>
      <c r="H188" s="43">
        <v>123.2</v>
      </c>
      <c r="I188" s="43">
        <v>152.9</v>
      </c>
      <c r="J188" s="43">
        <v>138</v>
      </c>
      <c r="K188" s="43">
        <v>129.30000000000001</v>
      </c>
      <c r="L188" s="43">
        <v>117.1</v>
      </c>
      <c r="M188" s="43">
        <v>136.30000000000001</v>
      </c>
      <c r="N188" s="43">
        <v>131.19999999999999</v>
      </c>
      <c r="O188" s="43">
        <v>152.80000000000001</v>
      </c>
      <c r="P188" s="43">
        <v>138.6</v>
      </c>
      <c r="Q188" s="49">
        <f t="shared" si="2"/>
        <v>1781.9999999999998</v>
      </c>
      <c r="R188" s="43">
        <v>155.1</v>
      </c>
      <c r="S188" s="43">
        <v>149.19999999999999</v>
      </c>
      <c r="T188" s="43">
        <v>143</v>
      </c>
      <c r="U188" s="43">
        <v>148.30000000000001</v>
      </c>
      <c r="V188" s="49">
        <v>440.5</v>
      </c>
      <c r="W188" s="49">
        <v>139.256</v>
      </c>
      <c r="X188" s="49">
        <v>142.6</v>
      </c>
      <c r="Y188" s="43">
        <v>139.9</v>
      </c>
      <c r="Z188" s="49">
        <v>136.69999999999999</v>
      </c>
      <c r="AA188" s="49">
        <v>124.6</v>
      </c>
      <c r="AB188" s="43">
        <v>135.1</v>
      </c>
      <c r="AC188" s="49">
        <v>142.69999999999999</v>
      </c>
      <c r="AD188" s="43">
        <v>129.30000000000001</v>
      </c>
      <c r="AE188" s="49">
        <v>404.3</v>
      </c>
      <c r="AF188" s="43">
        <v>133.30000000000001</v>
      </c>
      <c r="AG188" s="49">
        <v>138.69999999999999</v>
      </c>
    </row>
    <row r="189" spans="1:33" x14ac:dyDescent="0.2">
      <c r="A189" s="1" t="s">
        <v>33</v>
      </c>
      <c r="B189" s="1">
        <v>2018</v>
      </c>
      <c r="C189" s="1" t="s">
        <v>36</v>
      </c>
      <c r="D189" s="43">
        <v>135</v>
      </c>
      <c r="E189" s="43">
        <v>143.1</v>
      </c>
      <c r="F189" s="43">
        <v>135.5</v>
      </c>
      <c r="G189" s="43">
        <v>139.9</v>
      </c>
      <c r="H189" s="43">
        <v>116.5</v>
      </c>
      <c r="I189" s="43">
        <v>138.5</v>
      </c>
      <c r="J189" s="43">
        <v>128</v>
      </c>
      <c r="K189" s="43">
        <v>115.5</v>
      </c>
      <c r="L189" s="43">
        <v>114.2</v>
      </c>
      <c r="M189" s="43">
        <v>140.69999999999999</v>
      </c>
      <c r="N189" s="43">
        <v>126.2</v>
      </c>
      <c r="O189" s="43">
        <v>147.6</v>
      </c>
      <c r="P189" s="43">
        <v>134.80000000000001</v>
      </c>
      <c r="Q189" s="49">
        <f t="shared" si="2"/>
        <v>1715.5</v>
      </c>
      <c r="R189" s="43">
        <v>159.69999999999999</v>
      </c>
      <c r="S189" s="43">
        <v>136.69999999999999</v>
      </c>
      <c r="T189" s="43">
        <v>126.7</v>
      </c>
      <c r="U189" s="43">
        <v>135.19999999999999</v>
      </c>
      <c r="V189" s="49">
        <v>398.59999999999997</v>
      </c>
      <c r="W189" s="49">
        <v>142</v>
      </c>
      <c r="X189" s="49">
        <v>126.4</v>
      </c>
      <c r="Y189" s="43">
        <v>130.80000000000001</v>
      </c>
      <c r="Z189" s="49">
        <v>130.5</v>
      </c>
      <c r="AA189" s="49">
        <v>117.8</v>
      </c>
      <c r="AB189" s="43">
        <v>126.8</v>
      </c>
      <c r="AC189" s="49">
        <v>137.80000000000001</v>
      </c>
      <c r="AD189" s="43">
        <v>126.7</v>
      </c>
      <c r="AE189" s="49">
        <v>384.3</v>
      </c>
      <c r="AF189" s="43">
        <v>127.1</v>
      </c>
      <c r="AG189" s="49">
        <v>134</v>
      </c>
    </row>
    <row r="190" spans="1:33" x14ac:dyDescent="0.2">
      <c r="A190" s="1" t="s">
        <v>34</v>
      </c>
      <c r="B190" s="1">
        <v>2018</v>
      </c>
      <c r="C190" s="1" t="s">
        <v>36</v>
      </c>
      <c r="D190" s="43">
        <v>136.19999999999999</v>
      </c>
      <c r="E190" s="43">
        <v>143.6</v>
      </c>
      <c r="F190" s="43">
        <v>138.30000000000001</v>
      </c>
      <c r="G190" s="43">
        <v>141.19999999999999</v>
      </c>
      <c r="H190" s="43">
        <v>120.7</v>
      </c>
      <c r="I190" s="43">
        <v>146.19999999999999</v>
      </c>
      <c r="J190" s="43">
        <v>134.6</v>
      </c>
      <c r="K190" s="43">
        <v>124.6</v>
      </c>
      <c r="L190" s="43">
        <v>116.1</v>
      </c>
      <c r="M190" s="43">
        <v>137.80000000000001</v>
      </c>
      <c r="N190" s="43">
        <v>129.1</v>
      </c>
      <c r="O190" s="43">
        <v>150.4</v>
      </c>
      <c r="P190" s="43">
        <v>137.19999999999999</v>
      </c>
      <c r="Q190" s="49">
        <f t="shared" si="2"/>
        <v>1756</v>
      </c>
      <c r="R190" s="43">
        <v>156.30000000000001</v>
      </c>
      <c r="S190" s="43">
        <v>144.30000000000001</v>
      </c>
      <c r="T190" s="43">
        <v>136.19999999999999</v>
      </c>
      <c r="U190" s="43">
        <v>143.1</v>
      </c>
      <c r="V190" s="49">
        <v>423.6</v>
      </c>
      <c r="W190" s="49">
        <v>142</v>
      </c>
      <c r="X190" s="49">
        <v>136.5</v>
      </c>
      <c r="Y190" s="43">
        <v>135.6</v>
      </c>
      <c r="Z190" s="49">
        <v>134.30000000000001</v>
      </c>
      <c r="AA190" s="49">
        <v>121</v>
      </c>
      <c r="AB190" s="43">
        <v>130.4</v>
      </c>
      <c r="AC190" s="49">
        <v>139.80000000000001</v>
      </c>
      <c r="AD190" s="43">
        <v>128.19999999999999</v>
      </c>
      <c r="AE190" s="49">
        <v>394.2</v>
      </c>
      <c r="AF190" s="43">
        <v>130.30000000000001</v>
      </c>
      <c r="AG190" s="49">
        <v>136.5</v>
      </c>
    </row>
    <row r="191" spans="1:33" x14ac:dyDescent="0.2">
      <c r="A191" s="1" t="s">
        <v>30</v>
      </c>
      <c r="B191" s="1">
        <v>2018</v>
      </c>
      <c r="C191" s="1" t="s">
        <v>37</v>
      </c>
      <c r="D191" s="43">
        <v>137.1</v>
      </c>
      <c r="E191" s="43">
        <v>144.5</v>
      </c>
      <c r="F191" s="43">
        <v>135.9</v>
      </c>
      <c r="G191" s="43">
        <v>142.4</v>
      </c>
      <c r="H191" s="43">
        <v>123.5</v>
      </c>
      <c r="I191" s="43">
        <v>156.4</v>
      </c>
      <c r="J191" s="43">
        <v>135.1</v>
      </c>
      <c r="K191" s="43">
        <v>128.4</v>
      </c>
      <c r="L191" s="43">
        <v>115.2</v>
      </c>
      <c r="M191" s="43">
        <v>137.19999999999999</v>
      </c>
      <c r="N191" s="43">
        <v>131.9</v>
      </c>
      <c r="O191" s="43">
        <v>153.80000000000001</v>
      </c>
      <c r="P191" s="43">
        <v>138.6</v>
      </c>
      <c r="Q191" s="49">
        <f t="shared" si="2"/>
        <v>1780</v>
      </c>
      <c r="R191" s="43">
        <v>156.1</v>
      </c>
      <c r="S191" s="43">
        <v>150.1</v>
      </c>
      <c r="T191" s="43">
        <v>143.30000000000001</v>
      </c>
      <c r="U191" s="43">
        <v>149.1</v>
      </c>
      <c r="V191" s="49">
        <v>442.5</v>
      </c>
      <c r="W191" s="49">
        <v>139.256</v>
      </c>
      <c r="X191" s="49">
        <v>143.80000000000001</v>
      </c>
      <c r="Y191" s="43">
        <v>140.9</v>
      </c>
      <c r="Z191" s="49">
        <v>137.6</v>
      </c>
      <c r="AA191" s="49">
        <v>125.3</v>
      </c>
      <c r="AB191" s="43">
        <v>136</v>
      </c>
      <c r="AC191" s="49">
        <v>143.69999999999999</v>
      </c>
      <c r="AD191" s="43">
        <v>130.4</v>
      </c>
      <c r="AE191" s="49">
        <v>407.29999999999995</v>
      </c>
      <c r="AF191" s="43">
        <v>134.19999999999999</v>
      </c>
      <c r="AG191" s="49">
        <v>139.1</v>
      </c>
    </row>
    <row r="192" spans="1:33" x14ac:dyDescent="0.2">
      <c r="A192" s="1" t="s">
        <v>33</v>
      </c>
      <c r="B192" s="1">
        <v>2018</v>
      </c>
      <c r="C192" s="1" t="s">
        <v>37</v>
      </c>
      <c r="D192" s="43">
        <v>135</v>
      </c>
      <c r="E192" s="43">
        <v>144.30000000000001</v>
      </c>
      <c r="F192" s="43">
        <v>130.80000000000001</v>
      </c>
      <c r="G192" s="43">
        <v>140.30000000000001</v>
      </c>
      <c r="H192" s="43">
        <v>116.6</v>
      </c>
      <c r="I192" s="43">
        <v>150.1</v>
      </c>
      <c r="J192" s="43">
        <v>127.6</v>
      </c>
      <c r="K192" s="43">
        <v>114</v>
      </c>
      <c r="L192" s="43">
        <v>110.6</v>
      </c>
      <c r="M192" s="43">
        <v>140.19999999999999</v>
      </c>
      <c r="N192" s="43">
        <v>126.5</v>
      </c>
      <c r="O192" s="43">
        <v>148.30000000000001</v>
      </c>
      <c r="P192" s="43">
        <v>135.69999999999999</v>
      </c>
      <c r="Q192" s="49">
        <f t="shared" si="2"/>
        <v>1720.0000000000002</v>
      </c>
      <c r="R192" s="43">
        <v>159.19999999999999</v>
      </c>
      <c r="S192" s="43">
        <v>137.80000000000001</v>
      </c>
      <c r="T192" s="43">
        <v>127.4</v>
      </c>
      <c r="U192" s="43">
        <v>136.19999999999999</v>
      </c>
      <c r="V192" s="49">
        <v>401.40000000000003</v>
      </c>
      <c r="W192" s="49">
        <v>142.9</v>
      </c>
      <c r="X192" s="49">
        <v>124.6</v>
      </c>
      <c r="Y192" s="43">
        <v>131.80000000000001</v>
      </c>
      <c r="Z192" s="49">
        <v>131.30000000000001</v>
      </c>
      <c r="AA192" s="49">
        <v>118.9</v>
      </c>
      <c r="AB192" s="43">
        <v>127.6</v>
      </c>
      <c r="AC192" s="49">
        <v>139.69999999999999</v>
      </c>
      <c r="AD192" s="43">
        <v>127.6</v>
      </c>
      <c r="AE192" s="49">
        <v>387</v>
      </c>
      <c r="AF192" s="43">
        <v>128.19999999999999</v>
      </c>
      <c r="AG192" s="49">
        <v>134.80000000000001</v>
      </c>
    </row>
    <row r="193" spans="1:33" x14ac:dyDescent="0.2">
      <c r="A193" s="1" t="s">
        <v>34</v>
      </c>
      <c r="B193" s="1">
        <v>2018</v>
      </c>
      <c r="C193" s="1" t="s">
        <v>37</v>
      </c>
      <c r="D193" s="43">
        <v>136.4</v>
      </c>
      <c r="E193" s="43">
        <v>144.4</v>
      </c>
      <c r="F193" s="43">
        <v>133.9</v>
      </c>
      <c r="G193" s="43">
        <v>141.6</v>
      </c>
      <c r="H193" s="43">
        <v>121</v>
      </c>
      <c r="I193" s="43">
        <v>153.5</v>
      </c>
      <c r="J193" s="43">
        <v>132.6</v>
      </c>
      <c r="K193" s="43">
        <v>123.5</v>
      </c>
      <c r="L193" s="43">
        <v>113.7</v>
      </c>
      <c r="M193" s="43">
        <v>138.19999999999999</v>
      </c>
      <c r="N193" s="43">
        <v>129.6</v>
      </c>
      <c r="O193" s="43">
        <v>151.19999999999999</v>
      </c>
      <c r="P193" s="43">
        <v>137.5</v>
      </c>
      <c r="Q193" s="49">
        <f t="shared" si="2"/>
        <v>1757.1000000000001</v>
      </c>
      <c r="R193" s="43">
        <v>156.9</v>
      </c>
      <c r="S193" s="43">
        <v>145.30000000000001</v>
      </c>
      <c r="T193" s="43">
        <v>136.69999999999999</v>
      </c>
      <c r="U193" s="43">
        <v>144</v>
      </c>
      <c r="V193" s="49">
        <v>426</v>
      </c>
      <c r="W193" s="49">
        <v>142.9</v>
      </c>
      <c r="X193" s="49">
        <v>136.5</v>
      </c>
      <c r="Y193" s="43">
        <v>136.6</v>
      </c>
      <c r="Z193" s="49">
        <v>135.19999999999999</v>
      </c>
      <c r="AA193" s="49">
        <v>121.9</v>
      </c>
      <c r="AB193" s="43">
        <v>131.30000000000001</v>
      </c>
      <c r="AC193" s="49">
        <v>141.4</v>
      </c>
      <c r="AD193" s="43">
        <v>129.19999999999999</v>
      </c>
      <c r="AE193" s="49">
        <v>397.09999999999997</v>
      </c>
      <c r="AF193" s="43">
        <v>131.30000000000001</v>
      </c>
      <c r="AG193" s="49">
        <v>137.1</v>
      </c>
    </row>
    <row r="194" spans="1:33" x14ac:dyDescent="0.2">
      <c r="A194" s="1" t="s">
        <v>30</v>
      </c>
      <c r="B194" s="1">
        <v>2018</v>
      </c>
      <c r="C194" s="1" t="s">
        <v>38</v>
      </c>
      <c r="D194" s="43">
        <v>137.4</v>
      </c>
      <c r="E194" s="43">
        <v>145.69999999999999</v>
      </c>
      <c r="F194" s="43">
        <v>135.5</v>
      </c>
      <c r="G194" s="43">
        <v>142.9</v>
      </c>
      <c r="H194" s="43">
        <v>123.6</v>
      </c>
      <c r="I194" s="43">
        <v>157.5</v>
      </c>
      <c r="J194" s="43">
        <v>137.80000000000001</v>
      </c>
      <c r="K194" s="43">
        <v>127.2</v>
      </c>
      <c r="L194" s="43">
        <v>111.8</v>
      </c>
      <c r="M194" s="43">
        <v>137.4</v>
      </c>
      <c r="N194" s="43">
        <v>132.19999999999999</v>
      </c>
      <c r="O194" s="43">
        <v>154.30000000000001</v>
      </c>
      <c r="P194" s="43">
        <v>139.1</v>
      </c>
      <c r="Q194" s="49">
        <f t="shared" si="2"/>
        <v>1782.4</v>
      </c>
      <c r="R194" s="43">
        <v>157</v>
      </c>
      <c r="S194" s="43">
        <v>150.80000000000001</v>
      </c>
      <c r="T194" s="43">
        <v>144.1</v>
      </c>
      <c r="U194" s="43">
        <v>149.80000000000001</v>
      </c>
      <c r="V194" s="49">
        <v>444.7</v>
      </c>
      <c r="W194" s="49">
        <v>139.256</v>
      </c>
      <c r="X194" s="49">
        <v>144.30000000000001</v>
      </c>
      <c r="Y194" s="43">
        <v>141.80000000000001</v>
      </c>
      <c r="Z194" s="49">
        <v>138.4</v>
      </c>
      <c r="AA194" s="49">
        <v>126.4</v>
      </c>
      <c r="AB194" s="43">
        <v>136.80000000000001</v>
      </c>
      <c r="AC194" s="49">
        <v>144.4</v>
      </c>
      <c r="AD194" s="43">
        <v>131.19999999999999</v>
      </c>
      <c r="AE194" s="49">
        <v>409.8</v>
      </c>
      <c r="AF194" s="43">
        <v>135.1</v>
      </c>
      <c r="AG194" s="49">
        <v>139.80000000000001</v>
      </c>
    </row>
    <row r="195" spans="1:33" x14ac:dyDescent="0.2">
      <c r="A195" s="1" t="s">
        <v>33</v>
      </c>
      <c r="B195" s="1">
        <v>2018</v>
      </c>
      <c r="C195" s="1" t="s">
        <v>38</v>
      </c>
      <c r="D195" s="43">
        <v>135</v>
      </c>
      <c r="E195" s="43">
        <v>148.19999999999999</v>
      </c>
      <c r="F195" s="43">
        <v>130.5</v>
      </c>
      <c r="G195" s="43">
        <v>140.69999999999999</v>
      </c>
      <c r="H195" s="43">
        <v>116.4</v>
      </c>
      <c r="I195" s="43">
        <v>151.30000000000001</v>
      </c>
      <c r="J195" s="43">
        <v>131.4</v>
      </c>
      <c r="K195" s="43">
        <v>112.8</v>
      </c>
      <c r="L195" s="43">
        <v>105.3</v>
      </c>
      <c r="M195" s="43">
        <v>139.6</v>
      </c>
      <c r="N195" s="43">
        <v>126.6</v>
      </c>
      <c r="O195" s="43">
        <v>148.69999999999999</v>
      </c>
      <c r="P195" s="43">
        <v>136.4</v>
      </c>
      <c r="Q195" s="49">
        <f t="shared" ref="Q195:Q258" si="3">SUM(D195:P195)</f>
        <v>1722.8999999999999</v>
      </c>
      <c r="R195" s="43">
        <v>160.30000000000001</v>
      </c>
      <c r="S195" s="43">
        <v>138.6</v>
      </c>
      <c r="T195" s="43">
        <v>127.9</v>
      </c>
      <c r="U195" s="43">
        <v>137</v>
      </c>
      <c r="V195" s="49">
        <v>403.5</v>
      </c>
      <c r="W195" s="49">
        <v>143.19999999999999</v>
      </c>
      <c r="X195" s="49">
        <v>124.7</v>
      </c>
      <c r="Y195" s="43">
        <v>132.5</v>
      </c>
      <c r="Z195" s="49">
        <v>132</v>
      </c>
      <c r="AA195" s="49">
        <v>119.8</v>
      </c>
      <c r="AB195" s="43">
        <v>128</v>
      </c>
      <c r="AC195" s="49">
        <v>140.4</v>
      </c>
      <c r="AD195" s="43">
        <v>128.1</v>
      </c>
      <c r="AE195" s="49">
        <v>388.6</v>
      </c>
      <c r="AF195" s="43">
        <v>128.9</v>
      </c>
      <c r="AG195" s="49">
        <v>135.4</v>
      </c>
    </row>
    <row r="196" spans="1:33" x14ac:dyDescent="0.2">
      <c r="A196" s="1" t="s">
        <v>34</v>
      </c>
      <c r="B196" s="1">
        <v>2018</v>
      </c>
      <c r="C196" s="1" t="s">
        <v>38</v>
      </c>
      <c r="D196" s="43">
        <v>136.6</v>
      </c>
      <c r="E196" s="43">
        <v>146.6</v>
      </c>
      <c r="F196" s="43">
        <v>133.6</v>
      </c>
      <c r="G196" s="43">
        <v>142.1</v>
      </c>
      <c r="H196" s="43">
        <v>121</v>
      </c>
      <c r="I196" s="43">
        <v>154.6</v>
      </c>
      <c r="J196" s="43">
        <v>135.6</v>
      </c>
      <c r="K196" s="43">
        <v>122.3</v>
      </c>
      <c r="L196" s="43">
        <v>109.6</v>
      </c>
      <c r="M196" s="43">
        <v>138.1</v>
      </c>
      <c r="N196" s="43">
        <v>129.9</v>
      </c>
      <c r="O196" s="43">
        <v>151.69999999999999</v>
      </c>
      <c r="P196" s="43">
        <v>138.1</v>
      </c>
      <c r="Q196" s="49">
        <f t="shared" si="3"/>
        <v>1759.8</v>
      </c>
      <c r="R196" s="43">
        <v>157.9</v>
      </c>
      <c r="S196" s="43">
        <v>146</v>
      </c>
      <c r="T196" s="43">
        <v>137.4</v>
      </c>
      <c r="U196" s="43">
        <v>144.69999999999999</v>
      </c>
      <c r="V196" s="49">
        <v>428.09999999999997</v>
      </c>
      <c r="W196" s="49">
        <v>143.19999999999999</v>
      </c>
      <c r="X196" s="49">
        <v>136.9</v>
      </c>
      <c r="Y196" s="43">
        <v>137.4</v>
      </c>
      <c r="Z196" s="49">
        <v>136</v>
      </c>
      <c r="AA196" s="49">
        <v>122.9</v>
      </c>
      <c r="AB196" s="43">
        <v>131.80000000000001</v>
      </c>
      <c r="AC196" s="49">
        <v>142.1</v>
      </c>
      <c r="AD196" s="43">
        <v>129.9</v>
      </c>
      <c r="AE196" s="49">
        <v>399.1</v>
      </c>
      <c r="AF196" s="43">
        <v>132.1</v>
      </c>
      <c r="AG196" s="49">
        <v>137.80000000000001</v>
      </c>
    </row>
    <row r="197" spans="1:33" x14ac:dyDescent="0.2">
      <c r="A197" s="1" t="s">
        <v>30</v>
      </c>
      <c r="B197" s="1">
        <v>2018</v>
      </c>
      <c r="C197" s="1" t="s">
        <v>39</v>
      </c>
      <c r="D197" s="43">
        <v>137.6</v>
      </c>
      <c r="E197" s="43">
        <v>148.1</v>
      </c>
      <c r="F197" s="43">
        <v>136.69999999999999</v>
      </c>
      <c r="G197" s="43">
        <v>143.19999999999999</v>
      </c>
      <c r="H197" s="43">
        <v>124</v>
      </c>
      <c r="I197" s="43">
        <v>154.1</v>
      </c>
      <c r="J197" s="43">
        <v>143.5</v>
      </c>
      <c r="K197" s="43">
        <v>126</v>
      </c>
      <c r="L197" s="43">
        <v>112.4</v>
      </c>
      <c r="M197" s="43">
        <v>137.6</v>
      </c>
      <c r="N197" s="43">
        <v>132.80000000000001</v>
      </c>
      <c r="O197" s="43">
        <v>154.30000000000001</v>
      </c>
      <c r="P197" s="43">
        <v>140</v>
      </c>
      <c r="Q197" s="49">
        <f t="shared" si="3"/>
        <v>1790.2999999999997</v>
      </c>
      <c r="R197" s="43">
        <v>157.30000000000001</v>
      </c>
      <c r="S197" s="43">
        <v>151.30000000000001</v>
      </c>
      <c r="T197" s="43">
        <v>144.69999999999999</v>
      </c>
      <c r="U197" s="43">
        <v>150.30000000000001</v>
      </c>
      <c r="V197" s="49">
        <v>446.3</v>
      </c>
      <c r="W197" s="49">
        <v>139.256</v>
      </c>
      <c r="X197" s="49">
        <v>145.1</v>
      </c>
      <c r="Y197" s="43">
        <v>142.19999999999999</v>
      </c>
      <c r="Z197" s="49">
        <v>138.4</v>
      </c>
      <c r="AA197" s="49">
        <v>127.4</v>
      </c>
      <c r="AB197" s="43">
        <v>137.80000000000001</v>
      </c>
      <c r="AC197" s="49">
        <v>145.1</v>
      </c>
      <c r="AD197" s="43">
        <v>131.4</v>
      </c>
      <c r="AE197" s="49">
        <v>411.4</v>
      </c>
      <c r="AF197" s="43">
        <v>135.6</v>
      </c>
      <c r="AG197" s="49">
        <v>140.5</v>
      </c>
    </row>
    <row r="198" spans="1:33" x14ac:dyDescent="0.2">
      <c r="A198" s="1" t="s">
        <v>33</v>
      </c>
      <c r="B198" s="1">
        <v>2018</v>
      </c>
      <c r="C198" s="1" t="s">
        <v>39</v>
      </c>
      <c r="D198" s="43">
        <v>135.30000000000001</v>
      </c>
      <c r="E198" s="43">
        <v>149.69999999999999</v>
      </c>
      <c r="F198" s="43">
        <v>133.9</v>
      </c>
      <c r="G198" s="43">
        <v>140.80000000000001</v>
      </c>
      <c r="H198" s="43">
        <v>116.6</v>
      </c>
      <c r="I198" s="43">
        <v>152.19999999999999</v>
      </c>
      <c r="J198" s="43">
        <v>144</v>
      </c>
      <c r="K198" s="43">
        <v>112.3</v>
      </c>
      <c r="L198" s="43">
        <v>108.4</v>
      </c>
      <c r="M198" s="43">
        <v>140</v>
      </c>
      <c r="N198" s="43">
        <v>126.7</v>
      </c>
      <c r="O198" s="43">
        <v>149</v>
      </c>
      <c r="P198" s="43">
        <v>138.4</v>
      </c>
      <c r="Q198" s="49">
        <f t="shared" si="3"/>
        <v>1747.3000000000002</v>
      </c>
      <c r="R198" s="43">
        <v>161</v>
      </c>
      <c r="S198" s="43">
        <v>138.9</v>
      </c>
      <c r="T198" s="43">
        <v>128.69999999999999</v>
      </c>
      <c r="U198" s="43">
        <v>137.4</v>
      </c>
      <c r="V198" s="49">
        <v>405</v>
      </c>
      <c r="W198" s="49">
        <v>142.5</v>
      </c>
      <c r="X198" s="49">
        <v>126.5</v>
      </c>
      <c r="Y198" s="43">
        <v>133.1</v>
      </c>
      <c r="Z198" s="49">
        <v>132.6</v>
      </c>
      <c r="AA198" s="49">
        <v>120.4</v>
      </c>
      <c r="AB198" s="43">
        <v>128.5</v>
      </c>
      <c r="AC198" s="49">
        <v>141.19999999999999</v>
      </c>
      <c r="AD198" s="43">
        <v>128.19999999999999</v>
      </c>
      <c r="AE198" s="49">
        <v>389.8</v>
      </c>
      <c r="AF198" s="43">
        <v>129.5</v>
      </c>
      <c r="AG198" s="49">
        <v>136.19999999999999</v>
      </c>
    </row>
    <row r="199" spans="1:33" x14ac:dyDescent="0.2">
      <c r="A199" s="1" t="s">
        <v>34</v>
      </c>
      <c r="B199" s="1">
        <v>2018</v>
      </c>
      <c r="C199" s="1" t="s">
        <v>39</v>
      </c>
      <c r="D199" s="43">
        <v>136.9</v>
      </c>
      <c r="E199" s="43">
        <v>148.69999999999999</v>
      </c>
      <c r="F199" s="43">
        <v>135.6</v>
      </c>
      <c r="G199" s="43">
        <v>142.30000000000001</v>
      </c>
      <c r="H199" s="43">
        <v>121.3</v>
      </c>
      <c r="I199" s="43">
        <v>153.19999999999999</v>
      </c>
      <c r="J199" s="43">
        <v>143.69999999999999</v>
      </c>
      <c r="K199" s="43">
        <v>121.4</v>
      </c>
      <c r="L199" s="43">
        <v>111.1</v>
      </c>
      <c r="M199" s="43">
        <v>138.4</v>
      </c>
      <c r="N199" s="43">
        <v>130.30000000000001</v>
      </c>
      <c r="O199" s="43">
        <v>151.80000000000001</v>
      </c>
      <c r="P199" s="43">
        <v>139.4</v>
      </c>
      <c r="Q199" s="49">
        <f t="shared" si="3"/>
        <v>1774.1000000000001</v>
      </c>
      <c r="R199" s="43">
        <v>158.30000000000001</v>
      </c>
      <c r="S199" s="43">
        <v>146.4</v>
      </c>
      <c r="T199" s="43">
        <v>138.1</v>
      </c>
      <c r="U199" s="43">
        <v>145.19999999999999</v>
      </c>
      <c r="V199" s="49">
        <v>429.7</v>
      </c>
      <c r="W199" s="49">
        <v>142.5</v>
      </c>
      <c r="X199" s="49">
        <v>138.1</v>
      </c>
      <c r="Y199" s="43">
        <v>137.9</v>
      </c>
      <c r="Z199" s="49">
        <v>136.19999999999999</v>
      </c>
      <c r="AA199" s="49">
        <v>123.7</v>
      </c>
      <c r="AB199" s="43">
        <v>132.6</v>
      </c>
      <c r="AC199" s="49">
        <v>142.80000000000001</v>
      </c>
      <c r="AD199" s="43">
        <v>130.1</v>
      </c>
      <c r="AE199" s="49">
        <v>400.6</v>
      </c>
      <c r="AF199" s="43">
        <v>132.6</v>
      </c>
      <c r="AG199" s="49">
        <v>138.5</v>
      </c>
    </row>
    <row r="200" spans="1:33" x14ac:dyDescent="0.2">
      <c r="A200" s="1" t="s">
        <v>30</v>
      </c>
      <c r="B200" s="1">
        <v>2018</v>
      </c>
      <c r="C200" s="1" t="s">
        <v>40</v>
      </c>
      <c r="D200" s="43">
        <v>138.4</v>
      </c>
      <c r="E200" s="43">
        <v>149.30000000000001</v>
      </c>
      <c r="F200" s="43">
        <v>139.30000000000001</v>
      </c>
      <c r="G200" s="43">
        <v>143.4</v>
      </c>
      <c r="H200" s="43">
        <v>124.1</v>
      </c>
      <c r="I200" s="43">
        <v>153.30000000000001</v>
      </c>
      <c r="J200" s="43">
        <v>154.19999999999999</v>
      </c>
      <c r="K200" s="43">
        <v>126.4</v>
      </c>
      <c r="L200" s="43">
        <v>114.3</v>
      </c>
      <c r="M200" s="43">
        <v>138.19999999999999</v>
      </c>
      <c r="N200" s="43">
        <v>132.80000000000001</v>
      </c>
      <c r="O200" s="43">
        <v>154.80000000000001</v>
      </c>
      <c r="P200" s="43">
        <v>142</v>
      </c>
      <c r="Q200" s="49">
        <f t="shared" si="3"/>
        <v>1810.5000000000002</v>
      </c>
      <c r="R200" s="43">
        <v>156.1</v>
      </c>
      <c r="S200" s="43">
        <v>151.5</v>
      </c>
      <c r="T200" s="43">
        <v>145.1</v>
      </c>
      <c r="U200" s="43">
        <v>150.6</v>
      </c>
      <c r="V200" s="49">
        <v>447.20000000000005</v>
      </c>
      <c r="W200" s="49">
        <v>139.256</v>
      </c>
      <c r="X200" s="49">
        <v>146.80000000000001</v>
      </c>
      <c r="Y200" s="43">
        <v>143.1</v>
      </c>
      <c r="Z200" s="49">
        <v>139</v>
      </c>
      <c r="AA200" s="49">
        <v>127.5</v>
      </c>
      <c r="AB200" s="43">
        <v>138.4</v>
      </c>
      <c r="AC200" s="49">
        <v>145.80000000000001</v>
      </c>
      <c r="AD200" s="43">
        <v>131.4</v>
      </c>
      <c r="AE200" s="49">
        <v>412.9</v>
      </c>
      <c r="AF200" s="43">
        <v>136</v>
      </c>
      <c r="AG200" s="49">
        <v>141.80000000000001</v>
      </c>
    </row>
    <row r="201" spans="1:33" x14ac:dyDescent="0.2">
      <c r="A201" s="1" t="s">
        <v>33</v>
      </c>
      <c r="B201" s="1">
        <v>2018</v>
      </c>
      <c r="C201" s="1" t="s">
        <v>40</v>
      </c>
      <c r="D201" s="43">
        <v>135.6</v>
      </c>
      <c r="E201" s="43">
        <v>148.6</v>
      </c>
      <c r="F201" s="43">
        <v>139.1</v>
      </c>
      <c r="G201" s="43">
        <v>141</v>
      </c>
      <c r="H201" s="43">
        <v>116.7</v>
      </c>
      <c r="I201" s="43">
        <v>149.69999999999999</v>
      </c>
      <c r="J201" s="43">
        <v>159.19999999999999</v>
      </c>
      <c r="K201" s="43">
        <v>112.6</v>
      </c>
      <c r="L201" s="43">
        <v>111.8</v>
      </c>
      <c r="M201" s="43">
        <v>140.30000000000001</v>
      </c>
      <c r="N201" s="43">
        <v>126.8</v>
      </c>
      <c r="O201" s="43">
        <v>149.4</v>
      </c>
      <c r="P201" s="43">
        <v>140.30000000000001</v>
      </c>
      <c r="Q201" s="49">
        <f t="shared" si="3"/>
        <v>1771.1</v>
      </c>
      <c r="R201" s="43">
        <v>161.4</v>
      </c>
      <c r="S201" s="43">
        <v>139.6</v>
      </c>
      <c r="T201" s="43">
        <v>128.9</v>
      </c>
      <c r="U201" s="43">
        <v>137.9</v>
      </c>
      <c r="V201" s="49">
        <v>406.4</v>
      </c>
      <c r="W201" s="49">
        <v>143.6</v>
      </c>
      <c r="X201" s="49">
        <v>128.1</v>
      </c>
      <c r="Y201" s="43">
        <v>133.6</v>
      </c>
      <c r="Z201" s="49">
        <v>133.6</v>
      </c>
      <c r="AA201" s="49">
        <v>120.1</v>
      </c>
      <c r="AB201" s="43">
        <v>129</v>
      </c>
      <c r="AC201" s="49">
        <v>144</v>
      </c>
      <c r="AD201" s="43">
        <v>128.19999999999999</v>
      </c>
      <c r="AE201" s="49">
        <v>390.8</v>
      </c>
      <c r="AF201" s="43">
        <v>130.19999999999999</v>
      </c>
      <c r="AG201" s="49">
        <v>137.5</v>
      </c>
    </row>
    <row r="202" spans="1:33" x14ac:dyDescent="0.2">
      <c r="A202" s="1" t="s">
        <v>34</v>
      </c>
      <c r="B202" s="1">
        <v>2018</v>
      </c>
      <c r="C202" s="1" t="s">
        <v>40</v>
      </c>
      <c r="D202" s="43">
        <v>137.5</v>
      </c>
      <c r="E202" s="43">
        <v>149.1</v>
      </c>
      <c r="F202" s="43">
        <v>139.19999999999999</v>
      </c>
      <c r="G202" s="43">
        <v>142.5</v>
      </c>
      <c r="H202" s="43">
        <v>121.4</v>
      </c>
      <c r="I202" s="43">
        <v>151.6</v>
      </c>
      <c r="J202" s="43">
        <v>155.9</v>
      </c>
      <c r="K202" s="43">
        <v>121.7</v>
      </c>
      <c r="L202" s="43">
        <v>113.5</v>
      </c>
      <c r="M202" s="43">
        <v>138.9</v>
      </c>
      <c r="N202" s="43">
        <v>130.30000000000001</v>
      </c>
      <c r="O202" s="43">
        <v>152.30000000000001</v>
      </c>
      <c r="P202" s="43">
        <v>141.4</v>
      </c>
      <c r="Q202" s="49">
        <f t="shared" si="3"/>
        <v>1795.3</v>
      </c>
      <c r="R202" s="43">
        <v>157.5</v>
      </c>
      <c r="S202" s="43">
        <v>146.80000000000001</v>
      </c>
      <c r="T202" s="43">
        <v>138.4</v>
      </c>
      <c r="U202" s="43">
        <v>145.6</v>
      </c>
      <c r="V202" s="49">
        <v>430.80000000000007</v>
      </c>
      <c r="W202" s="49">
        <v>143.6</v>
      </c>
      <c r="X202" s="49">
        <v>139.69999999999999</v>
      </c>
      <c r="Y202" s="43">
        <v>138.6</v>
      </c>
      <c r="Z202" s="49">
        <v>137</v>
      </c>
      <c r="AA202" s="49">
        <v>123.6</v>
      </c>
      <c r="AB202" s="43">
        <v>133.1</v>
      </c>
      <c r="AC202" s="49">
        <v>144.69999999999999</v>
      </c>
      <c r="AD202" s="43">
        <v>130.1</v>
      </c>
      <c r="AE202" s="49">
        <v>401.79999999999995</v>
      </c>
      <c r="AF202" s="43">
        <v>133.19999999999999</v>
      </c>
      <c r="AG202" s="49">
        <v>139.80000000000001</v>
      </c>
    </row>
    <row r="203" spans="1:33" x14ac:dyDescent="0.2">
      <c r="A203" s="1" t="s">
        <v>30</v>
      </c>
      <c r="B203" s="1">
        <v>2018</v>
      </c>
      <c r="C203" s="1" t="s">
        <v>41</v>
      </c>
      <c r="D203" s="43">
        <v>139.19999999999999</v>
      </c>
      <c r="E203" s="43">
        <v>148.80000000000001</v>
      </c>
      <c r="F203" s="43">
        <v>139.1</v>
      </c>
      <c r="G203" s="43">
        <v>143.5</v>
      </c>
      <c r="H203" s="43">
        <v>125</v>
      </c>
      <c r="I203" s="43">
        <v>154.4</v>
      </c>
      <c r="J203" s="43">
        <v>156.30000000000001</v>
      </c>
      <c r="K203" s="43">
        <v>126.8</v>
      </c>
      <c r="L203" s="43">
        <v>115.4</v>
      </c>
      <c r="M203" s="43">
        <v>138.6</v>
      </c>
      <c r="N203" s="43">
        <v>133.80000000000001</v>
      </c>
      <c r="O203" s="43">
        <v>155.19999999999999</v>
      </c>
      <c r="P203" s="43">
        <v>142.69999999999999</v>
      </c>
      <c r="Q203" s="49">
        <f t="shared" si="3"/>
        <v>1818.8</v>
      </c>
      <c r="R203" s="43">
        <v>156.4</v>
      </c>
      <c r="S203" s="43">
        <v>152.1</v>
      </c>
      <c r="T203" s="43">
        <v>145.80000000000001</v>
      </c>
      <c r="U203" s="43">
        <v>151.30000000000001</v>
      </c>
      <c r="V203" s="49">
        <v>449.2</v>
      </c>
      <c r="W203" s="49">
        <v>139.256</v>
      </c>
      <c r="X203" s="49">
        <v>147.69999999999999</v>
      </c>
      <c r="Y203" s="43">
        <v>143.80000000000001</v>
      </c>
      <c r="Z203" s="49">
        <v>139.4</v>
      </c>
      <c r="AA203" s="49">
        <v>128.30000000000001</v>
      </c>
      <c r="AB203" s="43">
        <v>138.6</v>
      </c>
      <c r="AC203" s="49">
        <v>146.9</v>
      </c>
      <c r="AD203" s="43">
        <v>131.30000000000001</v>
      </c>
      <c r="AE203" s="49">
        <v>413.7</v>
      </c>
      <c r="AF203" s="43">
        <v>136.6</v>
      </c>
      <c r="AG203" s="49">
        <v>142.5</v>
      </c>
    </row>
    <row r="204" spans="1:33" x14ac:dyDescent="0.2">
      <c r="A204" s="1" t="s">
        <v>33</v>
      </c>
      <c r="B204" s="1">
        <v>2018</v>
      </c>
      <c r="C204" s="1" t="s">
        <v>41</v>
      </c>
      <c r="D204" s="43">
        <v>136.5</v>
      </c>
      <c r="E204" s="43">
        <v>146.4</v>
      </c>
      <c r="F204" s="43">
        <v>136.6</v>
      </c>
      <c r="G204" s="43">
        <v>141.19999999999999</v>
      </c>
      <c r="H204" s="43">
        <v>117.4</v>
      </c>
      <c r="I204" s="43">
        <v>146.30000000000001</v>
      </c>
      <c r="J204" s="43">
        <v>157.30000000000001</v>
      </c>
      <c r="K204" s="43">
        <v>113.6</v>
      </c>
      <c r="L204" s="43">
        <v>113.3</v>
      </c>
      <c r="M204" s="43">
        <v>141.1</v>
      </c>
      <c r="N204" s="43">
        <v>127.4</v>
      </c>
      <c r="O204" s="43">
        <v>150.4</v>
      </c>
      <c r="P204" s="43">
        <v>140.1</v>
      </c>
      <c r="Q204" s="49">
        <f t="shared" si="3"/>
        <v>1767.6</v>
      </c>
      <c r="R204" s="43">
        <v>162.1</v>
      </c>
      <c r="S204" s="43">
        <v>140</v>
      </c>
      <c r="T204" s="43">
        <v>129</v>
      </c>
      <c r="U204" s="43">
        <v>138.30000000000001</v>
      </c>
      <c r="V204" s="49">
        <v>407.3</v>
      </c>
      <c r="W204" s="49">
        <v>144.6</v>
      </c>
      <c r="X204" s="49">
        <v>129.80000000000001</v>
      </c>
      <c r="Y204" s="43">
        <v>134.4</v>
      </c>
      <c r="Z204" s="49">
        <v>134.9</v>
      </c>
      <c r="AA204" s="49">
        <v>120.7</v>
      </c>
      <c r="AB204" s="43">
        <v>129.80000000000001</v>
      </c>
      <c r="AC204" s="49">
        <v>145.30000000000001</v>
      </c>
      <c r="AD204" s="43">
        <v>128.30000000000001</v>
      </c>
      <c r="AE204" s="49">
        <v>392.50000000000006</v>
      </c>
      <c r="AF204" s="43">
        <v>131</v>
      </c>
      <c r="AG204" s="49">
        <v>138</v>
      </c>
    </row>
    <row r="205" spans="1:33" x14ac:dyDescent="0.2">
      <c r="A205" s="1" t="s">
        <v>34</v>
      </c>
      <c r="B205" s="1">
        <v>2018</v>
      </c>
      <c r="C205" s="1" t="s">
        <v>41</v>
      </c>
      <c r="D205" s="43">
        <v>138.30000000000001</v>
      </c>
      <c r="E205" s="43">
        <v>148</v>
      </c>
      <c r="F205" s="43">
        <v>138.1</v>
      </c>
      <c r="G205" s="43">
        <v>142.6</v>
      </c>
      <c r="H205" s="43">
        <v>122.2</v>
      </c>
      <c r="I205" s="43">
        <v>150.6</v>
      </c>
      <c r="J205" s="43">
        <v>156.6</v>
      </c>
      <c r="K205" s="43">
        <v>122.4</v>
      </c>
      <c r="L205" s="43">
        <v>114.7</v>
      </c>
      <c r="M205" s="43">
        <v>139.4</v>
      </c>
      <c r="N205" s="43">
        <v>131.1</v>
      </c>
      <c r="O205" s="43">
        <v>153</v>
      </c>
      <c r="P205" s="43">
        <v>141.69999999999999</v>
      </c>
      <c r="Q205" s="49">
        <f t="shared" si="3"/>
        <v>1798.7000000000003</v>
      </c>
      <c r="R205" s="43">
        <v>157.9</v>
      </c>
      <c r="S205" s="43">
        <v>147.30000000000001</v>
      </c>
      <c r="T205" s="43">
        <v>138.80000000000001</v>
      </c>
      <c r="U205" s="43">
        <v>146.1</v>
      </c>
      <c r="V205" s="49">
        <v>432.20000000000005</v>
      </c>
      <c r="W205" s="49">
        <v>144.6</v>
      </c>
      <c r="X205" s="49">
        <v>140.9</v>
      </c>
      <c r="Y205" s="43">
        <v>139.4</v>
      </c>
      <c r="Z205" s="49">
        <v>137.69999999999999</v>
      </c>
      <c r="AA205" s="49">
        <v>124.3</v>
      </c>
      <c r="AB205" s="43">
        <v>133.6</v>
      </c>
      <c r="AC205" s="49">
        <v>146</v>
      </c>
      <c r="AD205" s="43">
        <v>130.1</v>
      </c>
      <c r="AE205" s="49">
        <v>403.1</v>
      </c>
      <c r="AF205" s="43">
        <v>133.9</v>
      </c>
      <c r="AG205" s="49">
        <v>140.4</v>
      </c>
    </row>
    <row r="206" spans="1:33" x14ac:dyDescent="0.2">
      <c r="A206" s="1" t="s">
        <v>30</v>
      </c>
      <c r="B206" s="1">
        <v>2018</v>
      </c>
      <c r="C206" s="1" t="s">
        <v>42</v>
      </c>
      <c r="D206" s="43">
        <v>139.4</v>
      </c>
      <c r="E206" s="43">
        <v>147.19999999999999</v>
      </c>
      <c r="F206" s="43">
        <v>136.6</v>
      </c>
      <c r="G206" s="43">
        <v>143.69999999999999</v>
      </c>
      <c r="H206" s="43">
        <v>124.6</v>
      </c>
      <c r="I206" s="43">
        <v>150.1</v>
      </c>
      <c r="J206" s="43">
        <v>149.4</v>
      </c>
      <c r="K206" s="43">
        <v>125.4</v>
      </c>
      <c r="L206" s="43">
        <v>114.4</v>
      </c>
      <c r="M206" s="43">
        <v>138.69999999999999</v>
      </c>
      <c r="N206" s="43">
        <v>133.1</v>
      </c>
      <c r="O206" s="43">
        <v>155.9</v>
      </c>
      <c r="P206" s="43">
        <v>141.30000000000001</v>
      </c>
      <c r="Q206" s="49">
        <f t="shared" si="3"/>
        <v>1799.8000000000002</v>
      </c>
      <c r="R206" s="43">
        <v>157.69999999999999</v>
      </c>
      <c r="S206" s="43">
        <v>152.1</v>
      </c>
      <c r="T206" s="43">
        <v>146.1</v>
      </c>
      <c r="U206" s="43">
        <v>151.30000000000001</v>
      </c>
      <c r="V206" s="49">
        <v>449.5</v>
      </c>
      <c r="W206" s="49">
        <v>139.256</v>
      </c>
      <c r="X206" s="49">
        <v>149</v>
      </c>
      <c r="Y206" s="43">
        <v>144</v>
      </c>
      <c r="Z206" s="49">
        <v>140</v>
      </c>
      <c r="AA206" s="49">
        <v>129.9</v>
      </c>
      <c r="AB206" s="43">
        <v>140</v>
      </c>
      <c r="AC206" s="49">
        <v>147.6</v>
      </c>
      <c r="AD206" s="43">
        <v>132</v>
      </c>
      <c r="AE206" s="49">
        <v>416</v>
      </c>
      <c r="AF206" s="43">
        <v>137.4</v>
      </c>
      <c r="AG206" s="49">
        <v>142.1</v>
      </c>
    </row>
    <row r="207" spans="1:33" x14ac:dyDescent="0.2">
      <c r="A207" s="1" t="s">
        <v>33</v>
      </c>
      <c r="B207" s="1">
        <v>2018</v>
      </c>
      <c r="C207" s="1" t="s">
        <v>42</v>
      </c>
      <c r="D207" s="43">
        <v>137</v>
      </c>
      <c r="E207" s="43">
        <v>143.1</v>
      </c>
      <c r="F207" s="43">
        <v>132.80000000000001</v>
      </c>
      <c r="G207" s="43">
        <v>141.5</v>
      </c>
      <c r="H207" s="43">
        <v>117.8</v>
      </c>
      <c r="I207" s="43">
        <v>140</v>
      </c>
      <c r="J207" s="43">
        <v>151.30000000000001</v>
      </c>
      <c r="K207" s="43">
        <v>113.5</v>
      </c>
      <c r="L207" s="43">
        <v>112.3</v>
      </c>
      <c r="M207" s="43">
        <v>141.19999999999999</v>
      </c>
      <c r="N207" s="43">
        <v>127.7</v>
      </c>
      <c r="O207" s="43">
        <v>151.30000000000001</v>
      </c>
      <c r="P207" s="43">
        <v>138.9</v>
      </c>
      <c r="Q207" s="49">
        <f t="shared" si="3"/>
        <v>1748.4</v>
      </c>
      <c r="R207" s="43">
        <v>163.30000000000001</v>
      </c>
      <c r="S207" s="43">
        <v>140.80000000000001</v>
      </c>
      <c r="T207" s="43">
        <v>129.30000000000001</v>
      </c>
      <c r="U207" s="43">
        <v>139.1</v>
      </c>
      <c r="V207" s="49">
        <v>409.20000000000005</v>
      </c>
      <c r="W207" s="49">
        <v>145.30000000000001</v>
      </c>
      <c r="X207" s="49">
        <v>131.19999999999999</v>
      </c>
      <c r="Y207" s="43">
        <v>134.9</v>
      </c>
      <c r="Z207" s="49">
        <v>135.69999999999999</v>
      </c>
      <c r="AA207" s="49">
        <v>122.5</v>
      </c>
      <c r="AB207" s="43">
        <v>130.19999999999999</v>
      </c>
      <c r="AC207" s="49">
        <v>145.19999999999999</v>
      </c>
      <c r="AD207" s="43">
        <v>129.30000000000001</v>
      </c>
      <c r="AE207" s="49">
        <v>394.40000000000003</v>
      </c>
      <c r="AF207" s="43">
        <v>131.9</v>
      </c>
      <c r="AG207" s="49">
        <v>138.1</v>
      </c>
    </row>
    <row r="208" spans="1:33" x14ac:dyDescent="0.2">
      <c r="A208" s="1" t="s">
        <v>34</v>
      </c>
      <c r="B208" s="1">
        <v>2018</v>
      </c>
      <c r="C208" s="1" t="s">
        <v>42</v>
      </c>
      <c r="D208" s="43">
        <v>138.6</v>
      </c>
      <c r="E208" s="43">
        <v>145.80000000000001</v>
      </c>
      <c r="F208" s="43">
        <v>135.1</v>
      </c>
      <c r="G208" s="43">
        <v>142.9</v>
      </c>
      <c r="H208" s="43">
        <v>122.1</v>
      </c>
      <c r="I208" s="43">
        <v>145.4</v>
      </c>
      <c r="J208" s="43">
        <v>150</v>
      </c>
      <c r="K208" s="43">
        <v>121.4</v>
      </c>
      <c r="L208" s="43">
        <v>113.7</v>
      </c>
      <c r="M208" s="43">
        <v>139.5</v>
      </c>
      <c r="N208" s="43">
        <v>130.80000000000001</v>
      </c>
      <c r="O208" s="43">
        <v>153.80000000000001</v>
      </c>
      <c r="P208" s="43">
        <v>140.4</v>
      </c>
      <c r="Q208" s="49">
        <f t="shared" si="3"/>
        <v>1779.5</v>
      </c>
      <c r="R208" s="43">
        <v>159.19999999999999</v>
      </c>
      <c r="S208" s="43">
        <v>147.69999999999999</v>
      </c>
      <c r="T208" s="43">
        <v>139.1</v>
      </c>
      <c r="U208" s="43">
        <v>146.5</v>
      </c>
      <c r="V208" s="49">
        <v>433.29999999999995</v>
      </c>
      <c r="W208" s="49">
        <v>145.30000000000001</v>
      </c>
      <c r="X208" s="49">
        <v>142.30000000000001</v>
      </c>
      <c r="Y208" s="43">
        <v>139.69999999999999</v>
      </c>
      <c r="Z208" s="49">
        <v>138.4</v>
      </c>
      <c r="AA208" s="49">
        <v>126</v>
      </c>
      <c r="AB208" s="43">
        <v>134.5</v>
      </c>
      <c r="AC208" s="49">
        <v>146.19999999999999</v>
      </c>
      <c r="AD208" s="43">
        <v>130.9</v>
      </c>
      <c r="AE208" s="49">
        <v>405.1</v>
      </c>
      <c r="AF208" s="43">
        <v>134.69999999999999</v>
      </c>
      <c r="AG208" s="49">
        <v>140.19999999999999</v>
      </c>
    </row>
    <row r="209" spans="1:33" x14ac:dyDescent="0.2">
      <c r="A209" s="1" t="s">
        <v>30</v>
      </c>
      <c r="B209" s="1">
        <v>2018</v>
      </c>
      <c r="C209" s="1" t="s">
        <v>43</v>
      </c>
      <c r="D209" s="43">
        <v>139.30000000000001</v>
      </c>
      <c r="E209" s="43">
        <v>147.6</v>
      </c>
      <c r="F209" s="43">
        <v>134.6</v>
      </c>
      <c r="G209" s="43">
        <v>141.9</v>
      </c>
      <c r="H209" s="43">
        <v>123.5</v>
      </c>
      <c r="I209" s="43">
        <v>144.5</v>
      </c>
      <c r="J209" s="43">
        <v>147.6</v>
      </c>
      <c r="K209" s="43">
        <v>121.4</v>
      </c>
      <c r="L209" s="43">
        <v>112.3</v>
      </c>
      <c r="M209" s="43">
        <v>139.5</v>
      </c>
      <c r="N209" s="43">
        <v>134.6</v>
      </c>
      <c r="O209" s="43">
        <v>155.19999999999999</v>
      </c>
      <c r="P209" s="43">
        <v>140.19999999999999</v>
      </c>
      <c r="Q209" s="49">
        <f t="shared" si="3"/>
        <v>1782.2</v>
      </c>
      <c r="R209" s="43">
        <v>159.6</v>
      </c>
      <c r="S209" s="43">
        <v>150.69999999999999</v>
      </c>
      <c r="T209" s="43">
        <v>144.5</v>
      </c>
      <c r="U209" s="43">
        <v>149.80000000000001</v>
      </c>
      <c r="V209" s="49">
        <v>445</v>
      </c>
      <c r="W209" s="49">
        <v>139.256</v>
      </c>
      <c r="X209" s="49">
        <v>149.69999999999999</v>
      </c>
      <c r="Y209" s="43">
        <v>147.5</v>
      </c>
      <c r="Z209" s="49">
        <v>144.80000000000001</v>
      </c>
      <c r="AA209" s="49">
        <v>130.80000000000001</v>
      </c>
      <c r="AB209" s="43">
        <v>140.1</v>
      </c>
      <c r="AC209" s="49">
        <v>148</v>
      </c>
      <c r="AD209" s="43">
        <v>134.4</v>
      </c>
      <c r="AE209" s="49">
        <v>422</v>
      </c>
      <c r="AF209" s="43">
        <v>139.80000000000001</v>
      </c>
      <c r="AG209" s="49">
        <v>142.19999999999999</v>
      </c>
    </row>
    <row r="210" spans="1:33" x14ac:dyDescent="0.2">
      <c r="A210" s="1" t="s">
        <v>33</v>
      </c>
      <c r="B210" s="1">
        <v>2018</v>
      </c>
      <c r="C210" s="1" t="s">
        <v>43</v>
      </c>
      <c r="D210" s="43">
        <v>137.6</v>
      </c>
      <c r="E210" s="43">
        <v>144.9</v>
      </c>
      <c r="F210" s="43">
        <v>133.5</v>
      </c>
      <c r="G210" s="43">
        <v>141.5</v>
      </c>
      <c r="H210" s="43">
        <v>118</v>
      </c>
      <c r="I210" s="43">
        <v>139.5</v>
      </c>
      <c r="J210" s="43">
        <v>153</v>
      </c>
      <c r="K210" s="43">
        <v>113.2</v>
      </c>
      <c r="L210" s="43">
        <v>112.8</v>
      </c>
      <c r="M210" s="43">
        <v>141.1</v>
      </c>
      <c r="N210" s="43">
        <v>127.6</v>
      </c>
      <c r="O210" s="43">
        <v>152</v>
      </c>
      <c r="P210" s="43">
        <v>139.4</v>
      </c>
      <c r="Q210" s="49">
        <f t="shared" si="3"/>
        <v>1754.1</v>
      </c>
      <c r="R210" s="43">
        <v>164</v>
      </c>
      <c r="S210" s="43">
        <v>141.5</v>
      </c>
      <c r="T210" s="43">
        <v>129.80000000000001</v>
      </c>
      <c r="U210" s="43">
        <v>139.69999999999999</v>
      </c>
      <c r="V210" s="49">
        <v>411</v>
      </c>
      <c r="W210" s="49">
        <v>146.30000000000001</v>
      </c>
      <c r="X210" s="49">
        <v>133.4</v>
      </c>
      <c r="Y210" s="43">
        <v>135.1</v>
      </c>
      <c r="Z210" s="49">
        <v>136.19999999999999</v>
      </c>
      <c r="AA210" s="49">
        <v>123.3</v>
      </c>
      <c r="AB210" s="43">
        <v>130.69999999999999</v>
      </c>
      <c r="AC210" s="49">
        <v>145.5</v>
      </c>
      <c r="AD210" s="43">
        <v>130.4</v>
      </c>
      <c r="AE210" s="49">
        <v>396.19999999999993</v>
      </c>
      <c r="AF210" s="43">
        <v>132.5</v>
      </c>
      <c r="AG210" s="49">
        <v>138.9</v>
      </c>
    </row>
    <row r="211" spans="1:33" x14ac:dyDescent="0.2">
      <c r="A211" s="1" t="s">
        <v>34</v>
      </c>
      <c r="B211" s="1">
        <v>2018</v>
      </c>
      <c r="C211" s="1" t="s">
        <v>43</v>
      </c>
      <c r="D211" s="43">
        <v>137.4</v>
      </c>
      <c r="E211" s="43">
        <v>149.5</v>
      </c>
      <c r="F211" s="43">
        <v>137.30000000000001</v>
      </c>
      <c r="G211" s="43">
        <v>141.9</v>
      </c>
      <c r="H211" s="43">
        <v>121.1</v>
      </c>
      <c r="I211" s="43">
        <v>142.5</v>
      </c>
      <c r="J211" s="43">
        <v>146.69999999999999</v>
      </c>
      <c r="K211" s="43">
        <v>119.1</v>
      </c>
      <c r="L211" s="43">
        <v>111.9</v>
      </c>
      <c r="M211" s="43">
        <v>141</v>
      </c>
      <c r="N211" s="43">
        <v>133.6</v>
      </c>
      <c r="O211" s="43">
        <v>154.5</v>
      </c>
      <c r="P211" s="43">
        <v>139.69999999999999</v>
      </c>
      <c r="Q211" s="49">
        <f t="shared" si="3"/>
        <v>1776.2</v>
      </c>
      <c r="R211" s="43">
        <v>162.6</v>
      </c>
      <c r="S211" s="43">
        <v>148</v>
      </c>
      <c r="T211" s="43">
        <v>139.19999999999999</v>
      </c>
      <c r="U211" s="43">
        <v>146.80000000000001</v>
      </c>
      <c r="V211" s="49">
        <v>434</v>
      </c>
      <c r="W211" s="49">
        <v>146.9</v>
      </c>
      <c r="X211" s="49">
        <v>145.30000000000001</v>
      </c>
      <c r="Y211" s="43">
        <v>142.19999999999999</v>
      </c>
      <c r="Z211" s="49">
        <v>142.1</v>
      </c>
      <c r="AA211" s="49">
        <v>125.5</v>
      </c>
      <c r="AB211" s="43">
        <v>136.5</v>
      </c>
      <c r="AC211" s="49">
        <v>147.80000000000001</v>
      </c>
      <c r="AD211" s="43">
        <v>132</v>
      </c>
      <c r="AE211" s="49">
        <v>410.7</v>
      </c>
      <c r="AF211" s="43">
        <v>136.30000000000001</v>
      </c>
      <c r="AG211" s="49">
        <v>140.80000000000001</v>
      </c>
    </row>
    <row r="212" spans="1:33" x14ac:dyDescent="0.2">
      <c r="A212" s="1" t="s">
        <v>30</v>
      </c>
      <c r="B212" s="1">
        <v>2018</v>
      </c>
      <c r="C212" s="1" t="s">
        <v>45</v>
      </c>
      <c r="D212" s="43">
        <v>137.1</v>
      </c>
      <c r="E212" s="43">
        <v>150.80000000000001</v>
      </c>
      <c r="F212" s="43">
        <v>136.69999999999999</v>
      </c>
      <c r="G212" s="43">
        <v>141.9</v>
      </c>
      <c r="H212" s="43">
        <v>122.8</v>
      </c>
      <c r="I212" s="43">
        <v>143.9</v>
      </c>
      <c r="J212" s="43">
        <v>147.5</v>
      </c>
      <c r="K212" s="43">
        <v>121</v>
      </c>
      <c r="L212" s="43">
        <v>111.6</v>
      </c>
      <c r="M212" s="43">
        <v>140.6</v>
      </c>
      <c r="N212" s="43">
        <v>137.5</v>
      </c>
      <c r="O212" s="43">
        <v>156.1</v>
      </c>
      <c r="P212" s="43">
        <v>140</v>
      </c>
      <c r="Q212" s="49">
        <f t="shared" si="3"/>
        <v>1787.4999999999995</v>
      </c>
      <c r="R212" s="43">
        <v>161.9</v>
      </c>
      <c r="S212" s="43">
        <v>151.69999999999999</v>
      </c>
      <c r="T212" s="43">
        <v>145.5</v>
      </c>
      <c r="U212" s="43">
        <v>150.80000000000001</v>
      </c>
      <c r="V212" s="49">
        <v>448</v>
      </c>
      <c r="W212" s="49">
        <v>139.256</v>
      </c>
      <c r="X212" s="49">
        <v>150.30000000000001</v>
      </c>
      <c r="Y212" s="43">
        <v>148</v>
      </c>
      <c r="Z212" s="49">
        <v>145.4</v>
      </c>
      <c r="AA212" s="49">
        <v>130.30000000000001</v>
      </c>
      <c r="AB212" s="43">
        <v>143.1</v>
      </c>
      <c r="AC212" s="49">
        <v>150.19999999999999</v>
      </c>
      <c r="AD212" s="43">
        <v>133.1</v>
      </c>
      <c r="AE212" s="49">
        <v>424.20000000000005</v>
      </c>
      <c r="AF212" s="43">
        <v>140.1</v>
      </c>
      <c r="AG212" s="49">
        <v>142.4</v>
      </c>
    </row>
    <row r="213" spans="1:33" x14ac:dyDescent="0.2">
      <c r="A213" s="1" t="s">
        <v>33</v>
      </c>
      <c r="B213" s="1">
        <v>2018</v>
      </c>
      <c r="C213" s="1" t="s">
        <v>45</v>
      </c>
      <c r="D213" s="43">
        <v>138.1</v>
      </c>
      <c r="E213" s="43">
        <v>146.30000000000001</v>
      </c>
      <c r="F213" s="43">
        <v>137.80000000000001</v>
      </c>
      <c r="G213" s="43">
        <v>141.6</v>
      </c>
      <c r="H213" s="43">
        <v>118.1</v>
      </c>
      <c r="I213" s="43">
        <v>141.5</v>
      </c>
      <c r="J213" s="43">
        <v>145.19999999999999</v>
      </c>
      <c r="K213" s="43">
        <v>115.3</v>
      </c>
      <c r="L213" s="43">
        <v>112.5</v>
      </c>
      <c r="M213" s="43">
        <v>141.4</v>
      </c>
      <c r="N213" s="43">
        <v>128</v>
      </c>
      <c r="O213" s="43">
        <v>152.6</v>
      </c>
      <c r="P213" s="43">
        <v>139.1</v>
      </c>
      <c r="Q213" s="49">
        <f t="shared" si="3"/>
        <v>1757.4999999999998</v>
      </c>
      <c r="R213" s="43">
        <v>164.4</v>
      </c>
      <c r="S213" s="43">
        <v>142.4</v>
      </c>
      <c r="T213" s="43">
        <v>130.19999999999999</v>
      </c>
      <c r="U213" s="43">
        <v>140.5</v>
      </c>
      <c r="V213" s="49">
        <v>413.1</v>
      </c>
      <c r="W213" s="49">
        <v>146.9</v>
      </c>
      <c r="X213" s="49">
        <v>136.69999999999999</v>
      </c>
      <c r="Y213" s="43">
        <v>135.80000000000001</v>
      </c>
      <c r="Z213" s="49">
        <v>136.80000000000001</v>
      </c>
      <c r="AA213" s="49">
        <v>121.2</v>
      </c>
      <c r="AB213" s="43">
        <v>131.30000000000001</v>
      </c>
      <c r="AC213" s="49">
        <v>146.1</v>
      </c>
      <c r="AD213" s="43">
        <v>130.5</v>
      </c>
      <c r="AE213" s="49">
        <v>397.6</v>
      </c>
      <c r="AF213" s="43">
        <v>132.19999999999999</v>
      </c>
      <c r="AG213" s="49">
        <v>139</v>
      </c>
    </row>
    <row r="214" spans="1:33" x14ac:dyDescent="0.2">
      <c r="A214" s="1" t="s">
        <v>34</v>
      </c>
      <c r="B214" s="1">
        <v>2018</v>
      </c>
      <c r="C214" s="1" t="s">
        <v>45</v>
      </c>
      <c r="D214" s="43">
        <v>137.4</v>
      </c>
      <c r="E214" s="43">
        <v>149.19999999999999</v>
      </c>
      <c r="F214" s="43">
        <v>137.1</v>
      </c>
      <c r="G214" s="43">
        <v>141.80000000000001</v>
      </c>
      <c r="H214" s="43">
        <v>121.1</v>
      </c>
      <c r="I214" s="43">
        <v>142.80000000000001</v>
      </c>
      <c r="J214" s="43">
        <v>146.69999999999999</v>
      </c>
      <c r="K214" s="43">
        <v>119.1</v>
      </c>
      <c r="L214" s="43">
        <v>111.9</v>
      </c>
      <c r="M214" s="43">
        <v>140.9</v>
      </c>
      <c r="N214" s="43">
        <v>133.5</v>
      </c>
      <c r="O214" s="43">
        <v>154.5</v>
      </c>
      <c r="P214" s="43">
        <v>139.69999999999999</v>
      </c>
      <c r="Q214" s="49">
        <f t="shared" si="3"/>
        <v>1775.7000000000003</v>
      </c>
      <c r="R214" s="43">
        <v>162.6</v>
      </c>
      <c r="S214" s="43">
        <v>148</v>
      </c>
      <c r="T214" s="43">
        <v>139.1</v>
      </c>
      <c r="U214" s="43">
        <v>146.69999999999999</v>
      </c>
      <c r="V214" s="49">
        <v>433.8</v>
      </c>
      <c r="W214" s="49">
        <v>146.9</v>
      </c>
      <c r="X214" s="49">
        <v>145.1</v>
      </c>
      <c r="Y214" s="43">
        <v>142.19999999999999</v>
      </c>
      <c r="Z214" s="49">
        <v>142.1</v>
      </c>
      <c r="AA214" s="49">
        <v>125.5</v>
      </c>
      <c r="AB214" s="43">
        <v>136.5</v>
      </c>
      <c r="AC214" s="49">
        <v>147.80000000000001</v>
      </c>
      <c r="AD214" s="43">
        <v>132</v>
      </c>
      <c r="AE214" s="49">
        <v>410.7</v>
      </c>
      <c r="AF214" s="43">
        <v>136.30000000000001</v>
      </c>
      <c r="AG214" s="49">
        <v>140.80000000000001</v>
      </c>
    </row>
    <row r="215" spans="1:33" x14ac:dyDescent="0.2">
      <c r="A215" s="1" t="s">
        <v>30</v>
      </c>
      <c r="B215" s="1">
        <v>2018</v>
      </c>
      <c r="C215" s="1" t="s">
        <v>46</v>
      </c>
      <c r="D215" s="43">
        <v>137.1</v>
      </c>
      <c r="E215" s="43">
        <v>151.9</v>
      </c>
      <c r="F215" s="43">
        <v>137.4</v>
      </c>
      <c r="G215" s="43">
        <v>142.4</v>
      </c>
      <c r="H215" s="43">
        <v>124.2</v>
      </c>
      <c r="I215" s="43">
        <v>140.19999999999999</v>
      </c>
      <c r="J215" s="43">
        <v>136.6</v>
      </c>
      <c r="K215" s="43">
        <v>120.9</v>
      </c>
      <c r="L215" s="43">
        <v>109.9</v>
      </c>
      <c r="M215" s="43">
        <v>140.19999999999999</v>
      </c>
      <c r="N215" s="43">
        <v>137.80000000000001</v>
      </c>
      <c r="O215" s="43">
        <v>156</v>
      </c>
      <c r="P215" s="43">
        <v>138.5</v>
      </c>
      <c r="Q215" s="49">
        <f t="shared" si="3"/>
        <v>1773.1000000000001</v>
      </c>
      <c r="R215" s="43">
        <v>162.4</v>
      </c>
      <c r="S215" s="43">
        <v>151.6</v>
      </c>
      <c r="T215" s="43">
        <v>145.9</v>
      </c>
      <c r="U215" s="43">
        <v>150.80000000000001</v>
      </c>
      <c r="V215" s="49">
        <v>448.3</v>
      </c>
      <c r="W215" s="49">
        <v>139.256</v>
      </c>
      <c r="X215" s="49">
        <v>149</v>
      </c>
      <c r="Y215" s="43">
        <v>149.5</v>
      </c>
      <c r="Z215" s="49">
        <v>149.6</v>
      </c>
      <c r="AA215" s="49">
        <v>128.9</v>
      </c>
      <c r="AB215" s="43">
        <v>143.30000000000001</v>
      </c>
      <c r="AC215" s="49">
        <v>155.1</v>
      </c>
      <c r="AD215" s="43">
        <v>133.19999999999999</v>
      </c>
      <c r="AE215" s="49">
        <v>426</v>
      </c>
      <c r="AF215" s="43">
        <v>141.6</v>
      </c>
      <c r="AG215" s="49">
        <v>141.9</v>
      </c>
    </row>
    <row r="216" spans="1:33" x14ac:dyDescent="0.2">
      <c r="A216" s="1" t="s">
        <v>33</v>
      </c>
      <c r="B216" s="1">
        <v>2018</v>
      </c>
      <c r="C216" s="1" t="s">
        <v>46</v>
      </c>
      <c r="D216" s="43">
        <v>138.5</v>
      </c>
      <c r="E216" s="43">
        <v>147.80000000000001</v>
      </c>
      <c r="F216" s="43">
        <v>141.1</v>
      </c>
      <c r="G216" s="43">
        <v>141.6</v>
      </c>
      <c r="H216" s="43">
        <v>118.1</v>
      </c>
      <c r="I216" s="43">
        <v>138.5</v>
      </c>
      <c r="J216" s="43">
        <v>132.4</v>
      </c>
      <c r="K216" s="43">
        <v>117.5</v>
      </c>
      <c r="L216" s="43">
        <v>111</v>
      </c>
      <c r="M216" s="43">
        <v>141.5</v>
      </c>
      <c r="N216" s="43">
        <v>128.1</v>
      </c>
      <c r="O216" s="43">
        <v>152.9</v>
      </c>
      <c r="P216" s="43">
        <v>137.6</v>
      </c>
      <c r="Q216" s="49">
        <f t="shared" si="3"/>
        <v>1746.6</v>
      </c>
      <c r="R216" s="43">
        <v>164.6</v>
      </c>
      <c r="S216" s="43">
        <v>142.69999999999999</v>
      </c>
      <c r="T216" s="43">
        <v>130.30000000000001</v>
      </c>
      <c r="U216" s="43">
        <v>140.80000000000001</v>
      </c>
      <c r="V216" s="49">
        <v>413.8</v>
      </c>
      <c r="W216" s="49">
        <v>146.5</v>
      </c>
      <c r="X216" s="49">
        <v>132.4</v>
      </c>
      <c r="Y216" s="43">
        <v>136.19999999999999</v>
      </c>
      <c r="Z216" s="49">
        <v>137.30000000000001</v>
      </c>
      <c r="AA216" s="49">
        <v>118.8</v>
      </c>
      <c r="AB216" s="43">
        <v>131.69999999999999</v>
      </c>
      <c r="AC216" s="49">
        <v>146.5</v>
      </c>
      <c r="AD216" s="43">
        <v>130.80000000000001</v>
      </c>
      <c r="AE216" s="49">
        <v>398.7</v>
      </c>
      <c r="AF216" s="43">
        <v>131.69999999999999</v>
      </c>
      <c r="AG216" s="49">
        <v>138</v>
      </c>
    </row>
    <row r="217" spans="1:33" x14ac:dyDescent="0.2">
      <c r="A217" s="1" t="s">
        <v>34</v>
      </c>
      <c r="B217" s="1">
        <v>2018</v>
      </c>
      <c r="C217" s="1" t="s">
        <v>46</v>
      </c>
      <c r="D217" s="43">
        <v>137.5</v>
      </c>
      <c r="E217" s="43">
        <v>150.5</v>
      </c>
      <c r="F217" s="43">
        <v>138.80000000000001</v>
      </c>
      <c r="G217" s="43">
        <v>142.1</v>
      </c>
      <c r="H217" s="43">
        <v>122</v>
      </c>
      <c r="I217" s="43">
        <v>139.4</v>
      </c>
      <c r="J217" s="43">
        <v>135.19999999999999</v>
      </c>
      <c r="K217" s="43">
        <v>119.8</v>
      </c>
      <c r="L217" s="43">
        <v>110.3</v>
      </c>
      <c r="M217" s="43">
        <v>140.6</v>
      </c>
      <c r="N217" s="43">
        <v>133.80000000000001</v>
      </c>
      <c r="O217" s="43">
        <v>154.6</v>
      </c>
      <c r="P217" s="43">
        <v>138.19999999999999</v>
      </c>
      <c r="Q217" s="49">
        <f t="shared" si="3"/>
        <v>1762.7999999999997</v>
      </c>
      <c r="R217" s="43">
        <v>163</v>
      </c>
      <c r="S217" s="43">
        <v>148.1</v>
      </c>
      <c r="T217" s="43">
        <v>139.4</v>
      </c>
      <c r="U217" s="43">
        <v>146.80000000000001</v>
      </c>
      <c r="V217" s="49">
        <v>434.3</v>
      </c>
      <c r="W217" s="49">
        <v>146.5</v>
      </c>
      <c r="X217" s="49">
        <v>142.69999999999999</v>
      </c>
      <c r="Y217" s="43">
        <v>143.19999999999999</v>
      </c>
      <c r="Z217" s="49">
        <v>144.9</v>
      </c>
      <c r="AA217" s="49">
        <v>123.6</v>
      </c>
      <c r="AB217" s="43">
        <v>136.80000000000001</v>
      </c>
      <c r="AC217" s="49">
        <v>150.1</v>
      </c>
      <c r="AD217" s="43">
        <v>132.19999999999999</v>
      </c>
      <c r="AE217" s="49">
        <v>412.2</v>
      </c>
      <c r="AF217" s="43">
        <v>136.80000000000001</v>
      </c>
      <c r="AG217" s="49">
        <v>140.1</v>
      </c>
    </row>
    <row r="218" spans="1:33" x14ac:dyDescent="0.2">
      <c r="A218" s="1" t="s">
        <v>30</v>
      </c>
      <c r="B218" s="1">
        <v>2019</v>
      </c>
      <c r="C218" s="1" t="s">
        <v>31</v>
      </c>
      <c r="D218" s="43">
        <v>136.6</v>
      </c>
      <c r="E218" s="43">
        <v>152.5</v>
      </c>
      <c r="F218" s="43">
        <v>138.19999999999999</v>
      </c>
      <c r="G218" s="43">
        <v>142.4</v>
      </c>
      <c r="H218" s="43">
        <v>123.9</v>
      </c>
      <c r="I218" s="43">
        <v>135.5</v>
      </c>
      <c r="J218" s="43">
        <v>131.69999999999999</v>
      </c>
      <c r="K218" s="43">
        <v>121.3</v>
      </c>
      <c r="L218" s="43">
        <v>108.4</v>
      </c>
      <c r="M218" s="43">
        <v>138.9</v>
      </c>
      <c r="N218" s="43">
        <v>137</v>
      </c>
      <c r="O218" s="43">
        <v>155.80000000000001</v>
      </c>
      <c r="P218" s="43">
        <v>137.4</v>
      </c>
      <c r="Q218" s="49">
        <f t="shared" si="3"/>
        <v>1759.6000000000001</v>
      </c>
      <c r="R218" s="43">
        <v>162.69999999999999</v>
      </c>
      <c r="S218" s="43">
        <v>150.6</v>
      </c>
      <c r="T218" s="43">
        <v>145.1</v>
      </c>
      <c r="U218" s="43">
        <v>149.9</v>
      </c>
      <c r="V218" s="49">
        <v>445.6</v>
      </c>
      <c r="W218" s="49">
        <v>139.256</v>
      </c>
      <c r="X218" s="49">
        <v>146.19999999999999</v>
      </c>
      <c r="Y218" s="43">
        <v>150.1</v>
      </c>
      <c r="Z218" s="49">
        <v>149.6</v>
      </c>
      <c r="AA218" s="49">
        <v>128.6</v>
      </c>
      <c r="AB218" s="43">
        <v>142.9</v>
      </c>
      <c r="AC218" s="49">
        <v>155.19999999999999</v>
      </c>
      <c r="AD218" s="43">
        <v>133.5</v>
      </c>
      <c r="AE218" s="49">
        <v>426.5</v>
      </c>
      <c r="AF218" s="43">
        <v>141.69999999999999</v>
      </c>
      <c r="AG218" s="49">
        <v>141</v>
      </c>
    </row>
    <row r="219" spans="1:33" x14ac:dyDescent="0.2">
      <c r="A219" s="1" t="s">
        <v>33</v>
      </c>
      <c r="B219" s="1">
        <v>2019</v>
      </c>
      <c r="C219" s="1" t="s">
        <v>31</v>
      </c>
      <c r="D219" s="43">
        <v>138.30000000000001</v>
      </c>
      <c r="E219" s="43">
        <v>149.4</v>
      </c>
      <c r="F219" s="43">
        <v>143.5</v>
      </c>
      <c r="G219" s="43">
        <v>141.69999999999999</v>
      </c>
      <c r="H219" s="43">
        <v>118.1</v>
      </c>
      <c r="I219" s="43">
        <v>135.19999999999999</v>
      </c>
      <c r="J219" s="43">
        <v>130.5</v>
      </c>
      <c r="K219" s="43">
        <v>118.2</v>
      </c>
      <c r="L219" s="43">
        <v>110.4</v>
      </c>
      <c r="M219" s="43">
        <v>140.4</v>
      </c>
      <c r="N219" s="43">
        <v>128.1</v>
      </c>
      <c r="O219" s="43">
        <v>153.19999999999999</v>
      </c>
      <c r="P219" s="43">
        <v>137.30000000000001</v>
      </c>
      <c r="Q219" s="49">
        <f t="shared" si="3"/>
        <v>1744.3000000000002</v>
      </c>
      <c r="R219" s="43">
        <v>164.7</v>
      </c>
      <c r="S219" s="43">
        <v>143</v>
      </c>
      <c r="T219" s="43">
        <v>130.4</v>
      </c>
      <c r="U219" s="43">
        <v>141.1</v>
      </c>
      <c r="V219" s="49">
        <v>414.5</v>
      </c>
      <c r="W219" s="49">
        <v>147.69999999999999</v>
      </c>
      <c r="X219" s="49">
        <v>128.6</v>
      </c>
      <c r="Y219" s="43">
        <v>136.30000000000001</v>
      </c>
      <c r="Z219" s="49">
        <v>137.80000000000001</v>
      </c>
      <c r="AA219" s="49">
        <v>118.6</v>
      </c>
      <c r="AB219" s="43">
        <v>131.9</v>
      </c>
      <c r="AC219" s="49">
        <v>146.6</v>
      </c>
      <c r="AD219" s="43">
        <v>131.69999999999999</v>
      </c>
      <c r="AE219" s="49">
        <v>399.90000000000003</v>
      </c>
      <c r="AF219" s="43">
        <v>131.80000000000001</v>
      </c>
      <c r="AG219" s="49">
        <v>138</v>
      </c>
    </row>
    <row r="220" spans="1:33" x14ac:dyDescent="0.2">
      <c r="A220" s="1" t="s">
        <v>34</v>
      </c>
      <c r="B220" s="1">
        <v>2019</v>
      </c>
      <c r="C220" s="1" t="s">
        <v>31</v>
      </c>
      <c r="D220" s="43">
        <v>137.1</v>
      </c>
      <c r="E220" s="43">
        <v>151.4</v>
      </c>
      <c r="F220" s="43">
        <v>140.19999999999999</v>
      </c>
      <c r="G220" s="43">
        <v>142.1</v>
      </c>
      <c r="H220" s="43">
        <v>121.8</v>
      </c>
      <c r="I220" s="43">
        <v>135.4</v>
      </c>
      <c r="J220" s="43">
        <v>131.30000000000001</v>
      </c>
      <c r="K220" s="43">
        <v>120.3</v>
      </c>
      <c r="L220" s="43">
        <v>109.1</v>
      </c>
      <c r="M220" s="43">
        <v>139.4</v>
      </c>
      <c r="N220" s="43">
        <v>133.30000000000001</v>
      </c>
      <c r="O220" s="43">
        <v>154.6</v>
      </c>
      <c r="P220" s="43">
        <v>137.4</v>
      </c>
      <c r="Q220" s="49">
        <f t="shared" si="3"/>
        <v>1753.3999999999999</v>
      </c>
      <c r="R220" s="43">
        <v>163.19999999999999</v>
      </c>
      <c r="S220" s="43">
        <v>147.6</v>
      </c>
      <c r="T220" s="43">
        <v>139</v>
      </c>
      <c r="U220" s="43">
        <v>146.4</v>
      </c>
      <c r="V220" s="49">
        <v>433</v>
      </c>
      <c r="W220" s="49">
        <v>147.69999999999999</v>
      </c>
      <c r="X220" s="49">
        <v>139.5</v>
      </c>
      <c r="Y220" s="43">
        <v>143.6</v>
      </c>
      <c r="Z220" s="49">
        <v>145.1</v>
      </c>
      <c r="AA220" s="49">
        <v>123.3</v>
      </c>
      <c r="AB220" s="43">
        <v>136.69999999999999</v>
      </c>
      <c r="AC220" s="49">
        <v>150.19999999999999</v>
      </c>
      <c r="AD220" s="43">
        <v>132.80000000000001</v>
      </c>
      <c r="AE220" s="49">
        <v>413.09999999999997</v>
      </c>
      <c r="AF220" s="43">
        <v>136.9</v>
      </c>
      <c r="AG220" s="49">
        <v>139.6</v>
      </c>
    </row>
    <row r="221" spans="1:33" x14ac:dyDescent="0.2">
      <c r="A221" s="1" t="s">
        <v>30</v>
      </c>
      <c r="B221" s="1">
        <v>2019</v>
      </c>
      <c r="C221" s="1" t="s">
        <v>35</v>
      </c>
      <c r="D221" s="43">
        <v>136.80000000000001</v>
      </c>
      <c r="E221" s="43">
        <v>153</v>
      </c>
      <c r="F221" s="43">
        <v>139.1</v>
      </c>
      <c r="G221" s="43">
        <v>142.5</v>
      </c>
      <c r="H221" s="43">
        <v>124.1</v>
      </c>
      <c r="I221" s="43">
        <v>135.80000000000001</v>
      </c>
      <c r="J221" s="43">
        <v>128.69999999999999</v>
      </c>
      <c r="K221" s="43">
        <v>121.5</v>
      </c>
      <c r="L221" s="43">
        <v>108.3</v>
      </c>
      <c r="M221" s="43">
        <v>139.19999999999999</v>
      </c>
      <c r="N221" s="43">
        <v>137.4</v>
      </c>
      <c r="O221" s="43">
        <v>156.19999999999999</v>
      </c>
      <c r="P221" s="43">
        <v>137.19999999999999</v>
      </c>
      <c r="Q221" s="49">
        <f t="shared" si="3"/>
        <v>1759.8000000000002</v>
      </c>
      <c r="R221" s="43">
        <v>162.80000000000001</v>
      </c>
      <c r="S221" s="43">
        <v>150.5</v>
      </c>
      <c r="T221" s="43">
        <v>146.1</v>
      </c>
      <c r="U221" s="43">
        <v>149.9</v>
      </c>
      <c r="V221" s="49">
        <v>446.5</v>
      </c>
      <c r="W221" s="49">
        <v>139.256</v>
      </c>
      <c r="X221" s="49">
        <v>145.30000000000001</v>
      </c>
      <c r="Y221" s="43">
        <v>150.1</v>
      </c>
      <c r="Z221" s="49">
        <v>149.9</v>
      </c>
      <c r="AA221" s="49">
        <v>129.19999999999999</v>
      </c>
      <c r="AB221" s="43">
        <v>143.4</v>
      </c>
      <c r="AC221" s="49">
        <v>155.5</v>
      </c>
      <c r="AD221" s="43">
        <v>134.9</v>
      </c>
      <c r="AE221" s="49">
        <v>428.4</v>
      </c>
      <c r="AF221" s="43">
        <v>142.19999999999999</v>
      </c>
      <c r="AG221" s="49">
        <v>141</v>
      </c>
    </row>
    <row r="222" spans="1:33" x14ac:dyDescent="0.2">
      <c r="A222" s="1" t="s">
        <v>33</v>
      </c>
      <c r="B222" s="1">
        <v>2019</v>
      </c>
      <c r="C222" s="1" t="s">
        <v>35</v>
      </c>
      <c r="D222" s="43">
        <v>139.4</v>
      </c>
      <c r="E222" s="43">
        <v>150.1</v>
      </c>
      <c r="F222" s="43">
        <v>145.30000000000001</v>
      </c>
      <c r="G222" s="43">
        <v>141.69999999999999</v>
      </c>
      <c r="H222" s="43">
        <v>118.4</v>
      </c>
      <c r="I222" s="43">
        <v>137</v>
      </c>
      <c r="J222" s="43">
        <v>131.6</v>
      </c>
      <c r="K222" s="43">
        <v>119.9</v>
      </c>
      <c r="L222" s="43">
        <v>110.4</v>
      </c>
      <c r="M222" s="43">
        <v>140.80000000000001</v>
      </c>
      <c r="N222" s="43">
        <v>128.30000000000001</v>
      </c>
      <c r="O222" s="43">
        <v>153.5</v>
      </c>
      <c r="P222" s="43">
        <v>138</v>
      </c>
      <c r="Q222" s="49">
        <f t="shared" si="3"/>
        <v>1754.4</v>
      </c>
      <c r="R222" s="43">
        <v>164.9</v>
      </c>
      <c r="S222" s="43">
        <v>143.30000000000001</v>
      </c>
      <c r="T222" s="43">
        <v>130.80000000000001</v>
      </c>
      <c r="U222" s="43">
        <v>141.4</v>
      </c>
      <c r="V222" s="49">
        <v>415.5</v>
      </c>
      <c r="W222" s="49">
        <v>148.5</v>
      </c>
      <c r="X222" s="49">
        <v>127.1</v>
      </c>
      <c r="Y222" s="43">
        <v>136.6</v>
      </c>
      <c r="Z222" s="49">
        <v>138.5</v>
      </c>
      <c r="AA222" s="49">
        <v>119.2</v>
      </c>
      <c r="AB222" s="43">
        <v>132.19999999999999</v>
      </c>
      <c r="AC222" s="49">
        <v>146.6</v>
      </c>
      <c r="AD222" s="43">
        <v>133</v>
      </c>
      <c r="AE222" s="49">
        <v>401.79999999999995</v>
      </c>
      <c r="AF222" s="43">
        <v>132.4</v>
      </c>
      <c r="AG222" s="49">
        <v>138.6</v>
      </c>
    </row>
    <row r="223" spans="1:33" x14ac:dyDescent="0.2">
      <c r="A223" s="1" t="s">
        <v>34</v>
      </c>
      <c r="B223" s="1">
        <v>2019</v>
      </c>
      <c r="C223" s="1" t="s">
        <v>35</v>
      </c>
      <c r="D223" s="43">
        <v>137.6</v>
      </c>
      <c r="E223" s="43">
        <v>152</v>
      </c>
      <c r="F223" s="43">
        <v>141.5</v>
      </c>
      <c r="G223" s="43">
        <v>142.19999999999999</v>
      </c>
      <c r="H223" s="43">
        <v>122</v>
      </c>
      <c r="I223" s="43">
        <v>136.4</v>
      </c>
      <c r="J223" s="43">
        <v>129.69999999999999</v>
      </c>
      <c r="K223" s="43">
        <v>121</v>
      </c>
      <c r="L223" s="43">
        <v>109</v>
      </c>
      <c r="M223" s="43">
        <v>139.69999999999999</v>
      </c>
      <c r="N223" s="43">
        <v>133.6</v>
      </c>
      <c r="O223" s="43">
        <v>154.9</v>
      </c>
      <c r="P223" s="43">
        <v>137.5</v>
      </c>
      <c r="Q223" s="49">
        <f t="shared" si="3"/>
        <v>1757.1</v>
      </c>
      <c r="R223" s="43">
        <v>163.4</v>
      </c>
      <c r="S223" s="43">
        <v>147.69999999999999</v>
      </c>
      <c r="T223" s="43">
        <v>139.69999999999999</v>
      </c>
      <c r="U223" s="43">
        <v>146.5</v>
      </c>
      <c r="V223" s="49">
        <v>433.9</v>
      </c>
      <c r="W223" s="49">
        <v>148.5</v>
      </c>
      <c r="X223" s="49">
        <v>138.4</v>
      </c>
      <c r="Y223" s="43">
        <v>143.69999999999999</v>
      </c>
      <c r="Z223" s="49">
        <v>145.6</v>
      </c>
      <c r="AA223" s="49">
        <v>123.9</v>
      </c>
      <c r="AB223" s="43">
        <v>137.1</v>
      </c>
      <c r="AC223" s="49">
        <v>150.30000000000001</v>
      </c>
      <c r="AD223" s="43">
        <v>134.1</v>
      </c>
      <c r="AE223" s="49">
        <v>414.9</v>
      </c>
      <c r="AF223" s="43">
        <v>137.4</v>
      </c>
      <c r="AG223" s="49">
        <v>139.9</v>
      </c>
    </row>
    <row r="224" spans="1:33" x14ac:dyDescent="0.2">
      <c r="A224" s="1" t="s">
        <v>30</v>
      </c>
      <c r="B224" s="1">
        <v>2019</v>
      </c>
      <c r="C224" s="1" t="s">
        <v>36</v>
      </c>
      <c r="D224" s="43">
        <v>136.9</v>
      </c>
      <c r="E224" s="43">
        <v>154.1</v>
      </c>
      <c r="F224" s="43">
        <v>138.69999999999999</v>
      </c>
      <c r="G224" s="43">
        <v>142.5</v>
      </c>
      <c r="H224" s="43">
        <v>124.1</v>
      </c>
      <c r="I224" s="43">
        <v>136.1</v>
      </c>
      <c r="J224" s="43">
        <v>128.19999999999999</v>
      </c>
      <c r="K224" s="43">
        <v>122.3</v>
      </c>
      <c r="L224" s="43">
        <v>108.3</v>
      </c>
      <c r="M224" s="43">
        <v>138.9</v>
      </c>
      <c r="N224" s="43">
        <v>137.4</v>
      </c>
      <c r="O224" s="43">
        <v>156.4</v>
      </c>
      <c r="P224" s="43">
        <v>137.30000000000001</v>
      </c>
      <c r="Q224" s="49">
        <f t="shared" si="3"/>
        <v>1761.2000000000003</v>
      </c>
      <c r="R224" s="43">
        <v>162.9</v>
      </c>
      <c r="S224" s="43">
        <v>150.80000000000001</v>
      </c>
      <c r="T224" s="43">
        <v>146.1</v>
      </c>
      <c r="U224" s="43">
        <v>150.1</v>
      </c>
      <c r="V224" s="49">
        <v>447</v>
      </c>
      <c r="W224" s="49">
        <v>139.256</v>
      </c>
      <c r="X224" s="49">
        <v>146.4</v>
      </c>
      <c r="Y224" s="43">
        <v>150</v>
      </c>
      <c r="Z224" s="49">
        <v>150.4</v>
      </c>
      <c r="AA224" s="49">
        <v>129.9</v>
      </c>
      <c r="AB224" s="43">
        <v>143.80000000000001</v>
      </c>
      <c r="AC224" s="49">
        <v>155.5</v>
      </c>
      <c r="AD224" s="43">
        <v>134</v>
      </c>
      <c r="AE224" s="49">
        <v>427.8</v>
      </c>
      <c r="AF224" s="43">
        <v>142.4</v>
      </c>
      <c r="AG224" s="49">
        <v>141.19999999999999</v>
      </c>
    </row>
    <row r="225" spans="1:33" x14ac:dyDescent="0.2">
      <c r="A225" s="1" t="s">
        <v>33</v>
      </c>
      <c r="B225" s="1">
        <v>2019</v>
      </c>
      <c r="C225" s="1" t="s">
        <v>36</v>
      </c>
      <c r="D225" s="43">
        <v>139.69999999999999</v>
      </c>
      <c r="E225" s="43">
        <v>151.1</v>
      </c>
      <c r="F225" s="43">
        <v>142.9</v>
      </c>
      <c r="G225" s="43">
        <v>141.9</v>
      </c>
      <c r="H225" s="43">
        <v>118.4</v>
      </c>
      <c r="I225" s="43">
        <v>139.4</v>
      </c>
      <c r="J225" s="43">
        <v>141.19999999999999</v>
      </c>
      <c r="K225" s="43">
        <v>120.7</v>
      </c>
      <c r="L225" s="43">
        <v>110.4</v>
      </c>
      <c r="M225" s="43">
        <v>140.69999999999999</v>
      </c>
      <c r="N225" s="43">
        <v>128.5</v>
      </c>
      <c r="O225" s="43">
        <v>153.9</v>
      </c>
      <c r="P225" s="43">
        <v>139.6</v>
      </c>
      <c r="Q225" s="49">
        <f t="shared" si="3"/>
        <v>1768.4</v>
      </c>
      <c r="R225" s="43">
        <v>165.3</v>
      </c>
      <c r="S225" s="43">
        <v>143.5</v>
      </c>
      <c r="T225" s="43">
        <v>131.19999999999999</v>
      </c>
      <c r="U225" s="43">
        <v>141.6</v>
      </c>
      <c r="V225" s="49">
        <v>416.29999999999995</v>
      </c>
      <c r="W225" s="49">
        <v>149</v>
      </c>
      <c r="X225" s="49">
        <v>128.80000000000001</v>
      </c>
      <c r="Y225" s="43">
        <v>136.80000000000001</v>
      </c>
      <c r="Z225" s="49">
        <v>139.19999999999999</v>
      </c>
      <c r="AA225" s="49">
        <v>119.9</v>
      </c>
      <c r="AB225" s="43">
        <v>133</v>
      </c>
      <c r="AC225" s="49">
        <v>146.69999999999999</v>
      </c>
      <c r="AD225" s="43">
        <v>132.5</v>
      </c>
      <c r="AE225" s="49">
        <v>402.3</v>
      </c>
      <c r="AF225" s="43">
        <v>132.80000000000001</v>
      </c>
      <c r="AG225" s="49">
        <v>139.5</v>
      </c>
    </row>
    <row r="226" spans="1:33" x14ac:dyDescent="0.2">
      <c r="A226" s="1" t="s">
        <v>34</v>
      </c>
      <c r="B226" s="1">
        <v>2019</v>
      </c>
      <c r="C226" s="1" t="s">
        <v>36</v>
      </c>
      <c r="D226" s="43">
        <v>137.80000000000001</v>
      </c>
      <c r="E226" s="43">
        <v>153</v>
      </c>
      <c r="F226" s="43">
        <v>140.30000000000001</v>
      </c>
      <c r="G226" s="43">
        <v>142.30000000000001</v>
      </c>
      <c r="H226" s="43">
        <v>122</v>
      </c>
      <c r="I226" s="43">
        <v>137.6</v>
      </c>
      <c r="J226" s="43">
        <v>132.6</v>
      </c>
      <c r="K226" s="43">
        <v>121.8</v>
      </c>
      <c r="L226" s="43">
        <v>109</v>
      </c>
      <c r="M226" s="43">
        <v>139.5</v>
      </c>
      <c r="N226" s="43">
        <v>133.69999999999999</v>
      </c>
      <c r="O226" s="43">
        <v>155.19999999999999</v>
      </c>
      <c r="P226" s="43">
        <v>138.1</v>
      </c>
      <c r="Q226" s="49">
        <f t="shared" si="3"/>
        <v>1762.9</v>
      </c>
      <c r="R226" s="43">
        <v>163.5</v>
      </c>
      <c r="S226" s="43">
        <v>147.9</v>
      </c>
      <c r="T226" s="43">
        <v>139.9</v>
      </c>
      <c r="U226" s="43">
        <v>146.69999999999999</v>
      </c>
      <c r="V226" s="49">
        <v>434.5</v>
      </c>
      <c r="W226" s="49">
        <v>149</v>
      </c>
      <c r="X226" s="49">
        <v>139.69999999999999</v>
      </c>
      <c r="Y226" s="43">
        <v>143.80000000000001</v>
      </c>
      <c r="Z226" s="49">
        <v>146.19999999999999</v>
      </c>
      <c r="AA226" s="49">
        <v>124.6</v>
      </c>
      <c r="AB226" s="43">
        <v>137.69999999999999</v>
      </c>
      <c r="AC226" s="49">
        <v>150.30000000000001</v>
      </c>
      <c r="AD226" s="43">
        <v>133.4</v>
      </c>
      <c r="AE226" s="49">
        <v>414.9</v>
      </c>
      <c r="AF226" s="43">
        <v>137.69999999999999</v>
      </c>
      <c r="AG226" s="49">
        <v>140.4</v>
      </c>
    </row>
    <row r="227" spans="1:33" x14ac:dyDescent="0.2">
      <c r="A227" s="1" t="s">
        <v>30</v>
      </c>
      <c r="B227" s="1">
        <v>2019</v>
      </c>
      <c r="C227" s="1" t="s">
        <v>38</v>
      </c>
      <c r="D227" s="43">
        <v>137.4</v>
      </c>
      <c r="E227" s="43">
        <v>159.5</v>
      </c>
      <c r="F227" s="43">
        <v>134.5</v>
      </c>
      <c r="G227" s="43">
        <v>142.6</v>
      </c>
      <c r="H227" s="43">
        <v>124</v>
      </c>
      <c r="I227" s="43">
        <v>143.69999999999999</v>
      </c>
      <c r="J227" s="43">
        <v>133.4</v>
      </c>
      <c r="K227" s="43">
        <v>125.1</v>
      </c>
      <c r="L227" s="43">
        <v>109.3</v>
      </c>
      <c r="M227" s="43">
        <v>139.30000000000001</v>
      </c>
      <c r="N227" s="43">
        <v>137.69999999999999</v>
      </c>
      <c r="O227" s="43">
        <v>156.4</v>
      </c>
      <c r="P227" s="43">
        <v>139.19999999999999</v>
      </c>
      <c r="Q227" s="49">
        <f t="shared" si="3"/>
        <v>1782.1000000000001</v>
      </c>
      <c r="R227" s="43">
        <v>163.30000000000001</v>
      </c>
      <c r="S227" s="43">
        <v>151.30000000000001</v>
      </c>
      <c r="T227" s="43">
        <v>146.6</v>
      </c>
      <c r="U227" s="43">
        <v>150.69999999999999</v>
      </c>
      <c r="V227" s="49">
        <v>448.59999999999997</v>
      </c>
      <c r="W227" s="49">
        <v>139.256</v>
      </c>
      <c r="X227" s="49">
        <v>146.9</v>
      </c>
      <c r="Y227" s="43">
        <v>149.5</v>
      </c>
      <c r="Z227" s="49">
        <v>151.30000000000001</v>
      </c>
      <c r="AA227" s="49">
        <v>130.19999999999999</v>
      </c>
      <c r="AB227" s="43">
        <v>145.9</v>
      </c>
      <c r="AC227" s="49">
        <v>156.69999999999999</v>
      </c>
      <c r="AD227" s="43">
        <v>133.9</v>
      </c>
      <c r="AE227" s="49">
        <v>429.29999999999995</v>
      </c>
      <c r="AF227" s="43">
        <v>142.9</v>
      </c>
      <c r="AG227" s="49">
        <v>142.4</v>
      </c>
    </row>
    <row r="228" spans="1:33" x14ac:dyDescent="0.2">
      <c r="A228" s="1" t="s">
        <v>33</v>
      </c>
      <c r="B228" s="1">
        <v>2019</v>
      </c>
      <c r="C228" s="1" t="s">
        <v>38</v>
      </c>
      <c r="D228" s="43">
        <v>140.4</v>
      </c>
      <c r="E228" s="43">
        <v>156.69999999999999</v>
      </c>
      <c r="F228" s="43">
        <v>138.30000000000001</v>
      </c>
      <c r="G228" s="43">
        <v>142.4</v>
      </c>
      <c r="H228" s="43">
        <v>118.6</v>
      </c>
      <c r="I228" s="43">
        <v>149.69999999999999</v>
      </c>
      <c r="J228" s="43">
        <v>161.6</v>
      </c>
      <c r="K228" s="43">
        <v>124.4</v>
      </c>
      <c r="L228" s="43">
        <v>111.2</v>
      </c>
      <c r="M228" s="43">
        <v>141</v>
      </c>
      <c r="N228" s="43">
        <v>128.9</v>
      </c>
      <c r="O228" s="43">
        <v>154.5</v>
      </c>
      <c r="P228" s="43">
        <v>143.80000000000001</v>
      </c>
      <c r="Q228" s="49">
        <f t="shared" si="3"/>
        <v>1811.5000000000002</v>
      </c>
      <c r="R228" s="43">
        <v>166.2</v>
      </c>
      <c r="S228" s="43">
        <v>144</v>
      </c>
      <c r="T228" s="43">
        <v>131.69999999999999</v>
      </c>
      <c r="U228" s="43">
        <v>142.19999999999999</v>
      </c>
      <c r="V228" s="49">
        <v>417.9</v>
      </c>
      <c r="W228" s="49">
        <v>150.1</v>
      </c>
      <c r="X228" s="49">
        <v>129.4</v>
      </c>
      <c r="Y228" s="43">
        <v>137.19999999999999</v>
      </c>
      <c r="Z228" s="49">
        <v>139.80000000000001</v>
      </c>
      <c r="AA228" s="49">
        <v>120.1</v>
      </c>
      <c r="AB228" s="43">
        <v>134</v>
      </c>
      <c r="AC228" s="49">
        <v>148</v>
      </c>
      <c r="AD228" s="43">
        <v>132.6</v>
      </c>
      <c r="AE228" s="49">
        <v>403.79999999999995</v>
      </c>
      <c r="AF228" s="43">
        <v>133.30000000000001</v>
      </c>
      <c r="AG228" s="49">
        <v>141.5</v>
      </c>
    </row>
    <row r="229" spans="1:33" x14ac:dyDescent="0.2">
      <c r="A229" s="1" t="s">
        <v>34</v>
      </c>
      <c r="B229" s="1">
        <v>2019</v>
      </c>
      <c r="C229" s="1" t="s">
        <v>38</v>
      </c>
      <c r="D229" s="43">
        <v>138.30000000000001</v>
      </c>
      <c r="E229" s="43">
        <v>158.5</v>
      </c>
      <c r="F229" s="43">
        <v>136</v>
      </c>
      <c r="G229" s="43">
        <v>142.5</v>
      </c>
      <c r="H229" s="43">
        <v>122</v>
      </c>
      <c r="I229" s="43">
        <v>146.5</v>
      </c>
      <c r="J229" s="43">
        <v>143</v>
      </c>
      <c r="K229" s="43">
        <v>124.9</v>
      </c>
      <c r="L229" s="43">
        <v>109.9</v>
      </c>
      <c r="M229" s="43">
        <v>139.9</v>
      </c>
      <c r="N229" s="43">
        <v>134</v>
      </c>
      <c r="O229" s="43">
        <v>155.5</v>
      </c>
      <c r="P229" s="43">
        <v>140.9</v>
      </c>
      <c r="Q229" s="49">
        <f t="shared" si="3"/>
        <v>1791.9000000000003</v>
      </c>
      <c r="R229" s="43">
        <v>164.1</v>
      </c>
      <c r="S229" s="43">
        <v>148.4</v>
      </c>
      <c r="T229" s="43">
        <v>140.4</v>
      </c>
      <c r="U229" s="43">
        <v>147.30000000000001</v>
      </c>
      <c r="V229" s="49">
        <v>436.1</v>
      </c>
      <c r="W229" s="49">
        <v>150.1</v>
      </c>
      <c r="X229" s="49">
        <v>140.30000000000001</v>
      </c>
      <c r="Y229" s="43">
        <v>143.69999999999999</v>
      </c>
      <c r="Z229" s="49">
        <v>146.9</v>
      </c>
      <c r="AA229" s="49">
        <v>124.9</v>
      </c>
      <c r="AB229" s="43">
        <v>139.19999999999999</v>
      </c>
      <c r="AC229" s="49">
        <v>151.6</v>
      </c>
      <c r="AD229" s="43">
        <v>133.4</v>
      </c>
      <c r="AE229" s="49">
        <v>416.29999999999995</v>
      </c>
      <c r="AF229" s="43">
        <v>138.19999999999999</v>
      </c>
      <c r="AG229" s="49">
        <v>142</v>
      </c>
    </row>
    <row r="230" spans="1:33" x14ac:dyDescent="0.2">
      <c r="A230" s="1" t="s">
        <v>30</v>
      </c>
      <c r="B230" s="1">
        <v>2019</v>
      </c>
      <c r="C230" s="1" t="s">
        <v>39</v>
      </c>
      <c r="D230" s="43">
        <v>137.80000000000001</v>
      </c>
      <c r="E230" s="43">
        <v>163.5</v>
      </c>
      <c r="F230" s="43">
        <v>136.19999999999999</v>
      </c>
      <c r="G230" s="43">
        <v>143.19999999999999</v>
      </c>
      <c r="H230" s="43">
        <v>124.3</v>
      </c>
      <c r="I230" s="43">
        <v>143.30000000000001</v>
      </c>
      <c r="J230" s="43">
        <v>140.6</v>
      </c>
      <c r="K230" s="43">
        <v>128.69999999999999</v>
      </c>
      <c r="L230" s="43">
        <v>110.6</v>
      </c>
      <c r="M230" s="43">
        <v>140.4</v>
      </c>
      <c r="N230" s="43">
        <v>138</v>
      </c>
      <c r="O230" s="43">
        <v>156.6</v>
      </c>
      <c r="P230" s="43">
        <v>141</v>
      </c>
      <c r="Q230" s="49">
        <f t="shared" si="3"/>
        <v>1804.1999999999998</v>
      </c>
      <c r="R230" s="43">
        <v>164.2</v>
      </c>
      <c r="S230" s="43">
        <v>151.4</v>
      </c>
      <c r="T230" s="43">
        <v>146.5</v>
      </c>
      <c r="U230" s="43">
        <v>150.69999999999999</v>
      </c>
      <c r="V230" s="49">
        <v>448.59999999999997</v>
      </c>
      <c r="W230" s="49">
        <v>139.256</v>
      </c>
      <c r="X230" s="49">
        <v>147.80000000000001</v>
      </c>
      <c r="Y230" s="43">
        <v>149.6</v>
      </c>
      <c r="Z230" s="49">
        <v>151.69999999999999</v>
      </c>
      <c r="AA230" s="49">
        <v>130.19999999999999</v>
      </c>
      <c r="AB230" s="43">
        <v>146.4</v>
      </c>
      <c r="AC230" s="49">
        <v>157.69999999999999</v>
      </c>
      <c r="AD230" s="43">
        <v>134.80000000000001</v>
      </c>
      <c r="AE230" s="49">
        <v>430.8</v>
      </c>
      <c r="AF230" s="43">
        <v>143.30000000000001</v>
      </c>
      <c r="AG230" s="49">
        <v>143.6</v>
      </c>
    </row>
    <row r="231" spans="1:33" x14ac:dyDescent="0.2">
      <c r="A231" s="1" t="s">
        <v>33</v>
      </c>
      <c r="B231" s="1">
        <v>2019</v>
      </c>
      <c r="C231" s="1" t="s">
        <v>39</v>
      </c>
      <c r="D231" s="43">
        <v>140.69999999999999</v>
      </c>
      <c r="E231" s="43">
        <v>159.6</v>
      </c>
      <c r="F231" s="43">
        <v>140.4</v>
      </c>
      <c r="G231" s="43">
        <v>143.4</v>
      </c>
      <c r="H231" s="43">
        <v>118.6</v>
      </c>
      <c r="I231" s="43">
        <v>150.9</v>
      </c>
      <c r="J231" s="43">
        <v>169.8</v>
      </c>
      <c r="K231" s="43">
        <v>127.4</v>
      </c>
      <c r="L231" s="43">
        <v>111.8</v>
      </c>
      <c r="M231" s="43">
        <v>141</v>
      </c>
      <c r="N231" s="43">
        <v>129</v>
      </c>
      <c r="O231" s="43">
        <v>155.1</v>
      </c>
      <c r="P231" s="43">
        <v>145.6</v>
      </c>
      <c r="Q231" s="49">
        <f t="shared" si="3"/>
        <v>1833.2999999999997</v>
      </c>
      <c r="R231" s="43">
        <v>166.7</v>
      </c>
      <c r="S231" s="43">
        <v>144.30000000000001</v>
      </c>
      <c r="T231" s="43">
        <v>131.69999999999999</v>
      </c>
      <c r="U231" s="43">
        <v>142.4</v>
      </c>
      <c r="V231" s="49">
        <v>418.4</v>
      </c>
      <c r="W231" s="49">
        <v>149.4</v>
      </c>
      <c r="X231" s="49">
        <v>130.5</v>
      </c>
      <c r="Y231" s="43">
        <v>137.4</v>
      </c>
      <c r="Z231" s="49">
        <v>140.30000000000001</v>
      </c>
      <c r="AA231" s="49">
        <v>119.6</v>
      </c>
      <c r="AB231" s="43">
        <v>134.30000000000001</v>
      </c>
      <c r="AC231" s="49">
        <v>148.9</v>
      </c>
      <c r="AD231" s="43">
        <v>133.69999999999999</v>
      </c>
      <c r="AE231" s="49">
        <v>405.40000000000003</v>
      </c>
      <c r="AF231" s="43">
        <v>133.6</v>
      </c>
      <c r="AG231" s="49">
        <v>142.1</v>
      </c>
    </row>
    <row r="232" spans="1:33" x14ac:dyDescent="0.2">
      <c r="A232" s="1" t="s">
        <v>34</v>
      </c>
      <c r="B232" s="1">
        <v>2019</v>
      </c>
      <c r="C232" s="1" t="s">
        <v>39</v>
      </c>
      <c r="D232" s="43">
        <v>138.69999999999999</v>
      </c>
      <c r="E232" s="43">
        <v>162.1</v>
      </c>
      <c r="F232" s="43">
        <v>137.80000000000001</v>
      </c>
      <c r="G232" s="43">
        <v>143.30000000000001</v>
      </c>
      <c r="H232" s="43">
        <v>122.2</v>
      </c>
      <c r="I232" s="43">
        <v>146.80000000000001</v>
      </c>
      <c r="J232" s="43">
        <v>150.5</v>
      </c>
      <c r="K232" s="43">
        <v>128.30000000000001</v>
      </c>
      <c r="L232" s="43">
        <v>111</v>
      </c>
      <c r="M232" s="43">
        <v>140.6</v>
      </c>
      <c r="N232" s="43">
        <v>134.19999999999999</v>
      </c>
      <c r="O232" s="43">
        <v>155.9</v>
      </c>
      <c r="P232" s="43">
        <v>142.69999999999999</v>
      </c>
      <c r="Q232" s="49">
        <f t="shared" si="3"/>
        <v>1814.1000000000001</v>
      </c>
      <c r="R232" s="43">
        <v>164.9</v>
      </c>
      <c r="S232" s="43">
        <v>148.6</v>
      </c>
      <c r="T232" s="43">
        <v>140.4</v>
      </c>
      <c r="U232" s="43">
        <v>147.4</v>
      </c>
      <c r="V232" s="49">
        <v>436.4</v>
      </c>
      <c r="W232" s="49">
        <v>149.4</v>
      </c>
      <c r="X232" s="49">
        <v>141.19999999999999</v>
      </c>
      <c r="Y232" s="43">
        <v>143.80000000000001</v>
      </c>
      <c r="Z232" s="49">
        <v>147.4</v>
      </c>
      <c r="AA232" s="49">
        <v>124.6</v>
      </c>
      <c r="AB232" s="43">
        <v>139.6</v>
      </c>
      <c r="AC232" s="49">
        <v>152.5</v>
      </c>
      <c r="AD232" s="43">
        <v>134.30000000000001</v>
      </c>
      <c r="AE232" s="49">
        <v>417.7</v>
      </c>
      <c r="AF232" s="43">
        <v>138.6</v>
      </c>
      <c r="AG232" s="49">
        <v>142.9</v>
      </c>
    </row>
    <row r="233" spans="1:33" x14ac:dyDescent="0.2">
      <c r="A233" s="1" t="s">
        <v>30</v>
      </c>
      <c r="B233" s="1">
        <v>2019</v>
      </c>
      <c r="C233" s="1" t="s">
        <v>40</v>
      </c>
      <c r="D233" s="43">
        <v>138.4</v>
      </c>
      <c r="E233" s="43">
        <v>164</v>
      </c>
      <c r="F233" s="43">
        <v>138.4</v>
      </c>
      <c r="G233" s="43">
        <v>143.9</v>
      </c>
      <c r="H233" s="43">
        <v>124.4</v>
      </c>
      <c r="I233" s="43">
        <v>146.4</v>
      </c>
      <c r="J233" s="43">
        <v>150.1</v>
      </c>
      <c r="K233" s="43">
        <v>130.6</v>
      </c>
      <c r="L233" s="43">
        <v>110.8</v>
      </c>
      <c r="M233" s="43">
        <v>141.69999999999999</v>
      </c>
      <c r="N233" s="43">
        <v>138.5</v>
      </c>
      <c r="O233" s="43">
        <v>156.69999999999999</v>
      </c>
      <c r="P233" s="43">
        <v>143</v>
      </c>
      <c r="Q233" s="49">
        <f t="shared" si="3"/>
        <v>1826.8999999999999</v>
      </c>
      <c r="R233" s="43">
        <v>164.5</v>
      </c>
      <c r="S233" s="43">
        <v>151.6</v>
      </c>
      <c r="T233" s="43">
        <v>146.6</v>
      </c>
      <c r="U233" s="43">
        <v>150.9</v>
      </c>
      <c r="V233" s="49">
        <v>449.1</v>
      </c>
      <c r="W233" s="49">
        <v>139.256</v>
      </c>
      <c r="X233" s="49">
        <v>146.80000000000001</v>
      </c>
      <c r="Y233" s="43">
        <v>150</v>
      </c>
      <c r="Z233" s="49">
        <v>152.19999999999999</v>
      </c>
      <c r="AA233" s="49">
        <v>131.19999999999999</v>
      </c>
      <c r="AB233" s="43">
        <v>147.5</v>
      </c>
      <c r="AC233" s="49">
        <v>159.1</v>
      </c>
      <c r="AD233" s="43">
        <v>136.1</v>
      </c>
      <c r="AE233" s="49">
        <v>433.6</v>
      </c>
      <c r="AF233" s="43">
        <v>144.19999999999999</v>
      </c>
      <c r="AG233" s="49">
        <v>144.9</v>
      </c>
    </row>
    <row r="234" spans="1:33" x14ac:dyDescent="0.2">
      <c r="A234" s="1" t="s">
        <v>33</v>
      </c>
      <c r="B234" s="1">
        <v>2019</v>
      </c>
      <c r="C234" s="1" t="s">
        <v>40</v>
      </c>
      <c r="D234" s="43">
        <v>141.4</v>
      </c>
      <c r="E234" s="43">
        <v>160.19999999999999</v>
      </c>
      <c r="F234" s="43">
        <v>142.5</v>
      </c>
      <c r="G234" s="43">
        <v>144.1</v>
      </c>
      <c r="H234" s="43">
        <v>119.3</v>
      </c>
      <c r="I234" s="43">
        <v>154.69999999999999</v>
      </c>
      <c r="J234" s="43">
        <v>180.1</v>
      </c>
      <c r="K234" s="43">
        <v>128.9</v>
      </c>
      <c r="L234" s="43">
        <v>111.8</v>
      </c>
      <c r="M234" s="43">
        <v>141.6</v>
      </c>
      <c r="N234" s="43">
        <v>129.5</v>
      </c>
      <c r="O234" s="43">
        <v>155.6</v>
      </c>
      <c r="P234" s="43">
        <v>147.69999999999999</v>
      </c>
      <c r="Q234" s="49">
        <f t="shared" si="3"/>
        <v>1857.3999999999999</v>
      </c>
      <c r="R234" s="43">
        <v>167.2</v>
      </c>
      <c r="S234" s="43">
        <v>144.69999999999999</v>
      </c>
      <c r="T234" s="43">
        <v>131.9</v>
      </c>
      <c r="U234" s="43">
        <v>142.69999999999999</v>
      </c>
      <c r="V234" s="49">
        <v>419.3</v>
      </c>
      <c r="W234" s="49">
        <v>150.6</v>
      </c>
      <c r="X234" s="49">
        <v>127</v>
      </c>
      <c r="Y234" s="43">
        <v>137.69999999999999</v>
      </c>
      <c r="Z234" s="49">
        <v>140.80000000000001</v>
      </c>
      <c r="AA234" s="49">
        <v>120.6</v>
      </c>
      <c r="AB234" s="43">
        <v>135</v>
      </c>
      <c r="AC234" s="49">
        <v>150.4</v>
      </c>
      <c r="AD234" s="43">
        <v>135.1</v>
      </c>
      <c r="AE234" s="49">
        <v>407.79999999999995</v>
      </c>
      <c r="AF234" s="43">
        <v>134.5</v>
      </c>
      <c r="AG234" s="49">
        <v>143.30000000000001</v>
      </c>
    </row>
    <row r="235" spans="1:33" x14ac:dyDescent="0.2">
      <c r="A235" s="1" t="s">
        <v>34</v>
      </c>
      <c r="B235" s="1">
        <v>2019</v>
      </c>
      <c r="C235" s="1" t="s">
        <v>40</v>
      </c>
      <c r="D235" s="43">
        <v>139.30000000000001</v>
      </c>
      <c r="E235" s="43">
        <v>162.69999999999999</v>
      </c>
      <c r="F235" s="43">
        <v>140</v>
      </c>
      <c r="G235" s="43">
        <v>144</v>
      </c>
      <c r="H235" s="43">
        <v>122.5</v>
      </c>
      <c r="I235" s="43">
        <v>150.30000000000001</v>
      </c>
      <c r="J235" s="43">
        <v>160.30000000000001</v>
      </c>
      <c r="K235" s="43">
        <v>130</v>
      </c>
      <c r="L235" s="43">
        <v>111.1</v>
      </c>
      <c r="M235" s="43">
        <v>141.69999999999999</v>
      </c>
      <c r="N235" s="43">
        <v>134.69999999999999</v>
      </c>
      <c r="O235" s="43">
        <v>156.19999999999999</v>
      </c>
      <c r="P235" s="43">
        <v>144.69999999999999</v>
      </c>
      <c r="Q235" s="49">
        <f t="shared" si="3"/>
        <v>1837.5</v>
      </c>
      <c r="R235" s="43">
        <v>165.2</v>
      </c>
      <c r="S235" s="43">
        <v>148.9</v>
      </c>
      <c r="T235" s="43">
        <v>140.5</v>
      </c>
      <c r="U235" s="43">
        <v>147.6</v>
      </c>
      <c r="V235" s="49">
        <v>437</v>
      </c>
      <c r="W235" s="49">
        <v>150.6</v>
      </c>
      <c r="X235" s="49">
        <v>139.30000000000001</v>
      </c>
      <c r="Y235" s="43">
        <v>144.19999999999999</v>
      </c>
      <c r="Z235" s="49">
        <v>147.9</v>
      </c>
      <c r="AA235" s="49">
        <v>125.6</v>
      </c>
      <c r="AB235" s="43">
        <v>140.5</v>
      </c>
      <c r="AC235" s="49">
        <v>154</v>
      </c>
      <c r="AD235" s="43">
        <v>135.69999999999999</v>
      </c>
      <c r="AE235" s="49">
        <v>420.4</v>
      </c>
      <c r="AF235" s="43">
        <v>139.5</v>
      </c>
      <c r="AG235" s="49">
        <v>144.19999999999999</v>
      </c>
    </row>
    <row r="236" spans="1:33" x14ac:dyDescent="0.2">
      <c r="A236" s="1" t="s">
        <v>30</v>
      </c>
      <c r="B236" s="1">
        <v>2019</v>
      </c>
      <c r="C236" s="1" t="s">
        <v>41</v>
      </c>
      <c r="D236" s="43">
        <v>139.19999999999999</v>
      </c>
      <c r="E236" s="43">
        <v>161.9</v>
      </c>
      <c r="F236" s="43">
        <v>137.1</v>
      </c>
      <c r="G236" s="43">
        <v>144.6</v>
      </c>
      <c r="H236" s="43">
        <v>124.7</v>
      </c>
      <c r="I236" s="43">
        <v>145.5</v>
      </c>
      <c r="J236" s="43">
        <v>156.19999999999999</v>
      </c>
      <c r="K236" s="43">
        <v>131.5</v>
      </c>
      <c r="L236" s="43">
        <v>111.7</v>
      </c>
      <c r="M236" s="43">
        <v>142.69999999999999</v>
      </c>
      <c r="N236" s="43">
        <v>138.5</v>
      </c>
      <c r="O236" s="43">
        <v>156.9</v>
      </c>
      <c r="P236" s="43">
        <v>144</v>
      </c>
      <c r="Q236" s="49">
        <f t="shared" si="3"/>
        <v>1834.5000000000002</v>
      </c>
      <c r="R236" s="43">
        <v>165.1</v>
      </c>
      <c r="S236" s="43">
        <v>151.80000000000001</v>
      </c>
      <c r="T236" s="43">
        <v>146.6</v>
      </c>
      <c r="U236" s="43">
        <v>151.1</v>
      </c>
      <c r="V236" s="49">
        <v>449.5</v>
      </c>
      <c r="W236" s="49">
        <v>139.256</v>
      </c>
      <c r="X236" s="49">
        <v>146.4</v>
      </c>
      <c r="Y236" s="43">
        <v>150.19999999999999</v>
      </c>
      <c r="Z236" s="49">
        <v>152.69999999999999</v>
      </c>
      <c r="AA236" s="49">
        <v>131.4</v>
      </c>
      <c r="AB236" s="43">
        <v>148</v>
      </c>
      <c r="AC236" s="49">
        <v>159.69999999999999</v>
      </c>
      <c r="AD236" s="43">
        <v>138.80000000000001</v>
      </c>
      <c r="AE236" s="49">
        <v>437</v>
      </c>
      <c r="AF236" s="43">
        <v>144.9</v>
      </c>
      <c r="AG236" s="49">
        <v>145.69999999999999</v>
      </c>
    </row>
    <row r="237" spans="1:33" x14ac:dyDescent="0.2">
      <c r="A237" s="1" t="s">
        <v>33</v>
      </c>
      <c r="B237" s="1">
        <v>2019</v>
      </c>
      <c r="C237" s="1" t="s">
        <v>41</v>
      </c>
      <c r="D237" s="43">
        <v>142.1</v>
      </c>
      <c r="E237" s="43">
        <v>158.30000000000001</v>
      </c>
      <c r="F237" s="43">
        <v>140.80000000000001</v>
      </c>
      <c r="G237" s="43">
        <v>144.9</v>
      </c>
      <c r="H237" s="43">
        <v>119.9</v>
      </c>
      <c r="I237" s="43">
        <v>153.9</v>
      </c>
      <c r="J237" s="43">
        <v>189.1</v>
      </c>
      <c r="K237" s="43">
        <v>129.80000000000001</v>
      </c>
      <c r="L237" s="43">
        <v>112.7</v>
      </c>
      <c r="M237" s="43">
        <v>142.5</v>
      </c>
      <c r="N237" s="43">
        <v>129.80000000000001</v>
      </c>
      <c r="O237" s="43">
        <v>156.19999999999999</v>
      </c>
      <c r="P237" s="43">
        <v>149.1</v>
      </c>
      <c r="Q237" s="49">
        <f t="shared" si="3"/>
        <v>1869.1</v>
      </c>
      <c r="R237" s="43">
        <v>167.9</v>
      </c>
      <c r="S237" s="43">
        <v>145</v>
      </c>
      <c r="T237" s="43">
        <v>132.19999999999999</v>
      </c>
      <c r="U237" s="43">
        <v>143</v>
      </c>
      <c r="V237" s="49">
        <v>420.2</v>
      </c>
      <c r="W237" s="49">
        <v>151.6</v>
      </c>
      <c r="X237" s="49">
        <v>125.5</v>
      </c>
      <c r="Y237" s="43">
        <v>138.1</v>
      </c>
      <c r="Z237" s="49">
        <v>141.5</v>
      </c>
      <c r="AA237" s="49">
        <v>120.8</v>
      </c>
      <c r="AB237" s="43">
        <v>135.4</v>
      </c>
      <c r="AC237" s="49">
        <v>151.5</v>
      </c>
      <c r="AD237" s="43">
        <v>137.80000000000001</v>
      </c>
      <c r="AE237" s="49">
        <v>411.3</v>
      </c>
      <c r="AF237" s="43">
        <v>135.30000000000001</v>
      </c>
      <c r="AG237" s="49">
        <v>144.19999999999999</v>
      </c>
    </row>
    <row r="238" spans="1:33" x14ac:dyDescent="0.2">
      <c r="A238" s="1" t="s">
        <v>34</v>
      </c>
      <c r="B238" s="1">
        <v>2019</v>
      </c>
      <c r="C238" s="1" t="s">
        <v>41</v>
      </c>
      <c r="D238" s="43">
        <v>140.1</v>
      </c>
      <c r="E238" s="43">
        <v>160.6</v>
      </c>
      <c r="F238" s="43">
        <v>138.5</v>
      </c>
      <c r="G238" s="43">
        <v>144.69999999999999</v>
      </c>
      <c r="H238" s="43">
        <v>122.9</v>
      </c>
      <c r="I238" s="43">
        <v>149.4</v>
      </c>
      <c r="J238" s="43">
        <v>167.4</v>
      </c>
      <c r="K238" s="43">
        <v>130.9</v>
      </c>
      <c r="L238" s="43">
        <v>112</v>
      </c>
      <c r="M238" s="43">
        <v>142.6</v>
      </c>
      <c r="N238" s="43">
        <v>134.9</v>
      </c>
      <c r="O238" s="43">
        <v>156.6</v>
      </c>
      <c r="P238" s="43">
        <v>145.9</v>
      </c>
      <c r="Q238" s="49">
        <f t="shared" si="3"/>
        <v>1846.5</v>
      </c>
      <c r="R238" s="43">
        <v>165.8</v>
      </c>
      <c r="S238" s="43">
        <v>149.1</v>
      </c>
      <c r="T238" s="43">
        <v>140.6</v>
      </c>
      <c r="U238" s="43">
        <v>147.9</v>
      </c>
      <c r="V238" s="49">
        <v>437.6</v>
      </c>
      <c r="W238" s="49">
        <v>151.6</v>
      </c>
      <c r="X238" s="49">
        <v>138.5</v>
      </c>
      <c r="Y238" s="43">
        <v>144.5</v>
      </c>
      <c r="Z238" s="49">
        <v>148.5</v>
      </c>
      <c r="AA238" s="49">
        <v>125.8</v>
      </c>
      <c r="AB238" s="43">
        <v>140.9</v>
      </c>
      <c r="AC238" s="49">
        <v>154.9</v>
      </c>
      <c r="AD238" s="43">
        <v>138.4</v>
      </c>
      <c r="AE238" s="49">
        <v>423.79999999999995</v>
      </c>
      <c r="AF238" s="43">
        <v>140.19999999999999</v>
      </c>
      <c r="AG238" s="49">
        <v>145</v>
      </c>
    </row>
    <row r="239" spans="1:33" x14ac:dyDescent="0.2">
      <c r="A239" s="1" t="s">
        <v>30</v>
      </c>
      <c r="B239" s="1">
        <v>2019</v>
      </c>
      <c r="C239" s="1" t="s">
        <v>42</v>
      </c>
      <c r="D239" s="43">
        <v>140.1</v>
      </c>
      <c r="E239" s="43">
        <v>161.9</v>
      </c>
      <c r="F239" s="43">
        <v>138.30000000000001</v>
      </c>
      <c r="G239" s="43">
        <v>145.69999999999999</v>
      </c>
      <c r="H239" s="43">
        <v>125.1</v>
      </c>
      <c r="I239" s="43">
        <v>143.80000000000001</v>
      </c>
      <c r="J239" s="43">
        <v>163.4</v>
      </c>
      <c r="K239" s="43">
        <v>132.19999999999999</v>
      </c>
      <c r="L239" s="43">
        <v>112.8</v>
      </c>
      <c r="M239" s="43">
        <v>144.19999999999999</v>
      </c>
      <c r="N239" s="43">
        <v>138.5</v>
      </c>
      <c r="O239" s="43">
        <v>157.19999999999999</v>
      </c>
      <c r="P239" s="43">
        <v>145.5</v>
      </c>
      <c r="Q239" s="49">
        <f t="shared" si="3"/>
        <v>1848.7</v>
      </c>
      <c r="R239" s="43">
        <v>165.7</v>
      </c>
      <c r="S239" s="43">
        <v>151.69999999999999</v>
      </c>
      <c r="T239" s="43">
        <v>146.6</v>
      </c>
      <c r="U239" s="43">
        <v>151</v>
      </c>
      <c r="V239" s="49">
        <v>449.29999999999995</v>
      </c>
      <c r="W239" s="49">
        <v>139.256</v>
      </c>
      <c r="X239" s="49">
        <v>146.9</v>
      </c>
      <c r="Y239" s="43">
        <v>150.30000000000001</v>
      </c>
      <c r="Z239" s="49">
        <v>153.4</v>
      </c>
      <c r="AA239" s="49">
        <v>131.6</v>
      </c>
      <c r="AB239" s="43">
        <v>148.30000000000001</v>
      </c>
      <c r="AC239" s="49">
        <v>160.19999999999999</v>
      </c>
      <c r="AD239" s="43">
        <v>140.19999999999999</v>
      </c>
      <c r="AE239" s="49">
        <v>438.8</v>
      </c>
      <c r="AF239" s="43">
        <v>145.4</v>
      </c>
      <c r="AG239" s="49">
        <v>146.69999999999999</v>
      </c>
    </row>
    <row r="240" spans="1:33" x14ac:dyDescent="0.2">
      <c r="A240" s="1" t="s">
        <v>33</v>
      </c>
      <c r="B240" s="1">
        <v>2019</v>
      </c>
      <c r="C240" s="1" t="s">
        <v>42</v>
      </c>
      <c r="D240" s="43">
        <v>142.69999999999999</v>
      </c>
      <c r="E240" s="43">
        <v>158.69999999999999</v>
      </c>
      <c r="F240" s="43">
        <v>141.6</v>
      </c>
      <c r="G240" s="43">
        <v>144.9</v>
      </c>
      <c r="H240" s="43">
        <v>120.8</v>
      </c>
      <c r="I240" s="43">
        <v>149.80000000000001</v>
      </c>
      <c r="J240" s="43">
        <v>192.4</v>
      </c>
      <c r="K240" s="43">
        <v>130.30000000000001</v>
      </c>
      <c r="L240" s="43">
        <v>114</v>
      </c>
      <c r="M240" s="43">
        <v>143.80000000000001</v>
      </c>
      <c r="N240" s="43">
        <v>130</v>
      </c>
      <c r="O240" s="43">
        <v>156.4</v>
      </c>
      <c r="P240" s="43">
        <v>149.5</v>
      </c>
      <c r="Q240" s="49">
        <f t="shared" si="3"/>
        <v>1874.9</v>
      </c>
      <c r="R240" s="43">
        <v>168.6</v>
      </c>
      <c r="S240" s="43">
        <v>145.30000000000001</v>
      </c>
      <c r="T240" s="43">
        <v>132.19999999999999</v>
      </c>
      <c r="U240" s="43">
        <v>143.30000000000001</v>
      </c>
      <c r="V240" s="49">
        <v>420.8</v>
      </c>
      <c r="W240" s="49">
        <v>152.19999999999999</v>
      </c>
      <c r="X240" s="49">
        <v>126.6</v>
      </c>
      <c r="Y240" s="43">
        <v>138.30000000000001</v>
      </c>
      <c r="Z240" s="49">
        <v>141.9</v>
      </c>
      <c r="AA240" s="49">
        <v>121.2</v>
      </c>
      <c r="AB240" s="43">
        <v>135.9</v>
      </c>
      <c r="AC240" s="49">
        <v>151.6</v>
      </c>
      <c r="AD240" s="43">
        <v>139</v>
      </c>
      <c r="AE240" s="49">
        <v>413.20000000000005</v>
      </c>
      <c r="AF240" s="43">
        <v>135.69999999999999</v>
      </c>
      <c r="AG240" s="49">
        <v>144.69999999999999</v>
      </c>
    </row>
    <row r="241" spans="1:33" x14ac:dyDescent="0.2">
      <c r="A241" s="1" t="s">
        <v>34</v>
      </c>
      <c r="B241" s="1">
        <v>2019</v>
      </c>
      <c r="C241" s="1" t="s">
        <v>42</v>
      </c>
      <c r="D241" s="43">
        <v>140.9</v>
      </c>
      <c r="E241" s="43">
        <v>160.80000000000001</v>
      </c>
      <c r="F241" s="43">
        <v>139.6</v>
      </c>
      <c r="G241" s="43">
        <v>145.4</v>
      </c>
      <c r="H241" s="43">
        <v>123.5</v>
      </c>
      <c r="I241" s="43">
        <v>146.6</v>
      </c>
      <c r="J241" s="43">
        <v>173.2</v>
      </c>
      <c r="K241" s="43">
        <v>131.6</v>
      </c>
      <c r="L241" s="43">
        <v>113.2</v>
      </c>
      <c r="M241" s="43">
        <v>144.1</v>
      </c>
      <c r="N241" s="43">
        <v>135</v>
      </c>
      <c r="O241" s="43">
        <v>156.80000000000001</v>
      </c>
      <c r="P241" s="43">
        <v>147</v>
      </c>
      <c r="Q241" s="49">
        <f t="shared" si="3"/>
        <v>1857.6999999999998</v>
      </c>
      <c r="R241" s="43">
        <v>166.5</v>
      </c>
      <c r="S241" s="43">
        <v>149.19999999999999</v>
      </c>
      <c r="T241" s="43">
        <v>140.6</v>
      </c>
      <c r="U241" s="43">
        <v>147.9</v>
      </c>
      <c r="V241" s="49">
        <v>437.69999999999993</v>
      </c>
      <c r="W241" s="49">
        <v>152.19999999999999</v>
      </c>
      <c r="X241" s="49">
        <v>139.19999999999999</v>
      </c>
      <c r="Y241" s="43">
        <v>144.6</v>
      </c>
      <c r="Z241" s="49">
        <v>149</v>
      </c>
      <c r="AA241" s="49">
        <v>126.1</v>
      </c>
      <c r="AB241" s="43">
        <v>141.30000000000001</v>
      </c>
      <c r="AC241" s="49">
        <v>155.19999999999999</v>
      </c>
      <c r="AD241" s="43">
        <v>139.69999999999999</v>
      </c>
      <c r="AE241" s="49">
        <v>425.59999999999997</v>
      </c>
      <c r="AF241" s="43">
        <v>140.69999999999999</v>
      </c>
      <c r="AG241" s="49">
        <v>145.80000000000001</v>
      </c>
    </row>
    <row r="242" spans="1:33" x14ac:dyDescent="0.2">
      <c r="A242" s="1" t="s">
        <v>30</v>
      </c>
      <c r="B242" s="1">
        <v>2019</v>
      </c>
      <c r="C242" s="1" t="s">
        <v>43</v>
      </c>
      <c r="D242" s="43">
        <v>141</v>
      </c>
      <c r="E242" s="43">
        <v>161.6</v>
      </c>
      <c r="F242" s="43">
        <v>141.19999999999999</v>
      </c>
      <c r="G242" s="43">
        <v>146.5</v>
      </c>
      <c r="H242" s="43">
        <v>125.6</v>
      </c>
      <c r="I242" s="43">
        <v>145.69999999999999</v>
      </c>
      <c r="J242" s="43">
        <v>178.8</v>
      </c>
      <c r="K242" s="43">
        <v>133.1</v>
      </c>
      <c r="L242" s="43">
        <v>113.6</v>
      </c>
      <c r="M242" s="43">
        <v>145.5</v>
      </c>
      <c r="N242" s="43">
        <v>138.6</v>
      </c>
      <c r="O242" s="43">
        <v>157.4</v>
      </c>
      <c r="P242" s="43">
        <v>148.30000000000001</v>
      </c>
      <c r="Q242" s="49">
        <f t="shared" si="3"/>
        <v>1876.8999999999996</v>
      </c>
      <c r="R242" s="43">
        <v>166.3</v>
      </c>
      <c r="S242" s="43">
        <v>151.69999999999999</v>
      </c>
      <c r="T242" s="43">
        <v>146.69999999999999</v>
      </c>
      <c r="U242" s="43">
        <v>151</v>
      </c>
      <c r="V242" s="49">
        <v>449.4</v>
      </c>
      <c r="W242" s="49">
        <v>139.256</v>
      </c>
      <c r="X242" s="49">
        <v>147.69999999999999</v>
      </c>
      <c r="Y242" s="43">
        <v>150.6</v>
      </c>
      <c r="Z242" s="49">
        <v>153.69999999999999</v>
      </c>
      <c r="AA242" s="49">
        <v>131.69999999999999</v>
      </c>
      <c r="AB242" s="43">
        <v>148.69999999999999</v>
      </c>
      <c r="AC242" s="49">
        <v>160.69999999999999</v>
      </c>
      <c r="AD242" s="43">
        <v>140.30000000000001</v>
      </c>
      <c r="AE242" s="49">
        <v>439.59999999999997</v>
      </c>
      <c r="AF242" s="43">
        <v>145.69999999999999</v>
      </c>
      <c r="AG242" s="49">
        <v>148.30000000000001</v>
      </c>
    </row>
    <row r="243" spans="1:33" x14ac:dyDescent="0.2">
      <c r="A243" s="1" t="s">
        <v>33</v>
      </c>
      <c r="B243" s="1">
        <v>2019</v>
      </c>
      <c r="C243" s="1" t="s">
        <v>43</v>
      </c>
      <c r="D243" s="43">
        <v>143.5</v>
      </c>
      <c r="E243" s="43">
        <v>159.80000000000001</v>
      </c>
      <c r="F243" s="43">
        <v>144.69999999999999</v>
      </c>
      <c r="G243" s="43">
        <v>145.6</v>
      </c>
      <c r="H243" s="43">
        <v>121.1</v>
      </c>
      <c r="I243" s="43">
        <v>150.6</v>
      </c>
      <c r="J243" s="43">
        <v>207.2</v>
      </c>
      <c r="K243" s="43">
        <v>131.19999999999999</v>
      </c>
      <c r="L243" s="43">
        <v>114.8</v>
      </c>
      <c r="M243" s="43">
        <v>145.19999999999999</v>
      </c>
      <c r="N243" s="43">
        <v>130.19999999999999</v>
      </c>
      <c r="O243" s="43">
        <v>156.80000000000001</v>
      </c>
      <c r="P243" s="43">
        <v>151.9</v>
      </c>
      <c r="Q243" s="49">
        <f t="shared" si="3"/>
        <v>1902.6000000000001</v>
      </c>
      <c r="R243" s="43">
        <v>169.3</v>
      </c>
      <c r="S243" s="43">
        <v>145.9</v>
      </c>
      <c r="T243" s="43">
        <v>132.4</v>
      </c>
      <c r="U243" s="43">
        <v>143.9</v>
      </c>
      <c r="V243" s="49">
        <v>422.20000000000005</v>
      </c>
      <c r="W243" s="49">
        <v>153</v>
      </c>
      <c r="X243" s="49">
        <v>128.9</v>
      </c>
      <c r="Y243" s="43">
        <v>138.69999999999999</v>
      </c>
      <c r="Z243" s="49">
        <v>142.4</v>
      </c>
      <c r="AA243" s="49">
        <v>121.5</v>
      </c>
      <c r="AB243" s="43">
        <v>136.19999999999999</v>
      </c>
      <c r="AC243" s="49">
        <v>151.69999999999999</v>
      </c>
      <c r="AD243" s="43">
        <v>139.5</v>
      </c>
      <c r="AE243" s="49">
        <v>414.4</v>
      </c>
      <c r="AF243" s="43">
        <v>136</v>
      </c>
      <c r="AG243" s="49">
        <v>146</v>
      </c>
    </row>
    <row r="244" spans="1:33" x14ac:dyDescent="0.2">
      <c r="A244" s="1" t="s">
        <v>34</v>
      </c>
      <c r="B244" s="1">
        <v>2019</v>
      </c>
      <c r="C244" s="1" t="s">
        <v>43</v>
      </c>
      <c r="D244" s="43">
        <v>141.80000000000001</v>
      </c>
      <c r="E244" s="43">
        <v>161</v>
      </c>
      <c r="F244" s="43">
        <v>142.6</v>
      </c>
      <c r="G244" s="43">
        <v>146.19999999999999</v>
      </c>
      <c r="H244" s="43">
        <v>123.9</v>
      </c>
      <c r="I244" s="43">
        <v>148</v>
      </c>
      <c r="J244" s="43">
        <v>188.4</v>
      </c>
      <c r="K244" s="43">
        <v>132.5</v>
      </c>
      <c r="L244" s="43">
        <v>114</v>
      </c>
      <c r="M244" s="43">
        <v>145.4</v>
      </c>
      <c r="N244" s="43">
        <v>135.1</v>
      </c>
      <c r="O244" s="43">
        <v>157.1</v>
      </c>
      <c r="P244" s="43">
        <v>149.6</v>
      </c>
      <c r="Q244" s="49">
        <f t="shared" si="3"/>
        <v>1885.5999999999997</v>
      </c>
      <c r="R244" s="43">
        <v>167.1</v>
      </c>
      <c r="S244" s="43">
        <v>149.4</v>
      </c>
      <c r="T244" s="43">
        <v>140.80000000000001</v>
      </c>
      <c r="U244" s="43">
        <v>148.19999999999999</v>
      </c>
      <c r="V244" s="49">
        <v>438.40000000000003</v>
      </c>
      <c r="W244" s="49">
        <v>153</v>
      </c>
      <c r="X244" s="49">
        <v>140.6</v>
      </c>
      <c r="Y244" s="43">
        <v>145</v>
      </c>
      <c r="Z244" s="49">
        <v>149.4</v>
      </c>
      <c r="AA244" s="49">
        <v>126.3</v>
      </c>
      <c r="AB244" s="43">
        <v>141.69999999999999</v>
      </c>
      <c r="AC244" s="49">
        <v>155.4</v>
      </c>
      <c r="AD244" s="43">
        <v>140</v>
      </c>
      <c r="AE244" s="49">
        <v>426.7</v>
      </c>
      <c r="AF244" s="43">
        <v>141</v>
      </c>
      <c r="AG244" s="49">
        <v>147.19999999999999</v>
      </c>
    </row>
    <row r="245" spans="1:33" x14ac:dyDescent="0.2">
      <c r="A245" s="1" t="s">
        <v>30</v>
      </c>
      <c r="B245" s="1">
        <v>2019</v>
      </c>
      <c r="C245" s="1" t="s">
        <v>45</v>
      </c>
      <c r="D245" s="43">
        <v>141.80000000000001</v>
      </c>
      <c r="E245" s="43">
        <v>163.69999999999999</v>
      </c>
      <c r="F245" s="43">
        <v>143.80000000000001</v>
      </c>
      <c r="G245" s="43">
        <v>147.1</v>
      </c>
      <c r="H245" s="43">
        <v>126</v>
      </c>
      <c r="I245" s="43">
        <v>146.19999999999999</v>
      </c>
      <c r="J245" s="43">
        <v>191.4</v>
      </c>
      <c r="K245" s="43">
        <v>136.19999999999999</v>
      </c>
      <c r="L245" s="43">
        <v>113.8</v>
      </c>
      <c r="M245" s="43">
        <v>147.30000000000001</v>
      </c>
      <c r="N245" s="43">
        <v>138.69999999999999</v>
      </c>
      <c r="O245" s="43">
        <v>157.69999999999999</v>
      </c>
      <c r="P245" s="43">
        <v>150.9</v>
      </c>
      <c r="Q245" s="49">
        <f t="shared" si="3"/>
        <v>1904.6000000000001</v>
      </c>
      <c r="R245" s="43">
        <v>167.2</v>
      </c>
      <c r="S245" s="43">
        <v>152.30000000000001</v>
      </c>
      <c r="T245" s="43">
        <v>147</v>
      </c>
      <c r="U245" s="43">
        <v>151.5</v>
      </c>
      <c r="V245" s="49">
        <v>450.8</v>
      </c>
      <c r="W245" s="49">
        <v>139.256</v>
      </c>
      <c r="X245" s="49">
        <v>148.4</v>
      </c>
      <c r="Y245" s="43">
        <v>150.9</v>
      </c>
      <c r="Z245" s="49">
        <v>154.30000000000001</v>
      </c>
      <c r="AA245" s="49">
        <v>132.1</v>
      </c>
      <c r="AB245" s="43">
        <v>149.1</v>
      </c>
      <c r="AC245" s="49">
        <v>160.80000000000001</v>
      </c>
      <c r="AD245" s="43">
        <v>140.6</v>
      </c>
      <c r="AE245" s="49">
        <v>440.6</v>
      </c>
      <c r="AF245" s="43">
        <v>146.1</v>
      </c>
      <c r="AG245" s="49">
        <v>149.9</v>
      </c>
    </row>
    <row r="246" spans="1:33" x14ac:dyDescent="0.2">
      <c r="A246" s="1" t="s">
        <v>33</v>
      </c>
      <c r="B246" s="1">
        <v>2019</v>
      </c>
      <c r="C246" s="1" t="s">
        <v>45</v>
      </c>
      <c r="D246" s="43">
        <v>144.1</v>
      </c>
      <c r="E246" s="43">
        <v>162.4</v>
      </c>
      <c r="F246" s="43">
        <v>148.4</v>
      </c>
      <c r="G246" s="43">
        <v>145.9</v>
      </c>
      <c r="H246" s="43">
        <v>121.5</v>
      </c>
      <c r="I246" s="43">
        <v>148.80000000000001</v>
      </c>
      <c r="J246" s="43">
        <v>215.7</v>
      </c>
      <c r="K246" s="43">
        <v>134.6</v>
      </c>
      <c r="L246" s="43">
        <v>115</v>
      </c>
      <c r="M246" s="43">
        <v>146.30000000000001</v>
      </c>
      <c r="N246" s="43">
        <v>130.5</v>
      </c>
      <c r="O246" s="43">
        <v>157.19999999999999</v>
      </c>
      <c r="P246" s="43">
        <v>153.6</v>
      </c>
      <c r="Q246" s="49">
        <f t="shared" si="3"/>
        <v>1923.9999999999998</v>
      </c>
      <c r="R246" s="43">
        <v>169.9</v>
      </c>
      <c r="S246" s="43">
        <v>146.30000000000001</v>
      </c>
      <c r="T246" s="43">
        <v>132.6</v>
      </c>
      <c r="U246" s="43">
        <v>144.19999999999999</v>
      </c>
      <c r="V246" s="49">
        <v>423.09999999999997</v>
      </c>
      <c r="W246" s="49">
        <v>153.5</v>
      </c>
      <c r="X246" s="49">
        <v>132.19999999999999</v>
      </c>
      <c r="Y246" s="43">
        <v>139.1</v>
      </c>
      <c r="Z246" s="49">
        <v>142.80000000000001</v>
      </c>
      <c r="AA246" s="49">
        <v>121.7</v>
      </c>
      <c r="AB246" s="43">
        <v>136.69999999999999</v>
      </c>
      <c r="AC246" s="49">
        <v>151.80000000000001</v>
      </c>
      <c r="AD246" s="43">
        <v>139.80000000000001</v>
      </c>
      <c r="AE246" s="49">
        <v>415.59999999999997</v>
      </c>
      <c r="AF246" s="43">
        <v>136.30000000000001</v>
      </c>
      <c r="AG246" s="49">
        <v>147</v>
      </c>
    </row>
    <row r="247" spans="1:33" x14ac:dyDescent="0.2">
      <c r="A247" s="1" t="s">
        <v>34</v>
      </c>
      <c r="B247" s="1">
        <v>2019</v>
      </c>
      <c r="C247" s="1" t="s">
        <v>45</v>
      </c>
      <c r="D247" s="43">
        <v>142.5</v>
      </c>
      <c r="E247" s="43">
        <v>163.19999999999999</v>
      </c>
      <c r="F247" s="43">
        <v>145.6</v>
      </c>
      <c r="G247" s="43">
        <v>146.69999999999999</v>
      </c>
      <c r="H247" s="43">
        <v>124.3</v>
      </c>
      <c r="I247" s="43">
        <v>147.4</v>
      </c>
      <c r="J247" s="43">
        <v>199.6</v>
      </c>
      <c r="K247" s="43">
        <v>135.69999999999999</v>
      </c>
      <c r="L247" s="43">
        <v>114.2</v>
      </c>
      <c r="M247" s="43">
        <v>147</v>
      </c>
      <c r="N247" s="43">
        <v>135.30000000000001</v>
      </c>
      <c r="O247" s="43">
        <v>157.5</v>
      </c>
      <c r="P247" s="43">
        <v>151.9</v>
      </c>
      <c r="Q247" s="49">
        <f t="shared" si="3"/>
        <v>1910.9</v>
      </c>
      <c r="R247" s="43">
        <v>167.9</v>
      </c>
      <c r="S247" s="43">
        <v>149.9</v>
      </c>
      <c r="T247" s="43">
        <v>141</v>
      </c>
      <c r="U247" s="43">
        <v>148.6</v>
      </c>
      <c r="V247" s="49">
        <v>439.5</v>
      </c>
      <c r="W247" s="49">
        <v>153.5</v>
      </c>
      <c r="X247" s="49">
        <v>142.30000000000001</v>
      </c>
      <c r="Y247" s="43">
        <v>145.30000000000001</v>
      </c>
      <c r="Z247" s="49">
        <v>149.9</v>
      </c>
      <c r="AA247" s="49">
        <v>126.6</v>
      </c>
      <c r="AB247" s="43">
        <v>142.1</v>
      </c>
      <c r="AC247" s="49">
        <v>155.5</v>
      </c>
      <c r="AD247" s="43">
        <v>140.30000000000001</v>
      </c>
      <c r="AE247" s="49">
        <v>427.7</v>
      </c>
      <c r="AF247" s="43">
        <v>141.30000000000001</v>
      </c>
      <c r="AG247" s="49">
        <v>148.6</v>
      </c>
    </row>
    <row r="248" spans="1:33" x14ac:dyDescent="0.2">
      <c r="A248" s="1" t="s">
        <v>30</v>
      </c>
      <c r="B248" s="1">
        <v>2019</v>
      </c>
      <c r="C248" s="1" t="s">
        <v>46</v>
      </c>
      <c r="D248" s="43">
        <v>142.80000000000001</v>
      </c>
      <c r="E248" s="43">
        <v>165.3</v>
      </c>
      <c r="F248" s="43">
        <v>149.5</v>
      </c>
      <c r="G248" s="43">
        <v>148.69999999999999</v>
      </c>
      <c r="H248" s="43">
        <v>127.5</v>
      </c>
      <c r="I248" s="43">
        <v>144.30000000000001</v>
      </c>
      <c r="J248" s="43">
        <v>209.5</v>
      </c>
      <c r="K248" s="43">
        <v>138.80000000000001</v>
      </c>
      <c r="L248" s="43">
        <v>113.6</v>
      </c>
      <c r="M248" s="43">
        <v>149.1</v>
      </c>
      <c r="N248" s="43">
        <v>139.30000000000001</v>
      </c>
      <c r="O248" s="43">
        <v>158.30000000000001</v>
      </c>
      <c r="P248" s="43">
        <v>154.30000000000001</v>
      </c>
      <c r="Q248" s="49">
        <f t="shared" si="3"/>
        <v>1940.9999999999995</v>
      </c>
      <c r="R248" s="43">
        <v>167.8</v>
      </c>
      <c r="S248" s="43">
        <v>152.6</v>
      </c>
      <c r="T248" s="43">
        <v>147.30000000000001</v>
      </c>
      <c r="U248" s="43">
        <v>151.9</v>
      </c>
      <c r="V248" s="49">
        <v>451.79999999999995</v>
      </c>
      <c r="W248" s="49">
        <v>139.256</v>
      </c>
      <c r="X248" s="49">
        <v>149.9</v>
      </c>
      <c r="Y248" s="43">
        <v>151.19999999999999</v>
      </c>
      <c r="Z248" s="49">
        <v>154.80000000000001</v>
      </c>
      <c r="AA248" s="49">
        <v>135</v>
      </c>
      <c r="AB248" s="43">
        <v>149.5</v>
      </c>
      <c r="AC248" s="49">
        <v>161.1</v>
      </c>
      <c r="AD248" s="43">
        <v>140.6</v>
      </c>
      <c r="AE248" s="49">
        <v>441.29999999999995</v>
      </c>
      <c r="AF248" s="43">
        <v>147.1</v>
      </c>
      <c r="AG248" s="49">
        <v>152.30000000000001</v>
      </c>
    </row>
    <row r="249" spans="1:33" x14ac:dyDescent="0.2">
      <c r="A249" s="1" t="s">
        <v>33</v>
      </c>
      <c r="B249" s="1">
        <v>2019</v>
      </c>
      <c r="C249" s="1" t="s">
        <v>46</v>
      </c>
      <c r="D249" s="43">
        <v>144.9</v>
      </c>
      <c r="E249" s="43">
        <v>164.5</v>
      </c>
      <c r="F249" s="43">
        <v>153.69999999999999</v>
      </c>
      <c r="G249" s="43">
        <v>147.5</v>
      </c>
      <c r="H249" s="43">
        <v>122.7</v>
      </c>
      <c r="I249" s="43">
        <v>147.19999999999999</v>
      </c>
      <c r="J249" s="43">
        <v>231.5</v>
      </c>
      <c r="K249" s="43">
        <v>137.19999999999999</v>
      </c>
      <c r="L249" s="43">
        <v>114.7</v>
      </c>
      <c r="M249" s="43">
        <v>148</v>
      </c>
      <c r="N249" s="43">
        <v>130.80000000000001</v>
      </c>
      <c r="O249" s="43">
        <v>157.69999999999999</v>
      </c>
      <c r="P249" s="43">
        <v>156.30000000000001</v>
      </c>
      <c r="Q249" s="49">
        <f t="shared" si="3"/>
        <v>1956.7</v>
      </c>
      <c r="R249" s="43">
        <v>170.4</v>
      </c>
      <c r="S249" s="43">
        <v>146.80000000000001</v>
      </c>
      <c r="T249" s="43">
        <v>132.80000000000001</v>
      </c>
      <c r="U249" s="43">
        <v>144.6</v>
      </c>
      <c r="V249" s="49">
        <v>424.20000000000005</v>
      </c>
      <c r="W249" s="49">
        <v>152.80000000000001</v>
      </c>
      <c r="X249" s="49">
        <v>133.6</v>
      </c>
      <c r="Y249" s="43">
        <v>139.80000000000001</v>
      </c>
      <c r="Z249" s="49">
        <v>143.19999999999999</v>
      </c>
      <c r="AA249" s="49">
        <v>125.2</v>
      </c>
      <c r="AB249" s="43">
        <v>136.80000000000001</v>
      </c>
      <c r="AC249" s="49">
        <v>151.9</v>
      </c>
      <c r="AD249" s="43">
        <v>140.19999999999999</v>
      </c>
      <c r="AE249" s="49">
        <v>416.8</v>
      </c>
      <c r="AF249" s="43">
        <v>137.69999999999999</v>
      </c>
      <c r="AG249" s="49">
        <v>148.30000000000001</v>
      </c>
    </row>
    <row r="250" spans="1:33" x14ac:dyDescent="0.2">
      <c r="A250" s="1" t="s">
        <v>34</v>
      </c>
      <c r="B250" s="1">
        <v>2019</v>
      </c>
      <c r="C250" s="1" t="s">
        <v>46</v>
      </c>
      <c r="D250" s="43">
        <v>143.5</v>
      </c>
      <c r="E250" s="43">
        <v>165</v>
      </c>
      <c r="F250" s="43">
        <v>151.1</v>
      </c>
      <c r="G250" s="43">
        <v>148.30000000000001</v>
      </c>
      <c r="H250" s="43">
        <v>125.7</v>
      </c>
      <c r="I250" s="43">
        <v>145.69999999999999</v>
      </c>
      <c r="J250" s="43">
        <v>217</v>
      </c>
      <c r="K250" s="43">
        <v>138.30000000000001</v>
      </c>
      <c r="L250" s="43">
        <v>114</v>
      </c>
      <c r="M250" s="43">
        <v>148.69999999999999</v>
      </c>
      <c r="N250" s="43">
        <v>135.80000000000001</v>
      </c>
      <c r="O250" s="43">
        <v>158</v>
      </c>
      <c r="P250" s="43">
        <v>155</v>
      </c>
      <c r="Q250" s="49">
        <f t="shared" si="3"/>
        <v>1946.1000000000001</v>
      </c>
      <c r="R250" s="43">
        <v>168.5</v>
      </c>
      <c r="S250" s="43">
        <v>150.30000000000001</v>
      </c>
      <c r="T250" s="43">
        <v>141.30000000000001</v>
      </c>
      <c r="U250" s="43">
        <v>149</v>
      </c>
      <c r="V250" s="49">
        <v>440.6</v>
      </c>
      <c r="W250" s="49">
        <v>152.80000000000001</v>
      </c>
      <c r="X250" s="49">
        <v>143.69999999999999</v>
      </c>
      <c r="Y250" s="43">
        <v>145.80000000000001</v>
      </c>
      <c r="Z250" s="49">
        <v>150.4</v>
      </c>
      <c r="AA250" s="49">
        <v>129.80000000000001</v>
      </c>
      <c r="AB250" s="43">
        <v>142.30000000000001</v>
      </c>
      <c r="AC250" s="49">
        <v>155.69999999999999</v>
      </c>
      <c r="AD250" s="43">
        <v>140.4</v>
      </c>
      <c r="AE250" s="49">
        <v>428.5</v>
      </c>
      <c r="AF250" s="43">
        <v>142.5</v>
      </c>
      <c r="AG250" s="49">
        <v>150.4</v>
      </c>
    </row>
    <row r="251" spans="1:33" x14ac:dyDescent="0.2">
      <c r="A251" s="1" t="s">
        <v>30</v>
      </c>
      <c r="B251" s="1">
        <v>2020</v>
      </c>
      <c r="C251" s="1" t="s">
        <v>31</v>
      </c>
      <c r="D251" s="43">
        <v>143.69999999999999</v>
      </c>
      <c r="E251" s="43">
        <v>167.3</v>
      </c>
      <c r="F251" s="43">
        <v>153.5</v>
      </c>
      <c r="G251" s="43">
        <v>150.5</v>
      </c>
      <c r="H251" s="43">
        <v>132</v>
      </c>
      <c r="I251" s="43">
        <v>142.19999999999999</v>
      </c>
      <c r="J251" s="43">
        <v>191.5</v>
      </c>
      <c r="K251" s="43">
        <v>141.1</v>
      </c>
      <c r="L251" s="43">
        <v>113.8</v>
      </c>
      <c r="M251" s="43">
        <v>151.6</v>
      </c>
      <c r="N251" s="43">
        <v>139.69999999999999</v>
      </c>
      <c r="O251" s="43">
        <v>158.69999999999999</v>
      </c>
      <c r="P251" s="43">
        <v>153</v>
      </c>
      <c r="Q251" s="49">
        <f t="shared" si="3"/>
        <v>1938.6</v>
      </c>
      <c r="R251" s="43">
        <v>168.6</v>
      </c>
      <c r="S251" s="43">
        <v>152.80000000000001</v>
      </c>
      <c r="T251" s="43">
        <v>147.4</v>
      </c>
      <c r="U251" s="43">
        <v>152.1</v>
      </c>
      <c r="V251" s="49">
        <v>452.30000000000007</v>
      </c>
      <c r="W251" s="49">
        <v>139.256</v>
      </c>
      <c r="X251" s="49">
        <v>150.4</v>
      </c>
      <c r="Y251" s="43">
        <v>151.69999999999999</v>
      </c>
      <c r="Z251" s="49">
        <v>155.69999999999999</v>
      </c>
      <c r="AA251" s="49">
        <v>136.30000000000001</v>
      </c>
      <c r="AB251" s="43">
        <v>150.1</v>
      </c>
      <c r="AC251" s="49">
        <v>161.69999999999999</v>
      </c>
      <c r="AD251" s="43">
        <v>142.5</v>
      </c>
      <c r="AE251" s="49">
        <v>444.29999999999995</v>
      </c>
      <c r="AF251" s="43">
        <v>148.1</v>
      </c>
      <c r="AG251" s="49">
        <v>151.9</v>
      </c>
    </row>
    <row r="252" spans="1:33" x14ac:dyDescent="0.2">
      <c r="A252" s="1" t="s">
        <v>33</v>
      </c>
      <c r="B252" s="1">
        <v>2020</v>
      </c>
      <c r="C252" s="1" t="s">
        <v>31</v>
      </c>
      <c r="D252" s="43">
        <v>145.6</v>
      </c>
      <c r="E252" s="43">
        <v>167.6</v>
      </c>
      <c r="F252" s="43">
        <v>157</v>
      </c>
      <c r="G252" s="43">
        <v>149.30000000000001</v>
      </c>
      <c r="H252" s="43">
        <v>126.3</v>
      </c>
      <c r="I252" s="43">
        <v>144.4</v>
      </c>
      <c r="J252" s="43">
        <v>207.8</v>
      </c>
      <c r="K252" s="43">
        <v>139.1</v>
      </c>
      <c r="L252" s="43">
        <v>114.8</v>
      </c>
      <c r="M252" s="43">
        <v>149.5</v>
      </c>
      <c r="N252" s="43">
        <v>131.1</v>
      </c>
      <c r="O252" s="43">
        <v>158.5</v>
      </c>
      <c r="P252" s="43">
        <v>154.4</v>
      </c>
      <c r="Q252" s="49">
        <f t="shared" si="3"/>
        <v>1945.3999999999999</v>
      </c>
      <c r="R252" s="43">
        <v>170.8</v>
      </c>
      <c r="S252" s="43">
        <v>147</v>
      </c>
      <c r="T252" s="43">
        <v>133.19999999999999</v>
      </c>
      <c r="U252" s="43">
        <v>144.9</v>
      </c>
      <c r="V252" s="49">
        <v>425.1</v>
      </c>
      <c r="W252" s="49">
        <v>153.9</v>
      </c>
      <c r="X252" s="49">
        <v>135.1</v>
      </c>
      <c r="Y252" s="43">
        <v>140.1</v>
      </c>
      <c r="Z252" s="49">
        <v>143.80000000000001</v>
      </c>
      <c r="AA252" s="49">
        <v>126.1</v>
      </c>
      <c r="AB252" s="43">
        <v>137.19999999999999</v>
      </c>
      <c r="AC252" s="49">
        <v>152.1</v>
      </c>
      <c r="AD252" s="43">
        <v>142.1</v>
      </c>
      <c r="AE252" s="49">
        <v>419.4</v>
      </c>
      <c r="AF252" s="43">
        <v>138.4</v>
      </c>
      <c r="AG252" s="49">
        <v>148.19999999999999</v>
      </c>
    </row>
    <row r="253" spans="1:33" x14ac:dyDescent="0.2">
      <c r="A253" s="1" t="s">
        <v>34</v>
      </c>
      <c r="B253" s="1">
        <v>2020</v>
      </c>
      <c r="C253" s="1" t="s">
        <v>31</v>
      </c>
      <c r="D253" s="43">
        <v>144.30000000000001</v>
      </c>
      <c r="E253" s="43">
        <v>167.4</v>
      </c>
      <c r="F253" s="43">
        <v>154.9</v>
      </c>
      <c r="G253" s="43">
        <v>150.1</v>
      </c>
      <c r="H253" s="43">
        <v>129.9</v>
      </c>
      <c r="I253" s="43">
        <v>143.19999999999999</v>
      </c>
      <c r="J253" s="43">
        <v>197</v>
      </c>
      <c r="K253" s="43">
        <v>140.4</v>
      </c>
      <c r="L253" s="43">
        <v>114.1</v>
      </c>
      <c r="M253" s="43">
        <v>150.9</v>
      </c>
      <c r="N253" s="43">
        <v>136.1</v>
      </c>
      <c r="O253" s="43">
        <v>158.6</v>
      </c>
      <c r="P253" s="43">
        <v>153.5</v>
      </c>
      <c r="Q253" s="49">
        <f t="shared" si="3"/>
        <v>1940.3999999999999</v>
      </c>
      <c r="R253" s="43">
        <v>169.2</v>
      </c>
      <c r="S253" s="43">
        <v>150.5</v>
      </c>
      <c r="T253" s="43">
        <v>141.5</v>
      </c>
      <c r="U253" s="43">
        <v>149.19999999999999</v>
      </c>
      <c r="V253" s="49">
        <v>441.2</v>
      </c>
      <c r="W253" s="49">
        <v>153.9</v>
      </c>
      <c r="X253" s="49">
        <v>144.6</v>
      </c>
      <c r="Y253" s="43">
        <v>146.19999999999999</v>
      </c>
      <c r="Z253" s="49">
        <v>151.19999999999999</v>
      </c>
      <c r="AA253" s="49">
        <v>130.9</v>
      </c>
      <c r="AB253" s="43">
        <v>142.80000000000001</v>
      </c>
      <c r="AC253" s="49">
        <v>156.1</v>
      </c>
      <c r="AD253" s="43">
        <v>142.30000000000001</v>
      </c>
      <c r="AE253" s="49">
        <v>431.3</v>
      </c>
      <c r="AF253" s="43">
        <v>143.4</v>
      </c>
      <c r="AG253" s="49">
        <v>150.19999999999999</v>
      </c>
    </row>
    <row r="254" spans="1:33" x14ac:dyDescent="0.2">
      <c r="A254" s="1" t="s">
        <v>30</v>
      </c>
      <c r="B254" s="1">
        <v>2020</v>
      </c>
      <c r="C254" s="1" t="s">
        <v>35</v>
      </c>
      <c r="D254" s="43">
        <v>144.19999999999999</v>
      </c>
      <c r="E254" s="43">
        <v>167.5</v>
      </c>
      <c r="F254" s="43">
        <v>150.9</v>
      </c>
      <c r="G254" s="43">
        <v>150.9</v>
      </c>
      <c r="H254" s="43">
        <v>133.69999999999999</v>
      </c>
      <c r="I254" s="43">
        <v>140.69999999999999</v>
      </c>
      <c r="J254" s="43">
        <v>165.1</v>
      </c>
      <c r="K254" s="43">
        <v>141.80000000000001</v>
      </c>
      <c r="L254" s="43">
        <v>113.1</v>
      </c>
      <c r="M254" s="43">
        <v>152.80000000000001</v>
      </c>
      <c r="N254" s="43">
        <v>140.1</v>
      </c>
      <c r="O254" s="43">
        <v>159.19999999999999</v>
      </c>
      <c r="P254" s="43">
        <v>149.80000000000001</v>
      </c>
      <c r="Q254" s="49">
        <f t="shared" si="3"/>
        <v>1909.7999999999997</v>
      </c>
      <c r="R254" s="43">
        <v>169.4</v>
      </c>
      <c r="S254" s="43">
        <v>153</v>
      </c>
      <c r="T254" s="43">
        <v>147.5</v>
      </c>
      <c r="U254" s="43">
        <v>152.30000000000001</v>
      </c>
      <c r="V254" s="49">
        <v>452.8</v>
      </c>
      <c r="W254" s="49">
        <v>139.256</v>
      </c>
      <c r="X254" s="49">
        <v>152.30000000000001</v>
      </c>
      <c r="Y254" s="43">
        <v>151.80000000000001</v>
      </c>
      <c r="Z254" s="49">
        <v>156.19999999999999</v>
      </c>
      <c r="AA254" s="49">
        <v>136</v>
      </c>
      <c r="AB254" s="43">
        <v>150.4</v>
      </c>
      <c r="AC254" s="49">
        <v>161.9</v>
      </c>
      <c r="AD254" s="43">
        <v>143.4</v>
      </c>
      <c r="AE254" s="49">
        <v>445.6</v>
      </c>
      <c r="AF254" s="43">
        <v>148.4</v>
      </c>
      <c r="AG254" s="49">
        <v>150.4</v>
      </c>
    </row>
    <row r="255" spans="1:33" x14ac:dyDescent="0.2">
      <c r="A255" s="1" t="s">
        <v>33</v>
      </c>
      <c r="B255" s="1">
        <v>2020</v>
      </c>
      <c r="C255" s="1" t="s">
        <v>35</v>
      </c>
      <c r="D255" s="43">
        <v>146.19999999999999</v>
      </c>
      <c r="E255" s="43">
        <v>167.6</v>
      </c>
      <c r="F255" s="43">
        <v>153.1</v>
      </c>
      <c r="G255" s="43">
        <v>150.69999999999999</v>
      </c>
      <c r="H255" s="43">
        <v>127.4</v>
      </c>
      <c r="I255" s="43">
        <v>143.1</v>
      </c>
      <c r="J255" s="43">
        <v>181.7</v>
      </c>
      <c r="K255" s="43">
        <v>139.6</v>
      </c>
      <c r="L255" s="43">
        <v>114.6</v>
      </c>
      <c r="M255" s="43">
        <v>150.4</v>
      </c>
      <c r="N255" s="43">
        <v>131.5</v>
      </c>
      <c r="O255" s="43">
        <v>159</v>
      </c>
      <c r="P255" s="43">
        <v>151.69999999999999</v>
      </c>
      <c r="Q255" s="49">
        <f t="shared" si="3"/>
        <v>1916.6</v>
      </c>
      <c r="R255" s="43">
        <v>172</v>
      </c>
      <c r="S255" s="43">
        <v>147.30000000000001</v>
      </c>
      <c r="T255" s="43">
        <v>133.5</v>
      </c>
      <c r="U255" s="43">
        <v>145.19999999999999</v>
      </c>
      <c r="V255" s="49">
        <v>426</v>
      </c>
      <c r="W255" s="49">
        <v>154.80000000000001</v>
      </c>
      <c r="X255" s="49">
        <v>138.9</v>
      </c>
      <c r="Y255" s="43">
        <v>140.4</v>
      </c>
      <c r="Z255" s="49">
        <v>144.4</v>
      </c>
      <c r="AA255" s="49">
        <v>125.2</v>
      </c>
      <c r="AB255" s="43">
        <v>137.69999999999999</v>
      </c>
      <c r="AC255" s="49">
        <v>152.19999999999999</v>
      </c>
      <c r="AD255" s="43">
        <v>143.5</v>
      </c>
      <c r="AE255" s="49">
        <v>421.6</v>
      </c>
      <c r="AF255" s="43">
        <v>138.4</v>
      </c>
      <c r="AG255" s="49">
        <v>147.69999999999999</v>
      </c>
    </row>
    <row r="256" spans="1:33" x14ac:dyDescent="0.2">
      <c r="A256" s="1" t="s">
        <v>34</v>
      </c>
      <c r="B256" s="1">
        <v>2020</v>
      </c>
      <c r="C256" s="1" t="s">
        <v>35</v>
      </c>
      <c r="D256" s="43">
        <v>144.80000000000001</v>
      </c>
      <c r="E256" s="43">
        <v>167.5</v>
      </c>
      <c r="F256" s="43">
        <v>151.80000000000001</v>
      </c>
      <c r="G256" s="43">
        <v>150.80000000000001</v>
      </c>
      <c r="H256" s="43">
        <v>131.4</v>
      </c>
      <c r="I256" s="43">
        <v>141.80000000000001</v>
      </c>
      <c r="J256" s="43">
        <v>170.7</v>
      </c>
      <c r="K256" s="43">
        <v>141.1</v>
      </c>
      <c r="L256" s="43">
        <v>113.6</v>
      </c>
      <c r="M256" s="43">
        <v>152</v>
      </c>
      <c r="N256" s="43">
        <v>136.5</v>
      </c>
      <c r="O256" s="43">
        <v>159.1</v>
      </c>
      <c r="P256" s="43">
        <v>150.5</v>
      </c>
      <c r="Q256" s="49">
        <f t="shared" si="3"/>
        <v>1911.6</v>
      </c>
      <c r="R256" s="43">
        <v>170.1</v>
      </c>
      <c r="S256" s="43">
        <v>150.80000000000001</v>
      </c>
      <c r="T256" s="43">
        <v>141.69999999999999</v>
      </c>
      <c r="U256" s="43">
        <v>149.5</v>
      </c>
      <c r="V256" s="49">
        <v>442</v>
      </c>
      <c r="W256" s="49">
        <v>154.80000000000001</v>
      </c>
      <c r="X256" s="49">
        <v>147.19999999999999</v>
      </c>
      <c r="Y256" s="43">
        <v>146.4</v>
      </c>
      <c r="Z256" s="49">
        <v>151.69999999999999</v>
      </c>
      <c r="AA256" s="49">
        <v>130.30000000000001</v>
      </c>
      <c r="AB256" s="43">
        <v>143.19999999999999</v>
      </c>
      <c r="AC256" s="49">
        <v>156.19999999999999</v>
      </c>
      <c r="AD256" s="43">
        <v>143.4</v>
      </c>
      <c r="AE256" s="49">
        <v>433</v>
      </c>
      <c r="AF256" s="43">
        <v>143.6</v>
      </c>
      <c r="AG256" s="49">
        <v>149.1</v>
      </c>
    </row>
    <row r="257" spans="1:33" x14ac:dyDescent="0.2">
      <c r="A257" s="1" t="s">
        <v>30</v>
      </c>
      <c r="B257" s="1">
        <v>2020</v>
      </c>
      <c r="C257" s="1" t="s">
        <v>36</v>
      </c>
      <c r="D257" s="43">
        <v>144.4</v>
      </c>
      <c r="E257" s="43">
        <v>166.8</v>
      </c>
      <c r="F257" s="43">
        <v>147.6</v>
      </c>
      <c r="G257" s="43">
        <v>151.69999999999999</v>
      </c>
      <c r="H257" s="43">
        <v>133.30000000000001</v>
      </c>
      <c r="I257" s="43">
        <v>141.80000000000001</v>
      </c>
      <c r="J257" s="43">
        <v>152.30000000000001</v>
      </c>
      <c r="K257" s="43">
        <v>141.80000000000001</v>
      </c>
      <c r="L257" s="43">
        <v>112.6</v>
      </c>
      <c r="M257" s="43">
        <v>154</v>
      </c>
      <c r="N257" s="43">
        <v>140.1</v>
      </c>
      <c r="O257" s="43">
        <v>160</v>
      </c>
      <c r="P257" s="43">
        <v>148.19999999999999</v>
      </c>
      <c r="Q257" s="49">
        <f t="shared" si="3"/>
        <v>1894.5999999999997</v>
      </c>
      <c r="R257" s="43">
        <v>170.5</v>
      </c>
      <c r="S257" s="43">
        <v>153.4</v>
      </c>
      <c r="T257" s="43">
        <v>147.6</v>
      </c>
      <c r="U257" s="43">
        <v>152.5</v>
      </c>
      <c r="V257" s="49">
        <v>453.5</v>
      </c>
      <c r="W257" s="49">
        <v>139.256</v>
      </c>
      <c r="X257" s="49">
        <v>153.4</v>
      </c>
      <c r="Y257" s="43">
        <v>151.5</v>
      </c>
      <c r="Z257" s="49">
        <v>156.69999999999999</v>
      </c>
      <c r="AA257" s="49">
        <v>135.80000000000001</v>
      </c>
      <c r="AB257" s="43">
        <v>151.19999999999999</v>
      </c>
      <c r="AC257" s="49">
        <v>161.19999999999999</v>
      </c>
      <c r="AD257" s="43">
        <v>145.1</v>
      </c>
      <c r="AE257" s="49">
        <v>447.79999999999995</v>
      </c>
      <c r="AF257" s="43">
        <v>148.6</v>
      </c>
      <c r="AG257" s="49">
        <v>149.80000000000001</v>
      </c>
    </row>
    <row r="258" spans="1:33" x14ac:dyDescent="0.2">
      <c r="A258" s="1" t="s">
        <v>33</v>
      </c>
      <c r="B258" s="1">
        <v>2020</v>
      </c>
      <c r="C258" s="1" t="s">
        <v>36</v>
      </c>
      <c r="D258" s="43">
        <v>146.5</v>
      </c>
      <c r="E258" s="43">
        <v>167.5</v>
      </c>
      <c r="F258" s="43">
        <v>148.9</v>
      </c>
      <c r="G258" s="43">
        <v>151.1</v>
      </c>
      <c r="H258" s="43">
        <v>127.5</v>
      </c>
      <c r="I258" s="43">
        <v>143.30000000000001</v>
      </c>
      <c r="J258" s="43">
        <v>167</v>
      </c>
      <c r="K258" s="43">
        <v>139.69999999999999</v>
      </c>
      <c r="L258" s="43">
        <v>114.4</v>
      </c>
      <c r="M258" s="43">
        <v>151.5</v>
      </c>
      <c r="N258" s="43">
        <v>131.9</v>
      </c>
      <c r="O258" s="43">
        <v>159.1</v>
      </c>
      <c r="P258" s="43">
        <v>150.1</v>
      </c>
      <c r="Q258" s="49">
        <f t="shared" si="3"/>
        <v>1898.5</v>
      </c>
      <c r="R258" s="43">
        <v>173.3</v>
      </c>
      <c r="S258" s="43">
        <v>147.69999999999999</v>
      </c>
      <c r="T258" s="43">
        <v>133.80000000000001</v>
      </c>
      <c r="U258" s="43">
        <v>145.6</v>
      </c>
      <c r="V258" s="49">
        <v>427.1</v>
      </c>
      <c r="W258" s="49">
        <v>154.5</v>
      </c>
      <c r="X258" s="49">
        <v>141.4</v>
      </c>
      <c r="Y258" s="43">
        <v>140.80000000000001</v>
      </c>
      <c r="Z258" s="49">
        <v>145</v>
      </c>
      <c r="AA258" s="49">
        <v>124.6</v>
      </c>
      <c r="AB258" s="43">
        <v>137.9</v>
      </c>
      <c r="AC258" s="49">
        <v>152.5</v>
      </c>
      <c r="AD258" s="43">
        <v>145.30000000000001</v>
      </c>
      <c r="AE258" s="49">
        <v>424.00000000000006</v>
      </c>
      <c r="AF258" s="43">
        <v>138.69999999999999</v>
      </c>
      <c r="AG258" s="49">
        <v>147.30000000000001</v>
      </c>
    </row>
    <row r="259" spans="1:33" x14ac:dyDescent="0.2">
      <c r="A259" s="1" t="s">
        <v>34</v>
      </c>
      <c r="B259" s="1">
        <v>2020</v>
      </c>
      <c r="C259" s="1" t="s">
        <v>36</v>
      </c>
      <c r="D259" s="43">
        <v>145.1</v>
      </c>
      <c r="E259" s="43">
        <v>167</v>
      </c>
      <c r="F259" s="43">
        <v>148.1</v>
      </c>
      <c r="G259" s="43">
        <v>151.5</v>
      </c>
      <c r="H259" s="43">
        <v>131.19999999999999</v>
      </c>
      <c r="I259" s="43">
        <v>142.5</v>
      </c>
      <c r="J259" s="43">
        <v>157.30000000000001</v>
      </c>
      <c r="K259" s="43">
        <v>141.1</v>
      </c>
      <c r="L259" s="43">
        <v>113.2</v>
      </c>
      <c r="M259" s="43">
        <v>153.19999999999999</v>
      </c>
      <c r="N259" s="43">
        <v>136.69999999999999</v>
      </c>
      <c r="O259" s="43">
        <v>159.6</v>
      </c>
      <c r="P259" s="43">
        <v>148.9</v>
      </c>
      <c r="Q259" s="49">
        <f t="shared" ref="Q259:Q322" si="4">SUM(D259:P259)</f>
        <v>1895.4</v>
      </c>
      <c r="R259" s="43">
        <v>171.2</v>
      </c>
      <c r="S259" s="43">
        <v>151.19999999999999</v>
      </c>
      <c r="T259" s="43">
        <v>141.9</v>
      </c>
      <c r="U259" s="43">
        <v>149.80000000000001</v>
      </c>
      <c r="V259" s="49">
        <v>442.90000000000003</v>
      </c>
      <c r="W259" s="49">
        <v>154.5</v>
      </c>
      <c r="X259" s="49">
        <v>148.9</v>
      </c>
      <c r="Y259" s="43">
        <v>146.4</v>
      </c>
      <c r="Z259" s="49">
        <v>152.30000000000001</v>
      </c>
      <c r="AA259" s="49">
        <v>129.9</v>
      </c>
      <c r="AB259" s="43">
        <v>143.69999999999999</v>
      </c>
      <c r="AC259" s="49">
        <v>156.1</v>
      </c>
      <c r="AD259" s="43">
        <v>145.19999999999999</v>
      </c>
      <c r="AE259" s="49">
        <v>435.3</v>
      </c>
      <c r="AF259" s="43">
        <v>143.80000000000001</v>
      </c>
      <c r="AG259" s="49">
        <v>148.6</v>
      </c>
    </row>
    <row r="260" spans="1:33" x14ac:dyDescent="0.2">
      <c r="A260" s="1" t="s">
        <v>30</v>
      </c>
      <c r="B260" s="1">
        <v>2020</v>
      </c>
      <c r="C260" s="1" t="s">
        <v>37</v>
      </c>
      <c r="D260" s="43">
        <v>147.19999999999999</v>
      </c>
      <c r="E260" s="43">
        <v>156.26</v>
      </c>
      <c r="F260" s="43">
        <v>146.9</v>
      </c>
      <c r="G260" s="43">
        <v>155.6</v>
      </c>
      <c r="H260" s="43">
        <v>137.1</v>
      </c>
      <c r="I260" s="43">
        <v>147.30000000000001</v>
      </c>
      <c r="J260" s="43">
        <v>162.69999999999999</v>
      </c>
      <c r="K260" s="43">
        <v>150.19999999999999</v>
      </c>
      <c r="L260" s="43">
        <v>119.8</v>
      </c>
      <c r="M260" s="43">
        <v>158.69999999999999</v>
      </c>
      <c r="N260" s="43">
        <v>139.19999999999999</v>
      </c>
      <c r="O260" s="43">
        <v>149.09</v>
      </c>
      <c r="P260" s="43">
        <v>150.1</v>
      </c>
      <c r="Q260" s="49">
        <f t="shared" si="4"/>
        <v>1920.15</v>
      </c>
      <c r="R260" s="43">
        <v>155.38999999999999</v>
      </c>
      <c r="S260" s="43">
        <v>142.66</v>
      </c>
      <c r="T260" s="43">
        <v>135.97999999999999</v>
      </c>
      <c r="U260" s="43">
        <v>141.66999999999999</v>
      </c>
      <c r="V260" s="49">
        <v>420.30999999999995</v>
      </c>
      <c r="W260" s="49">
        <v>139.256</v>
      </c>
      <c r="X260" s="49">
        <v>148.4</v>
      </c>
      <c r="Y260" s="43">
        <v>136.69</v>
      </c>
      <c r="Z260" s="49">
        <v>154.30000000000001</v>
      </c>
      <c r="AA260" s="49">
        <v>127.17</v>
      </c>
      <c r="AB260" s="43">
        <v>133.88999999999999</v>
      </c>
      <c r="AC260" s="49">
        <v>141.13</v>
      </c>
      <c r="AD260" s="43">
        <v>133.35</v>
      </c>
      <c r="AE260" s="49">
        <v>403.92999999999995</v>
      </c>
      <c r="AF260" s="43">
        <v>134.24</v>
      </c>
      <c r="AG260" s="49">
        <v>139.56</v>
      </c>
    </row>
    <row r="261" spans="1:33" x14ac:dyDescent="0.2">
      <c r="A261" s="1" t="s">
        <v>33</v>
      </c>
      <c r="B261" s="1">
        <v>2020</v>
      </c>
      <c r="C261" s="1" t="s">
        <v>37</v>
      </c>
      <c r="D261" s="43">
        <v>151.80000000000001</v>
      </c>
      <c r="E261" s="43">
        <v>156.26</v>
      </c>
      <c r="F261" s="43">
        <v>151.9</v>
      </c>
      <c r="G261" s="43">
        <v>155.5</v>
      </c>
      <c r="H261" s="43">
        <v>131.6</v>
      </c>
      <c r="I261" s="43">
        <v>152.9</v>
      </c>
      <c r="J261" s="43">
        <v>180</v>
      </c>
      <c r="K261" s="43">
        <v>150.80000000000001</v>
      </c>
      <c r="L261" s="43">
        <v>121.2</v>
      </c>
      <c r="M261" s="43">
        <v>154</v>
      </c>
      <c r="N261" s="43">
        <v>133.5</v>
      </c>
      <c r="O261" s="43">
        <v>149.09</v>
      </c>
      <c r="P261" s="43">
        <v>153.5</v>
      </c>
      <c r="Q261" s="49">
        <f t="shared" si="4"/>
        <v>1942.05</v>
      </c>
      <c r="R261" s="43">
        <v>155.38999999999999</v>
      </c>
      <c r="S261" s="43">
        <v>142.66</v>
      </c>
      <c r="T261" s="43">
        <v>135.97999999999999</v>
      </c>
      <c r="U261" s="43">
        <v>141.66999999999999</v>
      </c>
      <c r="V261" s="49">
        <v>420.30999999999995</v>
      </c>
      <c r="W261" s="49">
        <v>155.6</v>
      </c>
      <c r="X261" s="49">
        <v>137.1</v>
      </c>
      <c r="Y261" s="43">
        <v>136.69</v>
      </c>
      <c r="Z261" s="49">
        <v>144.80000000000001</v>
      </c>
      <c r="AA261" s="49">
        <v>127.17</v>
      </c>
      <c r="AB261" s="43">
        <v>133.88999999999999</v>
      </c>
      <c r="AC261" s="49">
        <v>141.13</v>
      </c>
      <c r="AD261" s="43">
        <v>133.35</v>
      </c>
      <c r="AE261" s="49">
        <v>403.92999999999995</v>
      </c>
      <c r="AF261" s="43">
        <v>134.24</v>
      </c>
      <c r="AG261" s="49">
        <v>139.56</v>
      </c>
    </row>
    <row r="262" spans="1:33" x14ac:dyDescent="0.2">
      <c r="A262" s="1" t="s">
        <v>34</v>
      </c>
      <c r="B262" s="1">
        <v>2020</v>
      </c>
      <c r="C262" s="1" t="s">
        <v>37</v>
      </c>
      <c r="D262" s="43">
        <v>148.69999999999999</v>
      </c>
      <c r="E262" s="43">
        <v>156.26</v>
      </c>
      <c r="F262" s="43">
        <v>148.80000000000001</v>
      </c>
      <c r="G262" s="43">
        <v>155.6</v>
      </c>
      <c r="H262" s="43">
        <v>135.1</v>
      </c>
      <c r="I262" s="43">
        <v>149.9</v>
      </c>
      <c r="J262" s="43">
        <v>168.6</v>
      </c>
      <c r="K262" s="43">
        <v>150.4</v>
      </c>
      <c r="L262" s="43">
        <v>120.3</v>
      </c>
      <c r="M262" s="43">
        <v>157.1</v>
      </c>
      <c r="N262" s="43">
        <v>136.80000000000001</v>
      </c>
      <c r="O262" s="43">
        <v>149.09</v>
      </c>
      <c r="P262" s="43">
        <v>151.4</v>
      </c>
      <c r="Q262" s="49">
        <f t="shared" si="4"/>
        <v>1928.05</v>
      </c>
      <c r="R262" s="43">
        <v>155.38999999999999</v>
      </c>
      <c r="S262" s="43">
        <v>142.66</v>
      </c>
      <c r="T262" s="43">
        <v>135.97999999999999</v>
      </c>
      <c r="U262" s="43">
        <v>141.66999999999999</v>
      </c>
      <c r="V262" s="49">
        <v>420.30999999999995</v>
      </c>
      <c r="W262" s="49">
        <v>155.6</v>
      </c>
      <c r="X262" s="49">
        <v>144.1</v>
      </c>
      <c r="Y262" s="43">
        <v>136.69</v>
      </c>
      <c r="Z262" s="49">
        <v>150.69999999999999</v>
      </c>
      <c r="AA262" s="49">
        <v>127.17</v>
      </c>
      <c r="AB262" s="43">
        <v>133.88999999999999</v>
      </c>
      <c r="AC262" s="49">
        <v>141.13</v>
      </c>
      <c r="AD262" s="43">
        <v>133.35</v>
      </c>
      <c r="AE262" s="49">
        <v>403.92999999999995</v>
      </c>
      <c r="AF262" s="43">
        <v>134.24</v>
      </c>
      <c r="AG262" s="49">
        <v>139.56</v>
      </c>
    </row>
    <row r="263" spans="1:33" x14ac:dyDescent="0.2">
      <c r="A263" s="1" t="s">
        <v>30</v>
      </c>
      <c r="B263" s="1">
        <v>2020</v>
      </c>
      <c r="C263" s="1" t="s">
        <v>38</v>
      </c>
      <c r="D263" s="43">
        <v>136.69</v>
      </c>
      <c r="E263" s="43">
        <v>156.26</v>
      </c>
      <c r="F263" s="43">
        <v>140.80000000000001</v>
      </c>
      <c r="G263" s="43">
        <v>140.33000000000001</v>
      </c>
      <c r="H263" s="43">
        <v>132.13</v>
      </c>
      <c r="I263" s="43">
        <v>140.84</v>
      </c>
      <c r="J263" s="43">
        <v>155.75</v>
      </c>
      <c r="K263" s="43">
        <v>141.43</v>
      </c>
      <c r="L263" s="43">
        <v>110.92</v>
      </c>
      <c r="M263" s="43">
        <v>144.52000000000001</v>
      </c>
      <c r="N263" s="43">
        <v>134.09</v>
      </c>
      <c r="O263" s="43">
        <v>149.09</v>
      </c>
      <c r="P263" s="43">
        <v>142.51</v>
      </c>
      <c r="Q263" s="49">
        <f t="shared" si="4"/>
        <v>1825.36</v>
      </c>
      <c r="R263" s="43">
        <v>155.38999999999999</v>
      </c>
      <c r="S263" s="43">
        <v>142.66</v>
      </c>
      <c r="T263" s="43">
        <v>135.97999999999999</v>
      </c>
      <c r="U263" s="43">
        <v>141.66999999999999</v>
      </c>
      <c r="V263" s="49">
        <v>420.30999999999995</v>
      </c>
      <c r="W263" s="49">
        <v>139.256</v>
      </c>
      <c r="X263" s="49">
        <v>136.51</v>
      </c>
      <c r="Y263" s="43">
        <v>136.69</v>
      </c>
      <c r="Z263" s="49">
        <v>138.52000000000001</v>
      </c>
      <c r="AA263" s="49">
        <v>127.17</v>
      </c>
      <c r="AB263" s="43">
        <v>133.88999999999999</v>
      </c>
      <c r="AC263" s="49">
        <v>141.13</v>
      </c>
      <c r="AD263" s="43">
        <v>133.35</v>
      </c>
      <c r="AE263" s="49">
        <v>403.92999999999995</v>
      </c>
      <c r="AF263" s="43">
        <v>134.24</v>
      </c>
      <c r="AG263" s="49">
        <v>139.56</v>
      </c>
    </row>
    <row r="264" spans="1:33" x14ac:dyDescent="0.2">
      <c r="A264" s="1" t="s">
        <v>33</v>
      </c>
      <c r="B264" s="1">
        <v>2020</v>
      </c>
      <c r="C264" s="1" t="s">
        <v>38</v>
      </c>
      <c r="D264" s="43">
        <v>136.69</v>
      </c>
      <c r="E264" s="43">
        <v>156.26</v>
      </c>
      <c r="F264" s="43">
        <v>140.80000000000001</v>
      </c>
      <c r="G264" s="43">
        <v>140.33000000000001</v>
      </c>
      <c r="H264" s="43">
        <v>132.13</v>
      </c>
      <c r="I264" s="43">
        <v>140.84</v>
      </c>
      <c r="J264" s="43">
        <v>155.75</v>
      </c>
      <c r="K264" s="43">
        <v>141.43</v>
      </c>
      <c r="L264" s="43">
        <v>110.92</v>
      </c>
      <c r="M264" s="43">
        <v>144.52000000000001</v>
      </c>
      <c r="N264" s="43">
        <v>134.09</v>
      </c>
      <c r="O264" s="43">
        <v>149.09</v>
      </c>
      <c r="P264" s="43">
        <v>142.51</v>
      </c>
      <c r="Q264" s="49">
        <f t="shared" si="4"/>
        <v>1825.36</v>
      </c>
      <c r="R264" s="43">
        <v>155.38999999999999</v>
      </c>
      <c r="S264" s="43">
        <v>142.66</v>
      </c>
      <c r="T264" s="43">
        <v>135.97999999999999</v>
      </c>
      <c r="U264" s="43">
        <v>141.66999999999999</v>
      </c>
      <c r="V264" s="49">
        <v>420.30999999999995</v>
      </c>
      <c r="W264" s="49">
        <v>139.256</v>
      </c>
      <c r="X264" s="49">
        <v>136.51</v>
      </c>
      <c r="Y264" s="43">
        <v>136.69</v>
      </c>
      <c r="Z264" s="49">
        <v>138.52000000000001</v>
      </c>
      <c r="AA264" s="49">
        <v>127.17</v>
      </c>
      <c r="AB264" s="43">
        <v>133.88999999999999</v>
      </c>
      <c r="AC264" s="49">
        <v>141.13</v>
      </c>
      <c r="AD264" s="43">
        <v>133.35</v>
      </c>
      <c r="AE264" s="49">
        <v>403.92999999999995</v>
      </c>
      <c r="AF264" s="43">
        <v>134.24</v>
      </c>
      <c r="AG264" s="49">
        <v>139.56</v>
      </c>
    </row>
    <row r="265" spans="1:33" x14ac:dyDescent="0.2">
      <c r="A265" s="1" t="s">
        <v>34</v>
      </c>
      <c r="B265" s="1">
        <v>2020</v>
      </c>
      <c r="C265" s="1" t="s">
        <v>38</v>
      </c>
      <c r="D265" s="43">
        <v>136.69</v>
      </c>
      <c r="E265" s="43">
        <v>156.26</v>
      </c>
      <c r="F265" s="43">
        <v>140.80000000000001</v>
      </c>
      <c r="G265" s="43">
        <v>140.33000000000001</v>
      </c>
      <c r="H265" s="43">
        <v>132.13</v>
      </c>
      <c r="I265" s="43">
        <v>140.84</v>
      </c>
      <c r="J265" s="43">
        <v>155.75</v>
      </c>
      <c r="K265" s="43">
        <v>141.43</v>
      </c>
      <c r="L265" s="43">
        <v>110.92</v>
      </c>
      <c r="M265" s="43">
        <v>144.52000000000001</v>
      </c>
      <c r="N265" s="43">
        <v>134.09</v>
      </c>
      <c r="O265" s="43">
        <v>149.09</v>
      </c>
      <c r="P265" s="43">
        <v>142.51</v>
      </c>
      <c r="Q265" s="49">
        <f t="shared" si="4"/>
        <v>1825.36</v>
      </c>
      <c r="R265" s="43">
        <v>155.38999999999999</v>
      </c>
      <c r="S265" s="43">
        <v>142.66</v>
      </c>
      <c r="T265" s="43">
        <v>135.97999999999999</v>
      </c>
      <c r="U265" s="43">
        <v>141.66999999999999</v>
      </c>
      <c r="V265" s="49">
        <v>420.30999999999995</v>
      </c>
      <c r="W265" s="49">
        <v>139.256</v>
      </c>
      <c r="X265" s="49">
        <v>136.51</v>
      </c>
      <c r="Y265" s="43">
        <v>136.69</v>
      </c>
      <c r="Z265" s="49">
        <v>138.52000000000001</v>
      </c>
      <c r="AA265" s="49">
        <v>127.17</v>
      </c>
      <c r="AB265" s="43">
        <v>133.88999999999999</v>
      </c>
      <c r="AC265" s="49">
        <v>141.13</v>
      </c>
      <c r="AD265" s="43">
        <v>133.35</v>
      </c>
      <c r="AE265" s="49">
        <v>403.92999999999995</v>
      </c>
      <c r="AF265" s="43">
        <v>134.24</v>
      </c>
      <c r="AG265" s="49">
        <v>139.56</v>
      </c>
    </row>
    <row r="266" spans="1:33" x14ac:dyDescent="0.2">
      <c r="A266" s="1" t="s">
        <v>30</v>
      </c>
      <c r="B266" s="1">
        <v>2020</v>
      </c>
      <c r="C266" s="1" t="s">
        <v>39</v>
      </c>
      <c r="D266" s="43">
        <v>148.19999999999999</v>
      </c>
      <c r="E266" s="43">
        <v>190.3</v>
      </c>
      <c r="F266" s="43">
        <v>149.4</v>
      </c>
      <c r="G266" s="43">
        <v>153.30000000000001</v>
      </c>
      <c r="H266" s="43">
        <v>138.19999999999999</v>
      </c>
      <c r="I266" s="43">
        <v>143.19999999999999</v>
      </c>
      <c r="J266" s="43">
        <v>148.9</v>
      </c>
      <c r="K266" s="43">
        <v>150.30000000000001</v>
      </c>
      <c r="L266" s="43">
        <v>113.2</v>
      </c>
      <c r="M266" s="43">
        <v>159.80000000000001</v>
      </c>
      <c r="N266" s="43">
        <v>142.1</v>
      </c>
      <c r="O266" s="43">
        <v>161.80000000000001</v>
      </c>
      <c r="P266" s="43">
        <v>152.30000000000001</v>
      </c>
      <c r="Q266" s="49">
        <f t="shared" si="4"/>
        <v>1951</v>
      </c>
      <c r="R266" s="43">
        <v>182.4</v>
      </c>
      <c r="S266" s="43">
        <v>154.69999999999999</v>
      </c>
      <c r="T266" s="43">
        <v>150</v>
      </c>
      <c r="U266" s="43">
        <v>154.1</v>
      </c>
      <c r="V266" s="49">
        <v>458.79999999999995</v>
      </c>
      <c r="W266" s="49">
        <v>139.256</v>
      </c>
      <c r="X266" s="49">
        <v>144.9</v>
      </c>
      <c r="Y266" s="43">
        <v>151.69999999999999</v>
      </c>
      <c r="Z266" s="49">
        <v>158.19999999999999</v>
      </c>
      <c r="AA266" s="49">
        <v>141.4</v>
      </c>
      <c r="AB266" s="43">
        <v>153.19999999999999</v>
      </c>
      <c r="AC266" s="49">
        <v>161.80000000000001</v>
      </c>
      <c r="AD266" s="43">
        <v>151.19999999999999</v>
      </c>
      <c r="AE266" s="49">
        <v>456.09999999999997</v>
      </c>
      <c r="AF266" s="43">
        <v>151.69999999999999</v>
      </c>
      <c r="AG266" s="49">
        <v>152.69999999999999</v>
      </c>
    </row>
    <row r="267" spans="1:33" x14ac:dyDescent="0.2">
      <c r="A267" s="1" t="s">
        <v>33</v>
      </c>
      <c r="B267" s="1">
        <v>2020</v>
      </c>
      <c r="C267" s="1" t="s">
        <v>39</v>
      </c>
      <c r="D267" s="43">
        <v>152.69999999999999</v>
      </c>
      <c r="E267" s="43">
        <v>197</v>
      </c>
      <c r="F267" s="43">
        <v>154.6</v>
      </c>
      <c r="G267" s="43">
        <v>153.4</v>
      </c>
      <c r="H267" s="43">
        <v>132.9</v>
      </c>
      <c r="I267" s="43">
        <v>151.80000000000001</v>
      </c>
      <c r="J267" s="43">
        <v>171.2</v>
      </c>
      <c r="K267" s="43">
        <v>152</v>
      </c>
      <c r="L267" s="43">
        <v>116.3</v>
      </c>
      <c r="M267" s="43">
        <v>158.80000000000001</v>
      </c>
      <c r="N267" s="43">
        <v>135.6</v>
      </c>
      <c r="O267" s="43">
        <v>161.69999999999999</v>
      </c>
      <c r="P267" s="43">
        <v>157</v>
      </c>
      <c r="Q267" s="49">
        <f t="shared" si="4"/>
        <v>1994.9999999999998</v>
      </c>
      <c r="R267" s="43">
        <v>186.7</v>
      </c>
      <c r="S267" s="43">
        <v>149.1</v>
      </c>
      <c r="T267" s="43">
        <v>136.6</v>
      </c>
      <c r="U267" s="43">
        <v>147.19999999999999</v>
      </c>
      <c r="V267" s="49">
        <v>432.9</v>
      </c>
      <c r="W267" s="49">
        <v>154.69999999999999</v>
      </c>
      <c r="X267" s="49">
        <v>137.1</v>
      </c>
      <c r="Y267" s="43">
        <v>140.4</v>
      </c>
      <c r="Z267" s="49">
        <v>148.1</v>
      </c>
      <c r="AA267" s="49">
        <v>129.30000000000001</v>
      </c>
      <c r="AB267" s="43">
        <v>144.5</v>
      </c>
      <c r="AC267" s="49">
        <v>152.5</v>
      </c>
      <c r="AD267" s="43">
        <v>152.19999999999999</v>
      </c>
      <c r="AE267" s="49">
        <v>437.09999999999997</v>
      </c>
      <c r="AF267" s="43">
        <v>142</v>
      </c>
      <c r="AG267" s="49">
        <v>150.80000000000001</v>
      </c>
    </row>
    <row r="268" spans="1:33" x14ac:dyDescent="0.2">
      <c r="A268" s="1" t="s">
        <v>34</v>
      </c>
      <c r="B268" s="1">
        <v>2020</v>
      </c>
      <c r="C268" s="1" t="s">
        <v>39</v>
      </c>
      <c r="D268" s="43">
        <v>149.6</v>
      </c>
      <c r="E268" s="43">
        <v>192.7</v>
      </c>
      <c r="F268" s="43">
        <v>151.4</v>
      </c>
      <c r="G268" s="43">
        <v>153.30000000000001</v>
      </c>
      <c r="H268" s="43">
        <v>136.30000000000001</v>
      </c>
      <c r="I268" s="43">
        <v>147.19999999999999</v>
      </c>
      <c r="J268" s="43">
        <v>156.5</v>
      </c>
      <c r="K268" s="43">
        <v>150.9</v>
      </c>
      <c r="L268" s="43">
        <v>114.2</v>
      </c>
      <c r="M268" s="43">
        <v>159.5</v>
      </c>
      <c r="N268" s="43">
        <v>139.4</v>
      </c>
      <c r="O268" s="43">
        <v>161.80000000000001</v>
      </c>
      <c r="P268" s="43">
        <v>154</v>
      </c>
      <c r="Q268" s="49">
        <f t="shared" si="4"/>
        <v>1966.8000000000002</v>
      </c>
      <c r="R268" s="43">
        <v>183.5</v>
      </c>
      <c r="S268" s="43">
        <v>152.5</v>
      </c>
      <c r="T268" s="43">
        <v>144.4</v>
      </c>
      <c r="U268" s="43">
        <v>151.4</v>
      </c>
      <c r="V268" s="49">
        <v>448.29999999999995</v>
      </c>
      <c r="W268" s="49">
        <v>154.69999999999999</v>
      </c>
      <c r="X268" s="49">
        <v>141.9</v>
      </c>
      <c r="Y268" s="43">
        <v>146.4</v>
      </c>
      <c r="Z268" s="49">
        <v>154.4</v>
      </c>
      <c r="AA268" s="49">
        <v>135</v>
      </c>
      <c r="AB268" s="43">
        <v>148.30000000000001</v>
      </c>
      <c r="AC268" s="49">
        <v>156.4</v>
      </c>
      <c r="AD268" s="43">
        <v>151.6</v>
      </c>
      <c r="AE268" s="49">
        <v>446.30000000000007</v>
      </c>
      <c r="AF268" s="43">
        <v>147</v>
      </c>
      <c r="AG268" s="49">
        <v>151.80000000000001</v>
      </c>
    </row>
    <row r="269" spans="1:33" x14ac:dyDescent="0.2">
      <c r="A269" s="1" t="s">
        <v>30</v>
      </c>
      <c r="B269" s="1">
        <v>2020</v>
      </c>
      <c r="C269" s="1" t="s">
        <v>40</v>
      </c>
      <c r="D269" s="43">
        <v>148.19999999999999</v>
      </c>
      <c r="E269" s="43">
        <v>190.3</v>
      </c>
      <c r="F269" s="43">
        <v>149.4</v>
      </c>
      <c r="G269" s="43">
        <v>153.30000000000001</v>
      </c>
      <c r="H269" s="43">
        <v>138.19999999999999</v>
      </c>
      <c r="I269" s="43">
        <v>143.19999999999999</v>
      </c>
      <c r="J269" s="43">
        <v>148.9</v>
      </c>
      <c r="K269" s="43">
        <v>150.30000000000001</v>
      </c>
      <c r="L269" s="43">
        <v>113.2</v>
      </c>
      <c r="M269" s="43">
        <v>159.80000000000001</v>
      </c>
      <c r="N269" s="43">
        <v>142.1</v>
      </c>
      <c r="O269" s="43">
        <v>161.80000000000001</v>
      </c>
      <c r="P269" s="43">
        <v>152.30000000000001</v>
      </c>
      <c r="Q269" s="49">
        <f t="shared" si="4"/>
        <v>1951</v>
      </c>
      <c r="R269" s="43">
        <v>182.4</v>
      </c>
      <c r="S269" s="43">
        <v>154.69999999999999</v>
      </c>
      <c r="T269" s="43">
        <v>150</v>
      </c>
      <c r="U269" s="43">
        <v>154.1</v>
      </c>
      <c r="V269" s="49">
        <v>458.79999999999995</v>
      </c>
      <c r="W269" s="49">
        <v>139.256</v>
      </c>
      <c r="X269" s="49">
        <v>144.9</v>
      </c>
      <c r="Y269" s="43">
        <v>151.69999999999999</v>
      </c>
      <c r="Z269" s="49">
        <v>158.19999999999999</v>
      </c>
      <c r="AA269" s="49">
        <v>141.4</v>
      </c>
      <c r="AB269" s="43">
        <v>153.19999999999999</v>
      </c>
      <c r="AC269" s="49">
        <v>161.80000000000001</v>
      </c>
      <c r="AD269" s="43">
        <v>151.19999999999999</v>
      </c>
      <c r="AE269" s="49">
        <v>456.09999999999997</v>
      </c>
      <c r="AF269" s="43">
        <v>151.69999999999999</v>
      </c>
      <c r="AG269" s="49">
        <v>152.69999999999999</v>
      </c>
    </row>
    <row r="270" spans="1:33" x14ac:dyDescent="0.2">
      <c r="A270" s="1" t="s">
        <v>33</v>
      </c>
      <c r="B270" s="1">
        <v>2020</v>
      </c>
      <c r="C270" s="1" t="s">
        <v>40</v>
      </c>
      <c r="D270" s="43">
        <v>152.69999999999999</v>
      </c>
      <c r="E270" s="43">
        <v>197</v>
      </c>
      <c r="F270" s="43">
        <v>154.6</v>
      </c>
      <c r="G270" s="43">
        <v>153.4</v>
      </c>
      <c r="H270" s="43">
        <v>132.9</v>
      </c>
      <c r="I270" s="43">
        <v>151.80000000000001</v>
      </c>
      <c r="J270" s="43">
        <v>171.2</v>
      </c>
      <c r="K270" s="43">
        <v>152</v>
      </c>
      <c r="L270" s="43">
        <v>116.3</v>
      </c>
      <c r="M270" s="43">
        <v>158.80000000000001</v>
      </c>
      <c r="N270" s="43">
        <v>135.6</v>
      </c>
      <c r="O270" s="43">
        <v>161.69999999999999</v>
      </c>
      <c r="P270" s="43">
        <v>157</v>
      </c>
      <c r="Q270" s="49">
        <f t="shared" si="4"/>
        <v>1994.9999999999998</v>
      </c>
      <c r="R270" s="43">
        <v>186.7</v>
      </c>
      <c r="S270" s="43">
        <v>149.1</v>
      </c>
      <c r="T270" s="43">
        <v>136.6</v>
      </c>
      <c r="U270" s="43">
        <v>147.19999999999999</v>
      </c>
      <c r="V270" s="49">
        <v>432.9</v>
      </c>
      <c r="W270" s="49">
        <v>154.69999999999999</v>
      </c>
      <c r="X270" s="49">
        <v>137.1</v>
      </c>
      <c r="Y270" s="43">
        <v>140.4</v>
      </c>
      <c r="Z270" s="49">
        <v>148.1</v>
      </c>
      <c r="AA270" s="49">
        <v>129.30000000000001</v>
      </c>
      <c r="AB270" s="43">
        <v>144.5</v>
      </c>
      <c r="AC270" s="49">
        <v>152.5</v>
      </c>
      <c r="AD270" s="43">
        <v>152.19999999999999</v>
      </c>
      <c r="AE270" s="49">
        <v>437.09999999999997</v>
      </c>
      <c r="AF270" s="43">
        <v>142</v>
      </c>
      <c r="AG270" s="49">
        <v>150.80000000000001</v>
      </c>
    </row>
    <row r="271" spans="1:33" x14ac:dyDescent="0.2">
      <c r="A271" s="1" t="s">
        <v>34</v>
      </c>
      <c r="B271" s="1">
        <v>2020</v>
      </c>
      <c r="C271" s="1" t="s">
        <v>40</v>
      </c>
      <c r="D271" s="43">
        <v>149.6</v>
      </c>
      <c r="E271" s="43">
        <v>192.7</v>
      </c>
      <c r="F271" s="43">
        <v>151.4</v>
      </c>
      <c r="G271" s="43">
        <v>153.30000000000001</v>
      </c>
      <c r="H271" s="43">
        <v>136.30000000000001</v>
      </c>
      <c r="I271" s="43">
        <v>147.19999999999999</v>
      </c>
      <c r="J271" s="43">
        <v>156.5</v>
      </c>
      <c r="K271" s="43">
        <v>150.9</v>
      </c>
      <c r="L271" s="43">
        <v>114.2</v>
      </c>
      <c r="M271" s="43">
        <v>159.5</v>
      </c>
      <c r="N271" s="43">
        <v>139.4</v>
      </c>
      <c r="O271" s="43">
        <v>161.80000000000001</v>
      </c>
      <c r="P271" s="43">
        <v>154</v>
      </c>
      <c r="Q271" s="49">
        <f t="shared" si="4"/>
        <v>1966.8000000000002</v>
      </c>
      <c r="R271" s="43">
        <v>183.5</v>
      </c>
      <c r="S271" s="43">
        <v>152.5</v>
      </c>
      <c r="T271" s="43">
        <v>144.4</v>
      </c>
      <c r="U271" s="43">
        <v>151.4</v>
      </c>
      <c r="V271" s="49">
        <v>448.29999999999995</v>
      </c>
      <c r="W271" s="49">
        <v>154.69999999999999</v>
      </c>
      <c r="X271" s="49">
        <v>141.9</v>
      </c>
      <c r="Y271" s="43">
        <v>146.4</v>
      </c>
      <c r="Z271" s="49">
        <v>154.4</v>
      </c>
      <c r="AA271" s="49">
        <v>135</v>
      </c>
      <c r="AB271" s="43">
        <v>148.30000000000001</v>
      </c>
      <c r="AC271" s="49">
        <v>156.4</v>
      </c>
      <c r="AD271" s="43">
        <v>151.6</v>
      </c>
      <c r="AE271" s="49">
        <v>446.30000000000007</v>
      </c>
      <c r="AF271" s="43">
        <v>147</v>
      </c>
      <c r="AG271" s="49">
        <v>151.80000000000001</v>
      </c>
    </row>
    <row r="272" spans="1:33" x14ac:dyDescent="0.2">
      <c r="A272" s="1" t="s">
        <v>30</v>
      </c>
      <c r="B272" s="1">
        <v>2020</v>
      </c>
      <c r="C272" s="1" t="s">
        <v>41</v>
      </c>
      <c r="D272" s="43">
        <v>147.6</v>
      </c>
      <c r="E272" s="43">
        <v>187.2</v>
      </c>
      <c r="F272" s="43">
        <v>148.4</v>
      </c>
      <c r="G272" s="43">
        <v>153.30000000000001</v>
      </c>
      <c r="H272" s="43">
        <v>139.80000000000001</v>
      </c>
      <c r="I272" s="43">
        <v>146.9</v>
      </c>
      <c r="J272" s="43">
        <v>171</v>
      </c>
      <c r="K272" s="43">
        <v>149.9</v>
      </c>
      <c r="L272" s="43">
        <v>114.2</v>
      </c>
      <c r="M272" s="43">
        <v>160</v>
      </c>
      <c r="N272" s="43">
        <v>143.5</v>
      </c>
      <c r="O272" s="43">
        <v>161.5</v>
      </c>
      <c r="P272" s="43">
        <v>155.30000000000001</v>
      </c>
      <c r="Q272" s="49">
        <f t="shared" si="4"/>
        <v>1978.6</v>
      </c>
      <c r="R272" s="43">
        <v>180.9</v>
      </c>
      <c r="S272" s="43">
        <v>155.1</v>
      </c>
      <c r="T272" s="43">
        <v>149.30000000000001</v>
      </c>
      <c r="U272" s="43">
        <v>154.30000000000001</v>
      </c>
      <c r="V272" s="49">
        <v>458.7</v>
      </c>
      <c r="W272" s="49">
        <v>139.256</v>
      </c>
      <c r="X272" s="49">
        <v>145.80000000000001</v>
      </c>
      <c r="Y272" s="43">
        <v>151.9</v>
      </c>
      <c r="Z272" s="49">
        <v>158.80000000000001</v>
      </c>
      <c r="AA272" s="49">
        <v>143.6</v>
      </c>
      <c r="AB272" s="43">
        <v>152.19999999999999</v>
      </c>
      <c r="AC272" s="49">
        <v>162.69999999999999</v>
      </c>
      <c r="AD272" s="43">
        <v>153.6</v>
      </c>
      <c r="AE272" s="49">
        <v>457.70000000000005</v>
      </c>
      <c r="AF272" s="43">
        <v>153</v>
      </c>
      <c r="AG272" s="49">
        <v>154.69999999999999</v>
      </c>
    </row>
    <row r="273" spans="1:33" x14ac:dyDescent="0.2">
      <c r="A273" s="1" t="s">
        <v>33</v>
      </c>
      <c r="B273" s="1">
        <v>2020</v>
      </c>
      <c r="C273" s="1" t="s">
        <v>41</v>
      </c>
      <c r="D273" s="43">
        <v>151.6</v>
      </c>
      <c r="E273" s="43">
        <v>197.8</v>
      </c>
      <c r="F273" s="43">
        <v>154.5</v>
      </c>
      <c r="G273" s="43">
        <v>153.4</v>
      </c>
      <c r="H273" s="43">
        <v>133.4</v>
      </c>
      <c r="I273" s="43">
        <v>154.5</v>
      </c>
      <c r="J273" s="43">
        <v>191.9</v>
      </c>
      <c r="K273" s="43">
        <v>151.30000000000001</v>
      </c>
      <c r="L273" s="43">
        <v>116.8</v>
      </c>
      <c r="M273" s="43">
        <v>160</v>
      </c>
      <c r="N273" s="43">
        <v>136.5</v>
      </c>
      <c r="O273" s="43">
        <v>163.30000000000001</v>
      </c>
      <c r="P273" s="43">
        <v>159.9</v>
      </c>
      <c r="Q273" s="49">
        <f t="shared" si="4"/>
        <v>2024.8999999999999</v>
      </c>
      <c r="R273" s="43">
        <v>187.2</v>
      </c>
      <c r="S273" s="43">
        <v>150</v>
      </c>
      <c r="T273" s="43">
        <v>135.19999999999999</v>
      </c>
      <c r="U273" s="43">
        <v>147.80000000000001</v>
      </c>
      <c r="V273" s="49">
        <v>433</v>
      </c>
      <c r="W273" s="49">
        <v>155.5</v>
      </c>
      <c r="X273" s="49">
        <v>138.30000000000001</v>
      </c>
      <c r="Y273" s="43">
        <v>144.5</v>
      </c>
      <c r="Z273" s="49">
        <v>148.69999999999999</v>
      </c>
      <c r="AA273" s="49">
        <v>133.9</v>
      </c>
      <c r="AB273" s="43">
        <v>141.19999999999999</v>
      </c>
      <c r="AC273" s="49">
        <v>155.5</v>
      </c>
      <c r="AD273" s="43">
        <v>155.19999999999999</v>
      </c>
      <c r="AE273" s="49">
        <v>440.9</v>
      </c>
      <c r="AF273" s="43">
        <v>144.80000000000001</v>
      </c>
      <c r="AG273" s="49">
        <v>152.9</v>
      </c>
    </row>
    <row r="274" spans="1:33" x14ac:dyDescent="0.2">
      <c r="A274" s="1" t="s">
        <v>34</v>
      </c>
      <c r="B274" s="1">
        <v>2020</v>
      </c>
      <c r="C274" s="1" t="s">
        <v>41</v>
      </c>
      <c r="D274" s="43">
        <v>148.9</v>
      </c>
      <c r="E274" s="43">
        <v>190.9</v>
      </c>
      <c r="F274" s="43">
        <v>150.80000000000001</v>
      </c>
      <c r="G274" s="43">
        <v>153.30000000000001</v>
      </c>
      <c r="H274" s="43">
        <v>137.4</v>
      </c>
      <c r="I274" s="43">
        <v>150.4</v>
      </c>
      <c r="J274" s="43">
        <v>178.1</v>
      </c>
      <c r="K274" s="43">
        <v>150.4</v>
      </c>
      <c r="L274" s="43">
        <v>115.1</v>
      </c>
      <c r="M274" s="43">
        <v>160</v>
      </c>
      <c r="N274" s="43">
        <v>140.6</v>
      </c>
      <c r="O274" s="43">
        <v>162.30000000000001</v>
      </c>
      <c r="P274" s="43">
        <v>157</v>
      </c>
      <c r="Q274" s="49">
        <f t="shared" si="4"/>
        <v>1995.1999999999998</v>
      </c>
      <c r="R274" s="43">
        <v>182.6</v>
      </c>
      <c r="S274" s="43">
        <v>153.1</v>
      </c>
      <c r="T274" s="43">
        <v>143.4</v>
      </c>
      <c r="U274" s="43">
        <v>151.69999999999999</v>
      </c>
      <c r="V274" s="49">
        <v>448.2</v>
      </c>
      <c r="W274" s="49">
        <v>155.5</v>
      </c>
      <c r="X274" s="49">
        <v>143</v>
      </c>
      <c r="Y274" s="43">
        <v>148.4</v>
      </c>
      <c r="Z274" s="49">
        <v>155</v>
      </c>
      <c r="AA274" s="49">
        <v>138.5</v>
      </c>
      <c r="AB274" s="43">
        <v>146</v>
      </c>
      <c r="AC274" s="49">
        <v>158.5</v>
      </c>
      <c r="AD274" s="43">
        <v>154.30000000000001</v>
      </c>
      <c r="AE274" s="49">
        <v>448.7</v>
      </c>
      <c r="AF274" s="43">
        <v>149</v>
      </c>
      <c r="AG274" s="49">
        <v>153.9</v>
      </c>
    </row>
    <row r="275" spans="1:33" x14ac:dyDescent="0.2">
      <c r="A275" s="1" t="s">
        <v>30</v>
      </c>
      <c r="B275" s="1">
        <v>2020</v>
      </c>
      <c r="C275" s="1" t="s">
        <v>42</v>
      </c>
      <c r="D275" s="43">
        <v>146.9</v>
      </c>
      <c r="E275" s="43">
        <v>183.9</v>
      </c>
      <c r="F275" s="43">
        <v>149.5</v>
      </c>
      <c r="G275" s="43">
        <v>153.4</v>
      </c>
      <c r="H275" s="43">
        <v>140.4</v>
      </c>
      <c r="I275" s="43">
        <v>147</v>
      </c>
      <c r="J275" s="43">
        <v>178.8</v>
      </c>
      <c r="K275" s="43">
        <v>149.30000000000001</v>
      </c>
      <c r="L275" s="43">
        <v>115.1</v>
      </c>
      <c r="M275" s="43">
        <v>160</v>
      </c>
      <c r="N275" s="43">
        <v>145.4</v>
      </c>
      <c r="O275" s="43">
        <v>161.6</v>
      </c>
      <c r="P275" s="43">
        <v>156.1</v>
      </c>
      <c r="Q275" s="49">
        <f t="shared" si="4"/>
        <v>1987.3999999999999</v>
      </c>
      <c r="R275" s="43">
        <v>182.9</v>
      </c>
      <c r="S275" s="43">
        <v>155.4</v>
      </c>
      <c r="T275" s="43">
        <v>149.9</v>
      </c>
      <c r="U275" s="43">
        <v>154.6</v>
      </c>
      <c r="V275" s="49">
        <v>459.9</v>
      </c>
      <c r="W275" s="49">
        <v>139.256</v>
      </c>
      <c r="X275" s="49">
        <v>146.4</v>
      </c>
      <c r="Y275" s="43">
        <v>151.6</v>
      </c>
      <c r="Z275" s="49">
        <v>159.1</v>
      </c>
      <c r="AA275" s="49">
        <v>144.6</v>
      </c>
      <c r="AB275" s="43">
        <v>152.80000000000001</v>
      </c>
      <c r="AC275" s="49">
        <v>161.1</v>
      </c>
      <c r="AD275" s="43">
        <v>157.4</v>
      </c>
      <c r="AE275" s="49">
        <v>461.79999999999995</v>
      </c>
      <c r="AF275" s="43">
        <v>153.69999999999999</v>
      </c>
      <c r="AG275" s="49">
        <v>155.4</v>
      </c>
    </row>
    <row r="276" spans="1:33" x14ac:dyDescent="0.2">
      <c r="A276" s="1" t="s">
        <v>33</v>
      </c>
      <c r="B276" s="1">
        <v>2020</v>
      </c>
      <c r="C276" s="1" t="s">
        <v>42</v>
      </c>
      <c r="D276" s="43">
        <v>151.5</v>
      </c>
      <c r="E276" s="43">
        <v>193.1</v>
      </c>
      <c r="F276" s="43">
        <v>157.30000000000001</v>
      </c>
      <c r="G276" s="43">
        <v>153.9</v>
      </c>
      <c r="H276" s="43">
        <v>134.4</v>
      </c>
      <c r="I276" s="43">
        <v>155.4</v>
      </c>
      <c r="J276" s="43">
        <v>202</v>
      </c>
      <c r="K276" s="43">
        <v>150.80000000000001</v>
      </c>
      <c r="L276" s="43">
        <v>118.9</v>
      </c>
      <c r="M276" s="43">
        <v>160.9</v>
      </c>
      <c r="N276" s="43">
        <v>137.69999999999999</v>
      </c>
      <c r="O276" s="43">
        <v>164.4</v>
      </c>
      <c r="P276" s="43">
        <v>161.30000000000001</v>
      </c>
      <c r="Q276" s="49">
        <f t="shared" si="4"/>
        <v>2041.6000000000001</v>
      </c>
      <c r="R276" s="43">
        <v>188.7</v>
      </c>
      <c r="S276" s="43">
        <v>150.19999999999999</v>
      </c>
      <c r="T276" s="43">
        <v>136.30000000000001</v>
      </c>
      <c r="U276" s="43">
        <v>148.1</v>
      </c>
      <c r="V276" s="49">
        <v>434.6</v>
      </c>
      <c r="W276" s="49">
        <v>156.30000000000001</v>
      </c>
      <c r="X276" s="49">
        <v>137.19999999999999</v>
      </c>
      <c r="Y276" s="43">
        <v>145.4</v>
      </c>
      <c r="Z276" s="49">
        <v>150</v>
      </c>
      <c r="AA276" s="49">
        <v>135.1</v>
      </c>
      <c r="AB276" s="43">
        <v>141.80000000000001</v>
      </c>
      <c r="AC276" s="49">
        <v>154.9</v>
      </c>
      <c r="AD276" s="43">
        <v>159.80000000000001</v>
      </c>
      <c r="AE276" s="49">
        <v>447.00000000000006</v>
      </c>
      <c r="AF276" s="43">
        <v>146</v>
      </c>
      <c r="AG276" s="49">
        <v>154</v>
      </c>
    </row>
    <row r="277" spans="1:33" x14ac:dyDescent="0.2">
      <c r="A277" s="1" t="s">
        <v>34</v>
      </c>
      <c r="B277" s="1">
        <v>2020</v>
      </c>
      <c r="C277" s="1" t="s">
        <v>42</v>
      </c>
      <c r="D277" s="43">
        <v>148.4</v>
      </c>
      <c r="E277" s="43">
        <v>187.1</v>
      </c>
      <c r="F277" s="43">
        <v>152.5</v>
      </c>
      <c r="G277" s="43">
        <v>153.6</v>
      </c>
      <c r="H277" s="43">
        <v>138.19999999999999</v>
      </c>
      <c r="I277" s="43">
        <v>150.9</v>
      </c>
      <c r="J277" s="43">
        <v>186.7</v>
      </c>
      <c r="K277" s="43">
        <v>149.80000000000001</v>
      </c>
      <c r="L277" s="43">
        <v>116.4</v>
      </c>
      <c r="M277" s="43">
        <v>160.30000000000001</v>
      </c>
      <c r="N277" s="43">
        <v>142.19999999999999</v>
      </c>
      <c r="O277" s="43">
        <v>162.9</v>
      </c>
      <c r="P277" s="43">
        <v>158</v>
      </c>
      <c r="Q277" s="49">
        <f t="shared" si="4"/>
        <v>2007</v>
      </c>
      <c r="R277" s="43">
        <v>184.4</v>
      </c>
      <c r="S277" s="43">
        <v>153.4</v>
      </c>
      <c r="T277" s="43">
        <v>144.30000000000001</v>
      </c>
      <c r="U277" s="43">
        <v>152</v>
      </c>
      <c r="V277" s="49">
        <v>449.70000000000005</v>
      </c>
      <c r="W277" s="49">
        <v>156.30000000000001</v>
      </c>
      <c r="X277" s="49">
        <v>142.9</v>
      </c>
      <c r="Y277" s="43">
        <v>148.69999999999999</v>
      </c>
      <c r="Z277" s="49">
        <v>155.6</v>
      </c>
      <c r="AA277" s="49">
        <v>139.6</v>
      </c>
      <c r="AB277" s="43">
        <v>146.6</v>
      </c>
      <c r="AC277" s="49">
        <v>157.5</v>
      </c>
      <c r="AD277" s="43">
        <v>158.4</v>
      </c>
      <c r="AE277" s="49">
        <v>453.69999999999993</v>
      </c>
      <c r="AF277" s="43">
        <v>150</v>
      </c>
      <c r="AG277" s="49">
        <v>154.69999999999999</v>
      </c>
    </row>
    <row r="278" spans="1:33" x14ac:dyDescent="0.2">
      <c r="A278" s="1" t="s">
        <v>30</v>
      </c>
      <c r="B278" s="1">
        <v>2020</v>
      </c>
      <c r="C278" s="1" t="s">
        <v>43</v>
      </c>
      <c r="D278" s="43">
        <v>146</v>
      </c>
      <c r="E278" s="43">
        <v>186.3</v>
      </c>
      <c r="F278" s="43">
        <v>159.19999999999999</v>
      </c>
      <c r="G278" s="43">
        <v>153.6</v>
      </c>
      <c r="H278" s="43">
        <v>142.6</v>
      </c>
      <c r="I278" s="43">
        <v>147.19999999999999</v>
      </c>
      <c r="J278" s="43">
        <v>200.6</v>
      </c>
      <c r="K278" s="43">
        <v>150.30000000000001</v>
      </c>
      <c r="L278" s="43">
        <v>115.3</v>
      </c>
      <c r="M278" s="43">
        <v>160.9</v>
      </c>
      <c r="N278" s="43">
        <v>147.4</v>
      </c>
      <c r="O278" s="43">
        <v>161.9</v>
      </c>
      <c r="P278" s="43">
        <v>159.6</v>
      </c>
      <c r="Q278" s="49">
        <f t="shared" si="4"/>
        <v>2030.9</v>
      </c>
      <c r="R278" s="43">
        <v>182.7</v>
      </c>
      <c r="S278" s="43">
        <v>155.69999999999999</v>
      </c>
      <c r="T278" s="43">
        <v>150.6</v>
      </c>
      <c r="U278" s="43">
        <v>155</v>
      </c>
      <c r="V278" s="49">
        <v>461.29999999999995</v>
      </c>
      <c r="W278" s="49">
        <v>139.256</v>
      </c>
      <c r="X278" s="49">
        <v>146.80000000000001</v>
      </c>
      <c r="Y278" s="43">
        <v>152</v>
      </c>
      <c r="Z278" s="49">
        <v>159.5</v>
      </c>
      <c r="AA278" s="49">
        <v>146.4</v>
      </c>
      <c r="AB278" s="43">
        <v>152.4</v>
      </c>
      <c r="AC278" s="49">
        <v>162.5</v>
      </c>
      <c r="AD278" s="43">
        <v>156.19999999999999</v>
      </c>
      <c r="AE278" s="49">
        <v>460.59999999999997</v>
      </c>
      <c r="AF278" s="43">
        <v>154.30000000000001</v>
      </c>
      <c r="AG278" s="49">
        <v>157.5</v>
      </c>
    </row>
    <row r="279" spans="1:33" x14ac:dyDescent="0.2">
      <c r="A279" s="1" t="s">
        <v>33</v>
      </c>
      <c r="B279" s="1">
        <v>2020</v>
      </c>
      <c r="C279" s="1" t="s">
        <v>43</v>
      </c>
      <c r="D279" s="43">
        <v>150.6</v>
      </c>
      <c r="E279" s="43">
        <v>193.7</v>
      </c>
      <c r="F279" s="43">
        <v>164.8</v>
      </c>
      <c r="G279" s="43">
        <v>153.69999999999999</v>
      </c>
      <c r="H279" s="43">
        <v>135.69999999999999</v>
      </c>
      <c r="I279" s="43">
        <v>155.69999999999999</v>
      </c>
      <c r="J279" s="43">
        <v>226</v>
      </c>
      <c r="K279" s="43">
        <v>152.19999999999999</v>
      </c>
      <c r="L279" s="43">
        <v>118.1</v>
      </c>
      <c r="M279" s="43">
        <v>161.30000000000001</v>
      </c>
      <c r="N279" s="43">
        <v>139.19999999999999</v>
      </c>
      <c r="O279" s="43">
        <v>164.8</v>
      </c>
      <c r="P279" s="43">
        <v>164.4</v>
      </c>
      <c r="Q279" s="49">
        <f t="shared" si="4"/>
        <v>2080.1999999999998</v>
      </c>
      <c r="R279" s="43">
        <v>188.7</v>
      </c>
      <c r="S279" s="43">
        <v>150.5</v>
      </c>
      <c r="T279" s="43">
        <v>136.1</v>
      </c>
      <c r="U279" s="43">
        <v>148.30000000000001</v>
      </c>
      <c r="V279" s="49">
        <v>434.90000000000003</v>
      </c>
      <c r="W279" s="49">
        <v>156.5</v>
      </c>
      <c r="X279" s="49">
        <v>137.1</v>
      </c>
      <c r="Y279" s="43">
        <v>145.1</v>
      </c>
      <c r="Z279" s="49">
        <v>151</v>
      </c>
      <c r="AA279" s="49">
        <v>135.4</v>
      </c>
      <c r="AB279" s="43">
        <v>142</v>
      </c>
      <c r="AC279" s="49">
        <v>155.69999999999999</v>
      </c>
      <c r="AD279" s="43">
        <v>158.1</v>
      </c>
      <c r="AE279" s="49">
        <v>445.20000000000005</v>
      </c>
      <c r="AF279" s="43">
        <v>146.19999999999999</v>
      </c>
      <c r="AG279" s="49">
        <v>155.19999999999999</v>
      </c>
    </row>
    <row r="280" spans="1:33" x14ac:dyDescent="0.2">
      <c r="A280" s="1" t="s">
        <v>34</v>
      </c>
      <c r="B280" s="1">
        <v>2020</v>
      </c>
      <c r="C280" s="1" t="s">
        <v>43</v>
      </c>
      <c r="D280" s="43">
        <v>147.5</v>
      </c>
      <c r="E280" s="43">
        <v>188.9</v>
      </c>
      <c r="F280" s="43">
        <v>161.4</v>
      </c>
      <c r="G280" s="43">
        <v>153.6</v>
      </c>
      <c r="H280" s="43">
        <v>140.1</v>
      </c>
      <c r="I280" s="43">
        <v>151.19999999999999</v>
      </c>
      <c r="J280" s="43">
        <v>209.2</v>
      </c>
      <c r="K280" s="43">
        <v>150.9</v>
      </c>
      <c r="L280" s="43">
        <v>116.2</v>
      </c>
      <c r="M280" s="43">
        <v>161</v>
      </c>
      <c r="N280" s="43">
        <v>144</v>
      </c>
      <c r="O280" s="43">
        <v>163.19999999999999</v>
      </c>
      <c r="P280" s="43">
        <v>161.4</v>
      </c>
      <c r="Q280" s="49">
        <f t="shared" si="4"/>
        <v>2048.6000000000004</v>
      </c>
      <c r="R280" s="43">
        <v>184.3</v>
      </c>
      <c r="S280" s="43">
        <v>153.69999999999999</v>
      </c>
      <c r="T280" s="43">
        <v>144.6</v>
      </c>
      <c r="U280" s="43">
        <v>152.30000000000001</v>
      </c>
      <c r="V280" s="49">
        <v>450.59999999999997</v>
      </c>
      <c r="W280" s="49">
        <v>156.5</v>
      </c>
      <c r="X280" s="49">
        <v>143.1</v>
      </c>
      <c r="Y280" s="43">
        <v>148.69999999999999</v>
      </c>
      <c r="Z280" s="49">
        <v>156.30000000000001</v>
      </c>
      <c r="AA280" s="49">
        <v>140.6</v>
      </c>
      <c r="AB280" s="43">
        <v>146.5</v>
      </c>
      <c r="AC280" s="49">
        <v>158.5</v>
      </c>
      <c r="AD280" s="43">
        <v>157</v>
      </c>
      <c r="AE280" s="49">
        <v>452.2</v>
      </c>
      <c r="AF280" s="43">
        <v>150.4</v>
      </c>
      <c r="AG280" s="49">
        <v>156.4</v>
      </c>
    </row>
    <row r="281" spans="1:33" x14ac:dyDescent="0.2">
      <c r="A281" s="1" t="s">
        <v>30</v>
      </c>
      <c r="B281" s="1">
        <v>2020</v>
      </c>
      <c r="C281" s="1" t="s">
        <v>45</v>
      </c>
      <c r="D281" s="43">
        <v>145.4</v>
      </c>
      <c r="E281" s="43">
        <v>188.6</v>
      </c>
      <c r="F281" s="43">
        <v>171.6</v>
      </c>
      <c r="G281" s="43">
        <v>153.80000000000001</v>
      </c>
      <c r="H281" s="43">
        <v>145.4</v>
      </c>
      <c r="I281" s="43">
        <v>146.5</v>
      </c>
      <c r="J281" s="43">
        <v>222.2</v>
      </c>
      <c r="K281" s="43">
        <v>155.9</v>
      </c>
      <c r="L281" s="43">
        <v>114.9</v>
      </c>
      <c r="M281" s="43">
        <v>162</v>
      </c>
      <c r="N281" s="43">
        <v>150</v>
      </c>
      <c r="O281" s="43">
        <v>162.69999999999999</v>
      </c>
      <c r="P281" s="43">
        <v>163.4</v>
      </c>
      <c r="Q281" s="49">
        <f t="shared" si="4"/>
        <v>2082.4</v>
      </c>
      <c r="R281" s="43">
        <v>183.4</v>
      </c>
      <c r="S281" s="43">
        <v>156.30000000000001</v>
      </c>
      <c r="T281" s="43">
        <v>151</v>
      </c>
      <c r="U281" s="43">
        <v>155.5</v>
      </c>
      <c r="V281" s="49">
        <v>462.8</v>
      </c>
      <c r="W281" s="49">
        <v>139.256</v>
      </c>
      <c r="X281" s="49">
        <v>147.5</v>
      </c>
      <c r="Y281" s="43">
        <v>152.80000000000001</v>
      </c>
      <c r="Z281" s="49">
        <v>160.4</v>
      </c>
      <c r="AA281" s="49">
        <v>146.1</v>
      </c>
      <c r="AB281" s="43">
        <v>153.6</v>
      </c>
      <c r="AC281" s="49">
        <v>161.6</v>
      </c>
      <c r="AD281" s="43">
        <v>156.19999999999999</v>
      </c>
      <c r="AE281" s="49">
        <v>462.59999999999997</v>
      </c>
      <c r="AF281" s="43">
        <v>154.5</v>
      </c>
      <c r="AG281" s="49">
        <v>159.80000000000001</v>
      </c>
    </row>
    <row r="282" spans="1:33" x14ac:dyDescent="0.2">
      <c r="A282" s="1" t="s">
        <v>33</v>
      </c>
      <c r="B282" s="1">
        <v>2020</v>
      </c>
      <c r="C282" s="1" t="s">
        <v>45</v>
      </c>
      <c r="D282" s="43">
        <v>149.69999999999999</v>
      </c>
      <c r="E282" s="43">
        <v>195.5</v>
      </c>
      <c r="F282" s="43">
        <v>176.9</v>
      </c>
      <c r="G282" s="43">
        <v>153.9</v>
      </c>
      <c r="H282" s="43">
        <v>138</v>
      </c>
      <c r="I282" s="43">
        <v>150.5</v>
      </c>
      <c r="J282" s="43">
        <v>245.3</v>
      </c>
      <c r="K282" s="43">
        <v>158.69999999999999</v>
      </c>
      <c r="L282" s="43">
        <v>117.2</v>
      </c>
      <c r="M282" s="43">
        <v>161.4</v>
      </c>
      <c r="N282" s="43">
        <v>141.5</v>
      </c>
      <c r="O282" s="43">
        <v>165.1</v>
      </c>
      <c r="P282" s="43">
        <v>167</v>
      </c>
      <c r="Q282" s="49">
        <f t="shared" si="4"/>
        <v>2120.6999999999998</v>
      </c>
      <c r="R282" s="43">
        <v>188.8</v>
      </c>
      <c r="S282" s="43">
        <v>151.1</v>
      </c>
      <c r="T282" s="43">
        <v>136.4</v>
      </c>
      <c r="U282" s="43">
        <v>148.80000000000001</v>
      </c>
      <c r="V282" s="49">
        <v>436.3</v>
      </c>
      <c r="W282" s="49">
        <v>158</v>
      </c>
      <c r="X282" s="49">
        <v>137.30000000000001</v>
      </c>
      <c r="Y282" s="43">
        <v>145.1</v>
      </c>
      <c r="Z282" s="49">
        <v>152</v>
      </c>
      <c r="AA282" s="49">
        <v>135.19999999999999</v>
      </c>
      <c r="AB282" s="43">
        <v>144.4</v>
      </c>
      <c r="AC282" s="49">
        <v>156.4</v>
      </c>
      <c r="AD282" s="43">
        <v>157.9</v>
      </c>
      <c r="AE282" s="49">
        <v>447.4</v>
      </c>
      <c r="AF282" s="43">
        <v>146.6</v>
      </c>
      <c r="AG282" s="49">
        <v>156.69999999999999</v>
      </c>
    </row>
    <row r="283" spans="1:33" x14ac:dyDescent="0.2">
      <c r="A283" s="1" t="s">
        <v>34</v>
      </c>
      <c r="B283" s="1">
        <v>2020</v>
      </c>
      <c r="C283" s="1" t="s">
        <v>45</v>
      </c>
      <c r="D283" s="43">
        <v>146.80000000000001</v>
      </c>
      <c r="E283" s="43">
        <v>191</v>
      </c>
      <c r="F283" s="43">
        <v>173.6</v>
      </c>
      <c r="G283" s="43">
        <v>153.80000000000001</v>
      </c>
      <c r="H283" s="43">
        <v>142.69999999999999</v>
      </c>
      <c r="I283" s="43">
        <v>148.4</v>
      </c>
      <c r="J283" s="43">
        <v>230</v>
      </c>
      <c r="K283" s="43">
        <v>156.80000000000001</v>
      </c>
      <c r="L283" s="43">
        <v>115.7</v>
      </c>
      <c r="M283" s="43">
        <v>161.80000000000001</v>
      </c>
      <c r="N283" s="43">
        <v>146.5</v>
      </c>
      <c r="O283" s="43">
        <v>163.80000000000001</v>
      </c>
      <c r="P283" s="43">
        <v>164.7</v>
      </c>
      <c r="Q283" s="49">
        <f t="shared" si="4"/>
        <v>2095.6</v>
      </c>
      <c r="R283" s="43">
        <v>184.8</v>
      </c>
      <c r="S283" s="43">
        <v>154.30000000000001</v>
      </c>
      <c r="T283" s="43">
        <v>144.9</v>
      </c>
      <c r="U283" s="43">
        <v>152.80000000000001</v>
      </c>
      <c r="V283" s="49">
        <v>452.00000000000006</v>
      </c>
      <c r="W283" s="49">
        <v>158</v>
      </c>
      <c r="X283" s="49">
        <v>143.6</v>
      </c>
      <c r="Y283" s="43">
        <v>149.19999999999999</v>
      </c>
      <c r="Z283" s="49">
        <v>157.19999999999999</v>
      </c>
      <c r="AA283" s="49">
        <v>140.4</v>
      </c>
      <c r="AB283" s="43">
        <v>148.4</v>
      </c>
      <c r="AC283" s="49">
        <v>158.6</v>
      </c>
      <c r="AD283" s="43">
        <v>156.9</v>
      </c>
      <c r="AE283" s="49">
        <v>454.5</v>
      </c>
      <c r="AF283" s="43">
        <v>150.69999999999999</v>
      </c>
      <c r="AG283" s="49">
        <v>158.4</v>
      </c>
    </row>
    <row r="284" spans="1:33" x14ac:dyDescent="0.2">
      <c r="A284" s="1" t="s">
        <v>30</v>
      </c>
      <c r="B284" s="1">
        <v>2020</v>
      </c>
      <c r="C284" s="1" t="s">
        <v>46</v>
      </c>
      <c r="D284" s="43">
        <v>144.6</v>
      </c>
      <c r="E284" s="43">
        <v>188.5</v>
      </c>
      <c r="F284" s="43">
        <v>173.4</v>
      </c>
      <c r="G284" s="43">
        <v>154</v>
      </c>
      <c r="H284" s="43">
        <v>150</v>
      </c>
      <c r="I284" s="43">
        <v>145.9</v>
      </c>
      <c r="J284" s="43">
        <v>225.2</v>
      </c>
      <c r="K284" s="43">
        <v>159.5</v>
      </c>
      <c r="L284" s="43">
        <v>114.4</v>
      </c>
      <c r="M284" s="43">
        <v>163.5</v>
      </c>
      <c r="N284" s="43">
        <v>153.4</v>
      </c>
      <c r="O284" s="43">
        <v>163.6</v>
      </c>
      <c r="P284" s="43">
        <v>164.5</v>
      </c>
      <c r="Q284" s="49">
        <f t="shared" si="4"/>
        <v>2100.5</v>
      </c>
      <c r="R284" s="43">
        <v>183.6</v>
      </c>
      <c r="S284" s="43">
        <v>157</v>
      </c>
      <c r="T284" s="43">
        <v>151.6</v>
      </c>
      <c r="U284" s="43">
        <v>156.30000000000001</v>
      </c>
      <c r="V284" s="49">
        <v>464.90000000000003</v>
      </c>
      <c r="W284" s="49">
        <v>139.256</v>
      </c>
      <c r="X284" s="49">
        <v>148.69999999999999</v>
      </c>
      <c r="Y284" s="43">
        <v>153.4</v>
      </c>
      <c r="Z284" s="49">
        <v>161.6</v>
      </c>
      <c r="AA284" s="49">
        <v>146.4</v>
      </c>
      <c r="AB284" s="43">
        <v>153.9</v>
      </c>
      <c r="AC284" s="49">
        <v>162.9</v>
      </c>
      <c r="AD284" s="43">
        <v>156.6</v>
      </c>
      <c r="AE284" s="49">
        <v>463.9</v>
      </c>
      <c r="AF284" s="43">
        <v>155.19999999999999</v>
      </c>
      <c r="AG284" s="49">
        <v>160.69999999999999</v>
      </c>
    </row>
    <row r="285" spans="1:33" x14ac:dyDescent="0.2">
      <c r="A285" s="1" t="s">
        <v>33</v>
      </c>
      <c r="B285" s="1">
        <v>2020</v>
      </c>
      <c r="C285" s="1" t="s">
        <v>46</v>
      </c>
      <c r="D285" s="43">
        <v>149</v>
      </c>
      <c r="E285" s="43">
        <v>195.7</v>
      </c>
      <c r="F285" s="43">
        <v>178.3</v>
      </c>
      <c r="G285" s="43">
        <v>154.19999999999999</v>
      </c>
      <c r="H285" s="43">
        <v>140.69999999999999</v>
      </c>
      <c r="I285" s="43">
        <v>149.69999999999999</v>
      </c>
      <c r="J285" s="43">
        <v>240.9</v>
      </c>
      <c r="K285" s="43">
        <v>161.5</v>
      </c>
      <c r="L285" s="43">
        <v>117.1</v>
      </c>
      <c r="M285" s="43">
        <v>161.9</v>
      </c>
      <c r="N285" s="43">
        <v>143.30000000000001</v>
      </c>
      <c r="O285" s="43">
        <v>166.1</v>
      </c>
      <c r="P285" s="43">
        <v>167</v>
      </c>
      <c r="Q285" s="49">
        <f t="shared" si="4"/>
        <v>2125.4</v>
      </c>
      <c r="R285" s="43">
        <v>190.2</v>
      </c>
      <c r="S285" s="43">
        <v>151.9</v>
      </c>
      <c r="T285" s="43">
        <v>136.69999999999999</v>
      </c>
      <c r="U285" s="43">
        <v>149.6</v>
      </c>
      <c r="V285" s="49">
        <v>438.20000000000005</v>
      </c>
      <c r="W285" s="49">
        <v>158.4</v>
      </c>
      <c r="X285" s="49">
        <v>137.9</v>
      </c>
      <c r="Y285" s="43">
        <v>145.5</v>
      </c>
      <c r="Z285" s="49">
        <v>152.9</v>
      </c>
      <c r="AA285" s="49">
        <v>135.5</v>
      </c>
      <c r="AB285" s="43">
        <v>144.30000000000001</v>
      </c>
      <c r="AC285" s="49">
        <v>156.9</v>
      </c>
      <c r="AD285" s="43">
        <v>157.9</v>
      </c>
      <c r="AE285" s="49">
        <v>447.70000000000005</v>
      </c>
      <c r="AF285" s="43">
        <v>146.9</v>
      </c>
      <c r="AG285" s="49">
        <v>156.9</v>
      </c>
    </row>
    <row r="286" spans="1:33" x14ac:dyDescent="0.2">
      <c r="A286" s="1" t="s">
        <v>34</v>
      </c>
      <c r="B286" s="1">
        <v>2020</v>
      </c>
      <c r="C286" s="1" t="s">
        <v>46</v>
      </c>
      <c r="D286" s="43">
        <v>146</v>
      </c>
      <c r="E286" s="43">
        <v>191</v>
      </c>
      <c r="F286" s="43">
        <v>175.3</v>
      </c>
      <c r="G286" s="43">
        <v>154.1</v>
      </c>
      <c r="H286" s="43">
        <v>146.6</v>
      </c>
      <c r="I286" s="43">
        <v>147.69999999999999</v>
      </c>
      <c r="J286" s="43">
        <v>230.5</v>
      </c>
      <c r="K286" s="43">
        <v>160.19999999999999</v>
      </c>
      <c r="L286" s="43">
        <v>115.3</v>
      </c>
      <c r="M286" s="43">
        <v>163</v>
      </c>
      <c r="N286" s="43">
        <v>149.19999999999999</v>
      </c>
      <c r="O286" s="43">
        <v>164.8</v>
      </c>
      <c r="P286" s="43">
        <v>165.4</v>
      </c>
      <c r="Q286" s="49">
        <f t="shared" si="4"/>
        <v>2109.1</v>
      </c>
      <c r="R286" s="43">
        <v>185.4</v>
      </c>
      <c r="S286" s="43">
        <v>155</v>
      </c>
      <c r="T286" s="43">
        <v>145.4</v>
      </c>
      <c r="U286" s="43">
        <v>153.6</v>
      </c>
      <c r="V286" s="49">
        <v>454</v>
      </c>
      <c r="W286" s="49">
        <v>158.4</v>
      </c>
      <c r="X286" s="49">
        <v>144.6</v>
      </c>
      <c r="Y286" s="43">
        <v>149.69999999999999</v>
      </c>
      <c r="Z286" s="49">
        <v>158.30000000000001</v>
      </c>
      <c r="AA286" s="49">
        <v>140.69999999999999</v>
      </c>
      <c r="AB286" s="43">
        <v>148.5</v>
      </c>
      <c r="AC286" s="49">
        <v>159.4</v>
      </c>
      <c r="AD286" s="43">
        <v>157.1</v>
      </c>
      <c r="AE286" s="49">
        <v>455.29999999999995</v>
      </c>
      <c r="AF286" s="43">
        <v>151.19999999999999</v>
      </c>
      <c r="AG286" s="49">
        <v>158.9</v>
      </c>
    </row>
    <row r="287" spans="1:33" x14ac:dyDescent="0.2">
      <c r="A287" s="1" t="s">
        <v>30</v>
      </c>
      <c r="B287" s="1">
        <v>2021</v>
      </c>
      <c r="C287" s="1" t="s">
        <v>31</v>
      </c>
      <c r="D287" s="43">
        <v>143.4</v>
      </c>
      <c r="E287" s="43">
        <v>187.5</v>
      </c>
      <c r="F287" s="43">
        <v>173.4</v>
      </c>
      <c r="G287" s="43">
        <v>154</v>
      </c>
      <c r="H287" s="43">
        <v>154.80000000000001</v>
      </c>
      <c r="I287" s="43">
        <v>147</v>
      </c>
      <c r="J287" s="43">
        <v>187.8</v>
      </c>
      <c r="K287" s="43">
        <v>159.5</v>
      </c>
      <c r="L287" s="43">
        <v>113.8</v>
      </c>
      <c r="M287" s="43">
        <v>164.5</v>
      </c>
      <c r="N287" s="43">
        <v>156.1</v>
      </c>
      <c r="O287" s="43">
        <v>164.3</v>
      </c>
      <c r="P287" s="43">
        <v>159.6</v>
      </c>
      <c r="Q287" s="49">
        <f t="shared" si="4"/>
        <v>2065.6999999999998</v>
      </c>
      <c r="R287" s="43">
        <v>184.6</v>
      </c>
      <c r="S287" s="43">
        <v>157.5</v>
      </c>
      <c r="T287" s="43">
        <v>152.4</v>
      </c>
      <c r="U287" s="43">
        <v>156.80000000000001</v>
      </c>
      <c r="V287" s="49">
        <v>466.7</v>
      </c>
      <c r="W287" s="49">
        <v>139.256</v>
      </c>
      <c r="X287" s="49">
        <v>150.9</v>
      </c>
      <c r="Y287" s="43">
        <v>153.9</v>
      </c>
      <c r="Z287" s="49">
        <v>162.5</v>
      </c>
      <c r="AA287" s="49">
        <v>147.5</v>
      </c>
      <c r="AB287" s="43">
        <v>155.1</v>
      </c>
      <c r="AC287" s="49">
        <v>163.5</v>
      </c>
      <c r="AD287" s="43">
        <v>156.19999999999999</v>
      </c>
      <c r="AE287" s="49">
        <v>465.2</v>
      </c>
      <c r="AF287" s="43">
        <v>155.9</v>
      </c>
      <c r="AG287" s="49">
        <v>158.5</v>
      </c>
    </row>
    <row r="288" spans="1:33" x14ac:dyDescent="0.2">
      <c r="A288" s="1" t="s">
        <v>33</v>
      </c>
      <c r="B288" s="1">
        <v>2021</v>
      </c>
      <c r="C288" s="1" t="s">
        <v>31</v>
      </c>
      <c r="D288" s="43">
        <v>148</v>
      </c>
      <c r="E288" s="43">
        <v>194.8</v>
      </c>
      <c r="F288" s="43">
        <v>178.4</v>
      </c>
      <c r="G288" s="43">
        <v>154.4</v>
      </c>
      <c r="H288" s="43">
        <v>144.1</v>
      </c>
      <c r="I288" s="43">
        <v>152.6</v>
      </c>
      <c r="J288" s="43">
        <v>206.8</v>
      </c>
      <c r="K288" s="43">
        <v>162.1</v>
      </c>
      <c r="L288" s="43">
        <v>116.3</v>
      </c>
      <c r="M288" s="43">
        <v>163</v>
      </c>
      <c r="N288" s="43">
        <v>145.9</v>
      </c>
      <c r="O288" s="43">
        <v>167.2</v>
      </c>
      <c r="P288" s="43">
        <v>163.4</v>
      </c>
      <c r="Q288" s="49">
        <f t="shared" si="4"/>
        <v>2097</v>
      </c>
      <c r="R288" s="43">
        <v>191.8</v>
      </c>
      <c r="S288" s="43">
        <v>152.5</v>
      </c>
      <c r="T288" s="43">
        <v>137.30000000000001</v>
      </c>
      <c r="U288" s="43">
        <v>150.19999999999999</v>
      </c>
      <c r="V288" s="49">
        <v>440</v>
      </c>
      <c r="W288" s="49">
        <v>157.69999999999999</v>
      </c>
      <c r="X288" s="49">
        <v>142.9</v>
      </c>
      <c r="Y288" s="43">
        <v>145.69999999999999</v>
      </c>
      <c r="Z288" s="49">
        <v>154.1</v>
      </c>
      <c r="AA288" s="49">
        <v>136.9</v>
      </c>
      <c r="AB288" s="43">
        <v>145.4</v>
      </c>
      <c r="AC288" s="49">
        <v>156.1</v>
      </c>
      <c r="AD288" s="43">
        <v>157.69999999999999</v>
      </c>
      <c r="AE288" s="49">
        <v>448.8</v>
      </c>
      <c r="AF288" s="43">
        <v>147.6</v>
      </c>
      <c r="AG288" s="49">
        <v>156</v>
      </c>
    </row>
    <row r="289" spans="1:33" x14ac:dyDescent="0.2">
      <c r="A289" s="1" t="s">
        <v>34</v>
      </c>
      <c r="B289" s="1">
        <v>2021</v>
      </c>
      <c r="C289" s="1" t="s">
        <v>31</v>
      </c>
      <c r="D289" s="43">
        <v>144.9</v>
      </c>
      <c r="E289" s="43">
        <v>190.1</v>
      </c>
      <c r="F289" s="43">
        <v>175.3</v>
      </c>
      <c r="G289" s="43">
        <v>154.1</v>
      </c>
      <c r="H289" s="43">
        <v>150.9</v>
      </c>
      <c r="I289" s="43">
        <v>149.6</v>
      </c>
      <c r="J289" s="43">
        <v>194.2</v>
      </c>
      <c r="K289" s="43">
        <v>160.4</v>
      </c>
      <c r="L289" s="43">
        <v>114.6</v>
      </c>
      <c r="M289" s="43">
        <v>164</v>
      </c>
      <c r="N289" s="43">
        <v>151.80000000000001</v>
      </c>
      <c r="O289" s="43">
        <v>165.6</v>
      </c>
      <c r="P289" s="43">
        <v>161</v>
      </c>
      <c r="Q289" s="49">
        <f t="shared" si="4"/>
        <v>2076.5</v>
      </c>
      <c r="R289" s="43">
        <v>186.5</v>
      </c>
      <c r="S289" s="43">
        <v>155.5</v>
      </c>
      <c r="T289" s="43">
        <v>146.1</v>
      </c>
      <c r="U289" s="43">
        <v>154.19999999999999</v>
      </c>
      <c r="V289" s="49">
        <v>455.8</v>
      </c>
      <c r="W289" s="49">
        <v>157.69999999999999</v>
      </c>
      <c r="X289" s="49">
        <v>147.9</v>
      </c>
      <c r="Y289" s="43">
        <v>150</v>
      </c>
      <c r="Z289" s="49">
        <v>159.30000000000001</v>
      </c>
      <c r="AA289" s="49">
        <v>141.9</v>
      </c>
      <c r="AB289" s="43">
        <v>149.6</v>
      </c>
      <c r="AC289" s="49">
        <v>159.19999999999999</v>
      </c>
      <c r="AD289" s="43">
        <v>156.80000000000001</v>
      </c>
      <c r="AE289" s="49">
        <v>456.40000000000003</v>
      </c>
      <c r="AF289" s="43">
        <v>151.9</v>
      </c>
      <c r="AG289" s="49">
        <v>157.30000000000001</v>
      </c>
    </row>
    <row r="290" spans="1:33" x14ac:dyDescent="0.2">
      <c r="A290" s="1" t="s">
        <v>30</v>
      </c>
      <c r="B290" s="1">
        <v>2021</v>
      </c>
      <c r="C290" s="1" t="s">
        <v>35</v>
      </c>
      <c r="D290" s="43">
        <v>142.80000000000001</v>
      </c>
      <c r="E290" s="43">
        <v>184</v>
      </c>
      <c r="F290" s="43">
        <v>168</v>
      </c>
      <c r="G290" s="43">
        <v>154.4</v>
      </c>
      <c r="H290" s="43">
        <v>163</v>
      </c>
      <c r="I290" s="43">
        <v>147.80000000000001</v>
      </c>
      <c r="J290" s="43">
        <v>149.69999999999999</v>
      </c>
      <c r="K290" s="43">
        <v>158.30000000000001</v>
      </c>
      <c r="L290" s="43">
        <v>111.8</v>
      </c>
      <c r="M290" s="43">
        <v>165</v>
      </c>
      <c r="N290" s="43">
        <v>160</v>
      </c>
      <c r="O290" s="43">
        <v>165.8</v>
      </c>
      <c r="P290" s="43">
        <v>154.69999999999999</v>
      </c>
      <c r="Q290" s="49">
        <f t="shared" si="4"/>
        <v>2025.3</v>
      </c>
      <c r="R290" s="43">
        <v>186.5</v>
      </c>
      <c r="S290" s="43">
        <v>159.1</v>
      </c>
      <c r="T290" s="43">
        <v>153.9</v>
      </c>
      <c r="U290" s="43">
        <v>158.4</v>
      </c>
      <c r="V290" s="49">
        <v>471.4</v>
      </c>
      <c r="W290" s="49">
        <v>139.256</v>
      </c>
      <c r="X290" s="49">
        <v>154.4</v>
      </c>
      <c r="Y290" s="43">
        <v>154.80000000000001</v>
      </c>
      <c r="Z290" s="49">
        <v>164.3</v>
      </c>
      <c r="AA290" s="49">
        <v>150.19999999999999</v>
      </c>
      <c r="AB290" s="43">
        <v>157</v>
      </c>
      <c r="AC290" s="49">
        <v>163.6</v>
      </c>
      <c r="AD290" s="43">
        <v>155.19999999999999</v>
      </c>
      <c r="AE290" s="49">
        <v>467</v>
      </c>
      <c r="AF290" s="43">
        <v>157.19999999999999</v>
      </c>
      <c r="AG290" s="49">
        <v>156.69999999999999</v>
      </c>
    </row>
    <row r="291" spans="1:33" x14ac:dyDescent="0.2">
      <c r="A291" s="1" t="s">
        <v>33</v>
      </c>
      <c r="B291" s="1">
        <v>2021</v>
      </c>
      <c r="C291" s="1" t="s">
        <v>35</v>
      </c>
      <c r="D291" s="43">
        <v>147.6</v>
      </c>
      <c r="E291" s="43">
        <v>191.2</v>
      </c>
      <c r="F291" s="43">
        <v>169.9</v>
      </c>
      <c r="G291" s="43">
        <v>155.1</v>
      </c>
      <c r="H291" s="43">
        <v>151.4</v>
      </c>
      <c r="I291" s="43">
        <v>154</v>
      </c>
      <c r="J291" s="43">
        <v>180.2</v>
      </c>
      <c r="K291" s="43">
        <v>159.80000000000001</v>
      </c>
      <c r="L291" s="43">
        <v>114.9</v>
      </c>
      <c r="M291" s="43">
        <v>162.5</v>
      </c>
      <c r="N291" s="43">
        <v>149.19999999999999</v>
      </c>
      <c r="O291" s="43">
        <v>169.4</v>
      </c>
      <c r="P291" s="43">
        <v>160.80000000000001</v>
      </c>
      <c r="Q291" s="49">
        <f t="shared" si="4"/>
        <v>2066</v>
      </c>
      <c r="R291" s="43">
        <v>193.3</v>
      </c>
      <c r="S291" s="43">
        <v>154.19999999999999</v>
      </c>
      <c r="T291" s="43">
        <v>138.19999999999999</v>
      </c>
      <c r="U291" s="43">
        <v>151.80000000000001</v>
      </c>
      <c r="V291" s="49">
        <v>444.2</v>
      </c>
      <c r="W291" s="49">
        <v>159.80000000000001</v>
      </c>
      <c r="X291" s="49">
        <v>149.1</v>
      </c>
      <c r="Y291" s="43">
        <v>146.5</v>
      </c>
      <c r="Z291" s="49">
        <v>156.30000000000001</v>
      </c>
      <c r="AA291" s="49">
        <v>140.5</v>
      </c>
      <c r="AB291" s="43">
        <v>147.30000000000001</v>
      </c>
      <c r="AC291" s="49">
        <v>156.6</v>
      </c>
      <c r="AD291" s="43">
        <v>156.69999999999999</v>
      </c>
      <c r="AE291" s="49">
        <v>450.5</v>
      </c>
      <c r="AF291" s="43">
        <v>149.30000000000001</v>
      </c>
      <c r="AG291" s="49">
        <v>156.5</v>
      </c>
    </row>
    <row r="292" spans="1:33" x14ac:dyDescent="0.2">
      <c r="A292" s="1" t="s">
        <v>34</v>
      </c>
      <c r="B292" s="1">
        <v>2021</v>
      </c>
      <c r="C292" s="1" t="s">
        <v>35</v>
      </c>
      <c r="D292" s="43">
        <v>144.30000000000001</v>
      </c>
      <c r="E292" s="43">
        <v>186.5</v>
      </c>
      <c r="F292" s="43">
        <v>168.7</v>
      </c>
      <c r="G292" s="43">
        <v>154.69999999999999</v>
      </c>
      <c r="H292" s="43">
        <v>158.69999999999999</v>
      </c>
      <c r="I292" s="43">
        <v>150.69999999999999</v>
      </c>
      <c r="J292" s="43">
        <v>160</v>
      </c>
      <c r="K292" s="43">
        <v>158.80000000000001</v>
      </c>
      <c r="L292" s="43">
        <v>112.8</v>
      </c>
      <c r="M292" s="43">
        <v>164.2</v>
      </c>
      <c r="N292" s="43">
        <v>155.5</v>
      </c>
      <c r="O292" s="43">
        <v>167.5</v>
      </c>
      <c r="P292" s="43">
        <v>156.9</v>
      </c>
      <c r="Q292" s="49">
        <f t="shared" si="4"/>
        <v>2039.3000000000002</v>
      </c>
      <c r="R292" s="43">
        <v>188.3</v>
      </c>
      <c r="S292" s="43">
        <v>157.19999999999999</v>
      </c>
      <c r="T292" s="43">
        <v>147.4</v>
      </c>
      <c r="U292" s="43">
        <v>155.80000000000001</v>
      </c>
      <c r="V292" s="49">
        <v>460.40000000000003</v>
      </c>
      <c r="W292" s="49">
        <v>159.80000000000001</v>
      </c>
      <c r="X292" s="49">
        <v>152.4</v>
      </c>
      <c r="Y292" s="43">
        <v>150.9</v>
      </c>
      <c r="Z292" s="49">
        <v>161.30000000000001</v>
      </c>
      <c r="AA292" s="49">
        <v>145.1</v>
      </c>
      <c r="AB292" s="43">
        <v>151.5</v>
      </c>
      <c r="AC292" s="49">
        <v>159.5</v>
      </c>
      <c r="AD292" s="43">
        <v>155.80000000000001</v>
      </c>
      <c r="AE292" s="49">
        <v>458.2</v>
      </c>
      <c r="AF292" s="43">
        <v>153.4</v>
      </c>
      <c r="AG292" s="49">
        <v>156.6</v>
      </c>
    </row>
    <row r="293" spans="1:33" x14ac:dyDescent="0.2">
      <c r="A293" s="1" t="s">
        <v>30</v>
      </c>
      <c r="B293" s="1">
        <v>2021</v>
      </c>
      <c r="C293" s="1" t="s">
        <v>36</v>
      </c>
      <c r="D293" s="43">
        <v>142.5</v>
      </c>
      <c r="E293" s="43">
        <v>189.4</v>
      </c>
      <c r="F293" s="43">
        <v>163.19999999999999</v>
      </c>
      <c r="G293" s="43">
        <v>154.5</v>
      </c>
      <c r="H293" s="43">
        <v>168.2</v>
      </c>
      <c r="I293" s="43">
        <v>150.5</v>
      </c>
      <c r="J293" s="43">
        <v>141</v>
      </c>
      <c r="K293" s="43">
        <v>159.19999999999999</v>
      </c>
      <c r="L293" s="43">
        <v>111.7</v>
      </c>
      <c r="M293" s="43">
        <v>164</v>
      </c>
      <c r="N293" s="43">
        <v>160.6</v>
      </c>
      <c r="O293" s="43">
        <v>166.4</v>
      </c>
      <c r="P293" s="43">
        <v>154.5</v>
      </c>
      <c r="Q293" s="49">
        <f t="shared" si="4"/>
        <v>2025.7</v>
      </c>
      <c r="R293" s="43">
        <v>186.1</v>
      </c>
      <c r="S293" s="43">
        <v>159.6</v>
      </c>
      <c r="T293" s="43">
        <v>154.4</v>
      </c>
      <c r="U293" s="43">
        <v>158.9</v>
      </c>
      <c r="V293" s="49">
        <v>472.9</v>
      </c>
      <c r="W293" s="49">
        <v>139.256</v>
      </c>
      <c r="X293" s="49">
        <v>156</v>
      </c>
      <c r="Y293" s="43">
        <v>154.80000000000001</v>
      </c>
      <c r="Z293" s="49">
        <v>164.6</v>
      </c>
      <c r="AA293" s="49">
        <v>151.30000000000001</v>
      </c>
      <c r="AB293" s="43">
        <v>157.80000000000001</v>
      </c>
      <c r="AC293" s="49">
        <v>163.80000000000001</v>
      </c>
      <c r="AD293" s="43">
        <v>153.1</v>
      </c>
      <c r="AE293" s="49">
        <v>465.70000000000005</v>
      </c>
      <c r="AF293" s="43">
        <v>157.30000000000001</v>
      </c>
      <c r="AG293" s="49">
        <v>156.69999999999999</v>
      </c>
    </row>
    <row r="294" spans="1:33" x14ac:dyDescent="0.2">
      <c r="A294" s="1" t="s">
        <v>33</v>
      </c>
      <c r="B294" s="1">
        <v>2021</v>
      </c>
      <c r="C294" s="1" t="s">
        <v>36</v>
      </c>
      <c r="D294" s="43">
        <v>147.5</v>
      </c>
      <c r="E294" s="43">
        <v>197.5</v>
      </c>
      <c r="F294" s="43">
        <v>164.7</v>
      </c>
      <c r="G294" s="43">
        <v>155.6</v>
      </c>
      <c r="H294" s="43">
        <v>156.4</v>
      </c>
      <c r="I294" s="43">
        <v>157.30000000000001</v>
      </c>
      <c r="J294" s="43">
        <v>166.1</v>
      </c>
      <c r="K294" s="43">
        <v>161.1</v>
      </c>
      <c r="L294" s="43">
        <v>114.3</v>
      </c>
      <c r="M294" s="43">
        <v>162.6</v>
      </c>
      <c r="N294" s="43">
        <v>150.69999999999999</v>
      </c>
      <c r="O294" s="43">
        <v>170.3</v>
      </c>
      <c r="P294" s="43">
        <v>160.4</v>
      </c>
      <c r="Q294" s="49">
        <f t="shared" si="4"/>
        <v>2064.4999999999995</v>
      </c>
      <c r="R294" s="43">
        <v>193.5</v>
      </c>
      <c r="S294" s="43">
        <v>155.1</v>
      </c>
      <c r="T294" s="43">
        <v>138.69999999999999</v>
      </c>
      <c r="U294" s="43">
        <v>152.6</v>
      </c>
      <c r="V294" s="49">
        <v>446.4</v>
      </c>
      <c r="W294" s="49">
        <v>159.9</v>
      </c>
      <c r="X294" s="49">
        <v>154.80000000000001</v>
      </c>
      <c r="Y294" s="43">
        <v>147.19999999999999</v>
      </c>
      <c r="Z294" s="49">
        <v>156.9</v>
      </c>
      <c r="AA294" s="49">
        <v>141.69999999999999</v>
      </c>
      <c r="AB294" s="43">
        <v>148.6</v>
      </c>
      <c r="AC294" s="49">
        <v>157.6</v>
      </c>
      <c r="AD294" s="43">
        <v>154.9</v>
      </c>
      <c r="AE294" s="49">
        <v>450.69999999999993</v>
      </c>
      <c r="AF294" s="43">
        <v>150</v>
      </c>
      <c r="AG294" s="49">
        <v>156.9</v>
      </c>
    </row>
    <row r="295" spans="1:33" x14ac:dyDescent="0.2">
      <c r="A295" s="1" t="s">
        <v>34</v>
      </c>
      <c r="B295" s="1">
        <v>2021</v>
      </c>
      <c r="C295" s="1" t="s">
        <v>36</v>
      </c>
      <c r="D295" s="43">
        <v>144.1</v>
      </c>
      <c r="E295" s="43">
        <v>192.2</v>
      </c>
      <c r="F295" s="43">
        <v>163.80000000000001</v>
      </c>
      <c r="G295" s="43">
        <v>154.9</v>
      </c>
      <c r="H295" s="43">
        <v>163.9</v>
      </c>
      <c r="I295" s="43">
        <v>153.69999999999999</v>
      </c>
      <c r="J295" s="43">
        <v>149.5</v>
      </c>
      <c r="K295" s="43">
        <v>159.80000000000001</v>
      </c>
      <c r="L295" s="43">
        <v>112.6</v>
      </c>
      <c r="M295" s="43">
        <v>163.5</v>
      </c>
      <c r="N295" s="43">
        <v>156.5</v>
      </c>
      <c r="O295" s="43">
        <v>168.2</v>
      </c>
      <c r="P295" s="43">
        <v>156.69999999999999</v>
      </c>
      <c r="Q295" s="49">
        <f t="shared" si="4"/>
        <v>2039.3999999999999</v>
      </c>
      <c r="R295" s="43">
        <v>188.1</v>
      </c>
      <c r="S295" s="43">
        <v>157.80000000000001</v>
      </c>
      <c r="T295" s="43">
        <v>147.9</v>
      </c>
      <c r="U295" s="43">
        <v>156.4</v>
      </c>
      <c r="V295" s="49">
        <v>462.1</v>
      </c>
      <c r="W295" s="49">
        <v>159.9</v>
      </c>
      <c r="X295" s="49">
        <v>155.5</v>
      </c>
      <c r="Y295" s="43">
        <v>151.19999999999999</v>
      </c>
      <c r="Z295" s="49">
        <v>161.69999999999999</v>
      </c>
      <c r="AA295" s="49">
        <v>146.19999999999999</v>
      </c>
      <c r="AB295" s="43">
        <v>152.6</v>
      </c>
      <c r="AC295" s="49">
        <v>160.19999999999999</v>
      </c>
      <c r="AD295" s="43">
        <v>153.80000000000001</v>
      </c>
      <c r="AE295" s="49">
        <v>457.59999999999997</v>
      </c>
      <c r="AF295" s="43">
        <v>153.80000000000001</v>
      </c>
      <c r="AG295" s="49">
        <v>156.80000000000001</v>
      </c>
    </row>
    <row r="296" spans="1:33" x14ac:dyDescent="0.2">
      <c r="A296" s="1" t="s">
        <v>30</v>
      </c>
      <c r="B296" s="1">
        <v>2021</v>
      </c>
      <c r="C296" s="1" t="s">
        <v>37</v>
      </c>
      <c r="D296" s="43">
        <v>142.69999999999999</v>
      </c>
      <c r="E296" s="43">
        <v>195.5</v>
      </c>
      <c r="F296" s="43">
        <v>163.4</v>
      </c>
      <c r="G296" s="43">
        <v>155</v>
      </c>
      <c r="H296" s="43">
        <v>175.2</v>
      </c>
      <c r="I296" s="43">
        <v>160.6</v>
      </c>
      <c r="J296" s="43">
        <v>135.1</v>
      </c>
      <c r="K296" s="43">
        <v>161.1</v>
      </c>
      <c r="L296" s="43">
        <v>112.2</v>
      </c>
      <c r="M296" s="43">
        <v>164.4</v>
      </c>
      <c r="N296" s="43">
        <v>161.9</v>
      </c>
      <c r="O296" s="43">
        <v>166.8</v>
      </c>
      <c r="P296" s="43">
        <v>155.6</v>
      </c>
      <c r="Q296" s="49">
        <f t="shared" si="4"/>
        <v>2049.5</v>
      </c>
      <c r="R296" s="43">
        <v>186.8</v>
      </c>
      <c r="S296" s="43">
        <v>160.69999999999999</v>
      </c>
      <c r="T296" s="43">
        <v>155.1</v>
      </c>
      <c r="U296" s="43">
        <v>159.9</v>
      </c>
      <c r="V296" s="49">
        <v>475.69999999999993</v>
      </c>
      <c r="W296" s="49">
        <v>139.256</v>
      </c>
      <c r="X296" s="49">
        <v>156</v>
      </c>
      <c r="Y296" s="43">
        <v>155.5</v>
      </c>
      <c r="Z296" s="49">
        <v>165.3</v>
      </c>
      <c r="AA296" s="49">
        <v>151.69999999999999</v>
      </c>
      <c r="AB296" s="43">
        <v>158.6</v>
      </c>
      <c r="AC296" s="49">
        <v>164.1</v>
      </c>
      <c r="AD296" s="43">
        <v>154.6</v>
      </c>
      <c r="AE296" s="49">
        <v>468.70000000000005</v>
      </c>
      <c r="AF296" s="43">
        <v>158</v>
      </c>
      <c r="AG296" s="49">
        <v>157.6</v>
      </c>
    </row>
    <row r="297" spans="1:33" x14ac:dyDescent="0.2">
      <c r="A297" s="1" t="s">
        <v>33</v>
      </c>
      <c r="B297" s="1">
        <v>2021</v>
      </c>
      <c r="C297" s="1" t="s">
        <v>37</v>
      </c>
      <c r="D297" s="43">
        <v>147.6</v>
      </c>
      <c r="E297" s="43">
        <v>202.5</v>
      </c>
      <c r="F297" s="43">
        <v>166.4</v>
      </c>
      <c r="G297" s="43">
        <v>156</v>
      </c>
      <c r="H297" s="43">
        <v>161.4</v>
      </c>
      <c r="I297" s="43">
        <v>168.8</v>
      </c>
      <c r="J297" s="43">
        <v>161.6</v>
      </c>
      <c r="K297" s="43">
        <v>162.80000000000001</v>
      </c>
      <c r="L297" s="43">
        <v>114.8</v>
      </c>
      <c r="M297" s="43">
        <v>162.80000000000001</v>
      </c>
      <c r="N297" s="43">
        <v>151.5</v>
      </c>
      <c r="O297" s="43">
        <v>171.4</v>
      </c>
      <c r="P297" s="43">
        <v>162</v>
      </c>
      <c r="Q297" s="49">
        <f t="shared" si="4"/>
        <v>2089.6</v>
      </c>
      <c r="R297" s="43">
        <v>194.4</v>
      </c>
      <c r="S297" s="43">
        <v>155.9</v>
      </c>
      <c r="T297" s="43">
        <v>139.30000000000001</v>
      </c>
      <c r="U297" s="43">
        <v>153.4</v>
      </c>
      <c r="V297" s="49">
        <v>448.6</v>
      </c>
      <c r="W297" s="49">
        <v>161.4</v>
      </c>
      <c r="X297" s="49">
        <v>154.9</v>
      </c>
      <c r="Y297" s="43">
        <v>147.6</v>
      </c>
      <c r="Z297" s="49">
        <v>157.5</v>
      </c>
      <c r="AA297" s="49">
        <v>142.1</v>
      </c>
      <c r="AB297" s="43">
        <v>149.1</v>
      </c>
      <c r="AC297" s="49">
        <v>157.6</v>
      </c>
      <c r="AD297" s="43">
        <v>156.6</v>
      </c>
      <c r="AE297" s="49">
        <v>453.29999999999995</v>
      </c>
      <c r="AF297" s="43">
        <v>150.5</v>
      </c>
      <c r="AG297" s="49">
        <v>158</v>
      </c>
    </row>
    <row r="298" spans="1:33" x14ac:dyDescent="0.2">
      <c r="A298" s="1" t="s">
        <v>34</v>
      </c>
      <c r="B298" s="1">
        <v>2021</v>
      </c>
      <c r="C298" s="1" t="s">
        <v>37</v>
      </c>
      <c r="D298" s="43">
        <v>144.30000000000001</v>
      </c>
      <c r="E298" s="43">
        <v>198</v>
      </c>
      <c r="F298" s="43">
        <v>164.6</v>
      </c>
      <c r="G298" s="43">
        <v>155.4</v>
      </c>
      <c r="H298" s="43">
        <v>170.1</v>
      </c>
      <c r="I298" s="43">
        <v>164.4</v>
      </c>
      <c r="J298" s="43">
        <v>144.1</v>
      </c>
      <c r="K298" s="43">
        <v>161.69999999999999</v>
      </c>
      <c r="L298" s="43">
        <v>113.1</v>
      </c>
      <c r="M298" s="43">
        <v>163.9</v>
      </c>
      <c r="N298" s="43">
        <v>157.6</v>
      </c>
      <c r="O298" s="43">
        <v>168.9</v>
      </c>
      <c r="P298" s="43">
        <v>158</v>
      </c>
      <c r="Q298" s="49">
        <f t="shared" si="4"/>
        <v>2064.1</v>
      </c>
      <c r="R298" s="43">
        <v>188.8</v>
      </c>
      <c r="S298" s="43">
        <v>158.80000000000001</v>
      </c>
      <c r="T298" s="43">
        <v>148.5</v>
      </c>
      <c r="U298" s="43">
        <v>157.30000000000001</v>
      </c>
      <c r="V298" s="49">
        <v>464.6</v>
      </c>
      <c r="W298" s="49">
        <v>161.4</v>
      </c>
      <c r="X298" s="49">
        <v>155.6</v>
      </c>
      <c r="Y298" s="43">
        <v>151.80000000000001</v>
      </c>
      <c r="Z298" s="49">
        <v>162.30000000000001</v>
      </c>
      <c r="AA298" s="49">
        <v>146.6</v>
      </c>
      <c r="AB298" s="43">
        <v>153.19999999999999</v>
      </c>
      <c r="AC298" s="49">
        <v>160.30000000000001</v>
      </c>
      <c r="AD298" s="43">
        <v>155.4</v>
      </c>
      <c r="AE298" s="49">
        <v>460.4</v>
      </c>
      <c r="AF298" s="43">
        <v>154.4</v>
      </c>
      <c r="AG298" s="49">
        <v>157.80000000000001</v>
      </c>
    </row>
    <row r="299" spans="1:33" x14ac:dyDescent="0.2">
      <c r="A299" s="1" t="s">
        <v>30</v>
      </c>
      <c r="B299" s="1">
        <v>2021</v>
      </c>
      <c r="C299" s="1" t="s">
        <v>38</v>
      </c>
      <c r="D299" s="43">
        <v>145.1</v>
      </c>
      <c r="E299" s="43">
        <v>198.5</v>
      </c>
      <c r="F299" s="43">
        <v>168.6</v>
      </c>
      <c r="G299" s="43">
        <v>155.80000000000001</v>
      </c>
      <c r="H299" s="43">
        <v>184.4</v>
      </c>
      <c r="I299" s="43">
        <v>162.30000000000001</v>
      </c>
      <c r="J299" s="43">
        <v>138.4</v>
      </c>
      <c r="K299" s="43">
        <v>165.1</v>
      </c>
      <c r="L299" s="43">
        <v>114.3</v>
      </c>
      <c r="M299" s="43">
        <v>169.7</v>
      </c>
      <c r="N299" s="43">
        <v>164.6</v>
      </c>
      <c r="O299" s="43">
        <v>169.8</v>
      </c>
      <c r="P299" s="43">
        <v>158.69999999999999</v>
      </c>
      <c r="Q299" s="49">
        <f t="shared" si="4"/>
        <v>2095.2999999999997</v>
      </c>
      <c r="R299" s="43">
        <v>189.6</v>
      </c>
      <c r="S299" s="43">
        <v>165.3</v>
      </c>
      <c r="T299" s="43">
        <v>160.6</v>
      </c>
      <c r="U299" s="43">
        <v>164.5</v>
      </c>
      <c r="V299" s="49">
        <v>490.4</v>
      </c>
      <c r="W299" s="49">
        <v>139.256</v>
      </c>
      <c r="X299" s="49">
        <v>161.69999999999999</v>
      </c>
      <c r="Y299" s="43">
        <v>158.80000000000001</v>
      </c>
      <c r="Z299" s="49">
        <v>169.1</v>
      </c>
      <c r="AA299" s="49">
        <v>153.19999999999999</v>
      </c>
      <c r="AB299" s="43">
        <v>160</v>
      </c>
      <c r="AC299" s="49">
        <v>167.6</v>
      </c>
      <c r="AD299" s="43">
        <v>159.30000000000001</v>
      </c>
      <c r="AE299" s="49">
        <v>478.1</v>
      </c>
      <c r="AF299" s="43">
        <v>161.1</v>
      </c>
      <c r="AG299" s="49">
        <v>161.1</v>
      </c>
    </row>
    <row r="300" spans="1:33" x14ac:dyDescent="0.2">
      <c r="A300" s="1" t="s">
        <v>33</v>
      </c>
      <c r="B300" s="1">
        <v>2021</v>
      </c>
      <c r="C300" s="1" t="s">
        <v>38</v>
      </c>
      <c r="D300" s="43">
        <v>148.80000000000001</v>
      </c>
      <c r="E300" s="43">
        <v>204.3</v>
      </c>
      <c r="F300" s="43">
        <v>173</v>
      </c>
      <c r="G300" s="43">
        <v>156.5</v>
      </c>
      <c r="H300" s="43">
        <v>168.8</v>
      </c>
      <c r="I300" s="43">
        <v>172.5</v>
      </c>
      <c r="J300" s="43">
        <v>166.5</v>
      </c>
      <c r="K300" s="43">
        <v>165.9</v>
      </c>
      <c r="L300" s="43">
        <v>115.9</v>
      </c>
      <c r="M300" s="43">
        <v>165.2</v>
      </c>
      <c r="N300" s="43">
        <v>152</v>
      </c>
      <c r="O300" s="43">
        <v>171.1</v>
      </c>
      <c r="P300" s="43">
        <v>164.2</v>
      </c>
      <c r="Q300" s="49">
        <f t="shared" si="4"/>
        <v>2124.7000000000003</v>
      </c>
      <c r="R300" s="43">
        <v>198.2</v>
      </c>
      <c r="S300" s="43">
        <v>156.5</v>
      </c>
      <c r="T300" s="43">
        <v>140.19999999999999</v>
      </c>
      <c r="U300" s="43">
        <v>154.1</v>
      </c>
      <c r="V300" s="49">
        <v>450.79999999999995</v>
      </c>
      <c r="W300" s="49">
        <v>161.6</v>
      </c>
      <c r="X300" s="49">
        <v>155.5</v>
      </c>
      <c r="Y300" s="43">
        <v>150.1</v>
      </c>
      <c r="Z300" s="49">
        <v>160.4</v>
      </c>
      <c r="AA300" s="49">
        <v>145</v>
      </c>
      <c r="AB300" s="43">
        <v>152.6</v>
      </c>
      <c r="AC300" s="49">
        <v>156.6</v>
      </c>
      <c r="AD300" s="43">
        <v>157.5</v>
      </c>
      <c r="AE300" s="49">
        <v>460.2</v>
      </c>
      <c r="AF300" s="43">
        <v>152.30000000000001</v>
      </c>
      <c r="AG300" s="49">
        <v>159.5</v>
      </c>
    </row>
    <row r="301" spans="1:33" x14ac:dyDescent="0.2">
      <c r="A301" s="1" t="s">
        <v>34</v>
      </c>
      <c r="B301" s="1">
        <v>2021</v>
      </c>
      <c r="C301" s="1" t="s">
        <v>38</v>
      </c>
      <c r="D301" s="43">
        <v>146.30000000000001</v>
      </c>
      <c r="E301" s="43">
        <v>200.5</v>
      </c>
      <c r="F301" s="43">
        <v>170.3</v>
      </c>
      <c r="G301" s="43">
        <v>156.1</v>
      </c>
      <c r="H301" s="43">
        <v>178.7</v>
      </c>
      <c r="I301" s="43">
        <v>167.1</v>
      </c>
      <c r="J301" s="43">
        <v>147.9</v>
      </c>
      <c r="K301" s="43">
        <v>165.4</v>
      </c>
      <c r="L301" s="43">
        <v>114.8</v>
      </c>
      <c r="M301" s="43">
        <v>168.2</v>
      </c>
      <c r="N301" s="43">
        <v>159.30000000000001</v>
      </c>
      <c r="O301" s="43">
        <v>170.4</v>
      </c>
      <c r="P301" s="43">
        <v>160.69999999999999</v>
      </c>
      <c r="Q301" s="49">
        <f t="shared" si="4"/>
        <v>2105.7000000000003</v>
      </c>
      <c r="R301" s="43">
        <v>191.9</v>
      </c>
      <c r="S301" s="43">
        <v>161.80000000000001</v>
      </c>
      <c r="T301" s="43">
        <v>152.1</v>
      </c>
      <c r="U301" s="43">
        <v>160.4</v>
      </c>
      <c r="V301" s="49">
        <v>474.29999999999995</v>
      </c>
      <c r="W301" s="49">
        <v>161.6</v>
      </c>
      <c r="X301" s="49">
        <v>159.4</v>
      </c>
      <c r="Y301" s="43">
        <v>154.69999999999999</v>
      </c>
      <c r="Z301" s="49">
        <v>165.8</v>
      </c>
      <c r="AA301" s="49">
        <v>148.9</v>
      </c>
      <c r="AB301" s="43">
        <v>155.80000000000001</v>
      </c>
      <c r="AC301" s="49">
        <v>161.19999999999999</v>
      </c>
      <c r="AD301" s="43">
        <v>158.6</v>
      </c>
      <c r="AE301" s="49">
        <v>469.1</v>
      </c>
      <c r="AF301" s="43">
        <v>156.80000000000001</v>
      </c>
      <c r="AG301" s="49">
        <v>160.4</v>
      </c>
    </row>
    <row r="302" spans="1:33" x14ac:dyDescent="0.2">
      <c r="A302" s="1" t="s">
        <v>30</v>
      </c>
      <c r="B302" s="1">
        <v>2021</v>
      </c>
      <c r="C302" s="1" t="s">
        <v>39</v>
      </c>
      <c r="D302" s="43">
        <v>145.6</v>
      </c>
      <c r="E302" s="43">
        <v>200.1</v>
      </c>
      <c r="F302" s="43">
        <v>179.3</v>
      </c>
      <c r="G302" s="43">
        <v>156.1</v>
      </c>
      <c r="H302" s="43">
        <v>190.4</v>
      </c>
      <c r="I302" s="43">
        <v>158.6</v>
      </c>
      <c r="J302" s="43">
        <v>144.69999999999999</v>
      </c>
      <c r="K302" s="43">
        <v>165.5</v>
      </c>
      <c r="L302" s="43">
        <v>114.6</v>
      </c>
      <c r="M302" s="43">
        <v>170</v>
      </c>
      <c r="N302" s="43">
        <v>165.5</v>
      </c>
      <c r="O302" s="43">
        <v>171.7</v>
      </c>
      <c r="P302" s="43">
        <v>160.5</v>
      </c>
      <c r="Q302" s="49">
        <f t="shared" si="4"/>
        <v>2122.6</v>
      </c>
      <c r="R302" s="43">
        <v>189.1</v>
      </c>
      <c r="S302" s="43">
        <v>165.3</v>
      </c>
      <c r="T302" s="43">
        <v>159.9</v>
      </c>
      <c r="U302" s="43">
        <v>164.6</v>
      </c>
      <c r="V302" s="49">
        <v>489.80000000000007</v>
      </c>
      <c r="W302" s="49">
        <v>139.256</v>
      </c>
      <c r="X302" s="49">
        <v>162.1</v>
      </c>
      <c r="Y302" s="43">
        <v>159.19999999999999</v>
      </c>
      <c r="Z302" s="49">
        <v>169.7</v>
      </c>
      <c r="AA302" s="49">
        <v>154.19999999999999</v>
      </c>
      <c r="AB302" s="43">
        <v>160.4</v>
      </c>
      <c r="AC302" s="49">
        <v>166.8</v>
      </c>
      <c r="AD302" s="43">
        <v>159.4</v>
      </c>
      <c r="AE302" s="49">
        <v>479</v>
      </c>
      <c r="AF302" s="43">
        <v>161.5</v>
      </c>
      <c r="AG302" s="49">
        <v>162.1</v>
      </c>
    </row>
    <row r="303" spans="1:33" x14ac:dyDescent="0.2">
      <c r="A303" s="1" t="s">
        <v>33</v>
      </c>
      <c r="B303" s="1">
        <v>2021</v>
      </c>
      <c r="C303" s="1" t="s">
        <v>39</v>
      </c>
      <c r="D303" s="43">
        <v>149.19999999999999</v>
      </c>
      <c r="E303" s="43">
        <v>205.5</v>
      </c>
      <c r="F303" s="43">
        <v>182.8</v>
      </c>
      <c r="G303" s="43">
        <v>156.5</v>
      </c>
      <c r="H303" s="43">
        <v>172.2</v>
      </c>
      <c r="I303" s="43">
        <v>171.5</v>
      </c>
      <c r="J303" s="43">
        <v>176.2</v>
      </c>
      <c r="K303" s="43">
        <v>166.9</v>
      </c>
      <c r="L303" s="43">
        <v>116.1</v>
      </c>
      <c r="M303" s="43">
        <v>165.5</v>
      </c>
      <c r="N303" s="43">
        <v>152.30000000000001</v>
      </c>
      <c r="O303" s="43">
        <v>173.3</v>
      </c>
      <c r="P303" s="43">
        <v>166.2</v>
      </c>
      <c r="Q303" s="49">
        <f t="shared" si="4"/>
        <v>2154.1999999999998</v>
      </c>
      <c r="R303" s="43">
        <v>195.6</v>
      </c>
      <c r="S303" s="43">
        <v>157.30000000000001</v>
      </c>
      <c r="T303" s="43">
        <v>140.5</v>
      </c>
      <c r="U303" s="43">
        <v>154.80000000000001</v>
      </c>
      <c r="V303" s="49">
        <v>452.6</v>
      </c>
      <c r="W303" s="49">
        <v>160.5</v>
      </c>
      <c r="X303" s="49">
        <v>156.1</v>
      </c>
      <c r="Y303" s="43">
        <v>149.80000000000001</v>
      </c>
      <c r="Z303" s="49">
        <v>160.80000000000001</v>
      </c>
      <c r="AA303" s="49">
        <v>147.5</v>
      </c>
      <c r="AB303" s="43">
        <v>150.69999999999999</v>
      </c>
      <c r="AC303" s="49">
        <v>158.1</v>
      </c>
      <c r="AD303" s="43">
        <v>158</v>
      </c>
      <c r="AE303" s="49">
        <v>458.5</v>
      </c>
      <c r="AF303" s="43">
        <v>153.4</v>
      </c>
      <c r="AG303" s="49">
        <v>160.4</v>
      </c>
    </row>
    <row r="304" spans="1:33" x14ac:dyDescent="0.2">
      <c r="A304" s="1" t="s">
        <v>34</v>
      </c>
      <c r="B304" s="1">
        <v>2021</v>
      </c>
      <c r="C304" s="1" t="s">
        <v>39</v>
      </c>
      <c r="D304" s="43">
        <v>146.69999999999999</v>
      </c>
      <c r="E304" s="43">
        <v>202</v>
      </c>
      <c r="F304" s="43">
        <v>180.7</v>
      </c>
      <c r="G304" s="43">
        <v>156.19999999999999</v>
      </c>
      <c r="H304" s="43">
        <v>183.7</v>
      </c>
      <c r="I304" s="43">
        <v>164.6</v>
      </c>
      <c r="J304" s="43">
        <v>155.4</v>
      </c>
      <c r="K304" s="43">
        <v>166</v>
      </c>
      <c r="L304" s="43">
        <v>115.1</v>
      </c>
      <c r="M304" s="43">
        <v>168.5</v>
      </c>
      <c r="N304" s="43">
        <v>160</v>
      </c>
      <c r="O304" s="43">
        <v>172.4</v>
      </c>
      <c r="P304" s="43">
        <v>162.6</v>
      </c>
      <c r="Q304" s="49">
        <f t="shared" si="4"/>
        <v>2133.9</v>
      </c>
      <c r="R304" s="43">
        <v>190.8</v>
      </c>
      <c r="S304" s="43">
        <v>162.19999999999999</v>
      </c>
      <c r="T304" s="43">
        <v>151.80000000000001</v>
      </c>
      <c r="U304" s="43">
        <v>160.69999999999999</v>
      </c>
      <c r="V304" s="49">
        <v>474.7</v>
      </c>
      <c r="W304" s="49">
        <v>160.5</v>
      </c>
      <c r="X304" s="49">
        <v>159.80000000000001</v>
      </c>
      <c r="Y304" s="43">
        <v>154.80000000000001</v>
      </c>
      <c r="Z304" s="49">
        <v>166.3</v>
      </c>
      <c r="AA304" s="49">
        <v>150.69999999999999</v>
      </c>
      <c r="AB304" s="43">
        <v>154.9</v>
      </c>
      <c r="AC304" s="49">
        <v>161.69999999999999</v>
      </c>
      <c r="AD304" s="43">
        <v>158.80000000000001</v>
      </c>
      <c r="AE304" s="49">
        <v>468.50000000000006</v>
      </c>
      <c r="AF304" s="43">
        <v>157.6</v>
      </c>
      <c r="AG304" s="49">
        <v>161.30000000000001</v>
      </c>
    </row>
    <row r="305" spans="1:33" x14ac:dyDescent="0.2">
      <c r="A305" s="1" t="s">
        <v>30</v>
      </c>
      <c r="B305" s="1">
        <v>2021</v>
      </c>
      <c r="C305" s="1" t="s">
        <v>40</v>
      </c>
      <c r="D305" s="43">
        <v>145.1</v>
      </c>
      <c r="E305" s="43">
        <v>204.5</v>
      </c>
      <c r="F305" s="43">
        <v>180.4</v>
      </c>
      <c r="G305" s="43">
        <v>157.1</v>
      </c>
      <c r="H305" s="43">
        <v>188.7</v>
      </c>
      <c r="I305" s="43">
        <v>157.69999999999999</v>
      </c>
      <c r="J305" s="43">
        <v>152.80000000000001</v>
      </c>
      <c r="K305" s="43">
        <v>163.6</v>
      </c>
      <c r="L305" s="43">
        <v>113.9</v>
      </c>
      <c r="M305" s="43">
        <v>169.7</v>
      </c>
      <c r="N305" s="43">
        <v>166.2</v>
      </c>
      <c r="O305" s="43">
        <v>171</v>
      </c>
      <c r="P305" s="43">
        <v>161.69999999999999</v>
      </c>
      <c r="Q305" s="49">
        <f t="shared" si="4"/>
        <v>2132.4</v>
      </c>
      <c r="R305" s="43">
        <v>189.7</v>
      </c>
      <c r="S305" s="43">
        <v>166</v>
      </c>
      <c r="T305" s="43">
        <v>161.1</v>
      </c>
      <c r="U305" s="43">
        <v>165.3</v>
      </c>
      <c r="V305" s="49">
        <v>492.40000000000003</v>
      </c>
      <c r="W305" s="49">
        <v>139.256</v>
      </c>
      <c r="X305" s="49">
        <v>162.5</v>
      </c>
      <c r="Y305" s="43">
        <v>160.30000000000001</v>
      </c>
      <c r="Z305" s="49">
        <v>170.4</v>
      </c>
      <c r="AA305" s="49">
        <v>157.1</v>
      </c>
      <c r="AB305" s="43">
        <v>160.69999999999999</v>
      </c>
      <c r="AC305" s="49">
        <v>167.2</v>
      </c>
      <c r="AD305" s="43">
        <v>160.4</v>
      </c>
      <c r="AE305" s="49">
        <v>481.4</v>
      </c>
      <c r="AF305" s="43">
        <v>162.80000000000001</v>
      </c>
      <c r="AG305" s="49">
        <v>163.19999999999999</v>
      </c>
    </row>
    <row r="306" spans="1:33" x14ac:dyDescent="0.2">
      <c r="A306" s="1" t="s">
        <v>33</v>
      </c>
      <c r="B306" s="1">
        <v>2021</v>
      </c>
      <c r="C306" s="1" t="s">
        <v>40</v>
      </c>
      <c r="D306" s="43">
        <v>149.1</v>
      </c>
      <c r="E306" s="43">
        <v>210.9</v>
      </c>
      <c r="F306" s="43">
        <v>185</v>
      </c>
      <c r="G306" s="43">
        <v>158.19999999999999</v>
      </c>
      <c r="H306" s="43">
        <v>170.6</v>
      </c>
      <c r="I306" s="43">
        <v>170.9</v>
      </c>
      <c r="J306" s="43">
        <v>186.4</v>
      </c>
      <c r="K306" s="43">
        <v>164.7</v>
      </c>
      <c r="L306" s="43">
        <v>115.7</v>
      </c>
      <c r="M306" s="43">
        <v>165.5</v>
      </c>
      <c r="N306" s="43">
        <v>153.4</v>
      </c>
      <c r="O306" s="43">
        <v>173.5</v>
      </c>
      <c r="P306" s="43">
        <v>167.9</v>
      </c>
      <c r="Q306" s="49">
        <f t="shared" si="4"/>
        <v>2171.8000000000002</v>
      </c>
      <c r="R306" s="43">
        <v>195.5</v>
      </c>
      <c r="S306" s="43">
        <v>157.9</v>
      </c>
      <c r="T306" s="43">
        <v>141.9</v>
      </c>
      <c r="U306" s="43">
        <v>155.5</v>
      </c>
      <c r="V306" s="49">
        <v>455.3</v>
      </c>
      <c r="W306" s="49">
        <v>161.5</v>
      </c>
      <c r="X306" s="49">
        <v>157.69999999999999</v>
      </c>
      <c r="Y306" s="43">
        <v>150.69999999999999</v>
      </c>
      <c r="Z306" s="49">
        <v>161.5</v>
      </c>
      <c r="AA306" s="49">
        <v>149.5</v>
      </c>
      <c r="AB306" s="43">
        <v>151.19999999999999</v>
      </c>
      <c r="AC306" s="49">
        <v>160.30000000000001</v>
      </c>
      <c r="AD306" s="43">
        <v>159.6</v>
      </c>
      <c r="AE306" s="49">
        <v>461.5</v>
      </c>
      <c r="AF306" s="43">
        <v>155</v>
      </c>
      <c r="AG306" s="49">
        <v>161.80000000000001</v>
      </c>
    </row>
    <row r="307" spans="1:33" x14ac:dyDescent="0.2">
      <c r="A307" s="1" t="s">
        <v>34</v>
      </c>
      <c r="B307" s="1">
        <v>2021</v>
      </c>
      <c r="C307" s="1" t="s">
        <v>40</v>
      </c>
      <c r="D307" s="43">
        <v>146.4</v>
      </c>
      <c r="E307" s="43">
        <v>206.8</v>
      </c>
      <c r="F307" s="43">
        <v>182.2</v>
      </c>
      <c r="G307" s="43">
        <v>157.5</v>
      </c>
      <c r="H307" s="43">
        <v>182.1</v>
      </c>
      <c r="I307" s="43">
        <v>163.9</v>
      </c>
      <c r="J307" s="43">
        <v>164.2</v>
      </c>
      <c r="K307" s="43">
        <v>164</v>
      </c>
      <c r="L307" s="43">
        <v>114.5</v>
      </c>
      <c r="M307" s="43">
        <v>168.3</v>
      </c>
      <c r="N307" s="43">
        <v>160.9</v>
      </c>
      <c r="O307" s="43">
        <v>172.2</v>
      </c>
      <c r="P307" s="43">
        <v>164</v>
      </c>
      <c r="Q307" s="49">
        <f t="shared" si="4"/>
        <v>2147</v>
      </c>
      <c r="R307" s="43">
        <v>191.2</v>
      </c>
      <c r="S307" s="43">
        <v>162.80000000000001</v>
      </c>
      <c r="T307" s="43">
        <v>153.1</v>
      </c>
      <c r="U307" s="43">
        <v>161.4</v>
      </c>
      <c r="V307" s="49">
        <v>477.29999999999995</v>
      </c>
      <c r="W307" s="49">
        <v>161.5</v>
      </c>
      <c r="X307" s="49">
        <v>160.69999999999999</v>
      </c>
      <c r="Y307" s="43">
        <v>155.80000000000001</v>
      </c>
      <c r="Z307" s="49">
        <v>167</v>
      </c>
      <c r="AA307" s="49">
        <v>153.1</v>
      </c>
      <c r="AB307" s="43">
        <v>155.30000000000001</v>
      </c>
      <c r="AC307" s="49">
        <v>163.19999999999999</v>
      </c>
      <c r="AD307" s="43">
        <v>160.1</v>
      </c>
      <c r="AE307" s="49">
        <v>471.20000000000005</v>
      </c>
      <c r="AF307" s="43">
        <v>159</v>
      </c>
      <c r="AG307" s="49">
        <v>162.5</v>
      </c>
    </row>
    <row r="308" spans="1:33" x14ac:dyDescent="0.2">
      <c r="A308" s="1" t="s">
        <v>30</v>
      </c>
      <c r="B308" s="1">
        <v>2021</v>
      </c>
      <c r="C308" s="1" t="s">
        <v>41</v>
      </c>
      <c r="D308" s="43">
        <v>144.9</v>
      </c>
      <c r="E308" s="43">
        <v>202.3</v>
      </c>
      <c r="F308" s="43">
        <v>176.5</v>
      </c>
      <c r="G308" s="43">
        <v>157.5</v>
      </c>
      <c r="H308" s="43">
        <v>190.9</v>
      </c>
      <c r="I308" s="43">
        <v>155.69999999999999</v>
      </c>
      <c r="J308" s="43">
        <v>153.9</v>
      </c>
      <c r="K308" s="43">
        <v>162.80000000000001</v>
      </c>
      <c r="L308" s="43">
        <v>115.2</v>
      </c>
      <c r="M308" s="43">
        <v>169.8</v>
      </c>
      <c r="N308" s="43">
        <v>167.6</v>
      </c>
      <c r="O308" s="43">
        <v>171.9</v>
      </c>
      <c r="P308" s="43">
        <v>161.80000000000001</v>
      </c>
      <c r="Q308" s="49">
        <f t="shared" si="4"/>
        <v>2130.8000000000002</v>
      </c>
      <c r="R308" s="43">
        <v>190.2</v>
      </c>
      <c r="S308" s="43">
        <v>167</v>
      </c>
      <c r="T308" s="43">
        <v>162.6</v>
      </c>
      <c r="U308" s="43">
        <v>166.3</v>
      </c>
      <c r="V308" s="49">
        <v>495.90000000000003</v>
      </c>
      <c r="W308" s="49">
        <v>139.256</v>
      </c>
      <c r="X308" s="49">
        <v>163.1</v>
      </c>
      <c r="Y308" s="43">
        <v>160.9</v>
      </c>
      <c r="Z308" s="49">
        <v>171.1</v>
      </c>
      <c r="AA308" s="49">
        <v>157.69999999999999</v>
      </c>
      <c r="AB308" s="43">
        <v>161.1</v>
      </c>
      <c r="AC308" s="49">
        <v>167.5</v>
      </c>
      <c r="AD308" s="43">
        <v>160.30000000000001</v>
      </c>
      <c r="AE308" s="49">
        <v>482.3</v>
      </c>
      <c r="AF308" s="43">
        <v>163.30000000000001</v>
      </c>
      <c r="AG308" s="49">
        <v>163.6</v>
      </c>
    </row>
    <row r="309" spans="1:33" x14ac:dyDescent="0.2">
      <c r="A309" s="1" t="s">
        <v>33</v>
      </c>
      <c r="B309" s="1">
        <v>2021</v>
      </c>
      <c r="C309" s="1" t="s">
        <v>41</v>
      </c>
      <c r="D309" s="43">
        <v>149.30000000000001</v>
      </c>
      <c r="E309" s="43">
        <v>207.4</v>
      </c>
      <c r="F309" s="43">
        <v>174.1</v>
      </c>
      <c r="G309" s="43">
        <v>159.19999999999999</v>
      </c>
      <c r="H309" s="43">
        <v>175</v>
      </c>
      <c r="I309" s="43">
        <v>161.30000000000001</v>
      </c>
      <c r="J309" s="43">
        <v>183.3</v>
      </c>
      <c r="K309" s="43">
        <v>164.5</v>
      </c>
      <c r="L309" s="43">
        <v>120.4</v>
      </c>
      <c r="M309" s="43">
        <v>166.2</v>
      </c>
      <c r="N309" s="43">
        <v>154.80000000000001</v>
      </c>
      <c r="O309" s="43">
        <v>175.1</v>
      </c>
      <c r="P309" s="43">
        <v>167.3</v>
      </c>
      <c r="Q309" s="49">
        <f t="shared" si="4"/>
        <v>2157.9</v>
      </c>
      <c r="R309" s="43">
        <v>196.5</v>
      </c>
      <c r="S309" s="43">
        <v>159.80000000000001</v>
      </c>
      <c r="T309" s="43">
        <v>143.6</v>
      </c>
      <c r="U309" s="43">
        <v>157.30000000000001</v>
      </c>
      <c r="V309" s="49">
        <v>460.7</v>
      </c>
      <c r="W309" s="49">
        <v>162.1</v>
      </c>
      <c r="X309" s="49">
        <v>160.69999999999999</v>
      </c>
      <c r="Y309" s="43">
        <v>153.19999999999999</v>
      </c>
      <c r="Z309" s="49">
        <v>162.80000000000001</v>
      </c>
      <c r="AA309" s="49">
        <v>150.4</v>
      </c>
      <c r="AB309" s="43">
        <v>153.69999999999999</v>
      </c>
      <c r="AC309" s="49">
        <v>160.4</v>
      </c>
      <c r="AD309" s="43">
        <v>159.6</v>
      </c>
      <c r="AE309" s="49">
        <v>466.5</v>
      </c>
      <c r="AF309" s="43">
        <v>156</v>
      </c>
      <c r="AG309" s="49">
        <v>162.30000000000001</v>
      </c>
    </row>
    <row r="310" spans="1:33" x14ac:dyDescent="0.2">
      <c r="A310" s="1" t="s">
        <v>34</v>
      </c>
      <c r="B310" s="1">
        <v>2021</v>
      </c>
      <c r="C310" s="1" t="s">
        <v>41</v>
      </c>
      <c r="D310" s="43">
        <v>146.6</v>
      </c>
      <c r="E310" s="43">
        <v>204</v>
      </c>
      <c r="F310" s="43">
        <v>172.8</v>
      </c>
      <c r="G310" s="43">
        <v>158.4</v>
      </c>
      <c r="H310" s="43">
        <v>188</v>
      </c>
      <c r="I310" s="43">
        <v>156.80000000000001</v>
      </c>
      <c r="J310" s="43">
        <v>162.19999999999999</v>
      </c>
      <c r="K310" s="43">
        <v>164.1</v>
      </c>
      <c r="L310" s="43">
        <v>119.7</v>
      </c>
      <c r="M310" s="43">
        <v>168.8</v>
      </c>
      <c r="N310" s="43">
        <v>162.69999999999999</v>
      </c>
      <c r="O310" s="43">
        <v>173.9</v>
      </c>
      <c r="P310" s="43">
        <v>164</v>
      </c>
      <c r="Q310" s="49">
        <f t="shared" si="4"/>
        <v>2142</v>
      </c>
      <c r="R310" s="43">
        <v>192.1</v>
      </c>
      <c r="S310" s="43">
        <v>164.5</v>
      </c>
      <c r="T310" s="43">
        <v>155.30000000000001</v>
      </c>
      <c r="U310" s="43">
        <v>163.19999999999999</v>
      </c>
      <c r="V310" s="49">
        <v>483</v>
      </c>
      <c r="W310" s="49">
        <v>162.1</v>
      </c>
      <c r="X310" s="49">
        <v>162.6</v>
      </c>
      <c r="Y310" s="43">
        <v>157.5</v>
      </c>
      <c r="Z310" s="49">
        <v>168.4</v>
      </c>
      <c r="AA310" s="49">
        <v>154</v>
      </c>
      <c r="AB310" s="43">
        <v>157.6</v>
      </c>
      <c r="AC310" s="49">
        <v>163.80000000000001</v>
      </c>
      <c r="AD310" s="43">
        <v>160</v>
      </c>
      <c r="AE310" s="49">
        <v>475.1</v>
      </c>
      <c r="AF310" s="43">
        <v>160</v>
      </c>
      <c r="AG310" s="49">
        <v>163.19999999999999</v>
      </c>
    </row>
    <row r="311" spans="1:33" x14ac:dyDescent="0.2">
      <c r="A311" s="1" t="s">
        <v>30</v>
      </c>
      <c r="B311" s="1">
        <v>2021</v>
      </c>
      <c r="C311" s="1" t="s">
        <v>42</v>
      </c>
      <c r="D311" s="43">
        <v>145.4</v>
      </c>
      <c r="E311" s="43">
        <v>202.1</v>
      </c>
      <c r="F311" s="43">
        <v>172</v>
      </c>
      <c r="G311" s="43">
        <v>158</v>
      </c>
      <c r="H311" s="43">
        <v>195.5</v>
      </c>
      <c r="I311" s="43">
        <v>152.69999999999999</v>
      </c>
      <c r="J311" s="43">
        <v>151.4</v>
      </c>
      <c r="K311" s="43">
        <v>163.9</v>
      </c>
      <c r="L311" s="43">
        <v>119.3</v>
      </c>
      <c r="M311" s="43">
        <v>170.1</v>
      </c>
      <c r="N311" s="43">
        <v>168.3</v>
      </c>
      <c r="O311" s="43">
        <v>172.8</v>
      </c>
      <c r="P311" s="43">
        <v>162.1</v>
      </c>
      <c r="Q311" s="49">
        <f t="shared" si="4"/>
        <v>2133.6</v>
      </c>
      <c r="R311" s="43">
        <v>190.5</v>
      </c>
      <c r="S311" s="43">
        <v>167.7</v>
      </c>
      <c r="T311" s="43">
        <v>163.6</v>
      </c>
      <c r="U311" s="43">
        <v>167.1</v>
      </c>
      <c r="V311" s="49">
        <v>498.4</v>
      </c>
      <c r="W311" s="49">
        <v>139.256</v>
      </c>
      <c r="X311" s="49">
        <v>163.69999999999999</v>
      </c>
      <c r="Y311" s="43">
        <v>161.30000000000001</v>
      </c>
      <c r="Z311" s="49">
        <v>171.9</v>
      </c>
      <c r="AA311" s="49">
        <v>157.80000000000001</v>
      </c>
      <c r="AB311" s="43">
        <v>162.69999999999999</v>
      </c>
      <c r="AC311" s="49">
        <v>168.5</v>
      </c>
      <c r="AD311" s="43">
        <v>160.19999999999999</v>
      </c>
      <c r="AE311" s="49">
        <v>484.2</v>
      </c>
      <c r="AF311" s="43">
        <v>163.80000000000001</v>
      </c>
      <c r="AG311" s="49">
        <v>164</v>
      </c>
    </row>
    <row r="312" spans="1:33" x14ac:dyDescent="0.2">
      <c r="A312" s="1" t="s">
        <v>33</v>
      </c>
      <c r="B312" s="1">
        <v>2021</v>
      </c>
      <c r="C312" s="1" t="s">
        <v>42</v>
      </c>
      <c r="D312" s="43">
        <v>149.30000000000001</v>
      </c>
      <c r="E312" s="43">
        <v>207.4</v>
      </c>
      <c r="F312" s="43">
        <v>174.1</v>
      </c>
      <c r="G312" s="43">
        <v>159.1</v>
      </c>
      <c r="H312" s="43">
        <v>175</v>
      </c>
      <c r="I312" s="43">
        <v>161.19999999999999</v>
      </c>
      <c r="J312" s="43">
        <v>183.5</v>
      </c>
      <c r="K312" s="43">
        <v>164.5</v>
      </c>
      <c r="L312" s="43">
        <v>120.4</v>
      </c>
      <c r="M312" s="43">
        <v>166.2</v>
      </c>
      <c r="N312" s="43">
        <v>154.80000000000001</v>
      </c>
      <c r="O312" s="43">
        <v>175.1</v>
      </c>
      <c r="P312" s="43">
        <v>167.3</v>
      </c>
      <c r="Q312" s="49">
        <f t="shared" si="4"/>
        <v>2157.9</v>
      </c>
      <c r="R312" s="43">
        <v>196.5</v>
      </c>
      <c r="S312" s="43">
        <v>159.80000000000001</v>
      </c>
      <c r="T312" s="43">
        <v>143.6</v>
      </c>
      <c r="U312" s="43">
        <v>157.4</v>
      </c>
      <c r="V312" s="49">
        <v>460.79999999999995</v>
      </c>
      <c r="W312" s="49">
        <v>162.1</v>
      </c>
      <c r="X312" s="49">
        <v>160.80000000000001</v>
      </c>
      <c r="Y312" s="43">
        <v>153.30000000000001</v>
      </c>
      <c r="Z312" s="49">
        <v>162.80000000000001</v>
      </c>
      <c r="AA312" s="49">
        <v>150.5</v>
      </c>
      <c r="AB312" s="43">
        <v>153.9</v>
      </c>
      <c r="AC312" s="49">
        <v>160.30000000000001</v>
      </c>
      <c r="AD312" s="43">
        <v>159.6</v>
      </c>
      <c r="AE312" s="49">
        <v>466.80000000000007</v>
      </c>
      <c r="AF312" s="43">
        <v>156</v>
      </c>
      <c r="AG312" s="49">
        <v>162.30000000000001</v>
      </c>
    </row>
    <row r="313" spans="1:33" x14ac:dyDescent="0.2">
      <c r="A313" s="1" t="s">
        <v>34</v>
      </c>
      <c r="B313" s="1">
        <v>2021</v>
      </c>
      <c r="C313" s="1" t="s">
        <v>42</v>
      </c>
      <c r="D313" s="43">
        <v>146.6</v>
      </c>
      <c r="E313" s="43">
        <v>204</v>
      </c>
      <c r="F313" s="43">
        <v>172.8</v>
      </c>
      <c r="G313" s="43">
        <v>158.4</v>
      </c>
      <c r="H313" s="43">
        <v>188</v>
      </c>
      <c r="I313" s="43">
        <v>156.69999999999999</v>
      </c>
      <c r="J313" s="43">
        <v>162.30000000000001</v>
      </c>
      <c r="K313" s="43">
        <v>164.1</v>
      </c>
      <c r="L313" s="43">
        <v>119.7</v>
      </c>
      <c r="M313" s="43">
        <v>168.8</v>
      </c>
      <c r="N313" s="43">
        <v>162.69999999999999</v>
      </c>
      <c r="O313" s="43">
        <v>173.9</v>
      </c>
      <c r="P313" s="43">
        <v>164</v>
      </c>
      <c r="Q313" s="49">
        <f t="shared" si="4"/>
        <v>2142</v>
      </c>
      <c r="R313" s="43">
        <v>192.1</v>
      </c>
      <c r="S313" s="43">
        <v>164.6</v>
      </c>
      <c r="T313" s="43">
        <v>155.30000000000001</v>
      </c>
      <c r="U313" s="43">
        <v>163.30000000000001</v>
      </c>
      <c r="V313" s="49">
        <v>483.2</v>
      </c>
      <c r="W313" s="49">
        <v>162.1</v>
      </c>
      <c r="X313" s="49">
        <v>162.6</v>
      </c>
      <c r="Y313" s="43">
        <v>157.5</v>
      </c>
      <c r="Z313" s="49">
        <v>168.4</v>
      </c>
      <c r="AA313" s="49">
        <v>154</v>
      </c>
      <c r="AB313" s="43">
        <v>157.69999999999999</v>
      </c>
      <c r="AC313" s="49">
        <v>163.69999999999999</v>
      </c>
      <c r="AD313" s="43">
        <v>160</v>
      </c>
      <c r="AE313" s="49">
        <v>475.2</v>
      </c>
      <c r="AF313" s="43">
        <v>160</v>
      </c>
      <c r="AG313" s="49">
        <v>163.19999999999999</v>
      </c>
    </row>
    <row r="314" spans="1:33" x14ac:dyDescent="0.2">
      <c r="A314" s="1" t="s">
        <v>30</v>
      </c>
      <c r="B314" s="1">
        <v>2021</v>
      </c>
      <c r="C314" s="1" t="s">
        <v>43</v>
      </c>
      <c r="D314" s="43">
        <v>146.1</v>
      </c>
      <c r="E314" s="43">
        <v>202.5</v>
      </c>
      <c r="F314" s="43">
        <v>170.1</v>
      </c>
      <c r="G314" s="43">
        <v>158.4</v>
      </c>
      <c r="H314" s="43">
        <v>198.8</v>
      </c>
      <c r="I314" s="43">
        <v>152.6</v>
      </c>
      <c r="J314" s="43">
        <v>170.4</v>
      </c>
      <c r="K314" s="43">
        <v>165.2</v>
      </c>
      <c r="L314" s="43">
        <v>121.6</v>
      </c>
      <c r="M314" s="43">
        <v>170.6</v>
      </c>
      <c r="N314" s="43">
        <v>168.8</v>
      </c>
      <c r="O314" s="43">
        <v>173.6</v>
      </c>
      <c r="P314" s="43">
        <v>165.5</v>
      </c>
      <c r="Q314" s="49">
        <f t="shared" si="4"/>
        <v>2164.1999999999998</v>
      </c>
      <c r="R314" s="43">
        <v>191.2</v>
      </c>
      <c r="S314" s="43">
        <v>168.9</v>
      </c>
      <c r="T314" s="43">
        <v>164.8</v>
      </c>
      <c r="U314" s="43">
        <v>168.3</v>
      </c>
      <c r="V314" s="49">
        <v>502.00000000000006</v>
      </c>
      <c r="W314" s="49">
        <v>139.256</v>
      </c>
      <c r="X314" s="49">
        <v>165.5</v>
      </c>
      <c r="Y314" s="43">
        <v>162</v>
      </c>
      <c r="Z314" s="49">
        <v>172.5</v>
      </c>
      <c r="AA314" s="49">
        <v>159.5</v>
      </c>
      <c r="AB314" s="43">
        <v>163.19999999999999</v>
      </c>
      <c r="AC314" s="49">
        <v>169</v>
      </c>
      <c r="AD314" s="43">
        <v>161.1</v>
      </c>
      <c r="AE314" s="49">
        <v>486.29999999999995</v>
      </c>
      <c r="AF314" s="43">
        <v>164.7</v>
      </c>
      <c r="AG314" s="49">
        <v>166.3</v>
      </c>
    </row>
    <row r="315" spans="1:33" x14ac:dyDescent="0.2">
      <c r="A315" s="1" t="s">
        <v>33</v>
      </c>
      <c r="B315" s="1">
        <v>2021</v>
      </c>
      <c r="C315" s="1" t="s">
        <v>43</v>
      </c>
      <c r="D315" s="43">
        <v>150.1</v>
      </c>
      <c r="E315" s="43">
        <v>208.4</v>
      </c>
      <c r="F315" s="43">
        <v>173</v>
      </c>
      <c r="G315" s="43">
        <v>159.19999999999999</v>
      </c>
      <c r="H315" s="43">
        <v>176.6</v>
      </c>
      <c r="I315" s="43">
        <v>159.30000000000001</v>
      </c>
      <c r="J315" s="43">
        <v>214.4</v>
      </c>
      <c r="K315" s="43">
        <v>165.3</v>
      </c>
      <c r="L315" s="43">
        <v>122.5</v>
      </c>
      <c r="M315" s="43">
        <v>166.8</v>
      </c>
      <c r="N315" s="43">
        <v>155.4</v>
      </c>
      <c r="O315" s="43">
        <v>175.9</v>
      </c>
      <c r="P315" s="43">
        <v>171.5</v>
      </c>
      <c r="Q315" s="49">
        <f t="shared" si="4"/>
        <v>2198.4000000000005</v>
      </c>
      <c r="R315" s="43">
        <v>197</v>
      </c>
      <c r="S315" s="43">
        <v>160.80000000000001</v>
      </c>
      <c r="T315" s="43">
        <v>144.4</v>
      </c>
      <c r="U315" s="43">
        <v>158.30000000000001</v>
      </c>
      <c r="V315" s="49">
        <v>463.50000000000006</v>
      </c>
      <c r="W315" s="49">
        <v>163.6</v>
      </c>
      <c r="X315" s="49">
        <v>162.19999999999999</v>
      </c>
      <c r="Y315" s="43">
        <v>154.30000000000001</v>
      </c>
      <c r="Z315" s="49">
        <v>163.5</v>
      </c>
      <c r="AA315" s="49">
        <v>152.19999999999999</v>
      </c>
      <c r="AB315" s="43">
        <v>155.1</v>
      </c>
      <c r="AC315" s="49">
        <v>160.30000000000001</v>
      </c>
      <c r="AD315" s="43">
        <v>160.30000000000001</v>
      </c>
      <c r="AE315" s="49">
        <v>469.7</v>
      </c>
      <c r="AF315" s="43">
        <v>157</v>
      </c>
      <c r="AG315" s="49">
        <v>164.6</v>
      </c>
    </row>
    <row r="316" spans="1:33" x14ac:dyDescent="0.2">
      <c r="A316" s="1" t="s">
        <v>34</v>
      </c>
      <c r="B316" s="1">
        <v>2021</v>
      </c>
      <c r="C316" s="1" t="s">
        <v>43</v>
      </c>
      <c r="D316" s="43">
        <v>147.4</v>
      </c>
      <c r="E316" s="43">
        <v>204.6</v>
      </c>
      <c r="F316" s="43">
        <v>171.2</v>
      </c>
      <c r="G316" s="43">
        <v>158.69999999999999</v>
      </c>
      <c r="H316" s="43">
        <v>190.6</v>
      </c>
      <c r="I316" s="43">
        <v>155.69999999999999</v>
      </c>
      <c r="J316" s="43">
        <v>185.3</v>
      </c>
      <c r="K316" s="43">
        <v>165.2</v>
      </c>
      <c r="L316" s="43">
        <v>121.9</v>
      </c>
      <c r="M316" s="43">
        <v>169.3</v>
      </c>
      <c r="N316" s="43">
        <v>163.19999999999999</v>
      </c>
      <c r="O316" s="43">
        <v>174.7</v>
      </c>
      <c r="P316" s="43">
        <v>167.7</v>
      </c>
      <c r="Q316" s="49">
        <f t="shared" si="4"/>
        <v>2175.5</v>
      </c>
      <c r="R316" s="43">
        <v>192.7</v>
      </c>
      <c r="S316" s="43">
        <v>165.7</v>
      </c>
      <c r="T316" s="43">
        <v>156.30000000000001</v>
      </c>
      <c r="U316" s="43">
        <v>164.3</v>
      </c>
      <c r="V316" s="49">
        <v>486.3</v>
      </c>
      <c r="W316" s="49">
        <v>163.6</v>
      </c>
      <c r="X316" s="49">
        <v>164.2</v>
      </c>
      <c r="Y316" s="43">
        <v>158.4</v>
      </c>
      <c r="Z316" s="49">
        <v>169.1</v>
      </c>
      <c r="AA316" s="49">
        <v>155.69999999999999</v>
      </c>
      <c r="AB316" s="43">
        <v>158.6</v>
      </c>
      <c r="AC316" s="49">
        <v>163.9</v>
      </c>
      <c r="AD316" s="43">
        <v>160.80000000000001</v>
      </c>
      <c r="AE316" s="49">
        <v>477.8</v>
      </c>
      <c r="AF316" s="43">
        <v>161</v>
      </c>
      <c r="AG316" s="49">
        <v>165.5</v>
      </c>
    </row>
    <row r="317" spans="1:33" x14ac:dyDescent="0.2">
      <c r="A317" s="1" t="s">
        <v>30</v>
      </c>
      <c r="B317" s="1">
        <v>2021</v>
      </c>
      <c r="C317" s="1" t="s">
        <v>45</v>
      </c>
      <c r="D317" s="43">
        <v>146.9</v>
      </c>
      <c r="E317" s="43">
        <v>199.8</v>
      </c>
      <c r="F317" s="43">
        <v>171.5</v>
      </c>
      <c r="G317" s="43">
        <v>159.1</v>
      </c>
      <c r="H317" s="43">
        <v>198.4</v>
      </c>
      <c r="I317" s="43">
        <v>153.19999999999999</v>
      </c>
      <c r="J317" s="43">
        <v>183.9</v>
      </c>
      <c r="K317" s="43">
        <v>165.4</v>
      </c>
      <c r="L317" s="43">
        <v>122.1</v>
      </c>
      <c r="M317" s="43">
        <v>170.8</v>
      </c>
      <c r="N317" s="43">
        <v>169.1</v>
      </c>
      <c r="O317" s="43">
        <v>174.3</v>
      </c>
      <c r="P317" s="43">
        <v>167.5</v>
      </c>
      <c r="Q317" s="49">
        <f t="shared" si="4"/>
        <v>2182</v>
      </c>
      <c r="R317" s="43">
        <v>191.4</v>
      </c>
      <c r="S317" s="43">
        <v>170.4</v>
      </c>
      <c r="T317" s="43">
        <v>166</v>
      </c>
      <c r="U317" s="43">
        <v>169.8</v>
      </c>
      <c r="V317" s="49">
        <v>506.2</v>
      </c>
      <c r="W317" s="49">
        <v>139.256</v>
      </c>
      <c r="X317" s="49">
        <v>165.3</v>
      </c>
      <c r="Y317" s="43">
        <v>162.9</v>
      </c>
      <c r="Z317" s="49">
        <v>173.4</v>
      </c>
      <c r="AA317" s="49">
        <v>158.9</v>
      </c>
      <c r="AB317" s="43">
        <v>163.80000000000001</v>
      </c>
      <c r="AC317" s="49">
        <v>169.3</v>
      </c>
      <c r="AD317" s="43">
        <v>162.4</v>
      </c>
      <c r="AE317" s="49">
        <v>489.1</v>
      </c>
      <c r="AF317" s="43">
        <v>165.2</v>
      </c>
      <c r="AG317" s="49">
        <v>167.6</v>
      </c>
    </row>
    <row r="318" spans="1:33" x14ac:dyDescent="0.2">
      <c r="A318" s="1" t="s">
        <v>33</v>
      </c>
      <c r="B318" s="1">
        <v>2021</v>
      </c>
      <c r="C318" s="1" t="s">
        <v>45</v>
      </c>
      <c r="D318" s="43">
        <v>151</v>
      </c>
      <c r="E318" s="43">
        <v>204.9</v>
      </c>
      <c r="F318" s="43">
        <v>175.4</v>
      </c>
      <c r="G318" s="43">
        <v>159.6</v>
      </c>
      <c r="H318" s="43">
        <v>175.8</v>
      </c>
      <c r="I318" s="43">
        <v>160.30000000000001</v>
      </c>
      <c r="J318" s="43">
        <v>229.1</v>
      </c>
      <c r="K318" s="43">
        <v>165.1</v>
      </c>
      <c r="L318" s="43">
        <v>123.1</v>
      </c>
      <c r="M318" s="43">
        <v>167.2</v>
      </c>
      <c r="N318" s="43">
        <v>156.1</v>
      </c>
      <c r="O318" s="43">
        <v>176.8</v>
      </c>
      <c r="P318" s="43">
        <v>173.5</v>
      </c>
      <c r="Q318" s="49">
        <f t="shared" si="4"/>
        <v>2217.8999999999996</v>
      </c>
      <c r="R318" s="43">
        <v>197</v>
      </c>
      <c r="S318" s="43">
        <v>162.30000000000001</v>
      </c>
      <c r="T318" s="43">
        <v>145.30000000000001</v>
      </c>
      <c r="U318" s="43">
        <v>159.69999999999999</v>
      </c>
      <c r="V318" s="49">
        <v>467.3</v>
      </c>
      <c r="W318" s="49">
        <v>164.2</v>
      </c>
      <c r="X318" s="49">
        <v>161.6</v>
      </c>
      <c r="Y318" s="43">
        <v>155.19999999999999</v>
      </c>
      <c r="Z318" s="49">
        <v>164.2</v>
      </c>
      <c r="AA318" s="49">
        <v>151.19999999999999</v>
      </c>
      <c r="AB318" s="43">
        <v>156.69999999999999</v>
      </c>
      <c r="AC318" s="49">
        <v>160.80000000000001</v>
      </c>
      <c r="AD318" s="43">
        <v>161.80000000000001</v>
      </c>
      <c r="AE318" s="49">
        <v>473.7</v>
      </c>
      <c r="AF318" s="43">
        <v>157.30000000000001</v>
      </c>
      <c r="AG318" s="49">
        <v>165.6</v>
      </c>
    </row>
    <row r="319" spans="1:33" x14ac:dyDescent="0.2">
      <c r="A319" s="1" t="s">
        <v>34</v>
      </c>
      <c r="B319" s="1">
        <v>2021</v>
      </c>
      <c r="C319" s="1" t="s">
        <v>45</v>
      </c>
      <c r="D319" s="43">
        <v>148.19999999999999</v>
      </c>
      <c r="E319" s="43">
        <v>201.6</v>
      </c>
      <c r="F319" s="43">
        <v>173</v>
      </c>
      <c r="G319" s="43">
        <v>159.30000000000001</v>
      </c>
      <c r="H319" s="43">
        <v>190.1</v>
      </c>
      <c r="I319" s="43">
        <v>156.5</v>
      </c>
      <c r="J319" s="43">
        <v>199.2</v>
      </c>
      <c r="K319" s="43">
        <v>165.3</v>
      </c>
      <c r="L319" s="43">
        <v>122.4</v>
      </c>
      <c r="M319" s="43">
        <v>169.6</v>
      </c>
      <c r="N319" s="43">
        <v>163.69999999999999</v>
      </c>
      <c r="O319" s="43">
        <v>175.5</v>
      </c>
      <c r="P319" s="43">
        <v>169.7</v>
      </c>
      <c r="Q319" s="49">
        <f t="shared" si="4"/>
        <v>2194.1</v>
      </c>
      <c r="R319" s="43">
        <v>192.9</v>
      </c>
      <c r="S319" s="43">
        <v>167.2</v>
      </c>
      <c r="T319" s="43">
        <v>157.4</v>
      </c>
      <c r="U319" s="43">
        <v>165.8</v>
      </c>
      <c r="V319" s="49">
        <v>490.40000000000003</v>
      </c>
      <c r="W319" s="49">
        <v>164.2</v>
      </c>
      <c r="X319" s="49">
        <v>163.9</v>
      </c>
      <c r="Y319" s="43">
        <v>159.30000000000001</v>
      </c>
      <c r="Z319" s="49">
        <v>169.9</v>
      </c>
      <c r="AA319" s="49">
        <v>154.80000000000001</v>
      </c>
      <c r="AB319" s="43">
        <v>159.80000000000001</v>
      </c>
      <c r="AC319" s="49">
        <v>164.3</v>
      </c>
      <c r="AD319" s="43">
        <v>162.19999999999999</v>
      </c>
      <c r="AE319" s="49">
        <v>481.3</v>
      </c>
      <c r="AF319" s="43">
        <v>161.4</v>
      </c>
      <c r="AG319" s="49">
        <v>166.7</v>
      </c>
    </row>
    <row r="320" spans="1:33" x14ac:dyDescent="0.2">
      <c r="A320" s="1" t="s">
        <v>30</v>
      </c>
      <c r="B320" s="1">
        <v>2021</v>
      </c>
      <c r="C320" s="1" t="s">
        <v>46</v>
      </c>
      <c r="D320" s="43">
        <v>147.4</v>
      </c>
      <c r="E320" s="43">
        <v>197</v>
      </c>
      <c r="F320" s="43">
        <v>176.5</v>
      </c>
      <c r="G320" s="43">
        <v>159.80000000000001</v>
      </c>
      <c r="H320" s="43">
        <v>195.8</v>
      </c>
      <c r="I320" s="43">
        <v>152</v>
      </c>
      <c r="J320" s="43">
        <v>172.3</v>
      </c>
      <c r="K320" s="43">
        <v>164.5</v>
      </c>
      <c r="L320" s="43">
        <v>120.6</v>
      </c>
      <c r="M320" s="43">
        <v>171.7</v>
      </c>
      <c r="N320" s="43">
        <v>169.7</v>
      </c>
      <c r="O320" s="43">
        <v>175.1</v>
      </c>
      <c r="P320" s="43">
        <v>165.8</v>
      </c>
      <c r="Q320" s="49">
        <f t="shared" si="4"/>
        <v>2168.1999999999998</v>
      </c>
      <c r="R320" s="43">
        <v>190.8</v>
      </c>
      <c r="S320" s="43">
        <v>171.8</v>
      </c>
      <c r="T320" s="43">
        <v>167.3</v>
      </c>
      <c r="U320" s="43">
        <v>171.2</v>
      </c>
      <c r="V320" s="49">
        <v>510.3</v>
      </c>
      <c r="W320" s="49">
        <v>139.256</v>
      </c>
      <c r="X320" s="49">
        <v>165.6</v>
      </c>
      <c r="Y320" s="43">
        <v>163.9</v>
      </c>
      <c r="Z320" s="49">
        <v>174</v>
      </c>
      <c r="AA320" s="49">
        <v>160.1</v>
      </c>
      <c r="AB320" s="43">
        <v>164.5</v>
      </c>
      <c r="AC320" s="49">
        <v>169.7</v>
      </c>
      <c r="AD320" s="43">
        <v>162.80000000000001</v>
      </c>
      <c r="AE320" s="49">
        <v>491.2</v>
      </c>
      <c r="AF320" s="43">
        <v>166</v>
      </c>
      <c r="AG320" s="49">
        <v>167</v>
      </c>
    </row>
    <row r="321" spans="1:33" x14ac:dyDescent="0.2">
      <c r="A321" s="1" t="s">
        <v>33</v>
      </c>
      <c r="B321" s="1">
        <v>2021</v>
      </c>
      <c r="C321" s="1" t="s">
        <v>46</v>
      </c>
      <c r="D321" s="43">
        <v>151.6</v>
      </c>
      <c r="E321" s="43">
        <v>202.2</v>
      </c>
      <c r="F321" s="43">
        <v>180</v>
      </c>
      <c r="G321" s="43">
        <v>160</v>
      </c>
      <c r="H321" s="43">
        <v>173.5</v>
      </c>
      <c r="I321" s="43">
        <v>158.30000000000001</v>
      </c>
      <c r="J321" s="43">
        <v>219.5</v>
      </c>
      <c r="K321" s="43">
        <v>164.2</v>
      </c>
      <c r="L321" s="43">
        <v>121.9</v>
      </c>
      <c r="M321" s="43">
        <v>168.2</v>
      </c>
      <c r="N321" s="43">
        <v>156.5</v>
      </c>
      <c r="O321" s="43">
        <v>178.2</v>
      </c>
      <c r="P321" s="43">
        <v>172.2</v>
      </c>
      <c r="Q321" s="49">
        <f t="shared" si="4"/>
        <v>2206.3000000000002</v>
      </c>
      <c r="R321" s="43">
        <v>196.8</v>
      </c>
      <c r="S321" s="43">
        <v>163.30000000000001</v>
      </c>
      <c r="T321" s="43">
        <v>146.69999999999999</v>
      </c>
      <c r="U321" s="43">
        <v>160.69999999999999</v>
      </c>
      <c r="V321" s="49">
        <v>470.7</v>
      </c>
      <c r="W321" s="49">
        <v>163.4</v>
      </c>
      <c r="X321" s="49">
        <v>161.69999999999999</v>
      </c>
      <c r="Y321" s="43">
        <v>156</v>
      </c>
      <c r="Z321" s="49">
        <v>165.1</v>
      </c>
      <c r="AA321" s="49">
        <v>151.80000000000001</v>
      </c>
      <c r="AB321" s="43">
        <v>157.6</v>
      </c>
      <c r="AC321" s="49">
        <v>160.6</v>
      </c>
      <c r="AD321" s="43">
        <v>162.4</v>
      </c>
      <c r="AE321" s="49">
        <v>476</v>
      </c>
      <c r="AF321" s="43">
        <v>157.80000000000001</v>
      </c>
      <c r="AG321" s="49">
        <v>165.2</v>
      </c>
    </row>
    <row r="322" spans="1:33" x14ac:dyDescent="0.2">
      <c r="A322" s="1" t="s">
        <v>34</v>
      </c>
      <c r="B322" s="1">
        <v>2021</v>
      </c>
      <c r="C322" s="1" t="s">
        <v>46</v>
      </c>
      <c r="D322" s="43">
        <v>148.69999999999999</v>
      </c>
      <c r="E322" s="43">
        <v>198.8</v>
      </c>
      <c r="F322" s="43">
        <v>177.9</v>
      </c>
      <c r="G322" s="43">
        <v>159.9</v>
      </c>
      <c r="H322" s="43">
        <v>187.6</v>
      </c>
      <c r="I322" s="43">
        <v>154.9</v>
      </c>
      <c r="J322" s="43">
        <v>188.3</v>
      </c>
      <c r="K322" s="43">
        <v>164.4</v>
      </c>
      <c r="L322" s="43">
        <v>121</v>
      </c>
      <c r="M322" s="43">
        <v>170.5</v>
      </c>
      <c r="N322" s="43">
        <v>164.2</v>
      </c>
      <c r="O322" s="43">
        <v>176.5</v>
      </c>
      <c r="P322" s="43">
        <v>168.2</v>
      </c>
      <c r="Q322" s="49">
        <f t="shared" si="4"/>
        <v>2180.9</v>
      </c>
      <c r="R322" s="43">
        <v>192.4</v>
      </c>
      <c r="S322" s="43">
        <v>168.5</v>
      </c>
      <c r="T322" s="43">
        <v>158.69999999999999</v>
      </c>
      <c r="U322" s="43">
        <v>167</v>
      </c>
      <c r="V322" s="49">
        <v>494.2</v>
      </c>
      <c r="W322" s="49">
        <v>163.4</v>
      </c>
      <c r="X322" s="49">
        <v>164.1</v>
      </c>
      <c r="Y322" s="43">
        <v>160.19999999999999</v>
      </c>
      <c r="Z322" s="49">
        <v>170.6</v>
      </c>
      <c r="AA322" s="49">
        <v>155.69999999999999</v>
      </c>
      <c r="AB322" s="43">
        <v>160.6</v>
      </c>
      <c r="AC322" s="49">
        <v>164.4</v>
      </c>
      <c r="AD322" s="43">
        <v>162.6</v>
      </c>
      <c r="AE322" s="49">
        <v>483.4</v>
      </c>
      <c r="AF322" s="43">
        <v>162</v>
      </c>
      <c r="AG322" s="49">
        <v>166.2</v>
      </c>
    </row>
    <row r="323" spans="1:33" x14ac:dyDescent="0.2">
      <c r="A323" s="1" t="s">
        <v>30</v>
      </c>
      <c r="B323" s="1">
        <v>2022</v>
      </c>
      <c r="C323" s="1" t="s">
        <v>31</v>
      </c>
      <c r="D323" s="43">
        <v>148.30000000000001</v>
      </c>
      <c r="E323" s="43">
        <v>196.9</v>
      </c>
      <c r="F323" s="43">
        <v>178</v>
      </c>
      <c r="G323" s="43">
        <v>160.5</v>
      </c>
      <c r="H323" s="43">
        <v>192.6</v>
      </c>
      <c r="I323" s="43">
        <v>151.19999999999999</v>
      </c>
      <c r="J323" s="43">
        <v>159.19999999999999</v>
      </c>
      <c r="K323" s="43">
        <v>164</v>
      </c>
      <c r="L323" s="43">
        <v>119.3</v>
      </c>
      <c r="M323" s="43">
        <v>173.3</v>
      </c>
      <c r="N323" s="43">
        <v>169.8</v>
      </c>
      <c r="O323" s="43">
        <v>175.8</v>
      </c>
      <c r="P323" s="43">
        <v>164.1</v>
      </c>
      <c r="Q323" s="49">
        <f t="shared" ref="Q323:Q373" si="5">SUM(D323:P323)</f>
        <v>2153</v>
      </c>
      <c r="R323" s="43">
        <v>190.7</v>
      </c>
      <c r="S323" s="43">
        <v>173.2</v>
      </c>
      <c r="T323" s="43">
        <v>169.3</v>
      </c>
      <c r="U323" s="43">
        <v>172.7</v>
      </c>
      <c r="V323" s="49">
        <v>515.20000000000005</v>
      </c>
      <c r="W323" s="49">
        <v>139.256</v>
      </c>
      <c r="X323" s="49">
        <v>165.8</v>
      </c>
      <c r="Y323" s="43">
        <v>164.9</v>
      </c>
      <c r="Z323" s="49">
        <v>174.7</v>
      </c>
      <c r="AA323" s="49">
        <v>160.80000000000001</v>
      </c>
      <c r="AB323" s="43">
        <v>164.9</v>
      </c>
      <c r="AC323" s="49">
        <v>169.9</v>
      </c>
      <c r="AD323" s="43">
        <v>163.19999999999999</v>
      </c>
      <c r="AE323" s="49">
        <v>493</v>
      </c>
      <c r="AF323" s="43">
        <v>166.6</v>
      </c>
      <c r="AG323" s="49">
        <v>166.4</v>
      </c>
    </row>
    <row r="324" spans="1:33" x14ac:dyDescent="0.2">
      <c r="A324" s="1" t="s">
        <v>33</v>
      </c>
      <c r="B324" s="1">
        <v>2022</v>
      </c>
      <c r="C324" s="1" t="s">
        <v>31</v>
      </c>
      <c r="D324" s="43">
        <v>152.19999999999999</v>
      </c>
      <c r="E324" s="43">
        <v>202.1</v>
      </c>
      <c r="F324" s="43">
        <v>180.1</v>
      </c>
      <c r="G324" s="43">
        <v>160.4</v>
      </c>
      <c r="H324" s="43">
        <v>171</v>
      </c>
      <c r="I324" s="43">
        <v>156.5</v>
      </c>
      <c r="J324" s="43">
        <v>203.6</v>
      </c>
      <c r="K324" s="43">
        <v>163.80000000000001</v>
      </c>
      <c r="L324" s="43">
        <v>121.3</v>
      </c>
      <c r="M324" s="43">
        <v>169.8</v>
      </c>
      <c r="N324" s="43">
        <v>156.6</v>
      </c>
      <c r="O324" s="43">
        <v>179</v>
      </c>
      <c r="P324" s="43">
        <v>170.3</v>
      </c>
      <c r="Q324" s="49">
        <f t="shared" si="5"/>
        <v>2186.6999999999998</v>
      </c>
      <c r="R324" s="43">
        <v>196.4</v>
      </c>
      <c r="S324" s="43">
        <v>164.7</v>
      </c>
      <c r="T324" s="43">
        <v>148.5</v>
      </c>
      <c r="U324" s="43">
        <v>162.19999999999999</v>
      </c>
      <c r="V324" s="49">
        <v>475.4</v>
      </c>
      <c r="W324" s="49">
        <v>164.5</v>
      </c>
      <c r="X324" s="49">
        <v>161.6</v>
      </c>
      <c r="Y324" s="43">
        <v>156.80000000000001</v>
      </c>
      <c r="Z324" s="49">
        <v>166.1</v>
      </c>
      <c r="AA324" s="49">
        <v>152.69999999999999</v>
      </c>
      <c r="AB324" s="43">
        <v>158.4</v>
      </c>
      <c r="AC324" s="49">
        <v>161</v>
      </c>
      <c r="AD324" s="43">
        <v>162.80000000000001</v>
      </c>
      <c r="AE324" s="49">
        <v>478.00000000000006</v>
      </c>
      <c r="AF324" s="43">
        <v>158.6</v>
      </c>
      <c r="AG324" s="49">
        <v>165</v>
      </c>
    </row>
    <row r="325" spans="1:33" x14ac:dyDescent="0.2">
      <c r="A325" s="1" t="s">
        <v>34</v>
      </c>
      <c r="B325" s="1">
        <v>2022</v>
      </c>
      <c r="C325" s="1" t="s">
        <v>31</v>
      </c>
      <c r="D325" s="43">
        <v>149.5</v>
      </c>
      <c r="E325" s="43">
        <v>198.7</v>
      </c>
      <c r="F325" s="43">
        <v>178.8</v>
      </c>
      <c r="G325" s="43">
        <v>160.5</v>
      </c>
      <c r="H325" s="43">
        <v>184.7</v>
      </c>
      <c r="I325" s="43">
        <v>153.69999999999999</v>
      </c>
      <c r="J325" s="43">
        <v>174.3</v>
      </c>
      <c r="K325" s="43">
        <v>163.9</v>
      </c>
      <c r="L325" s="43">
        <v>120</v>
      </c>
      <c r="M325" s="43">
        <v>172.1</v>
      </c>
      <c r="N325" s="43">
        <v>164.3</v>
      </c>
      <c r="O325" s="43">
        <v>177.3</v>
      </c>
      <c r="P325" s="43">
        <v>166.4</v>
      </c>
      <c r="Q325" s="49">
        <f t="shared" si="5"/>
        <v>2164.1999999999998</v>
      </c>
      <c r="R325" s="43">
        <v>192.2</v>
      </c>
      <c r="S325" s="43">
        <v>169.9</v>
      </c>
      <c r="T325" s="43">
        <v>160.69999999999999</v>
      </c>
      <c r="U325" s="43">
        <v>168.5</v>
      </c>
      <c r="V325" s="49">
        <v>499.1</v>
      </c>
      <c r="W325" s="49">
        <v>164.5</v>
      </c>
      <c r="X325" s="49">
        <v>164.2</v>
      </c>
      <c r="Y325" s="43">
        <v>161.1</v>
      </c>
      <c r="Z325" s="49">
        <v>171.4</v>
      </c>
      <c r="AA325" s="49">
        <v>156.5</v>
      </c>
      <c r="AB325" s="43">
        <v>161.19999999999999</v>
      </c>
      <c r="AC325" s="49">
        <v>164.7</v>
      </c>
      <c r="AD325" s="43">
        <v>163</v>
      </c>
      <c r="AE325" s="49">
        <v>485.29999999999995</v>
      </c>
      <c r="AF325" s="43">
        <v>162.69999999999999</v>
      </c>
      <c r="AG325" s="49">
        <v>165.7</v>
      </c>
    </row>
    <row r="326" spans="1:33" x14ac:dyDescent="0.2">
      <c r="A326" s="1" t="s">
        <v>30</v>
      </c>
      <c r="B326" s="1">
        <v>2022</v>
      </c>
      <c r="C326" s="1" t="s">
        <v>35</v>
      </c>
      <c r="D326" s="43">
        <v>148.80000000000001</v>
      </c>
      <c r="E326" s="43">
        <v>198.1</v>
      </c>
      <c r="F326" s="43">
        <v>175.5</v>
      </c>
      <c r="G326" s="43">
        <v>160.69999999999999</v>
      </c>
      <c r="H326" s="43">
        <v>192.6</v>
      </c>
      <c r="I326" s="43">
        <v>151.4</v>
      </c>
      <c r="J326" s="43">
        <v>155.19999999999999</v>
      </c>
      <c r="K326" s="43">
        <v>163.9</v>
      </c>
      <c r="L326" s="43">
        <v>118.1</v>
      </c>
      <c r="M326" s="43">
        <v>175.4</v>
      </c>
      <c r="N326" s="43">
        <v>170.5</v>
      </c>
      <c r="O326" s="43">
        <v>176.3</v>
      </c>
      <c r="P326" s="43">
        <v>163.9</v>
      </c>
      <c r="Q326" s="49">
        <f t="shared" si="5"/>
        <v>2150.4</v>
      </c>
      <c r="R326" s="43">
        <v>191.5</v>
      </c>
      <c r="S326" s="43">
        <v>174.1</v>
      </c>
      <c r="T326" s="43">
        <v>171</v>
      </c>
      <c r="U326" s="43">
        <v>173.7</v>
      </c>
      <c r="V326" s="49">
        <v>518.79999999999995</v>
      </c>
      <c r="W326" s="49">
        <v>139.256</v>
      </c>
      <c r="X326" s="49">
        <v>167.4</v>
      </c>
      <c r="Y326" s="43">
        <v>165.7</v>
      </c>
      <c r="Z326" s="49">
        <v>175.3</v>
      </c>
      <c r="AA326" s="49">
        <v>161.19999999999999</v>
      </c>
      <c r="AB326" s="43">
        <v>165.5</v>
      </c>
      <c r="AC326" s="49">
        <v>170.3</v>
      </c>
      <c r="AD326" s="43">
        <v>164.5</v>
      </c>
      <c r="AE326" s="49">
        <v>495.7</v>
      </c>
      <c r="AF326" s="43">
        <v>167.3</v>
      </c>
      <c r="AG326" s="49">
        <v>166.7</v>
      </c>
    </row>
    <row r="327" spans="1:33" x14ac:dyDescent="0.2">
      <c r="A327" s="1" t="s">
        <v>33</v>
      </c>
      <c r="B327" s="1">
        <v>2022</v>
      </c>
      <c r="C327" s="1" t="s">
        <v>35</v>
      </c>
      <c r="D327" s="43">
        <v>152.5</v>
      </c>
      <c r="E327" s="43">
        <v>205.2</v>
      </c>
      <c r="F327" s="43">
        <v>176.4</v>
      </c>
      <c r="G327" s="43">
        <v>160.6</v>
      </c>
      <c r="H327" s="43">
        <v>171.5</v>
      </c>
      <c r="I327" s="43">
        <v>156.4</v>
      </c>
      <c r="J327" s="43">
        <v>198</v>
      </c>
      <c r="K327" s="43">
        <v>163.19999999999999</v>
      </c>
      <c r="L327" s="43">
        <v>120.6</v>
      </c>
      <c r="M327" s="43">
        <v>172.2</v>
      </c>
      <c r="N327" s="43">
        <v>156.69999999999999</v>
      </c>
      <c r="O327" s="43">
        <v>180</v>
      </c>
      <c r="P327" s="43">
        <v>170.2</v>
      </c>
      <c r="Q327" s="49">
        <f t="shared" si="5"/>
        <v>2183.5</v>
      </c>
      <c r="R327" s="43">
        <v>196.5</v>
      </c>
      <c r="S327" s="43">
        <v>165.7</v>
      </c>
      <c r="T327" s="43">
        <v>150.4</v>
      </c>
      <c r="U327" s="43">
        <v>163.4</v>
      </c>
      <c r="V327" s="49">
        <v>479.5</v>
      </c>
      <c r="W327" s="49">
        <v>165.5</v>
      </c>
      <c r="X327" s="49">
        <v>163</v>
      </c>
      <c r="Y327" s="43">
        <v>157.4</v>
      </c>
      <c r="Z327" s="49">
        <v>167.2</v>
      </c>
      <c r="AA327" s="49">
        <v>153.1</v>
      </c>
      <c r="AB327" s="43">
        <v>159.5</v>
      </c>
      <c r="AC327" s="49">
        <v>162</v>
      </c>
      <c r="AD327" s="43">
        <v>164.2</v>
      </c>
      <c r="AE327" s="49">
        <v>481.09999999999997</v>
      </c>
      <c r="AF327" s="43">
        <v>159.4</v>
      </c>
      <c r="AG327" s="49">
        <v>165.5</v>
      </c>
    </row>
    <row r="328" spans="1:33" x14ac:dyDescent="0.2">
      <c r="A328" s="1" t="s">
        <v>34</v>
      </c>
      <c r="B328" s="1">
        <v>2022</v>
      </c>
      <c r="C328" s="1" t="s">
        <v>35</v>
      </c>
      <c r="D328" s="43">
        <v>150</v>
      </c>
      <c r="E328" s="43">
        <v>200.6</v>
      </c>
      <c r="F328" s="43">
        <v>175.8</v>
      </c>
      <c r="G328" s="43">
        <v>160.69999999999999</v>
      </c>
      <c r="H328" s="43">
        <v>184.9</v>
      </c>
      <c r="I328" s="43">
        <v>153.69999999999999</v>
      </c>
      <c r="J328" s="43">
        <v>169.7</v>
      </c>
      <c r="K328" s="43">
        <v>163.69999999999999</v>
      </c>
      <c r="L328" s="43">
        <v>118.9</v>
      </c>
      <c r="M328" s="43">
        <v>174.3</v>
      </c>
      <c r="N328" s="43">
        <v>164.7</v>
      </c>
      <c r="O328" s="43">
        <v>178</v>
      </c>
      <c r="P328" s="43">
        <v>166.2</v>
      </c>
      <c r="Q328" s="49">
        <f t="shared" si="5"/>
        <v>2161.2000000000003</v>
      </c>
      <c r="R328" s="43">
        <v>192.8</v>
      </c>
      <c r="S328" s="43">
        <v>170.8</v>
      </c>
      <c r="T328" s="43">
        <v>162.4</v>
      </c>
      <c r="U328" s="43">
        <v>169.6</v>
      </c>
      <c r="V328" s="49">
        <v>502.80000000000007</v>
      </c>
      <c r="W328" s="49">
        <v>165.5</v>
      </c>
      <c r="X328" s="49">
        <v>165.7</v>
      </c>
      <c r="Y328" s="43">
        <v>161.80000000000001</v>
      </c>
      <c r="Z328" s="49">
        <v>172.2</v>
      </c>
      <c r="AA328" s="49">
        <v>156.9</v>
      </c>
      <c r="AB328" s="43">
        <v>162.1</v>
      </c>
      <c r="AC328" s="49">
        <v>165.4</v>
      </c>
      <c r="AD328" s="43">
        <v>164.4</v>
      </c>
      <c r="AE328" s="49">
        <v>488.29999999999995</v>
      </c>
      <c r="AF328" s="43">
        <v>163.5</v>
      </c>
      <c r="AG328" s="49">
        <v>166.1</v>
      </c>
    </row>
    <row r="329" spans="1:33" x14ac:dyDescent="0.2">
      <c r="A329" s="1" t="s">
        <v>30</v>
      </c>
      <c r="B329" s="1">
        <v>2022</v>
      </c>
      <c r="C329" s="1" t="s">
        <v>36</v>
      </c>
      <c r="D329" s="43">
        <v>150.19999999999999</v>
      </c>
      <c r="E329" s="43">
        <v>208</v>
      </c>
      <c r="F329" s="43">
        <v>167.9</v>
      </c>
      <c r="G329" s="43">
        <v>162</v>
      </c>
      <c r="H329" s="43">
        <v>203.1</v>
      </c>
      <c r="I329" s="43">
        <v>155.9</v>
      </c>
      <c r="J329" s="43">
        <v>155.80000000000001</v>
      </c>
      <c r="K329" s="43">
        <v>164.2</v>
      </c>
      <c r="L329" s="43">
        <v>118.1</v>
      </c>
      <c r="M329" s="43">
        <v>178.7</v>
      </c>
      <c r="N329" s="43">
        <v>171.2</v>
      </c>
      <c r="O329" s="43">
        <v>177.4</v>
      </c>
      <c r="P329" s="43">
        <v>166.6</v>
      </c>
      <c r="Q329" s="49">
        <f t="shared" si="5"/>
        <v>2179.1000000000004</v>
      </c>
      <c r="R329" s="43">
        <v>192.3</v>
      </c>
      <c r="S329" s="43">
        <v>175.4</v>
      </c>
      <c r="T329" s="43">
        <v>173.2</v>
      </c>
      <c r="U329" s="43">
        <v>175.1</v>
      </c>
      <c r="V329" s="49">
        <v>523.70000000000005</v>
      </c>
      <c r="W329" s="49">
        <v>139.256</v>
      </c>
      <c r="X329" s="49">
        <v>168.9</v>
      </c>
      <c r="Y329" s="43">
        <v>166.5</v>
      </c>
      <c r="Z329" s="49">
        <v>176</v>
      </c>
      <c r="AA329" s="49">
        <v>162</v>
      </c>
      <c r="AB329" s="43">
        <v>166.6</v>
      </c>
      <c r="AC329" s="49">
        <v>170.6</v>
      </c>
      <c r="AD329" s="43">
        <v>167.4</v>
      </c>
      <c r="AE329" s="49">
        <v>500.5</v>
      </c>
      <c r="AF329" s="43">
        <v>168.3</v>
      </c>
      <c r="AG329" s="49">
        <v>168.7</v>
      </c>
    </row>
    <row r="330" spans="1:33" x14ac:dyDescent="0.2">
      <c r="A330" s="1" t="s">
        <v>33</v>
      </c>
      <c r="B330" s="1">
        <v>2022</v>
      </c>
      <c r="C330" s="1" t="s">
        <v>36</v>
      </c>
      <c r="D330" s="43">
        <v>153.69999999999999</v>
      </c>
      <c r="E330" s="43">
        <v>215.8</v>
      </c>
      <c r="F330" s="43">
        <v>167.7</v>
      </c>
      <c r="G330" s="43">
        <v>162.6</v>
      </c>
      <c r="H330" s="43">
        <v>180</v>
      </c>
      <c r="I330" s="43">
        <v>159.6</v>
      </c>
      <c r="J330" s="43">
        <v>188.4</v>
      </c>
      <c r="K330" s="43">
        <v>163.4</v>
      </c>
      <c r="L330" s="43">
        <v>120.3</v>
      </c>
      <c r="M330" s="43">
        <v>174.7</v>
      </c>
      <c r="N330" s="43">
        <v>157.1</v>
      </c>
      <c r="O330" s="43">
        <v>181.5</v>
      </c>
      <c r="P330" s="43">
        <v>171.5</v>
      </c>
      <c r="Q330" s="49">
        <f t="shared" si="5"/>
        <v>2196.3000000000002</v>
      </c>
      <c r="R330" s="43">
        <v>197.5</v>
      </c>
      <c r="S330" s="43">
        <v>167.1</v>
      </c>
      <c r="T330" s="43">
        <v>152.6</v>
      </c>
      <c r="U330" s="43">
        <v>164.9</v>
      </c>
      <c r="V330" s="49">
        <v>484.6</v>
      </c>
      <c r="W330" s="49">
        <v>165.3</v>
      </c>
      <c r="X330" s="49">
        <v>164.5</v>
      </c>
      <c r="Y330" s="43">
        <v>158.6</v>
      </c>
      <c r="Z330" s="49">
        <v>168.2</v>
      </c>
      <c r="AA330" s="49">
        <v>154.19999999999999</v>
      </c>
      <c r="AB330" s="43">
        <v>160.80000000000001</v>
      </c>
      <c r="AC330" s="49">
        <v>162.69999999999999</v>
      </c>
      <c r="AD330" s="43">
        <v>166.8</v>
      </c>
      <c r="AE330" s="49">
        <v>486.2</v>
      </c>
      <c r="AF330" s="43">
        <v>160.6</v>
      </c>
      <c r="AG330" s="49">
        <v>166.5</v>
      </c>
    </row>
    <row r="331" spans="1:33" x14ac:dyDescent="0.2">
      <c r="A331" s="1" t="s">
        <v>34</v>
      </c>
      <c r="B331" s="1">
        <v>2022</v>
      </c>
      <c r="C331" s="1" t="s">
        <v>36</v>
      </c>
      <c r="D331" s="43">
        <v>151.30000000000001</v>
      </c>
      <c r="E331" s="43">
        <v>210.7</v>
      </c>
      <c r="F331" s="43">
        <v>167.8</v>
      </c>
      <c r="G331" s="43">
        <v>162.19999999999999</v>
      </c>
      <c r="H331" s="43">
        <v>194.6</v>
      </c>
      <c r="I331" s="43">
        <v>157.6</v>
      </c>
      <c r="J331" s="43">
        <v>166.9</v>
      </c>
      <c r="K331" s="43">
        <v>163.9</v>
      </c>
      <c r="L331" s="43">
        <v>118.8</v>
      </c>
      <c r="M331" s="43">
        <v>177.4</v>
      </c>
      <c r="N331" s="43">
        <v>165.3</v>
      </c>
      <c r="O331" s="43">
        <v>179.3</v>
      </c>
      <c r="P331" s="43">
        <v>168.4</v>
      </c>
      <c r="Q331" s="49">
        <f t="shared" si="5"/>
        <v>2184.2000000000003</v>
      </c>
      <c r="R331" s="43">
        <v>193.7</v>
      </c>
      <c r="S331" s="43">
        <v>172.1</v>
      </c>
      <c r="T331" s="43">
        <v>164.6</v>
      </c>
      <c r="U331" s="43">
        <v>171.1</v>
      </c>
      <c r="V331" s="49">
        <v>507.79999999999995</v>
      </c>
      <c r="W331" s="49">
        <v>165.3</v>
      </c>
      <c r="X331" s="49">
        <v>167.2</v>
      </c>
      <c r="Y331" s="43">
        <v>162.80000000000001</v>
      </c>
      <c r="Z331" s="49">
        <v>173</v>
      </c>
      <c r="AA331" s="49">
        <v>157.9</v>
      </c>
      <c r="AB331" s="43">
        <v>163.30000000000001</v>
      </c>
      <c r="AC331" s="49">
        <v>166</v>
      </c>
      <c r="AD331" s="43">
        <v>167.2</v>
      </c>
      <c r="AE331" s="49">
        <v>493.3</v>
      </c>
      <c r="AF331" s="43">
        <v>164.6</v>
      </c>
      <c r="AG331" s="49">
        <v>167.7</v>
      </c>
    </row>
    <row r="332" spans="1:33" x14ac:dyDescent="0.2">
      <c r="A332" s="1" t="s">
        <v>30</v>
      </c>
      <c r="B332" s="1">
        <v>2022</v>
      </c>
      <c r="C332" s="1" t="s">
        <v>37</v>
      </c>
      <c r="D332" s="43">
        <v>151.80000000000001</v>
      </c>
      <c r="E332" s="43">
        <v>209.7</v>
      </c>
      <c r="F332" s="43">
        <v>164.5</v>
      </c>
      <c r="G332" s="43">
        <v>163.80000000000001</v>
      </c>
      <c r="H332" s="43">
        <v>207.4</v>
      </c>
      <c r="I332" s="43">
        <v>169.7</v>
      </c>
      <c r="J332" s="43">
        <v>153.6</v>
      </c>
      <c r="K332" s="43">
        <v>165.1</v>
      </c>
      <c r="L332" s="43">
        <v>118.2</v>
      </c>
      <c r="M332" s="43">
        <v>182.9</v>
      </c>
      <c r="N332" s="43">
        <v>172.4</v>
      </c>
      <c r="O332" s="43">
        <v>178.9</v>
      </c>
      <c r="P332" s="43">
        <v>168.6</v>
      </c>
      <c r="Q332" s="49">
        <f t="shared" si="5"/>
        <v>2206.6</v>
      </c>
      <c r="R332" s="43">
        <v>192.8</v>
      </c>
      <c r="S332" s="43">
        <v>177.5</v>
      </c>
      <c r="T332" s="43">
        <v>175.1</v>
      </c>
      <c r="U332" s="43">
        <v>177.1</v>
      </c>
      <c r="V332" s="49">
        <v>529.70000000000005</v>
      </c>
      <c r="W332" s="49">
        <v>139.256</v>
      </c>
      <c r="X332" s="49">
        <v>173.3</v>
      </c>
      <c r="Y332" s="43">
        <v>167.7</v>
      </c>
      <c r="Z332" s="49">
        <v>177</v>
      </c>
      <c r="AA332" s="49">
        <v>166.2</v>
      </c>
      <c r="AB332" s="43">
        <v>167.2</v>
      </c>
      <c r="AC332" s="49">
        <v>170.9</v>
      </c>
      <c r="AD332" s="43">
        <v>169</v>
      </c>
      <c r="AE332" s="49">
        <v>503.9</v>
      </c>
      <c r="AF332" s="43">
        <v>170.2</v>
      </c>
      <c r="AG332" s="49">
        <v>170.8</v>
      </c>
    </row>
    <row r="333" spans="1:33" x14ac:dyDescent="0.2">
      <c r="A333" s="1" t="s">
        <v>33</v>
      </c>
      <c r="B333" s="1">
        <v>2022</v>
      </c>
      <c r="C333" s="1" t="s">
        <v>37</v>
      </c>
      <c r="D333" s="43">
        <v>155.4</v>
      </c>
      <c r="E333" s="43">
        <v>215.8</v>
      </c>
      <c r="F333" s="43">
        <v>164.6</v>
      </c>
      <c r="G333" s="43">
        <v>164.2</v>
      </c>
      <c r="H333" s="43">
        <v>186</v>
      </c>
      <c r="I333" s="43">
        <v>175.9</v>
      </c>
      <c r="J333" s="43">
        <v>190.7</v>
      </c>
      <c r="K333" s="43">
        <v>164</v>
      </c>
      <c r="L333" s="43">
        <v>120.5</v>
      </c>
      <c r="M333" s="43">
        <v>178</v>
      </c>
      <c r="N333" s="43">
        <v>157.5</v>
      </c>
      <c r="O333" s="43">
        <v>183.3</v>
      </c>
      <c r="P333" s="43">
        <v>174.5</v>
      </c>
      <c r="Q333" s="49">
        <f t="shared" si="5"/>
        <v>2230.4</v>
      </c>
      <c r="R333" s="43">
        <v>197.1</v>
      </c>
      <c r="S333" s="43">
        <v>168.4</v>
      </c>
      <c r="T333" s="43">
        <v>154.5</v>
      </c>
      <c r="U333" s="43">
        <v>166.3</v>
      </c>
      <c r="V333" s="49">
        <v>489.2</v>
      </c>
      <c r="W333" s="49">
        <v>167</v>
      </c>
      <c r="X333" s="49">
        <v>170.5</v>
      </c>
      <c r="Y333" s="43">
        <v>159.80000000000001</v>
      </c>
      <c r="Z333" s="49">
        <v>169</v>
      </c>
      <c r="AA333" s="49">
        <v>159.30000000000001</v>
      </c>
      <c r="AB333" s="43">
        <v>162.19999999999999</v>
      </c>
      <c r="AC333" s="49">
        <v>164</v>
      </c>
      <c r="AD333" s="43">
        <v>168.4</v>
      </c>
      <c r="AE333" s="49">
        <v>490.4</v>
      </c>
      <c r="AF333" s="43">
        <v>163.1</v>
      </c>
      <c r="AG333" s="49">
        <v>169.2</v>
      </c>
    </row>
    <row r="334" spans="1:33" x14ac:dyDescent="0.2">
      <c r="A334" s="1" t="s">
        <v>34</v>
      </c>
      <c r="B334" s="1">
        <v>2022</v>
      </c>
      <c r="C334" s="1" t="s">
        <v>37</v>
      </c>
      <c r="D334" s="43">
        <v>152.9</v>
      </c>
      <c r="E334" s="43">
        <v>211.8</v>
      </c>
      <c r="F334" s="43">
        <v>164.5</v>
      </c>
      <c r="G334" s="43">
        <v>163.9</v>
      </c>
      <c r="H334" s="43">
        <v>199.5</v>
      </c>
      <c r="I334" s="43">
        <v>172.6</v>
      </c>
      <c r="J334" s="43">
        <v>166.2</v>
      </c>
      <c r="K334" s="43">
        <v>164.7</v>
      </c>
      <c r="L334" s="43">
        <v>119</v>
      </c>
      <c r="M334" s="43">
        <v>181.3</v>
      </c>
      <c r="N334" s="43">
        <v>166.2</v>
      </c>
      <c r="O334" s="43">
        <v>180.9</v>
      </c>
      <c r="P334" s="43">
        <v>170.8</v>
      </c>
      <c r="Q334" s="49">
        <f t="shared" si="5"/>
        <v>2214.3000000000002</v>
      </c>
      <c r="R334" s="43">
        <v>193.9</v>
      </c>
      <c r="S334" s="43">
        <v>173.9</v>
      </c>
      <c r="T334" s="43">
        <v>166.5</v>
      </c>
      <c r="U334" s="43">
        <v>172.8</v>
      </c>
      <c r="V334" s="49">
        <v>513.20000000000005</v>
      </c>
      <c r="W334" s="49">
        <v>167</v>
      </c>
      <c r="X334" s="49">
        <v>172.2</v>
      </c>
      <c r="Y334" s="43">
        <v>164</v>
      </c>
      <c r="Z334" s="49">
        <v>174</v>
      </c>
      <c r="AA334" s="49">
        <v>162.6</v>
      </c>
      <c r="AB334" s="43">
        <v>164.4</v>
      </c>
      <c r="AC334" s="49">
        <v>166.9</v>
      </c>
      <c r="AD334" s="43">
        <v>168.8</v>
      </c>
      <c r="AE334" s="49">
        <v>497.2</v>
      </c>
      <c r="AF334" s="43">
        <v>166.8</v>
      </c>
      <c r="AG334" s="49">
        <v>170.1</v>
      </c>
    </row>
    <row r="335" spans="1:33" x14ac:dyDescent="0.2">
      <c r="A335" s="1" t="s">
        <v>30</v>
      </c>
      <c r="B335" s="1">
        <v>2022</v>
      </c>
      <c r="C335" s="1" t="s">
        <v>38</v>
      </c>
      <c r="D335" s="43">
        <v>152.9</v>
      </c>
      <c r="E335" s="43">
        <v>214.7</v>
      </c>
      <c r="F335" s="43">
        <v>161.4</v>
      </c>
      <c r="G335" s="43">
        <v>164.6</v>
      </c>
      <c r="H335" s="43">
        <v>209.9</v>
      </c>
      <c r="I335" s="43">
        <v>168</v>
      </c>
      <c r="J335" s="43">
        <v>160.4</v>
      </c>
      <c r="K335" s="43">
        <v>165</v>
      </c>
      <c r="L335" s="43">
        <v>118.9</v>
      </c>
      <c r="M335" s="43">
        <v>186.6</v>
      </c>
      <c r="N335" s="43">
        <v>173.2</v>
      </c>
      <c r="O335" s="43">
        <v>180.4</v>
      </c>
      <c r="P335" s="43">
        <v>170.8</v>
      </c>
      <c r="Q335" s="49">
        <f t="shared" si="5"/>
        <v>2226.8000000000002</v>
      </c>
      <c r="R335" s="43">
        <v>192.9</v>
      </c>
      <c r="S335" s="43">
        <v>179.3</v>
      </c>
      <c r="T335" s="43">
        <v>177.2</v>
      </c>
      <c r="U335" s="43">
        <v>179</v>
      </c>
      <c r="V335" s="49">
        <v>535.5</v>
      </c>
      <c r="W335" s="49">
        <v>139.256</v>
      </c>
      <c r="X335" s="49">
        <v>175.3</v>
      </c>
      <c r="Y335" s="43">
        <v>168.9</v>
      </c>
      <c r="Z335" s="49">
        <v>177.7</v>
      </c>
      <c r="AA335" s="49">
        <v>167.1</v>
      </c>
      <c r="AB335" s="43">
        <v>167.6</v>
      </c>
      <c r="AC335" s="49">
        <v>171.8</v>
      </c>
      <c r="AD335" s="43">
        <v>168.5</v>
      </c>
      <c r="AE335" s="49">
        <v>505</v>
      </c>
      <c r="AF335" s="43">
        <v>170.9</v>
      </c>
      <c r="AG335" s="49">
        <v>172.5</v>
      </c>
    </row>
    <row r="336" spans="1:33" x14ac:dyDescent="0.2">
      <c r="A336" s="1" t="s">
        <v>33</v>
      </c>
      <c r="B336" s="1">
        <v>2022</v>
      </c>
      <c r="C336" s="1" t="s">
        <v>38</v>
      </c>
      <c r="D336" s="43">
        <v>156.69999999999999</v>
      </c>
      <c r="E336" s="43">
        <v>221.2</v>
      </c>
      <c r="F336" s="43">
        <v>164.1</v>
      </c>
      <c r="G336" s="43">
        <v>165.4</v>
      </c>
      <c r="H336" s="43">
        <v>189.5</v>
      </c>
      <c r="I336" s="43">
        <v>174.5</v>
      </c>
      <c r="J336" s="43">
        <v>203.2</v>
      </c>
      <c r="K336" s="43">
        <v>164.1</v>
      </c>
      <c r="L336" s="43">
        <v>121.2</v>
      </c>
      <c r="M336" s="43">
        <v>181.4</v>
      </c>
      <c r="N336" s="43">
        <v>158.5</v>
      </c>
      <c r="O336" s="43">
        <v>184.9</v>
      </c>
      <c r="P336" s="43">
        <v>177.5</v>
      </c>
      <c r="Q336" s="49">
        <f t="shared" si="5"/>
        <v>2262.2000000000003</v>
      </c>
      <c r="R336" s="43">
        <v>197.5</v>
      </c>
      <c r="S336" s="43">
        <v>170</v>
      </c>
      <c r="T336" s="43">
        <v>155.9</v>
      </c>
      <c r="U336" s="43">
        <v>167.8</v>
      </c>
      <c r="V336" s="49">
        <v>493.7</v>
      </c>
      <c r="W336" s="49">
        <v>167.5</v>
      </c>
      <c r="X336" s="49">
        <v>173.5</v>
      </c>
      <c r="Y336" s="43">
        <v>161.1</v>
      </c>
      <c r="Z336" s="49">
        <v>170.1</v>
      </c>
      <c r="AA336" s="49">
        <v>159.4</v>
      </c>
      <c r="AB336" s="43">
        <v>163.19999999999999</v>
      </c>
      <c r="AC336" s="49">
        <v>165.2</v>
      </c>
      <c r="AD336" s="43">
        <v>168.2</v>
      </c>
      <c r="AE336" s="49">
        <v>492.49999999999994</v>
      </c>
      <c r="AF336" s="43">
        <v>163.80000000000001</v>
      </c>
      <c r="AG336" s="49">
        <v>170.8</v>
      </c>
    </row>
    <row r="337" spans="1:33" x14ac:dyDescent="0.2">
      <c r="A337" s="1" t="s">
        <v>34</v>
      </c>
      <c r="B337" s="1">
        <v>2022</v>
      </c>
      <c r="C337" s="1" t="s">
        <v>38</v>
      </c>
      <c r="D337" s="43">
        <v>154.1</v>
      </c>
      <c r="E337" s="43">
        <v>217</v>
      </c>
      <c r="F337" s="43">
        <v>162.4</v>
      </c>
      <c r="G337" s="43">
        <v>164.9</v>
      </c>
      <c r="H337" s="43">
        <v>202.4</v>
      </c>
      <c r="I337" s="43">
        <v>171</v>
      </c>
      <c r="J337" s="43">
        <v>174.9</v>
      </c>
      <c r="K337" s="43">
        <v>164.7</v>
      </c>
      <c r="L337" s="43">
        <v>119.7</v>
      </c>
      <c r="M337" s="43">
        <v>184.9</v>
      </c>
      <c r="N337" s="43">
        <v>167.1</v>
      </c>
      <c r="O337" s="43">
        <v>182.5</v>
      </c>
      <c r="P337" s="43">
        <v>173.3</v>
      </c>
      <c r="Q337" s="49">
        <f t="shared" si="5"/>
        <v>2238.9000000000005</v>
      </c>
      <c r="R337" s="43">
        <v>194.1</v>
      </c>
      <c r="S337" s="43">
        <v>175.6</v>
      </c>
      <c r="T337" s="43">
        <v>168.4</v>
      </c>
      <c r="U337" s="43">
        <v>174.6</v>
      </c>
      <c r="V337" s="49">
        <v>518.6</v>
      </c>
      <c r="W337" s="49">
        <v>167.5</v>
      </c>
      <c r="X337" s="49">
        <v>174.6</v>
      </c>
      <c r="Y337" s="43">
        <v>165.2</v>
      </c>
      <c r="Z337" s="49">
        <v>174.8</v>
      </c>
      <c r="AA337" s="49">
        <v>163</v>
      </c>
      <c r="AB337" s="43">
        <v>165.1</v>
      </c>
      <c r="AC337" s="49">
        <v>167.9</v>
      </c>
      <c r="AD337" s="43">
        <v>168.4</v>
      </c>
      <c r="AE337" s="49">
        <v>498.69999999999993</v>
      </c>
      <c r="AF337" s="43">
        <v>167.5</v>
      </c>
      <c r="AG337" s="49">
        <v>171.7</v>
      </c>
    </row>
    <row r="338" spans="1:33" x14ac:dyDescent="0.2">
      <c r="A338" s="1" t="s">
        <v>30</v>
      </c>
      <c r="B338" s="1">
        <v>2022</v>
      </c>
      <c r="C338" s="1" t="s">
        <v>39</v>
      </c>
      <c r="D338" s="43">
        <v>153.80000000000001</v>
      </c>
      <c r="E338" s="43">
        <v>217.2</v>
      </c>
      <c r="F338" s="43">
        <v>169.6</v>
      </c>
      <c r="G338" s="43">
        <v>165.4</v>
      </c>
      <c r="H338" s="43">
        <v>208.1</v>
      </c>
      <c r="I338" s="43">
        <v>165.8</v>
      </c>
      <c r="J338" s="43">
        <v>167.3</v>
      </c>
      <c r="K338" s="43">
        <v>164.6</v>
      </c>
      <c r="L338" s="43">
        <v>119.1</v>
      </c>
      <c r="M338" s="43">
        <v>188.9</v>
      </c>
      <c r="N338" s="43">
        <v>174.2</v>
      </c>
      <c r="O338" s="43">
        <v>181.9</v>
      </c>
      <c r="P338" s="43">
        <v>172.4</v>
      </c>
      <c r="Q338" s="49">
        <f t="shared" si="5"/>
        <v>2248.3000000000002</v>
      </c>
      <c r="R338" s="43">
        <v>192.9</v>
      </c>
      <c r="S338" s="43">
        <v>180.7</v>
      </c>
      <c r="T338" s="43">
        <v>178.7</v>
      </c>
      <c r="U338" s="43">
        <v>180.4</v>
      </c>
      <c r="V338" s="49">
        <v>539.79999999999995</v>
      </c>
      <c r="W338" s="49">
        <v>139.256</v>
      </c>
      <c r="X338" s="49">
        <v>176.7</v>
      </c>
      <c r="Y338" s="43">
        <v>170.3</v>
      </c>
      <c r="Z338" s="49">
        <v>178.2</v>
      </c>
      <c r="AA338" s="49">
        <v>165.5</v>
      </c>
      <c r="AB338" s="43">
        <v>168</v>
      </c>
      <c r="AC338" s="49">
        <v>172.6</v>
      </c>
      <c r="AD338" s="43">
        <v>169.5</v>
      </c>
      <c r="AE338" s="49">
        <v>507.8</v>
      </c>
      <c r="AF338" s="43">
        <v>171</v>
      </c>
      <c r="AG338" s="49">
        <v>173.6</v>
      </c>
    </row>
    <row r="339" spans="1:33" x14ac:dyDescent="0.2">
      <c r="A339" s="1" t="s">
        <v>33</v>
      </c>
      <c r="B339" s="1">
        <v>2022</v>
      </c>
      <c r="C339" s="1" t="s">
        <v>39</v>
      </c>
      <c r="D339" s="43">
        <v>157.5</v>
      </c>
      <c r="E339" s="43">
        <v>223.4</v>
      </c>
      <c r="F339" s="43">
        <v>172.8</v>
      </c>
      <c r="G339" s="43">
        <v>166.4</v>
      </c>
      <c r="H339" s="43">
        <v>188.6</v>
      </c>
      <c r="I339" s="43">
        <v>174.1</v>
      </c>
      <c r="J339" s="43">
        <v>211.5</v>
      </c>
      <c r="K339" s="43">
        <v>163.6</v>
      </c>
      <c r="L339" s="43">
        <v>121.4</v>
      </c>
      <c r="M339" s="43">
        <v>183.5</v>
      </c>
      <c r="N339" s="43">
        <v>159.1</v>
      </c>
      <c r="O339" s="43">
        <v>186.3</v>
      </c>
      <c r="P339" s="43">
        <v>179.3</v>
      </c>
      <c r="Q339" s="49">
        <f t="shared" si="5"/>
        <v>2287.5</v>
      </c>
      <c r="R339" s="43">
        <v>198.3</v>
      </c>
      <c r="S339" s="43">
        <v>171.6</v>
      </c>
      <c r="T339" s="43">
        <v>157.4</v>
      </c>
      <c r="U339" s="43">
        <v>169.4</v>
      </c>
      <c r="V339" s="49">
        <v>498.4</v>
      </c>
      <c r="W339" s="49">
        <v>166.8</v>
      </c>
      <c r="X339" s="49">
        <v>174.9</v>
      </c>
      <c r="Y339" s="43">
        <v>162.1</v>
      </c>
      <c r="Z339" s="49">
        <v>170.9</v>
      </c>
      <c r="AA339" s="49">
        <v>157.19999999999999</v>
      </c>
      <c r="AB339" s="43">
        <v>164.1</v>
      </c>
      <c r="AC339" s="49">
        <v>166.5</v>
      </c>
      <c r="AD339" s="43">
        <v>169.2</v>
      </c>
      <c r="AE339" s="49">
        <v>495.4</v>
      </c>
      <c r="AF339" s="43">
        <v>163.80000000000001</v>
      </c>
      <c r="AG339" s="49">
        <v>171.4</v>
      </c>
    </row>
    <row r="340" spans="1:33" x14ac:dyDescent="0.2">
      <c r="A340" s="1" t="s">
        <v>34</v>
      </c>
      <c r="B340" s="1">
        <v>2022</v>
      </c>
      <c r="C340" s="1" t="s">
        <v>39</v>
      </c>
      <c r="D340" s="43">
        <v>155</v>
      </c>
      <c r="E340" s="43">
        <v>219.4</v>
      </c>
      <c r="F340" s="43">
        <v>170.8</v>
      </c>
      <c r="G340" s="43">
        <v>165.8</v>
      </c>
      <c r="H340" s="43">
        <v>200.9</v>
      </c>
      <c r="I340" s="43">
        <v>169.7</v>
      </c>
      <c r="J340" s="43">
        <v>182.3</v>
      </c>
      <c r="K340" s="43">
        <v>164.3</v>
      </c>
      <c r="L340" s="43">
        <v>119.9</v>
      </c>
      <c r="M340" s="43">
        <v>187.1</v>
      </c>
      <c r="N340" s="43">
        <v>167.9</v>
      </c>
      <c r="O340" s="43">
        <v>183.9</v>
      </c>
      <c r="P340" s="43">
        <v>174.9</v>
      </c>
      <c r="Q340" s="49">
        <f t="shared" si="5"/>
        <v>2261.9</v>
      </c>
      <c r="R340" s="43">
        <v>194.3</v>
      </c>
      <c r="S340" s="43">
        <v>177.1</v>
      </c>
      <c r="T340" s="43">
        <v>169.9</v>
      </c>
      <c r="U340" s="43">
        <v>176</v>
      </c>
      <c r="V340" s="49">
        <v>523</v>
      </c>
      <c r="W340" s="49">
        <v>166.8</v>
      </c>
      <c r="X340" s="49">
        <v>176</v>
      </c>
      <c r="Y340" s="43">
        <v>166.4</v>
      </c>
      <c r="Z340" s="49">
        <v>175.4</v>
      </c>
      <c r="AA340" s="49">
        <v>161.1</v>
      </c>
      <c r="AB340" s="43">
        <v>165.8</v>
      </c>
      <c r="AC340" s="49">
        <v>169</v>
      </c>
      <c r="AD340" s="43">
        <v>169.4</v>
      </c>
      <c r="AE340" s="49">
        <v>501.6</v>
      </c>
      <c r="AF340" s="43">
        <v>167.5</v>
      </c>
      <c r="AG340" s="49">
        <v>172.6</v>
      </c>
    </row>
    <row r="341" spans="1:33" x14ac:dyDescent="0.2">
      <c r="A341" s="1" t="s">
        <v>30</v>
      </c>
      <c r="B341" s="1">
        <v>2022</v>
      </c>
      <c r="C341" s="1" t="s">
        <v>40</v>
      </c>
      <c r="D341" s="43">
        <v>155.19999999999999</v>
      </c>
      <c r="E341" s="43">
        <v>210.8</v>
      </c>
      <c r="F341" s="43">
        <v>174.3</v>
      </c>
      <c r="G341" s="43">
        <v>166.3</v>
      </c>
      <c r="H341" s="43">
        <v>202.2</v>
      </c>
      <c r="I341" s="43">
        <v>169.6</v>
      </c>
      <c r="J341" s="43">
        <v>168.6</v>
      </c>
      <c r="K341" s="43">
        <v>164.4</v>
      </c>
      <c r="L341" s="43">
        <v>119.2</v>
      </c>
      <c r="M341" s="43">
        <v>191.8</v>
      </c>
      <c r="N341" s="43">
        <v>174.5</v>
      </c>
      <c r="O341" s="43">
        <v>183.1</v>
      </c>
      <c r="P341" s="43">
        <v>172.5</v>
      </c>
      <c r="Q341" s="49">
        <f t="shared" si="5"/>
        <v>2252.5</v>
      </c>
      <c r="R341" s="43">
        <v>193.2</v>
      </c>
      <c r="S341" s="43">
        <v>182</v>
      </c>
      <c r="T341" s="43">
        <v>180.3</v>
      </c>
      <c r="U341" s="43">
        <v>181.7</v>
      </c>
      <c r="V341" s="49">
        <v>544</v>
      </c>
      <c r="W341" s="49">
        <v>139.256</v>
      </c>
      <c r="X341" s="49">
        <v>179.6</v>
      </c>
      <c r="Y341" s="43">
        <v>171.3</v>
      </c>
      <c r="Z341" s="49">
        <v>178.8</v>
      </c>
      <c r="AA341" s="49">
        <v>166.3</v>
      </c>
      <c r="AB341" s="43">
        <v>168.6</v>
      </c>
      <c r="AC341" s="49">
        <v>174.7</v>
      </c>
      <c r="AD341" s="43">
        <v>169.7</v>
      </c>
      <c r="AE341" s="49">
        <v>509.59999999999997</v>
      </c>
      <c r="AF341" s="43">
        <v>171.8</v>
      </c>
      <c r="AG341" s="49">
        <v>174.3</v>
      </c>
    </row>
    <row r="342" spans="1:33" x14ac:dyDescent="0.2">
      <c r="A342" s="1" t="s">
        <v>33</v>
      </c>
      <c r="B342" s="1">
        <v>2022</v>
      </c>
      <c r="C342" s="1" t="s">
        <v>40</v>
      </c>
      <c r="D342" s="43">
        <v>159.30000000000001</v>
      </c>
      <c r="E342" s="43">
        <v>217.1</v>
      </c>
      <c r="F342" s="43">
        <v>176.6</v>
      </c>
      <c r="G342" s="43">
        <v>167.1</v>
      </c>
      <c r="H342" s="43">
        <v>184.8</v>
      </c>
      <c r="I342" s="43">
        <v>179.5</v>
      </c>
      <c r="J342" s="43">
        <v>208.5</v>
      </c>
      <c r="K342" s="43">
        <v>164</v>
      </c>
      <c r="L342" s="43">
        <v>121.5</v>
      </c>
      <c r="M342" s="43">
        <v>186.3</v>
      </c>
      <c r="N342" s="43">
        <v>159.80000000000001</v>
      </c>
      <c r="O342" s="43">
        <v>187.7</v>
      </c>
      <c r="P342" s="43">
        <v>179.4</v>
      </c>
      <c r="Q342" s="49">
        <f t="shared" si="5"/>
        <v>2291.6</v>
      </c>
      <c r="R342" s="43">
        <v>198.6</v>
      </c>
      <c r="S342" s="43">
        <v>172.7</v>
      </c>
      <c r="T342" s="43">
        <v>158.69999999999999</v>
      </c>
      <c r="U342" s="43">
        <v>170.6</v>
      </c>
      <c r="V342" s="49">
        <v>502</v>
      </c>
      <c r="W342" s="49">
        <v>167.8</v>
      </c>
      <c r="X342" s="49">
        <v>179.5</v>
      </c>
      <c r="Y342" s="43">
        <v>163.1</v>
      </c>
      <c r="Z342" s="49">
        <v>171.7</v>
      </c>
      <c r="AA342" s="49">
        <v>157.4</v>
      </c>
      <c r="AB342" s="43">
        <v>164.6</v>
      </c>
      <c r="AC342" s="49">
        <v>169.1</v>
      </c>
      <c r="AD342" s="43">
        <v>169.8</v>
      </c>
      <c r="AE342" s="49">
        <v>497.5</v>
      </c>
      <c r="AF342" s="43">
        <v>164.7</v>
      </c>
      <c r="AG342" s="49">
        <v>172.3</v>
      </c>
    </row>
    <row r="343" spans="1:33" x14ac:dyDescent="0.2">
      <c r="A343" s="1" t="s">
        <v>34</v>
      </c>
      <c r="B343" s="1">
        <v>2022</v>
      </c>
      <c r="C343" s="1" t="s">
        <v>40</v>
      </c>
      <c r="D343" s="43">
        <v>156.5</v>
      </c>
      <c r="E343" s="43">
        <v>213</v>
      </c>
      <c r="F343" s="43">
        <v>175.2</v>
      </c>
      <c r="G343" s="43">
        <v>166.6</v>
      </c>
      <c r="H343" s="43">
        <v>195.8</v>
      </c>
      <c r="I343" s="43">
        <v>174.2</v>
      </c>
      <c r="J343" s="43">
        <v>182.1</v>
      </c>
      <c r="K343" s="43">
        <v>164.3</v>
      </c>
      <c r="L343" s="43">
        <v>120</v>
      </c>
      <c r="M343" s="43">
        <v>190</v>
      </c>
      <c r="N343" s="43">
        <v>168.4</v>
      </c>
      <c r="O343" s="43">
        <v>185.2</v>
      </c>
      <c r="P343" s="43">
        <v>175</v>
      </c>
      <c r="Q343" s="49">
        <f t="shared" si="5"/>
        <v>2266.3000000000002</v>
      </c>
      <c r="R343" s="43">
        <v>194.6</v>
      </c>
      <c r="S343" s="43">
        <v>178.3</v>
      </c>
      <c r="T343" s="43">
        <v>171.3</v>
      </c>
      <c r="U343" s="43">
        <v>177.3</v>
      </c>
      <c r="V343" s="49">
        <v>526.90000000000009</v>
      </c>
      <c r="W343" s="49">
        <v>167.8</v>
      </c>
      <c r="X343" s="49">
        <v>179.6</v>
      </c>
      <c r="Y343" s="43">
        <v>167.4</v>
      </c>
      <c r="Z343" s="49">
        <v>176.1</v>
      </c>
      <c r="AA343" s="49">
        <v>161.6</v>
      </c>
      <c r="AB343" s="43">
        <v>166.3</v>
      </c>
      <c r="AC343" s="49">
        <v>171.4</v>
      </c>
      <c r="AD343" s="43">
        <v>169.7</v>
      </c>
      <c r="AE343" s="49">
        <v>503.40000000000003</v>
      </c>
      <c r="AF343" s="43">
        <v>168.4</v>
      </c>
      <c r="AG343" s="49">
        <v>173.4</v>
      </c>
    </row>
    <row r="344" spans="1:33" x14ac:dyDescent="0.2">
      <c r="A344" s="1" t="s">
        <v>30</v>
      </c>
      <c r="B344" s="1">
        <v>2022</v>
      </c>
      <c r="C344" s="1" t="s">
        <v>41</v>
      </c>
      <c r="D344" s="43">
        <v>159.5</v>
      </c>
      <c r="E344" s="43">
        <v>204.1</v>
      </c>
      <c r="F344" s="43">
        <v>168.3</v>
      </c>
      <c r="G344" s="43">
        <v>167.9</v>
      </c>
      <c r="H344" s="43">
        <v>198.1</v>
      </c>
      <c r="I344" s="43">
        <v>169.2</v>
      </c>
      <c r="J344" s="43">
        <v>173.1</v>
      </c>
      <c r="K344" s="43">
        <v>167.1</v>
      </c>
      <c r="L344" s="43">
        <v>120.2</v>
      </c>
      <c r="M344" s="43">
        <v>195.6</v>
      </c>
      <c r="N344" s="43">
        <v>174.8</v>
      </c>
      <c r="O344" s="43">
        <v>184</v>
      </c>
      <c r="P344" s="43">
        <v>173.9</v>
      </c>
      <c r="Q344" s="49">
        <f t="shared" si="5"/>
        <v>2255.7999999999997</v>
      </c>
      <c r="R344" s="43">
        <v>193.7</v>
      </c>
      <c r="S344" s="43">
        <v>183.2</v>
      </c>
      <c r="T344" s="43">
        <v>181.7</v>
      </c>
      <c r="U344" s="43">
        <v>183</v>
      </c>
      <c r="V344" s="49">
        <v>547.9</v>
      </c>
      <c r="W344" s="49">
        <v>139.256</v>
      </c>
      <c r="X344" s="49">
        <v>179.1</v>
      </c>
      <c r="Y344" s="43">
        <v>172.3</v>
      </c>
      <c r="Z344" s="49">
        <v>179.4</v>
      </c>
      <c r="AA344" s="49">
        <v>166.6</v>
      </c>
      <c r="AB344" s="43">
        <v>169.3</v>
      </c>
      <c r="AC344" s="49">
        <v>175.7</v>
      </c>
      <c r="AD344" s="43">
        <v>171.1</v>
      </c>
      <c r="AE344" s="49">
        <v>512.70000000000005</v>
      </c>
      <c r="AF344" s="43">
        <v>172.6</v>
      </c>
      <c r="AG344" s="49">
        <v>175.3</v>
      </c>
    </row>
    <row r="345" spans="1:33" x14ac:dyDescent="0.2">
      <c r="A345" s="1" t="s">
        <v>33</v>
      </c>
      <c r="B345" s="1">
        <v>2022</v>
      </c>
      <c r="C345" s="1" t="s">
        <v>41</v>
      </c>
      <c r="D345" s="43">
        <v>162.1</v>
      </c>
      <c r="E345" s="43">
        <v>210.9</v>
      </c>
      <c r="F345" s="43">
        <v>170.6</v>
      </c>
      <c r="G345" s="43">
        <v>168.4</v>
      </c>
      <c r="H345" s="43">
        <v>182.5</v>
      </c>
      <c r="I345" s="43">
        <v>177.1</v>
      </c>
      <c r="J345" s="43">
        <v>213.1</v>
      </c>
      <c r="K345" s="43">
        <v>167.3</v>
      </c>
      <c r="L345" s="43">
        <v>122.2</v>
      </c>
      <c r="M345" s="43">
        <v>189.7</v>
      </c>
      <c r="N345" s="43">
        <v>160.5</v>
      </c>
      <c r="O345" s="43">
        <v>188.9</v>
      </c>
      <c r="P345" s="43">
        <v>180.4</v>
      </c>
      <c r="Q345" s="49">
        <f t="shared" si="5"/>
        <v>2293.6999999999998</v>
      </c>
      <c r="R345" s="43">
        <v>198.7</v>
      </c>
      <c r="S345" s="43">
        <v>173.7</v>
      </c>
      <c r="T345" s="43">
        <v>160</v>
      </c>
      <c r="U345" s="43">
        <v>171.6</v>
      </c>
      <c r="V345" s="49">
        <v>505.29999999999995</v>
      </c>
      <c r="W345" s="49">
        <v>169</v>
      </c>
      <c r="X345" s="49">
        <v>178.4</v>
      </c>
      <c r="Y345" s="43">
        <v>164.2</v>
      </c>
      <c r="Z345" s="49">
        <v>172.6</v>
      </c>
      <c r="AA345" s="49">
        <v>157.69999999999999</v>
      </c>
      <c r="AB345" s="43">
        <v>165.1</v>
      </c>
      <c r="AC345" s="49">
        <v>169.9</v>
      </c>
      <c r="AD345" s="43">
        <v>171.4</v>
      </c>
      <c r="AE345" s="49">
        <v>500.69999999999993</v>
      </c>
      <c r="AF345" s="43">
        <v>165.4</v>
      </c>
      <c r="AG345" s="49">
        <v>173.1</v>
      </c>
    </row>
    <row r="346" spans="1:33" x14ac:dyDescent="0.2">
      <c r="A346" s="1" t="s">
        <v>34</v>
      </c>
      <c r="B346" s="1">
        <v>2022</v>
      </c>
      <c r="C346" s="1" t="s">
        <v>41</v>
      </c>
      <c r="D346" s="43">
        <v>160.30000000000001</v>
      </c>
      <c r="E346" s="43">
        <v>206.5</v>
      </c>
      <c r="F346" s="43">
        <v>169.2</v>
      </c>
      <c r="G346" s="43">
        <v>168.1</v>
      </c>
      <c r="H346" s="43">
        <v>192.4</v>
      </c>
      <c r="I346" s="43">
        <v>172.9</v>
      </c>
      <c r="J346" s="43">
        <v>186.7</v>
      </c>
      <c r="K346" s="43">
        <v>167.2</v>
      </c>
      <c r="L346" s="43">
        <v>120.9</v>
      </c>
      <c r="M346" s="43">
        <v>193.6</v>
      </c>
      <c r="N346" s="43">
        <v>168.8</v>
      </c>
      <c r="O346" s="43">
        <v>186.3</v>
      </c>
      <c r="P346" s="43">
        <v>176.3</v>
      </c>
      <c r="Q346" s="49">
        <f t="shared" si="5"/>
        <v>2269.2000000000003</v>
      </c>
      <c r="R346" s="43">
        <v>195</v>
      </c>
      <c r="S346" s="43">
        <v>179.5</v>
      </c>
      <c r="T346" s="43">
        <v>172.7</v>
      </c>
      <c r="U346" s="43">
        <v>178.5</v>
      </c>
      <c r="V346" s="49">
        <v>530.70000000000005</v>
      </c>
      <c r="W346" s="49">
        <v>169</v>
      </c>
      <c r="X346" s="49">
        <v>178.8</v>
      </c>
      <c r="Y346" s="43">
        <v>168.5</v>
      </c>
      <c r="Z346" s="49">
        <v>176.8</v>
      </c>
      <c r="AA346" s="49">
        <v>161.9</v>
      </c>
      <c r="AB346" s="43">
        <v>166.9</v>
      </c>
      <c r="AC346" s="49">
        <v>172.3</v>
      </c>
      <c r="AD346" s="43">
        <v>171.2</v>
      </c>
      <c r="AE346" s="49">
        <v>506.59999999999997</v>
      </c>
      <c r="AF346" s="43">
        <v>169.1</v>
      </c>
      <c r="AG346" s="49">
        <v>174.3</v>
      </c>
    </row>
    <row r="347" spans="1:33" x14ac:dyDescent="0.2">
      <c r="A347" s="1" t="s">
        <v>30</v>
      </c>
      <c r="B347" s="1">
        <v>2022</v>
      </c>
      <c r="C347" s="1" t="s">
        <v>42</v>
      </c>
      <c r="D347" s="43">
        <v>162.9</v>
      </c>
      <c r="E347" s="43">
        <v>206.7</v>
      </c>
      <c r="F347" s="43">
        <v>169</v>
      </c>
      <c r="G347" s="43">
        <v>169.5</v>
      </c>
      <c r="H347" s="43">
        <v>194.1</v>
      </c>
      <c r="I347" s="43">
        <v>164.1</v>
      </c>
      <c r="J347" s="43">
        <v>176.9</v>
      </c>
      <c r="K347" s="43">
        <v>169</v>
      </c>
      <c r="L347" s="43">
        <v>120.8</v>
      </c>
      <c r="M347" s="43">
        <v>199.1</v>
      </c>
      <c r="N347" s="43">
        <v>175.4</v>
      </c>
      <c r="O347" s="43">
        <v>184.8</v>
      </c>
      <c r="P347" s="43">
        <v>175.5</v>
      </c>
      <c r="Q347" s="49">
        <f t="shared" si="5"/>
        <v>2267.8000000000002</v>
      </c>
      <c r="R347" s="43">
        <v>194.5</v>
      </c>
      <c r="S347" s="43">
        <v>184.7</v>
      </c>
      <c r="T347" s="43">
        <v>183.3</v>
      </c>
      <c r="U347" s="43">
        <v>184.5</v>
      </c>
      <c r="V347" s="49">
        <v>552.5</v>
      </c>
      <c r="W347" s="49">
        <v>139.256</v>
      </c>
      <c r="X347" s="49">
        <v>179.7</v>
      </c>
      <c r="Y347" s="43">
        <v>173.6</v>
      </c>
      <c r="Z347" s="49">
        <v>180.2</v>
      </c>
      <c r="AA347" s="49">
        <v>166.9</v>
      </c>
      <c r="AB347" s="43">
        <v>170</v>
      </c>
      <c r="AC347" s="49">
        <v>176.2</v>
      </c>
      <c r="AD347" s="43">
        <v>170.8</v>
      </c>
      <c r="AE347" s="49">
        <v>514.40000000000009</v>
      </c>
      <c r="AF347" s="43">
        <v>173.1</v>
      </c>
      <c r="AG347" s="49">
        <v>176.4</v>
      </c>
    </row>
    <row r="348" spans="1:33" x14ac:dyDescent="0.2">
      <c r="A348" s="1" t="s">
        <v>33</v>
      </c>
      <c r="B348" s="1">
        <v>2022</v>
      </c>
      <c r="C348" s="1" t="s">
        <v>42</v>
      </c>
      <c r="D348" s="43">
        <v>164.9</v>
      </c>
      <c r="E348" s="43">
        <v>213.7</v>
      </c>
      <c r="F348" s="43">
        <v>170.9</v>
      </c>
      <c r="G348" s="43">
        <v>170.1</v>
      </c>
      <c r="H348" s="43">
        <v>179.3</v>
      </c>
      <c r="I348" s="43">
        <v>167.5</v>
      </c>
      <c r="J348" s="43">
        <v>220.8</v>
      </c>
      <c r="K348" s="43">
        <v>169.2</v>
      </c>
      <c r="L348" s="43">
        <v>123.1</v>
      </c>
      <c r="M348" s="43">
        <v>193.6</v>
      </c>
      <c r="N348" s="43">
        <v>161.1</v>
      </c>
      <c r="O348" s="43">
        <v>190.4</v>
      </c>
      <c r="P348" s="43">
        <v>181.8</v>
      </c>
      <c r="Q348" s="49">
        <f t="shared" si="5"/>
        <v>2306.4</v>
      </c>
      <c r="R348" s="43">
        <v>199.7</v>
      </c>
      <c r="S348" s="43">
        <v>175</v>
      </c>
      <c r="T348" s="43">
        <v>161.69999999999999</v>
      </c>
      <c r="U348" s="43">
        <v>173</v>
      </c>
      <c r="V348" s="49">
        <v>509.7</v>
      </c>
      <c r="W348" s="49">
        <v>169.5</v>
      </c>
      <c r="X348" s="49">
        <v>179.2</v>
      </c>
      <c r="Y348" s="43">
        <v>165</v>
      </c>
      <c r="Z348" s="49">
        <v>173.8</v>
      </c>
      <c r="AA348" s="49">
        <v>158.19999999999999</v>
      </c>
      <c r="AB348" s="43">
        <v>165.8</v>
      </c>
      <c r="AC348" s="49">
        <v>170.9</v>
      </c>
      <c r="AD348" s="43">
        <v>171.1</v>
      </c>
      <c r="AE348" s="49">
        <v>501.9</v>
      </c>
      <c r="AF348" s="43">
        <v>166.1</v>
      </c>
      <c r="AG348" s="49">
        <v>174.1</v>
      </c>
    </row>
    <row r="349" spans="1:33" x14ac:dyDescent="0.2">
      <c r="A349" s="1" t="s">
        <v>34</v>
      </c>
      <c r="B349" s="1">
        <v>2022</v>
      </c>
      <c r="C349" s="1" t="s">
        <v>42</v>
      </c>
      <c r="D349" s="43">
        <v>163.5</v>
      </c>
      <c r="E349" s="43">
        <v>209.2</v>
      </c>
      <c r="F349" s="43">
        <v>169.7</v>
      </c>
      <c r="G349" s="43">
        <v>169.7</v>
      </c>
      <c r="H349" s="43">
        <v>188.7</v>
      </c>
      <c r="I349" s="43">
        <v>165.7</v>
      </c>
      <c r="J349" s="43">
        <v>191.8</v>
      </c>
      <c r="K349" s="43">
        <v>169.1</v>
      </c>
      <c r="L349" s="43">
        <v>121.6</v>
      </c>
      <c r="M349" s="43">
        <v>197.3</v>
      </c>
      <c r="N349" s="43">
        <v>169.4</v>
      </c>
      <c r="O349" s="43">
        <v>187.4</v>
      </c>
      <c r="P349" s="43">
        <v>177.8</v>
      </c>
      <c r="Q349" s="49">
        <f t="shared" si="5"/>
        <v>2280.9</v>
      </c>
      <c r="R349" s="43">
        <v>195.9</v>
      </c>
      <c r="S349" s="43">
        <v>180.9</v>
      </c>
      <c r="T349" s="43">
        <v>174.3</v>
      </c>
      <c r="U349" s="43">
        <v>179.9</v>
      </c>
      <c r="V349" s="49">
        <v>535.1</v>
      </c>
      <c r="W349" s="49">
        <v>169.5</v>
      </c>
      <c r="X349" s="49">
        <v>179.5</v>
      </c>
      <c r="Y349" s="43">
        <v>169.5</v>
      </c>
      <c r="Z349" s="49">
        <v>177.8</v>
      </c>
      <c r="AA349" s="49">
        <v>162.30000000000001</v>
      </c>
      <c r="AB349" s="43">
        <v>167.6</v>
      </c>
      <c r="AC349" s="49">
        <v>173.1</v>
      </c>
      <c r="AD349" s="43">
        <v>170.9</v>
      </c>
      <c r="AE349" s="49">
        <v>508</v>
      </c>
      <c r="AF349" s="43">
        <v>169.7</v>
      </c>
      <c r="AG349" s="49">
        <v>175.3</v>
      </c>
    </row>
    <row r="350" spans="1:33" x14ac:dyDescent="0.2">
      <c r="A350" s="1" t="s">
        <v>30</v>
      </c>
      <c r="B350" s="1">
        <v>2022</v>
      </c>
      <c r="C350" s="1" t="s">
        <v>43</v>
      </c>
      <c r="D350" s="43">
        <v>164.7</v>
      </c>
      <c r="E350" s="43">
        <v>208.8</v>
      </c>
      <c r="F350" s="43">
        <v>170.3</v>
      </c>
      <c r="G350" s="43">
        <v>170.9</v>
      </c>
      <c r="H350" s="43">
        <v>191.6</v>
      </c>
      <c r="I350" s="43">
        <v>162.19999999999999</v>
      </c>
      <c r="J350" s="43">
        <v>184.8</v>
      </c>
      <c r="K350" s="43">
        <v>169.7</v>
      </c>
      <c r="L350" s="43">
        <v>121.1</v>
      </c>
      <c r="M350" s="43">
        <v>201.6</v>
      </c>
      <c r="N350" s="43">
        <v>175.8</v>
      </c>
      <c r="O350" s="43">
        <v>185.6</v>
      </c>
      <c r="P350" s="43">
        <v>177.4</v>
      </c>
      <c r="Q350" s="49">
        <f t="shared" si="5"/>
        <v>2284.5</v>
      </c>
      <c r="R350" s="43">
        <v>194.9</v>
      </c>
      <c r="S350" s="43">
        <v>186.1</v>
      </c>
      <c r="T350" s="43">
        <v>184.4</v>
      </c>
      <c r="U350" s="43">
        <v>185.9</v>
      </c>
      <c r="V350" s="49">
        <v>556.4</v>
      </c>
      <c r="W350" s="49">
        <v>139.256</v>
      </c>
      <c r="X350" s="49">
        <v>180.8</v>
      </c>
      <c r="Y350" s="43">
        <v>174.4</v>
      </c>
      <c r="Z350" s="49">
        <v>181.2</v>
      </c>
      <c r="AA350" s="49">
        <v>167.4</v>
      </c>
      <c r="AB350" s="43">
        <v>170.6</v>
      </c>
      <c r="AC350" s="49">
        <v>176.5</v>
      </c>
      <c r="AD350" s="43">
        <v>172</v>
      </c>
      <c r="AE350" s="49">
        <v>517</v>
      </c>
      <c r="AF350" s="43">
        <v>173.9</v>
      </c>
      <c r="AG350" s="49">
        <v>177.9</v>
      </c>
    </row>
    <row r="351" spans="1:33" x14ac:dyDescent="0.2">
      <c r="A351" s="1" t="s">
        <v>33</v>
      </c>
      <c r="B351" s="1">
        <v>2022</v>
      </c>
      <c r="C351" s="1" t="s">
        <v>43</v>
      </c>
      <c r="D351" s="43">
        <v>166.4</v>
      </c>
      <c r="E351" s="43">
        <v>214.9</v>
      </c>
      <c r="F351" s="43">
        <v>171.9</v>
      </c>
      <c r="G351" s="43">
        <v>171</v>
      </c>
      <c r="H351" s="43">
        <v>177.7</v>
      </c>
      <c r="I351" s="43">
        <v>165.7</v>
      </c>
      <c r="J351" s="43">
        <v>228.6</v>
      </c>
      <c r="K351" s="43">
        <v>169.9</v>
      </c>
      <c r="L351" s="43">
        <v>123.4</v>
      </c>
      <c r="M351" s="43">
        <v>196.4</v>
      </c>
      <c r="N351" s="43">
        <v>161.6</v>
      </c>
      <c r="O351" s="43">
        <v>191.5</v>
      </c>
      <c r="P351" s="43">
        <v>183.3</v>
      </c>
      <c r="Q351" s="49">
        <f t="shared" si="5"/>
        <v>2322.3000000000002</v>
      </c>
      <c r="R351" s="43">
        <v>200.1</v>
      </c>
      <c r="S351" s="43">
        <v>175.5</v>
      </c>
      <c r="T351" s="43">
        <v>162.6</v>
      </c>
      <c r="U351" s="43">
        <v>173.6</v>
      </c>
      <c r="V351" s="49">
        <v>511.70000000000005</v>
      </c>
      <c r="W351" s="49">
        <v>171.2</v>
      </c>
      <c r="X351" s="49">
        <v>180</v>
      </c>
      <c r="Y351" s="43">
        <v>166</v>
      </c>
      <c r="Z351" s="49">
        <v>174.7</v>
      </c>
      <c r="AA351" s="49">
        <v>158.80000000000001</v>
      </c>
      <c r="AB351" s="43">
        <v>166.3</v>
      </c>
      <c r="AC351" s="49">
        <v>171.2</v>
      </c>
      <c r="AD351" s="43">
        <v>172.3</v>
      </c>
      <c r="AE351" s="49">
        <v>504.6</v>
      </c>
      <c r="AF351" s="43">
        <v>166.8</v>
      </c>
      <c r="AG351" s="49">
        <v>175.3</v>
      </c>
    </row>
    <row r="352" spans="1:33" x14ac:dyDescent="0.2">
      <c r="A352" s="1" t="s">
        <v>34</v>
      </c>
      <c r="B352" s="1">
        <v>2022</v>
      </c>
      <c r="C352" s="1" t="s">
        <v>43</v>
      </c>
      <c r="D352" s="43">
        <v>165.2</v>
      </c>
      <c r="E352" s="43">
        <v>210.9</v>
      </c>
      <c r="F352" s="43">
        <v>170.9</v>
      </c>
      <c r="G352" s="43">
        <v>170.9</v>
      </c>
      <c r="H352" s="43">
        <v>186.5</v>
      </c>
      <c r="I352" s="43">
        <v>163.80000000000001</v>
      </c>
      <c r="J352" s="43">
        <v>199.7</v>
      </c>
      <c r="K352" s="43">
        <v>169.8</v>
      </c>
      <c r="L352" s="43">
        <v>121.9</v>
      </c>
      <c r="M352" s="43">
        <v>199.9</v>
      </c>
      <c r="N352" s="43">
        <v>169.9</v>
      </c>
      <c r="O352" s="43">
        <v>188.3</v>
      </c>
      <c r="P352" s="43">
        <v>179.6</v>
      </c>
      <c r="Q352" s="49">
        <f t="shared" si="5"/>
        <v>2297.3000000000002</v>
      </c>
      <c r="R352" s="43">
        <v>196.3</v>
      </c>
      <c r="S352" s="43">
        <v>181.9</v>
      </c>
      <c r="T352" s="43">
        <v>175.3</v>
      </c>
      <c r="U352" s="43">
        <v>181</v>
      </c>
      <c r="V352" s="49">
        <v>538.20000000000005</v>
      </c>
      <c r="W352" s="49">
        <v>171.2</v>
      </c>
      <c r="X352" s="49">
        <v>180.5</v>
      </c>
      <c r="Y352" s="43">
        <v>170.4</v>
      </c>
      <c r="Z352" s="49">
        <v>178.7</v>
      </c>
      <c r="AA352" s="49">
        <v>162.9</v>
      </c>
      <c r="AB352" s="43">
        <v>168.2</v>
      </c>
      <c r="AC352" s="49">
        <v>173.4</v>
      </c>
      <c r="AD352" s="43">
        <v>172.1</v>
      </c>
      <c r="AE352" s="49">
        <v>510.70000000000005</v>
      </c>
      <c r="AF352" s="43">
        <v>170.5</v>
      </c>
      <c r="AG352" s="49">
        <v>176.7</v>
      </c>
    </row>
    <row r="353" spans="1:33" x14ac:dyDescent="0.2">
      <c r="A353" s="1" t="s">
        <v>30</v>
      </c>
      <c r="B353" s="1">
        <v>2022</v>
      </c>
      <c r="C353" s="1" t="s">
        <v>45</v>
      </c>
      <c r="D353" s="43">
        <v>166.9</v>
      </c>
      <c r="E353" s="43">
        <v>207.2</v>
      </c>
      <c r="F353" s="43">
        <v>180.2</v>
      </c>
      <c r="G353" s="43">
        <v>172.3</v>
      </c>
      <c r="H353" s="43">
        <v>194</v>
      </c>
      <c r="I353" s="43">
        <v>159.1</v>
      </c>
      <c r="J353" s="43">
        <v>171.6</v>
      </c>
      <c r="K353" s="43">
        <v>170.2</v>
      </c>
      <c r="L353" s="43">
        <v>121.5</v>
      </c>
      <c r="M353" s="43">
        <v>204.8</v>
      </c>
      <c r="N353" s="43">
        <v>176.4</v>
      </c>
      <c r="O353" s="43">
        <v>186.9</v>
      </c>
      <c r="P353" s="43">
        <v>176.6</v>
      </c>
      <c r="Q353" s="49">
        <f t="shared" si="5"/>
        <v>2287.6999999999998</v>
      </c>
      <c r="R353" s="43">
        <v>195.5</v>
      </c>
      <c r="S353" s="43">
        <v>187.2</v>
      </c>
      <c r="T353" s="43">
        <v>185.2</v>
      </c>
      <c r="U353" s="43">
        <v>186.9</v>
      </c>
      <c r="V353" s="49">
        <v>559.29999999999995</v>
      </c>
      <c r="W353" s="49">
        <v>139.256</v>
      </c>
      <c r="X353" s="49">
        <v>181.9</v>
      </c>
      <c r="Y353" s="43">
        <v>175.5</v>
      </c>
      <c r="Z353" s="49">
        <v>182.3</v>
      </c>
      <c r="AA353" s="49">
        <v>167.5</v>
      </c>
      <c r="AB353" s="43">
        <v>170.8</v>
      </c>
      <c r="AC353" s="49">
        <v>176.9</v>
      </c>
      <c r="AD353" s="43">
        <v>173.4</v>
      </c>
      <c r="AE353" s="49">
        <v>519.70000000000005</v>
      </c>
      <c r="AF353" s="43">
        <v>174.6</v>
      </c>
      <c r="AG353" s="49">
        <v>177.8</v>
      </c>
    </row>
    <row r="354" spans="1:33" x14ac:dyDescent="0.2">
      <c r="A354" s="1" t="s">
        <v>33</v>
      </c>
      <c r="B354" s="1">
        <v>2022</v>
      </c>
      <c r="C354" s="1" t="s">
        <v>45</v>
      </c>
      <c r="D354" s="43">
        <v>168.4</v>
      </c>
      <c r="E354" s="43">
        <v>213.4</v>
      </c>
      <c r="F354" s="43">
        <v>183.2</v>
      </c>
      <c r="G354" s="43">
        <v>172.3</v>
      </c>
      <c r="H354" s="43">
        <v>180</v>
      </c>
      <c r="I354" s="43">
        <v>162.6</v>
      </c>
      <c r="J354" s="43">
        <v>205.5</v>
      </c>
      <c r="K354" s="43">
        <v>171</v>
      </c>
      <c r="L354" s="43">
        <v>123.4</v>
      </c>
      <c r="M354" s="43">
        <v>198.8</v>
      </c>
      <c r="N354" s="43">
        <v>162.1</v>
      </c>
      <c r="O354" s="43">
        <v>192.4</v>
      </c>
      <c r="P354" s="43">
        <v>181.3</v>
      </c>
      <c r="Q354" s="49">
        <f t="shared" si="5"/>
        <v>2314.4</v>
      </c>
      <c r="R354" s="43">
        <v>200.6</v>
      </c>
      <c r="S354" s="43">
        <v>176.7</v>
      </c>
      <c r="T354" s="43">
        <v>163.5</v>
      </c>
      <c r="U354" s="43">
        <v>174.7</v>
      </c>
      <c r="V354" s="49">
        <v>514.9</v>
      </c>
      <c r="W354" s="49">
        <v>171.8</v>
      </c>
      <c r="X354" s="49">
        <v>180.3</v>
      </c>
      <c r="Y354" s="43">
        <v>166.9</v>
      </c>
      <c r="Z354" s="49">
        <v>175.8</v>
      </c>
      <c r="AA354" s="49">
        <v>158.9</v>
      </c>
      <c r="AB354" s="43">
        <v>166.7</v>
      </c>
      <c r="AC354" s="49">
        <v>171.5</v>
      </c>
      <c r="AD354" s="43">
        <v>173.8</v>
      </c>
      <c r="AE354" s="49">
        <v>507.40000000000003</v>
      </c>
      <c r="AF354" s="43">
        <v>167.4</v>
      </c>
      <c r="AG354" s="49">
        <v>174.1</v>
      </c>
    </row>
    <row r="355" spans="1:33" x14ac:dyDescent="0.2">
      <c r="A355" s="1" t="s">
        <v>34</v>
      </c>
      <c r="B355" s="1">
        <v>2022</v>
      </c>
      <c r="C355" s="1" t="s">
        <v>45</v>
      </c>
      <c r="D355" s="43">
        <v>167.4</v>
      </c>
      <c r="E355" s="43">
        <v>209.4</v>
      </c>
      <c r="F355" s="43">
        <v>181.4</v>
      </c>
      <c r="G355" s="43">
        <v>172.3</v>
      </c>
      <c r="H355" s="43">
        <v>188.9</v>
      </c>
      <c r="I355" s="43">
        <v>160.69999999999999</v>
      </c>
      <c r="J355" s="43">
        <v>183.1</v>
      </c>
      <c r="K355" s="43">
        <v>170.5</v>
      </c>
      <c r="L355" s="43">
        <v>122.1</v>
      </c>
      <c r="M355" s="43">
        <v>202.8</v>
      </c>
      <c r="N355" s="43">
        <v>170.4</v>
      </c>
      <c r="O355" s="43">
        <v>189.5</v>
      </c>
      <c r="P355" s="43">
        <v>178.3</v>
      </c>
      <c r="Q355" s="49">
        <f t="shared" si="5"/>
        <v>2296.8000000000002</v>
      </c>
      <c r="R355" s="43">
        <v>196.9</v>
      </c>
      <c r="S355" s="43">
        <v>183.1</v>
      </c>
      <c r="T355" s="43">
        <v>176.2</v>
      </c>
      <c r="U355" s="43">
        <v>182.1</v>
      </c>
      <c r="V355" s="49">
        <v>541.4</v>
      </c>
      <c r="W355" s="49">
        <v>171.8</v>
      </c>
      <c r="X355" s="49">
        <v>181.3</v>
      </c>
      <c r="Y355" s="43">
        <v>171.4</v>
      </c>
      <c r="Z355" s="49">
        <v>179.8</v>
      </c>
      <c r="AA355" s="49">
        <v>163</v>
      </c>
      <c r="AB355" s="43">
        <v>168.5</v>
      </c>
      <c r="AC355" s="49">
        <v>173.7</v>
      </c>
      <c r="AD355" s="43">
        <v>173.6</v>
      </c>
      <c r="AE355" s="49">
        <v>513.5</v>
      </c>
      <c r="AF355" s="43">
        <v>171.1</v>
      </c>
      <c r="AG355" s="49">
        <v>176.5</v>
      </c>
    </row>
    <row r="356" spans="1:33" x14ac:dyDescent="0.2">
      <c r="A356" s="1" t="s">
        <v>30</v>
      </c>
      <c r="B356" s="1">
        <v>2022</v>
      </c>
      <c r="C356" s="1" t="s">
        <v>46</v>
      </c>
      <c r="D356" s="43">
        <v>168.8</v>
      </c>
      <c r="E356" s="43">
        <v>206.9</v>
      </c>
      <c r="F356" s="43">
        <v>189.1</v>
      </c>
      <c r="G356" s="43">
        <v>173.4</v>
      </c>
      <c r="H356" s="43">
        <v>193.9</v>
      </c>
      <c r="I356" s="43">
        <v>156.69999999999999</v>
      </c>
      <c r="J356" s="43">
        <v>150.19999999999999</v>
      </c>
      <c r="K356" s="43">
        <v>170.5</v>
      </c>
      <c r="L356" s="43">
        <v>121.2</v>
      </c>
      <c r="M356" s="43">
        <v>207.5</v>
      </c>
      <c r="N356" s="43">
        <v>176.8</v>
      </c>
      <c r="O356" s="43">
        <v>187.7</v>
      </c>
      <c r="P356" s="43">
        <v>174.4</v>
      </c>
      <c r="Q356" s="49">
        <f t="shared" si="5"/>
        <v>2277.1</v>
      </c>
      <c r="R356" s="43">
        <v>195.9</v>
      </c>
      <c r="S356" s="43">
        <v>188.1</v>
      </c>
      <c r="T356" s="43">
        <v>185.9</v>
      </c>
      <c r="U356" s="43">
        <v>187.8</v>
      </c>
      <c r="V356" s="49">
        <v>561.79999999999995</v>
      </c>
      <c r="W356" s="49">
        <v>139.256</v>
      </c>
      <c r="X356" s="49">
        <v>182.8</v>
      </c>
      <c r="Y356" s="43">
        <v>176.4</v>
      </c>
      <c r="Z356" s="49">
        <v>183.5</v>
      </c>
      <c r="AA356" s="49">
        <v>167.8</v>
      </c>
      <c r="AB356" s="43">
        <v>171.2</v>
      </c>
      <c r="AC356" s="49">
        <v>177.3</v>
      </c>
      <c r="AD356" s="43">
        <v>175.7</v>
      </c>
      <c r="AE356" s="49">
        <v>523.29999999999995</v>
      </c>
      <c r="AF356" s="43">
        <v>175.5</v>
      </c>
      <c r="AG356" s="49">
        <v>177.1</v>
      </c>
    </row>
    <row r="357" spans="1:33" x14ac:dyDescent="0.2">
      <c r="A357" s="1" t="s">
        <v>33</v>
      </c>
      <c r="B357" s="1">
        <v>2022</v>
      </c>
      <c r="C357" s="1" t="s">
        <v>46</v>
      </c>
      <c r="D357" s="43">
        <v>170.2</v>
      </c>
      <c r="E357" s="43">
        <v>212.9</v>
      </c>
      <c r="F357" s="43">
        <v>191.9</v>
      </c>
      <c r="G357" s="43">
        <v>173.9</v>
      </c>
      <c r="H357" s="43">
        <v>179.1</v>
      </c>
      <c r="I357" s="43">
        <v>159.5</v>
      </c>
      <c r="J357" s="43">
        <v>178.7</v>
      </c>
      <c r="K357" s="43">
        <v>171.3</v>
      </c>
      <c r="L357" s="43">
        <v>123.1</v>
      </c>
      <c r="M357" s="43">
        <v>200.5</v>
      </c>
      <c r="N357" s="43">
        <v>162.80000000000001</v>
      </c>
      <c r="O357" s="43">
        <v>193.3</v>
      </c>
      <c r="P357" s="43">
        <v>178.6</v>
      </c>
      <c r="Q357" s="49">
        <f t="shared" si="5"/>
        <v>2295.7999999999997</v>
      </c>
      <c r="R357" s="43">
        <v>201.1</v>
      </c>
      <c r="S357" s="43">
        <v>177.7</v>
      </c>
      <c r="T357" s="43">
        <v>164.5</v>
      </c>
      <c r="U357" s="43">
        <v>175.7</v>
      </c>
      <c r="V357" s="49">
        <v>517.9</v>
      </c>
      <c r="W357" s="49">
        <v>170.7</v>
      </c>
      <c r="X357" s="49">
        <v>180.6</v>
      </c>
      <c r="Y357" s="43">
        <v>167.3</v>
      </c>
      <c r="Z357" s="49">
        <v>177.2</v>
      </c>
      <c r="AA357" s="49">
        <v>159.4</v>
      </c>
      <c r="AB357" s="43">
        <v>167.1</v>
      </c>
      <c r="AC357" s="49">
        <v>171.8</v>
      </c>
      <c r="AD357" s="43">
        <v>176</v>
      </c>
      <c r="AE357" s="49">
        <v>510.4</v>
      </c>
      <c r="AF357" s="43">
        <v>168.2</v>
      </c>
      <c r="AG357" s="49">
        <v>174.1</v>
      </c>
    </row>
    <row r="358" spans="1:33" x14ac:dyDescent="0.2">
      <c r="A358" s="1" t="s">
        <v>34</v>
      </c>
      <c r="B358" s="1">
        <v>2022</v>
      </c>
      <c r="C358" s="1" t="s">
        <v>46</v>
      </c>
      <c r="D358" s="43">
        <v>169.2</v>
      </c>
      <c r="E358" s="43">
        <v>209</v>
      </c>
      <c r="F358" s="43">
        <v>190.2</v>
      </c>
      <c r="G358" s="43">
        <v>173.6</v>
      </c>
      <c r="H358" s="43">
        <v>188.5</v>
      </c>
      <c r="I358" s="43">
        <v>158</v>
      </c>
      <c r="J358" s="43">
        <v>159.9</v>
      </c>
      <c r="K358" s="43">
        <v>170.8</v>
      </c>
      <c r="L358" s="43">
        <v>121.8</v>
      </c>
      <c r="M358" s="43">
        <v>205.2</v>
      </c>
      <c r="N358" s="43">
        <v>171</v>
      </c>
      <c r="O358" s="43">
        <v>190.3</v>
      </c>
      <c r="P358" s="43">
        <v>175.9</v>
      </c>
      <c r="Q358" s="49">
        <f t="shared" si="5"/>
        <v>2283.4</v>
      </c>
      <c r="R358" s="43">
        <v>197.3</v>
      </c>
      <c r="S358" s="43">
        <v>184</v>
      </c>
      <c r="T358" s="43">
        <v>177</v>
      </c>
      <c r="U358" s="43">
        <v>183</v>
      </c>
      <c r="V358" s="49">
        <v>544</v>
      </c>
      <c r="W358" s="49">
        <v>170.7</v>
      </c>
      <c r="X358" s="49">
        <v>182</v>
      </c>
      <c r="Y358" s="43">
        <v>172.1</v>
      </c>
      <c r="Z358" s="49">
        <v>181.1</v>
      </c>
      <c r="AA358" s="49">
        <v>163.4</v>
      </c>
      <c r="AB358" s="43">
        <v>168.9</v>
      </c>
      <c r="AC358" s="49">
        <v>174.1</v>
      </c>
      <c r="AD358" s="43">
        <v>175.8</v>
      </c>
      <c r="AE358" s="49">
        <v>516.79999999999995</v>
      </c>
      <c r="AF358" s="43">
        <v>172</v>
      </c>
      <c r="AG358" s="49">
        <v>175.7</v>
      </c>
    </row>
    <row r="359" spans="1:33" x14ac:dyDescent="0.2">
      <c r="A359" s="1" t="s">
        <v>30</v>
      </c>
      <c r="B359" s="1">
        <v>2023</v>
      </c>
      <c r="C359" s="1" t="s">
        <v>31</v>
      </c>
      <c r="D359" s="43">
        <v>174</v>
      </c>
      <c r="E359" s="43">
        <v>208.3</v>
      </c>
      <c r="F359" s="43">
        <v>192.9</v>
      </c>
      <c r="G359" s="43">
        <v>174.3</v>
      </c>
      <c r="H359" s="43">
        <v>192.6</v>
      </c>
      <c r="I359" s="43">
        <v>156.30000000000001</v>
      </c>
      <c r="J359" s="43">
        <v>142.9</v>
      </c>
      <c r="K359" s="43">
        <v>170.7</v>
      </c>
      <c r="L359" s="43">
        <v>120.3</v>
      </c>
      <c r="M359" s="43">
        <v>210.5</v>
      </c>
      <c r="N359" s="43">
        <v>176.9</v>
      </c>
      <c r="O359" s="43">
        <v>188.5</v>
      </c>
      <c r="P359" s="43">
        <v>175</v>
      </c>
      <c r="Q359" s="49">
        <f t="shared" si="5"/>
        <v>2283.2000000000003</v>
      </c>
      <c r="R359" s="43">
        <v>196.9</v>
      </c>
      <c r="S359" s="43">
        <v>189</v>
      </c>
      <c r="T359" s="43">
        <v>186.3</v>
      </c>
      <c r="U359" s="43">
        <v>188.6</v>
      </c>
      <c r="V359" s="49">
        <v>563.9</v>
      </c>
      <c r="W359" s="49">
        <v>139.256</v>
      </c>
      <c r="X359" s="49">
        <v>183.2</v>
      </c>
      <c r="Y359" s="43">
        <v>177.2</v>
      </c>
      <c r="Z359" s="49">
        <v>184.7</v>
      </c>
      <c r="AA359" s="49">
        <v>168.2</v>
      </c>
      <c r="AB359" s="43">
        <v>171.8</v>
      </c>
      <c r="AC359" s="49">
        <v>177.8</v>
      </c>
      <c r="AD359" s="43">
        <v>178.4</v>
      </c>
      <c r="AE359" s="49">
        <v>527.4</v>
      </c>
      <c r="AF359" s="43">
        <v>176.5</v>
      </c>
      <c r="AG359" s="49">
        <v>177.8</v>
      </c>
    </row>
    <row r="360" spans="1:33" x14ac:dyDescent="0.2">
      <c r="A360" s="1" t="s">
        <v>33</v>
      </c>
      <c r="B360" s="1">
        <v>2023</v>
      </c>
      <c r="C360" s="1" t="s">
        <v>31</v>
      </c>
      <c r="D360" s="43">
        <v>173.3</v>
      </c>
      <c r="E360" s="43">
        <v>215.2</v>
      </c>
      <c r="F360" s="43">
        <v>197</v>
      </c>
      <c r="G360" s="43">
        <v>175.2</v>
      </c>
      <c r="H360" s="43">
        <v>178</v>
      </c>
      <c r="I360" s="43">
        <v>160.5</v>
      </c>
      <c r="J360" s="43">
        <v>175.3</v>
      </c>
      <c r="K360" s="43">
        <v>171.2</v>
      </c>
      <c r="L360" s="43">
        <v>122.7</v>
      </c>
      <c r="M360" s="43">
        <v>204.3</v>
      </c>
      <c r="N360" s="43">
        <v>163.69999999999999</v>
      </c>
      <c r="O360" s="43">
        <v>194.3</v>
      </c>
      <c r="P360" s="43">
        <v>179.5</v>
      </c>
      <c r="Q360" s="49">
        <f t="shared" si="5"/>
        <v>2310.2000000000003</v>
      </c>
      <c r="R360" s="43">
        <v>201.6</v>
      </c>
      <c r="S360" s="43">
        <v>178.7</v>
      </c>
      <c r="T360" s="43">
        <v>165.3</v>
      </c>
      <c r="U360" s="43">
        <v>176.6</v>
      </c>
      <c r="V360" s="49">
        <v>520.6</v>
      </c>
      <c r="W360" s="49">
        <v>172.1</v>
      </c>
      <c r="X360" s="49">
        <v>180.1</v>
      </c>
      <c r="Y360" s="43">
        <v>168</v>
      </c>
      <c r="Z360" s="49">
        <v>178.5</v>
      </c>
      <c r="AA360" s="49">
        <v>159.5</v>
      </c>
      <c r="AB360" s="43">
        <v>167.8</v>
      </c>
      <c r="AC360" s="49">
        <v>171.8</v>
      </c>
      <c r="AD360" s="43">
        <v>178.8</v>
      </c>
      <c r="AE360" s="49">
        <v>514.6</v>
      </c>
      <c r="AF360" s="43">
        <v>168.9</v>
      </c>
      <c r="AG360" s="49">
        <v>174.9</v>
      </c>
    </row>
    <row r="361" spans="1:33" x14ac:dyDescent="0.2">
      <c r="A361" s="1" t="s">
        <v>34</v>
      </c>
      <c r="B361" s="1">
        <v>2023</v>
      </c>
      <c r="C361" s="1" t="s">
        <v>31</v>
      </c>
      <c r="D361" s="43">
        <v>173.8</v>
      </c>
      <c r="E361" s="43">
        <v>210.7</v>
      </c>
      <c r="F361" s="43">
        <v>194.5</v>
      </c>
      <c r="G361" s="43">
        <v>174.6</v>
      </c>
      <c r="H361" s="43">
        <v>187.2</v>
      </c>
      <c r="I361" s="43">
        <v>158.30000000000001</v>
      </c>
      <c r="J361" s="43">
        <v>153.9</v>
      </c>
      <c r="K361" s="43">
        <v>170.9</v>
      </c>
      <c r="L361" s="43">
        <v>121.1</v>
      </c>
      <c r="M361" s="43">
        <v>208.4</v>
      </c>
      <c r="N361" s="43">
        <v>171.4</v>
      </c>
      <c r="O361" s="43">
        <v>191.2</v>
      </c>
      <c r="P361" s="43">
        <v>176.7</v>
      </c>
      <c r="Q361" s="49">
        <f t="shared" si="5"/>
        <v>2292.6999999999998</v>
      </c>
      <c r="R361" s="43">
        <v>198.2</v>
      </c>
      <c r="S361" s="43">
        <v>184.9</v>
      </c>
      <c r="T361" s="43">
        <v>177.6</v>
      </c>
      <c r="U361" s="43">
        <v>183.8</v>
      </c>
      <c r="V361" s="49">
        <v>546.29999999999995</v>
      </c>
      <c r="W361" s="49">
        <v>172.1</v>
      </c>
      <c r="X361" s="49">
        <v>182</v>
      </c>
      <c r="Y361" s="43">
        <v>172.9</v>
      </c>
      <c r="Z361" s="49">
        <v>182.3</v>
      </c>
      <c r="AA361" s="49">
        <v>163.6</v>
      </c>
      <c r="AB361" s="43">
        <v>169.5</v>
      </c>
      <c r="AC361" s="49">
        <v>174.3</v>
      </c>
      <c r="AD361" s="43">
        <v>178.6</v>
      </c>
      <c r="AE361" s="49">
        <v>521</v>
      </c>
      <c r="AF361" s="43">
        <v>172.8</v>
      </c>
      <c r="AG361" s="49">
        <v>176.5</v>
      </c>
    </row>
    <row r="362" spans="1:33" x14ac:dyDescent="0.2">
      <c r="A362" s="1" t="s">
        <v>30</v>
      </c>
      <c r="B362" s="1">
        <v>2023</v>
      </c>
      <c r="C362" s="1" t="s">
        <v>35</v>
      </c>
      <c r="D362" s="43">
        <v>174.2</v>
      </c>
      <c r="E362" s="43">
        <v>205.2</v>
      </c>
      <c r="F362" s="43">
        <v>173.9</v>
      </c>
      <c r="G362" s="43">
        <v>177</v>
      </c>
      <c r="H362" s="43">
        <v>183.4</v>
      </c>
      <c r="I362" s="43">
        <v>167.2</v>
      </c>
      <c r="J362" s="43">
        <v>140.9</v>
      </c>
      <c r="K362" s="43">
        <v>170.4</v>
      </c>
      <c r="L362" s="43">
        <v>119.1</v>
      </c>
      <c r="M362" s="43">
        <v>212.1</v>
      </c>
      <c r="N362" s="43">
        <v>177.6</v>
      </c>
      <c r="O362" s="43">
        <v>189.9</v>
      </c>
      <c r="P362" s="43">
        <v>174.8</v>
      </c>
      <c r="Q362" s="49">
        <f t="shared" si="5"/>
        <v>2265.6999999999998</v>
      </c>
      <c r="R362" s="43">
        <v>198.3</v>
      </c>
      <c r="S362" s="43">
        <v>190</v>
      </c>
      <c r="T362" s="43">
        <v>187</v>
      </c>
      <c r="U362" s="43">
        <v>189.6</v>
      </c>
      <c r="V362" s="49">
        <v>566.6</v>
      </c>
      <c r="W362" s="49">
        <v>139.256</v>
      </c>
      <c r="X362" s="49">
        <v>181.6</v>
      </c>
      <c r="Y362" s="43">
        <v>178.6</v>
      </c>
      <c r="Z362" s="49">
        <v>186.6</v>
      </c>
      <c r="AA362" s="49">
        <v>169</v>
      </c>
      <c r="AB362" s="43">
        <v>172.8</v>
      </c>
      <c r="AC362" s="49">
        <v>178.5</v>
      </c>
      <c r="AD362" s="43">
        <v>180.7</v>
      </c>
      <c r="AE362" s="49">
        <v>532.09999999999991</v>
      </c>
      <c r="AF362" s="43">
        <v>177.9</v>
      </c>
      <c r="AG362" s="49">
        <v>178</v>
      </c>
    </row>
    <row r="363" spans="1:33" x14ac:dyDescent="0.2">
      <c r="A363" s="1" t="s">
        <v>33</v>
      </c>
      <c r="B363" s="1">
        <v>2023</v>
      </c>
      <c r="C363" s="1" t="s">
        <v>35</v>
      </c>
      <c r="D363" s="43">
        <v>174.7</v>
      </c>
      <c r="E363" s="43">
        <v>212.2</v>
      </c>
      <c r="F363" s="43">
        <v>177.2</v>
      </c>
      <c r="G363" s="43">
        <v>177.9</v>
      </c>
      <c r="H363" s="43">
        <v>172.2</v>
      </c>
      <c r="I363" s="43">
        <v>172.1</v>
      </c>
      <c r="J363" s="43">
        <v>175.8</v>
      </c>
      <c r="K363" s="43">
        <v>172.2</v>
      </c>
      <c r="L363" s="43">
        <v>121.9</v>
      </c>
      <c r="M363" s="43">
        <v>204.8</v>
      </c>
      <c r="N363" s="43">
        <v>164.9</v>
      </c>
      <c r="O363" s="43">
        <v>196.6</v>
      </c>
      <c r="P363" s="43">
        <v>180.7</v>
      </c>
      <c r="Q363" s="49">
        <f t="shared" si="5"/>
        <v>2303.1999999999998</v>
      </c>
      <c r="R363" s="43">
        <v>202.7</v>
      </c>
      <c r="S363" s="43">
        <v>180.3</v>
      </c>
      <c r="T363" s="43">
        <v>167</v>
      </c>
      <c r="U363" s="43">
        <v>178.2</v>
      </c>
      <c r="V363" s="49">
        <v>525.5</v>
      </c>
      <c r="W363" s="49">
        <v>173.5</v>
      </c>
      <c r="X363" s="49">
        <v>182.8</v>
      </c>
      <c r="Y363" s="43">
        <v>169.2</v>
      </c>
      <c r="Z363" s="49">
        <v>180.8</v>
      </c>
      <c r="AA363" s="49">
        <v>159.80000000000001</v>
      </c>
      <c r="AB363" s="43">
        <v>168.4</v>
      </c>
      <c r="AC363" s="49">
        <v>172.5</v>
      </c>
      <c r="AD363" s="43">
        <v>181.4</v>
      </c>
      <c r="AE363" s="49">
        <v>519</v>
      </c>
      <c r="AF363" s="43">
        <v>170</v>
      </c>
      <c r="AG363" s="49">
        <v>176.3</v>
      </c>
    </row>
    <row r="364" spans="1:33" x14ac:dyDescent="0.2">
      <c r="A364" s="1" t="s">
        <v>34</v>
      </c>
      <c r="B364" s="1">
        <v>2023</v>
      </c>
      <c r="C364" s="1" t="s">
        <v>35</v>
      </c>
      <c r="D364" s="43">
        <v>174.4</v>
      </c>
      <c r="E364" s="43">
        <v>207.7</v>
      </c>
      <c r="F364" s="43">
        <v>175.2</v>
      </c>
      <c r="G364" s="43">
        <v>177.3</v>
      </c>
      <c r="H364" s="43">
        <v>179.3</v>
      </c>
      <c r="I364" s="43">
        <v>169.5</v>
      </c>
      <c r="J364" s="43">
        <v>152.69999999999999</v>
      </c>
      <c r="K364" s="43">
        <v>171</v>
      </c>
      <c r="L364" s="43">
        <v>120</v>
      </c>
      <c r="M364" s="43">
        <v>209.7</v>
      </c>
      <c r="N364" s="43">
        <v>172.3</v>
      </c>
      <c r="O364" s="43">
        <v>193</v>
      </c>
      <c r="P364" s="43">
        <v>177</v>
      </c>
      <c r="Q364" s="49">
        <f t="shared" si="5"/>
        <v>2279.1</v>
      </c>
      <c r="R364" s="43">
        <v>199.5</v>
      </c>
      <c r="S364" s="43">
        <v>186.2</v>
      </c>
      <c r="T364" s="43">
        <v>178.7</v>
      </c>
      <c r="U364" s="43">
        <v>185.1</v>
      </c>
      <c r="V364" s="49">
        <v>550</v>
      </c>
      <c r="W364" s="49">
        <v>173.5</v>
      </c>
      <c r="X364" s="49">
        <v>182.1</v>
      </c>
      <c r="Y364" s="43">
        <v>174.2</v>
      </c>
      <c r="Z364" s="49">
        <v>184.4</v>
      </c>
      <c r="AA364" s="49">
        <v>164.2</v>
      </c>
      <c r="AB364" s="43">
        <v>170.3</v>
      </c>
      <c r="AC364" s="49">
        <v>175</v>
      </c>
      <c r="AD364" s="43">
        <v>181</v>
      </c>
      <c r="AE364" s="49">
        <v>525.5</v>
      </c>
      <c r="AF364" s="43">
        <v>174.1</v>
      </c>
      <c r="AG364" s="49">
        <v>177.2</v>
      </c>
    </row>
    <row r="365" spans="1:33" x14ac:dyDescent="0.2">
      <c r="A365" s="1" t="s">
        <v>30</v>
      </c>
      <c r="B365" s="1">
        <v>2023</v>
      </c>
      <c r="C365" s="1" t="s">
        <v>36</v>
      </c>
      <c r="D365" s="43">
        <v>174.3</v>
      </c>
      <c r="E365" s="43">
        <v>205.2</v>
      </c>
      <c r="F365" s="43">
        <v>173.9</v>
      </c>
      <c r="G365" s="43">
        <v>177</v>
      </c>
      <c r="H365" s="43">
        <v>183.3</v>
      </c>
      <c r="I365" s="43">
        <v>167.2</v>
      </c>
      <c r="J365" s="43">
        <v>140.9</v>
      </c>
      <c r="K365" s="43">
        <v>170.5</v>
      </c>
      <c r="L365" s="43">
        <v>119.1</v>
      </c>
      <c r="M365" s="43">
        <v>212.1</v>
      </c>
      <c r="N365" s="43">
        <v>177.6</v>
      </c>
      <c r="O365" s="43">
        <v>189.9</v>
      </c>
      <c r="P365" s="43">
        <v>174.8</v>
      </c>
      <c r="Q365" s="49">
        <f t="shared" si="5"/>
        <v>2265.8000000000002</v>
      </c>
      <c r="R365" s="43">
        <v>198.4</v>
      </c>
      <c r="S365" s="43">
        <v>190</v>
      </c>
      <c r="T365" s="43">
        <v>187</v>
      </c>
      <c r="U365" s="43">
        <v>189.6</v>
      </c>
      <c r="V365" s="49">
        <v>566.6</v>
      </c>
      <c r="W365" s="49">
        <v>139.256</v>
      </c>
      <c r="X365" s="49">
        <v>181.4</v>
      </c>
      <c r="Y365" s="43">
        <v>178.6</v>
      </c>
      <c r="Z365" s="49">
        <v>186.6</v>
      </c>
      <c r="AA365" s="49">
        <v>169</v>
      </c>
      <c r="AB365" s="43">
        <v>172.8</v>
      </c>
      <c r="AC365" s="49">
        <v>178.5</v>
      </c>
      <c r="AD365" s="43">
        <v>180.7</v>
      </c>
      <c r="AE365" s="49">
        <v>532.09999999999991</v>
      </c>
      <c r="AF365" s="43">
        <v>177.9</v>
      </c>
      <c r="AG365" s="49">
        <v>178</v>
      </c>
    </row>
    <row r="366" spans="1:33" x14ac:dyDescent="0.2">
      <c r="A366" s="1" t="s">
        <v>33</v>
      </c>
      <c r="B366" s="1">
        <v>2023</v>
      </c>
      <c r="C366" s="1" t="s">
        <v>36</v>
      </c>
      <c r="D366" s="43">
        <v>174.7</v>
      </c>
      <c r="E366" s="43">
        <v>212.2</v>
      </c>
      <c r="F366" s="43">
        <v>177.2</v>
      </c>
      <c r="G366" s="43">
        <v>177.9</v>
      </c>
      <c r="H366" s="43">
        <v>172.2</v>
      </c>
      <c r="I366" s="43">
        <v>172.1</v>
      </c>
      <c r="J366" s="43">
        <v>175.9</v>
      </c>
      <c r="K366" s="43">
        <v>172.2</v>
      </c>
      <c r="L366" s="43">
        <v>121.9</v>
      </c>
      <c r="M366" s="43">
        <v>204.8</v>
      </c>
      <c r="N366" s="43">
        <v>164.9</v>
      </c>
      <c r="O366" s="43">
        <v>196.6</v>
      </c>
      <c r="P366" s="43">
        <v>180.8</v>
      </c>
      <c r="Q366" s="49">
        <f t="shared" si="5"/>
        <v>2303.4</v>
      </c>
      <c r="R366" s="43">
        <v>202.7</v>
      </c>
      <c r="S366" s="43">
        <v>180.2</v>
      </c>
      <c r="T366" s="43">
        <v>167</v>
      </c>
      <c r="U366" s="43">
        <v>178.2</v>
      </c>
      <c r="V366" s="49">
        <v>525.4</v>
      </c>
      <c r="W366" s="49">
        <v>173.5</v>
      </c>
      <c r="X366" s="49">
        <v>182.6</v>
      </c>
      <c r="Y366" s="43">
        <v>169.2</v>
      </c>
      <c r="Z366" s="49">
        <v>180.8</v>
      </c>
      <c r="AA366" s="49">
        <v>159.80000000000001</v>
      </c>
      <c r="AB366" s="43">
        <v>168.4</v>
      </c>
      <c r="AC366" s="49">
        <v>172.5</v>
      </c>
      <c r="AD366" s="43">
        <v>181.5</v>
      </c>
      <c r="AE366" s="49">
        <v>519.1</v>
      </c>
      <c r="AF366" s="43">
        <v>170</v>
      </c>
      <c r="AG366" s="49">
        <v>176.3</v>
      </c>
    </row>
    <row r="367" spans="1:33" x14ac:dyDescent="0.2">
      <c r="A367" s="1" t="s">
        <v>34</v>
      </c>
      <c r="B367" s="1">
        <v>2023</v>
      </c>
      <c r="C367" s="1" t="s">
        <v>36</v>
      </c>
      <c r="D367" s="43">
        <v>174.4</v>
      </c>
      <c r="E367" s="43">
        <v>207.7</v>
      </c>
      <c r="F367" s="43">
        <v>175.2</v>
      </c>
      <c r="G367" s="43">
        <v>177.3</v>
      </c>
      <c r="H367" s="43">
        <v>179.2</v>
      </c>
      <c r="I367" s="43">
        <v>169.5</v>
      </c>
      <c r="J367" s="43">
        <v>152.80000000000001</v>
      </c>
      <c r="K367" s="43">
        <v>171.1</v>
      </c>
      <c r="L367" s="43">
        <v>120</v>
      </c>
      <c r="M367" s="43">
        <v>209.7</v>
      </c>
      <c r="N367" s="43">
        <v>172.3</v>
      </c>
      <c r="O367" s="43">
        <v>193</v>
      </c>
      <c r="P367" s="43">
        <v>177</v>
      </c>
      <c r="Q367" s="49">
        <f t="shared" si="5"/>
        <v>2279.1999999999998</v>
      </c>
      <c r="R367" s="43">
        <v>199.5</v>
      </c>
      <c r="S367" s="43">
        <v>186.1</v>
      </c>
      <c r="T367" s="43">
        <v>178.7</v>
      </c>
      <c r="U367" s="43">
        <v>185.1</v>
      </c>
      <c r="V367" s="49">
        <v>549.9</v>
      </c>
      <c r="W367" s="49">
        <v>173.5</v>
      </c>
      <c r="X367" s="49">
        <v>181.9</v>
      </c>
      <c r="Y367" s="43">
        <v>174.2</v>
      </c>
      <c r="Z367" s="49">
        <v>184.4</v>
      </c>
      <c r="AA367" s="49">
        <v>164.2</v>
      </c>
      <c r="AB367" s="43">
        <v>170.3</v>
      </c>
      <c r="AC367" s="49">
        <v>175</v>
      </c>
      <c r="AD367" s="43">
        <v>181</v>
      </c>
      <c r="AE367" s="49">
        <v>525.5</v>
      </c>
      <c r="AF367" s="43">
        <v>174.1</v>
      </c>
      <c r="AG367" s="49">
        <v>177.2</v>
      </c>
    </row>
    <row r="368" spans="1:33" x14ac:dyDescent="0.2">
      <c r="A368" s="1" t="s">
        <v>30</v>
      </c>
      <c r="B368" s="1">
        <v>2023</v>
      </c>
      <c r="C368" s="1" t="s">
        <v>37</v>
      </c>
      <c r="D368" s="43">
        <v>173.3</v>
      </c>
      <c r="E368" s="43">
        <v>206.9</v>
      </c>
      <c r="F368" s="43">
        <v>167.9</v>
      </c>
      <c r="G368" s="43">
        <v>178.2</v>
      </c>
      <c r="H368" s="43">
        <v>178.5</v>
      </c>
      <c r="I368" s="43">
        <v>173.7</v>
      </c>
      <c r="J368" s="43">
        <v>142.80000000000001</v>
      </c>
      <c r="K368" s="43">
        <v>172.8</v>
      </c>
      <c r="L368" s="43">
        <v>120.4</v>
      </c>
      <c r="M368" s="43">
        <v>215.5</v>
      </c>
      <c r="N368" s="43">
        <v>178.2</v>
      </c>
      <c r="O368" s="43">
        <v>190.5</v>
      </c>
      <c r="P368" s="43">
        <v>175.5</v>
      </c>
      <c r="Q368" s="49">
        <f t="shared" si="5"/>
        <v>2274.1999999999998</v>
      </c>
      <c r="R368" s="43">
        <v>199.5</v>
      </c>
      <c r="S368" s="43">
        <v>190.7</v>
      </c>
      <c r="T368" s="43">
        <v>187.3</v>
      </c>
      <c r="U368" s="43">
        <v>190.2</v>
      </c>
      <c r="V368" s="49">
        <v>568.20000000000005</v>
      </c>
      <c r="W368" s="49">
        <v>139.256</v>
      </c>
      <c r="X368" s="49">
        <v>181.5</v>
      </c>
      <c r="Y368" s="43">
        <v>179.1</v>
      </c>
      <c r="Z368" s="49">
        <v>187.2</v>
      </c>
      <c r="AA368" s="49">
        <v>169.4</v>
      </c>
      <c r="AB368" s="43">
        <v>173.2</v>
      </c>
      <c r="AC368" s="49">
        <v>179.4</v>
      </c>
      <c r="AD368" s="43">
        <v>183.8</v>
      </c>
      <c r="AE368" s="49">
        <v>536.09999999999991</v>
      </c>
      <c r="AF368" s="43">
        <v>178.9</v>
      </c>
      <c r="AG368" s="49">
        <v>178.8</v>
      </c>
    </row>
    <row r="369" spans="1:33" x14ac:dyDescent="0.2">
      <c r="A369" s="1" t="s">
        <v>33</v>
      </c>
      <c r="B369" s="1">
        <v>2023</v>
      </c>
      <c r="C369" s="1" t="s">
        <v>37</v>
      </c>
      <c r="D369" s="43">
        <v>174.8</v>
      </c>
      <c r="E369" s="43">
        <v>213.7</v>
      </c>
      <c r="F369" s="43">
        <v>172.4</v>
      </c>
      <c r="G369" s="43">
        <v>178.8</v>
      </c>
      <c r="H369" s="43">
        <v>168.7</v>
      </c>
      <c r="I369" s="43">
        <v>179.2</v>
      </c>
      <c r="J369" s="43">
        <v>179.9</v>
      </c>
      <c r="K369" s="43">
        <v>174.7</v>
      </c>
      <c r="L369" s="43">
        <v>123.1</v>
      </c>
      <c r="M369" s="43">
        <v>207.8</v>
      </c>
      <c r="N369" s="43">
        <v>165.5</v>
      </c>
      <c r="O369" s="43">
        <v>197</v>
      </c>
      <c r="P369" s="43">
        <v>182.1</v>
      </c>
      <c r="Q369" s="49">
        <f t="shared" si="5"/>
        <v>2317.7000000000003</v>
      </c>
      <c r="R369" s="43">
        <v>203.5</v>
      </c>
      <c r="S369" s="43">
        <v>181</v>
      </c>
      <c r="T369" s="43">
        <v>167.7</v>
      </c>
      <c r="U369" s="43">
        <v>178.9</v>
      </c>
      <c r="V369" s="49">
        <v>527.6</v>
      </c>
      <c r="W369" s="49">
        <v>175.2</v>
      </c>
      <c r="X369" s="49">
        <v>182.1</v>
      </c>
      <c r="Y369" s="43">
        <v>169.6</v>
      </c>
      <c r="Z369" s="49">
        <v>181.5</v>
      </c>
      <c r="AA369" s="49">
        <v>160.1</v>
      </c>
      <c r="AB369" s="43">
        <v>168.8</v>
      </c>
      <c r="AC369" s="49">
        <v>174.2</v>
      </c>
      <c r="AD369" s="43">
        <v>184.4</v>
      </c>
      <c r="AE369" s="49">
        <v>522.79999999999995</v>
      </c>
      <c r="AF369" s="43">
        <v>170.9</v>
      </c>
      <c r="AG369" s="49">
        <v>177.4</v>
      </c>
    </row>
    <row r="370" spans="1:33" x14ac:dyDescent="0.2">
      <c r="A370" s="1" t="s">
        <v>34</v>
      </c>
      <c r="B370" s="1">
        <v>2023</v>
      </c>
      <c r="C370" s="1" t="s">
        <v>37</v>
      </c>
      <c r="D370" s="43">
        <v>173.8</v>
      </c>
      <c r="E370" s="43">
        <v>209.3</v>
      </c>
      <c r="F370" s="43">
        <v>169.6</v>
      </c>
      <c r="G370" s="43">
        <v>178.4</v>
      </c>
      <c r="H370" s="43">
        <v>174.9</v>
      </c>
      <c r="I370" s="43">
        <v>176.3</v>
      </c>
      <c r="J370" s="43">
        <v>155.4</v>
      </c>
      <c r="K370" s="43">
        <v>173.4</v>
      </c>
      <c r="L370" s="43">
        <v>121.3</v>
      </c>
      <c r="M370" s="43">
        <v>212.9</v>
      </c>
      <c r="N370" s="43">
        <v>172.9</v>
      </c>
      <c r="O370" s="43">
        <v>193.5</v>
      </c>
      <c r="P370" s="43">
        <v>177.9</v>
      </c>
      <c r="Q370" s="49">
        <f t="shared" si="5"/>
        <v>2289.6000000000004</v>
      </c>
      <c r="R370" s="43">
        <v>200.6</v>
      </c>
      <c r="S370" s="43">
        <v>186.9</v>
      </c>
      <c r="T370" s="43">
        <v>179.2</v>
      </c>
      <c r="U370" s="43">
        <v>185.7</v>
      </c>
      <c r="V370" s="49">
        <v>551.79999999999995</v>
      </c>
      <c r="W370" s="49">
        <v>175.2</v>
      </c>
      <c r="X370" s="49">
        <v>181.7</v>
      </c>
      <c r="Y370" s="43">
        <v>174.6</v>
      </c>
      <c r="Z370" s="49">
        <v>185</v>
      </c>
      <c r="AA370" s="49">
        <v>164.5</v>
      </c>
      <c r="AB370" s="43">
        <v>170.7</v>
      </c>
      <c r="AC370" s="49">
        <v>176.4</v>
      </c>
      <c r="AD370" s="43">
        <v>184</v>
      </c>
      <c r="AE370" s="49">
        <v>529.29999999999995</v>
      </c>
      <c r="AF370" s="43">
        <v>175</v>
      </c>
      <c r="AG370" s="49">
        <v>178.1</v>
      </c>
    </row>
    <row r="371" spans="1:33" x14ac:dyDescent="0.2">
      <c r="A371" s="1" t="s">
        <v>30</v>
      </c>
      <c r="B371" s="1">
        <v>2023</v>
      </c>
      <c r="C371" s="1" t="s">
        <v>38</v>
      </c>
      <c r="D371" s="43">
        <v>173.2</v>
      </c>
      <c r="E371" s="43">
        <v>211.5</v>
      </c>
      <c r="F371" s="43">
        <v>171</v>
      </c>
      <c r="G371" s="43">
        <v>179.6</v>
      </c>
      <c r="H371" s="43">
        <v>173.3</v>
      </c>
      <c r="I371" s="43">
        <v>169</v>
      </c>
      <c r="J371" s="43">
        <v>148.69999999999999</v>
      </c>
      <c r="K371" s="43">
        <v>174.9</v>
      </c>
      <c r="L371" s="43">
        <v>121.9</v>
      </c>
      <c r="M371" s="43">
        <v>221</v>
      </c>
      <c r="N371" s="43">
        <v>178.7</v>
      </c>
      <c r="O371" s="43">
        <v>191.1</v>
      </c>
      <c r="P371" s="43">
        <v>176.8</v>
      </c>
      <c r="Q371" s="49">
        <f t="shared" si="5"/>
        <v>2290.7000000000007</v>
      </c>
      <c r="R371" s="43">
        <v>199.9</v>
      </c>
      <c r="S371" s="43">
        <v>191.2</v>
      </c>
      <c r="T371" s="43">
        <v>187.9</v>
      </c>
      <c r="U371" s="43">
        <v>190.8</v>
      </c>
      <c r="V371" s="49">
        <v>569.90000000000009</v>
      </c>
      <c r="W371" s="49">
        <v>139.256</v>
      </c>
      <c r="X371" s="49">
        <v>182.5</v>
      </c>
      <c r="Y371" s="43">
        <v>179.8</v>
      </c>
      <c r="Z371" s="49">
        <v>187.8</v>
      </c>
      <c r="AA371" s="49">
        <v>169.7</v>
      </c>
      <c r="AB371" s="43">
        <v>173.8</v>
      </c>
      <c r="AC371" s="49">
        <v>180.3</v>
      </c>
      <c r="AD371" s="43">
        <v>184.9</v>
      </c>
      <c r="AE371" s="49">
        <v>538.5</v>
      </c>
      <c r="AF371" s="43">
        <v>179.5</v>
      </c>
      <c r="AG371" s="49">
        <v>179.8</v>
      </c>
    </row>
    <row r="372" spans="1:33" x14ac:dyDescent="0.2">
      <c r="A372" s="1" t="s">
        <v>33</v>
      </c>
      <c r="B372" s="1">
        <v>2023</v>
      </c>
      <c r="C372" s="1" t="s">
        <v>38</v>
      </c>
      <c r="D372" s="43">
        <v>174.7</v>
      </c>
      <c r="E372" s="43">
        <v>219.4</v>
      </c>
      <c r="F372" s="43">
        <v>176.7</v>
      </c>
      <c r="G372" s="43">
        <v>179.4</v>
      </c>
      <c r="H372" s="43">
        <v>164.4</v>
      </c>
      <c r="I372" s="43">
        <v>175.8</v>
      </c>
      <c r="J372" s="43">
        <v>185</v>
      </c>
      <c r="K372" s="43">
        <v>176.9</v>
      </c>
      <c r="L372" s="43">
        <v>124.2</v>
      </c>
      <c r="M372" s="43">
        <v>211.9</v>
      </c>
      <c r="N372" s="43">
        <v>165.9</v>
      </c>
      <c r="O372" s="43">
        <v>197.7</v>
      </c>
      <c r="P372" s="43">
        <v>183.1</v>
      </c>
      <c r="Q372" s="49">
        <f t="shared" si="5"/>
        <v>2335.1</v>
      </c>
      <c r="R372" s="43">
        <v>204.2</v>
      </c>
      <c r="S372" s="43">
        <v>181.3</v>
      </c>
      <c r="T372" s="43">
        <v>168.1</v>
      </c>
      <c r="U372" s="43">
        <v>179.3</v>
      </c>
      <c r="V372" s="49">
        <v>528.70000000000005</v>
      </c>
      <c r="W372" s="49">
        <v>175.6</v>
      </c>
      <c r="X372" s="49">
        <v>183.4</v>
      </c>
      <c r="Y372" s="43">
        <v>170.1</v>
      </c>
      <c r="Z372" s="49">
        <v>182.2</v>
      </c>
      <c r="AA372" s="49">
        <v>160.4</v>
      </c>
      <c r="AB372" s="43">
        <v>169.2</v>
      </c>
      <c r="AC372" s="49">
        <v>174.8</v>
      </c>
      <c r="AD372" s="43">
        <v>185.6</v>
      </c>
      <c r="AE372" s="49">
        <v>524.9</v>
      </c>
      <c r="AF372" s="43">
        <v>171.6</v>
      </c>
      <c r="AG372" s="49">
        <v>178.2</v>
      </c>
    </row>
    <row r="373" spans="1:33" x14ac:dyDescent="0.2">
      <c r="A373" s="1" t="s">
        <v>34</v>
      </c>
      <c r="B373" s="1">
        <v>2023</v>
      </c>
      <c r="C373" s="1" t="s">
        <v>38</v>
      </c>
      <c r="D373" s="43">
        <v>173.7</v>
      </c>
      <c r="E373" s="43">
        <v>214.3</v>
      </c>
      <c r="F373" s="43">
        <v>173.2</v>
      </c>
      <c r="G373" s="43">
        <v>179.5</v>
      </c>
      <c r="H373" s="43">
        <v>170</v>
      </c>
      <c r="I373" s="43">
        <v>172.2</v>
      </c>
      <c r="J373" s="43">
        <v>161</v>
      </c>
      <c r="K373" s="43">
        <v>175.6</v>
      </c>
      <c r="L373" s="43">
        <v>122.7</v>
      </c>
      <c r="M373" s="43">
        <v>218</v>
      </c>
      <c r="N373" s="43">
        <v>173.4</v>
      </c>
      <c r="O373" s="43">
        <v>194.2</v>
      </c>
      <c r="P373" s="43">
        <v>179.1</v>
      </c>
      <c r="Q373" s="49">
        <f t="shared" si="5"/>
        <v>2306.9</v>
      </c>
      <c r="R373" s="43">
        <v>201</v>
      </c>
      <c r="S373" s="43">
        <v>187.3</v>
      </c>
      <c r="T373" s="43">
        <v>179.7</v>
      </c>
      <c r="U373" s="43">
        <v>186.2</v>
      </c>
      <c r="V373" s="49">
        <v>553.20000000000005</v>
      </c>
      <c r="W373" s="49">
        <v>175.6</v>
      </c>
      <c r="X373" s="49">
        <v>182.8</v>
      </c>
      <c r="Y373" s="43">
        <v>175.2</v>
      </c>
      <c r="Z373" s="49">
        <v>185.7</v>
      </c>
      <c r="AA373" s="49">
        <v>164.8</v>
      </c>
      <c r="AB373" s="43">
        <v>171.2</v>
      </c>
      <c r="AC373" s="49">
        <v>177.1</v>
      </c>
      <c r="AD373" s="43">
        <v>185.2</v>
      </c>
      <c r="AE373" s="49">
        <v>531.59999999999991</v>
      </c>
      <c r="AF373" s="43">
        <v>175.7</v>
      </c>
      <c r="AG373" s="49">
        <v>179.1</v>
      </c>
    </row>
  </sheetData>
  <autoFilter ref="A1:AG373" xr:uid="{D8555DC8-B050-144E-9F24-BCC27BA3727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7232-84BA-5549-9BB0-4F86D8554759}">
  <dimension ref="A1:D126"/>
  <sheetViews>
    <sheetView topLeftCell="A79" workbookViewId="0">
      <selection activeCell="B97" sqref="B97:B126"/>
    </sheetView>
  </sheetViews>
  <sheetFormatPr baseColWidth="10" defaultRowHeight="16" x14ac:dyDescent="0.2"/>
  <sheetData>
    <row r="1" spans="1:4" x14ac:dyDescent="0.2">
      <c r="A1" t="s">
        <v>2</v>
      </c>
      <c r="B1" t="s">
        <v>1</v>
      </c>
      <c r="C1" t="s">
        <v>304</v>
      </c>
      <c r="D1" t="s">
        <v>303</v>
      </c>
    </row>
    <row r="2" spans="1:4" x14ac:dyDescent="0.2">
      <c r="A2" s="71">
        <v>41275</v>
      </c>
      <c r="B2" cm="1">
        <f t="array" ref="B2:B126">YEAR(A2:A126)</f>
        <v>2013</v>
      </c>
      <c r="C2" s="72">
        <v>5708.32</v>
      </c>
    </row>
    <row r="3" spans="1:4" x14ac:dyDescent="0.2">
      <c r="A3" s="71">
        <v>41306</v>
      </c>
      <c r="B3">
        <v>2013</v>
      </c>
      <c r="C3" s="72">
        <v>5784.94</v>
      </c>
      <c r="D3" s="72">
        <f>((C3-C2)/C2)*100</f>
        <v>1.3422513103680223</v>
      </c>
    </row>
    <row r="4" spans="1:4" x14ac:dyDescent="0.2">
      <c r="A4" s="71">
        <v>41334</v>
      </c>
      <c r="B4">
        <v>2013</v>
      </c>
      <c r="C4" s="72">
        <v>5575.84</v>
      </c>
      <c r="D4" s="72">
        <f t="shared" ref="D4:D67" si="0">((C4-C3)/C3)*100</f>
        <v>-3.6145578000808904</v>
      </c>
    </row>
    <row r="5" spans="1:4" x14ac:dyDescent="0.2">
      <c r="A5" s="71">
        <v>41365</v>
      </c>
      <c r="B5">
        <v>2013</v>
      </c>
      <c r="C5" s="72">
        <v>5375.04</v>
      </c>
      <c r="D5" s="72">
        <f t="shared" si="0"/>
        <v>-3.6012511119400874</v>
      </c>
    </row>
    <row r="6" spans="1:4" x14ac:dyDescent="0.2">
      <c r="A6" s="71">
        <v>41395</v>
      </c>
      <c r="B6">
        <v>2013</v>
      </c>
      <c r="C6" s="72">
        <v>5468.66</v>
      </c>
      <c r="D6" s="72">
        <f t="shared" si="0"/>
        <v>1.7417544799666587</v>
      </c>
    </row>
    <row r="7" spans="1:4" x14ac:dyDescent="0.2">
      <c r="A7" s="71">
        <v>41426</v>
      </c>
      <c r="B7">
        <v>2013</v>
      </c>
      <c r="C7" s="72">
        <v>5817.69</v>
      </c>
      <c r="D7" s="72">
        <f t="shared" si="0"/>
        <v>6.3823678926830292</v>
      </c>
    </row>
    <row r="8" spans="1:4" x14ac:dyDescent="0.2">
      <c r="A8" s="71">
        <v>41456</v>
      </c>
      <c r="B8">
        <v>2013</v>
      </c>
      <c r="C8" s="72">
        <v>6292.38</v>
      </c>
      <c r="D8" s="72">
        <f t="shared" si="0"/>
        <v>8.1594241013185744</v>
      </c>
    </row>
    <row r="9" spans="1:4" x14ac:dyDescent="0.2">
      <c r="A9" s="71">
        <v>41487</v>
      </c>
      <c r="B9">
        <v>2013</v>
      </c>
      <c r="C9" s="72">
        <v>6836.67</v>
      </c>
      <c r="D9" s="72">
        <f t="shared" si="0"/>
        <v>8.6499861737530139</v>
      </c>
    </row>
    <row r="10" spans="1:4" x14ac:dyDescent="0.2">
      <c r="A10" s="71">
        <v>41518</v>
      </c>
      <c r="B10">
        <v>2013</v>
      </c>
      <c r="C10" s="72">
        <v>6926.83</v>
      </c>
      <c r="D10" s="72">
        <f t="shared" si="0"/>
        <v>1.3187706880688967</v>
      </c>
    </row>
    <row r="11" spans="1:4" x14ac:dyDescent="0.2">
      <c r="A11" s="71">
        <v>41548</v>
      </c>
      <c r="B11">
        <v>2013</v>
      </c>
      <c r="C11" s="72">
        <v>6497.77</v>
      </c>
      <c r="D11" s="72">
        <f t="shared" si="0"/>
        <v>-6.1941754020237179</v>
      </c>
    </row>
    <row r="12" spans="1:4" x14ac:dyDescent="0.2">
      <c r="A12" s="71">
        <v>41579</v>
      </c>
      <c r="B12">
        <v>2013</v>
      </c>
      <c r="C12" s="72">
        <v>6435.78</v>
      </c>
      <c r="D12" s="72">
        <f t="shared" si="0"/>
        <v>-0.9540196098046051</v>
      </c>
    </row>
    <row r="13" spans="1:4" x14ac:dyDescent="0.2">
      <c r="A13" s="71">
        <v>41609</v>
      </c>
      <c r="B13">
        <v>2013</v>
      </c>
      <c r="C13" s="72">
        <v>6534.28</v>
      </c>
      <c r="D13" s="72">
        <f t="shared" si="0"/>
        <v>1.5305060148109477</v>
      </c>
    </row>
    <row r="14" spans="1:4" x14ac:dyDescent="0.2">
      <c r="A14" s="71">
        <v>41640</v>
      </c>
      <c r="B14">
        <v>2014</v>
      </c>
      <c r="C14" s="72">
        <v>6344</v>
      </c>
      <c r="D14" s="72">
        <f t="shared" si="0"/>
        <v>-2.91202703281769</v>
      </c>
    </row>
    <row r="15" spans="1:4" x14ac:dyDescent="0.2">
      <c r="A15" s="71">
        <v>41671</v>
      </c>
      <c r="B15">
        <v>2014</v>
      </c>
      <c r="C15" s="72">
        <v>6529.28</v>
      </c>
      <c r="D15" s="72">
        <f t="shared" si="0"/>
        <v>2.9205548549810807</v>
      </c>
    </row>
    <row r="16" spans="1:4" x14ac:dyDescent="0.2">
      <c r="A16" s="71">
        <v>41699</v>
      </c>
      <c r="B16">
        <v>2014</v>
      </c>
      <c r="C16" s="72">
        <v>6343</v>
      </c>
      <c r="D16" s="72">
        <f t="shared" si="0"/>
        <v>-2.8529945108802157</v>
      </c>
    </row>
    <row r="17" spans="1:4" x14ac:dyDescent="0.2">
      <c r="A17" s="71">
        <v>41730</v>
      </c>
      <c r="B17">
        <v>2014</v>
      </c>
      <c r="C17" s="72">
        <v>6329.6</v>
      </c>
      <c r="D17" s="72">
        <f t="shared" si="0"/>
        <v>-0.21125650323190345</v>
      </c>
    </row>
    <row r="18" spans="1:4" x14ac:dyDescent="0.2">
      <c r="A18" s="71">
        <v>41760</v>
      </c>
      <c r="B18">
        <v>2014</v>
      </c>
      <c r="C18" s="72">
        <v>6273.13</v>
      </c>
      <c r="D18" s="72">
        <f t="shared" si="0"/>
        <v>-0.89215748230536285</v>
      </c>
    </row>
    <row r="19" spans="1:4" x14ac:dyDescent="0.2">
      <c r="A19" s="71">
        <v>41791</v>
      </c>
      <c r="B19">
        <v>2014</v>
      </c>
      <c r="C19" s="72">
        <v>6471.05</v>
      </c>
      <c r="D19" s="72">
        <f t="shared" si="0"/>
        <v>3.1550438138536911</v>
      </c>
    </row>
    <row r="20" spans="1:4" x14ac:dyDescent="0.2">
      <c r="A20" s="71">
        <v>41821</v>
      </c>
      <c r="B20">
        <v>2014</v>
      </c>
      <c r="C20" s="72">
        <v>6320.51</v>
      </c>
      <c r="D20" s="72">
        <f t="shared" si="0"/>
        <v>-2.3263612551286106</v>
      </c>
    </row>
    <row r="21" spans="1:4" x14ac:dyDescent="0.2">
      <c r="A21" s="71">
        <v>41852</v>
      </c>
      <c r="B21">
        <v>2014</v>
      </c>
      <c r="C21" s="72">
        <v>6092.56</v>
      </c>
      <c r="D21" s="72">
        <f t="shared" si="0"/>
        <v>-3.6065127655837874</v>
      </c>
    </row>
    <row r="22" spans="1:4" x14ac:dyDescent="0.2">
      <c r="A22" s="71">
        <v>41883</v>
      </c>
      <c r="B22">
        <v>2014</v>
      </c>
      <c r="C22" s="72">
        <v>5835.69</v>
      </c>
      <c r="D22" s="72">
        <f t="shared" si="0"/>
        <v>-4.216125897816366</v>
      </c>
    </row>
    <row r="23" spans="1:4" x14ac:dyDescent="0.2">
      <c r="A23" s="71">
        <v>41913</v>
      </c>
      <c r="B23">
        <v>2014</v>
      </c>
      <c r="C23" s="72">
        <v>5280.84</v>
      </c>
      <c r="D23" s="72">
        <f t="shared" si="0"/>
        <v>-9.5078731049798648</v>
      </c>
    </row>
    <row r="24" spans="1:4" x14ac:dyDescent="0.2">
      <c r="A24" s="71">
        <v>41944</v>
      </c>
      <c r="B24">
        <v>2014</v>
      </c>
      <c r="C24" s="72">
        <v>4748.53</v>
      </c>
      <c r="D24" s="72">
        <f t="shared" si="0"/>
        <v>-10.080025147514418</v>
      </c>
    </row>
    <row r="25" spans="1:4" x14ac:dyDescent="0.2">
      <c r="A25" s="71">
        <v>41974</v>
      </c>
      <c r="B25">
        <v>2014</v>
      </c>
      <c r="C25" s="72">
        <v>3806.55</v>
      </c>
      <c r="D25" s="72">
        <f t="shared" si="0"/>
        <v>-19.837297016129192</v>
      </c>
    </row>
    <row r="26" spans="1:4" x14ac:dyDescent="0.2">
      <c r="A26" s="71">
        <v>42005</v>
      </c>
      <c r="B26">
        <v>2015</v>
      </c>
      <c r="C26" s="72">
        <v>2927.2</v>
      </c>
      <c r="D26" s="72">
        <f t="shared" si="0"/>
        <v>-23.100970695248986</v>
      </c>
    </row>
    <row r="27" spans="1:4" x14ac:dyDescent="0.2">
      <c r="A27" s="71">
        <v>42036</v>
      </c>
      <c r="B27">
        <v>2015</v>
      </c>
      <c r="C27" s="72">
        <v>3398.51</v>
      </c>
      <c r="D27" s="72">
        <f t="shared" si="0"/>
        <v>16.101052200054674</v>
      </c>
    </row>
    <row r="28" spans="1:4" x14ac:dyDescent="0.2">
      <c r="A28" s="71">
        <v>42064</v>
      </c>
      <c r="B28">
        <v>2015</v>
      </c>
      <c r="C28" s="72">
        <v>3299.23</v>
      </c>
      <c r="D28" s="72">
        <f t="shared" si="0"/>
        <v>-2.9212802080911984</v>
      </c>
    </row>
    <row r="29" spans="1:4" x14ac:dyDescent="0.2">
      <c r="A29" s="71">
        <v>42095</v>
      </c>
      <c r="B29">
        <v>2015</v>
      </c>
      <c r="C29" s="72">
        <v>3611.03</v>
      </c>
      <c r="D29" s="72">
        <f t="shared" si="0"/>
        <v>9.4506900094870669</v>
      </c>
    </row>
    <row r="30" spans="1:4" x14ac:dyDescent="0.2">
      <c r="A30" s="71">
        <v>42125</v>
      </c>
      <c r="B30">
        <v>2015</v>
      </c>
      <c r="C30" s="72">
        <v>3988.78</v>
      </c>
      <c r="D30" s="72">
        <f t="shared" si="0"/>
        <v>10.461004201017438</v>
      </c>
    </row>
    <row r="31" spans="1:4" x14ac:dyDescent="0.2">
      <c r="A31" s="71">
        <v>42156</v>
      </c>
      <c r="B31">
        <v>2015</v>
      </c>
      <c r="C31" s="72">
        <v>3915.3</v>
      </c>
      <c r="D31" s="72">
        <f t="shared" si="0"/>
        <v>-1.8421672792182073</v>
      </c>
    </row>
    <row r="32" spans="1:4" x14ac:dyDescent="0.2">
      <c r="A32" s="71">
        <v>42186</v>
      </c>
      <c r="B32">
        <v>2015</v>
      </c>
      <c r="C32" s="72">
        <v>3458.51</v>
      </c>
      <c r="D32" s="72">
        <f t="shared" si="0"/>
        <v>-11.666794370801725</v>
      </c>
    </row>
    <row r="33" spans="1:4" x14ac:dyDescent="0.2">
      <c r="A33" s="71">
        <v>42217</v>
      </c>
      <c r="B33">
        <v>2015</v>
      </c>
      <c r="C33" s="72">
        <v>2973.16</v>
      </c>
      <c r="D33" s="72">
        <f t="shared" si="0"/>
        <v>-14.033499975422952</v>
      </c>
    </row>
    <row r="34" spans="1:4" x14ac:dyDescent="0.2">
      <c r="A34" s="71">
        <v>42248</v>
      </c>
      <c r="B34">
        <v>2015</v>
      </c>
      <c r="C34" s="72">
        <v>3064.43</v>
      </c>
      <c r="D34" s="72">
        <f t="shared" si="0"/>
        <v>3.0697977909026082</v>
      </c>
    </row>
    <row r="35" spans="1:4" x14ac:dyDescent="0.2">
      <c r="A35" s="71">
        <v>42278</v>
      </c>
      <c r="B35">
        <v>2015</v>
      </c>
      <c r="C35" s="72">
        <v>3055.95</v>
      </c>
      <c r="D35" s="72">
        <f t="shared" si="0"/>
        <v>-0.2767235668623535</v>
      </c>
    </row>
    <row r="36" spans="1:4" x14ac:dyDescent="0.2">
      <c r="A36" s="71">
        <v>42309</v>
      </c>
      <c r="B36">
        <v>2015</v>
      </c>
      <c r="C36" s="72">
        <v>2847.43</v>
      </c>
      <c r="D36" s="72">
        <f t="shared" si="0"/>
        <v>-6.8234100688820174</v>
      </c>
    </row>
    <row r="37" spans="1:4" x14ac:dyDescent="0.2">
      <c r="A37" s="71">
        <v>42339</v>
      </c>
      <c r="B37">
        <v>2015</v>
      </c>
      <c r="C37" s="72">
        <v>2435.4</v>
      </c>
      <c r="D37" s="72">
        <f t="shared" si="0"/>
        <v>-14.470241586272525</v>
      </c>
    </row>
    <row r="38" spans="1:4" x14ac:dyDescent="0.2">
      <c r="A38" s="71">
        <v>42370</v>
      </c>
      <c r="B38">
        <v>2016</v>
      </c>
      <c r="C38" s="72">
        <v>2004</v>
      </c>
      <c r="D38" s="72">
        <f t="shared" si="0"/>
        <v>-17.713722591771376</v>
      </c>
    </row>
    <row r="39" spans="1:4" x14ac:dyDescent="0.2">
      <c r="A39" s="71">
        <v>42401</v>
      </c>
      <c r="B39">
        <v>2016</v>
      </c>
      <c r="C39" s="72">
        <v>2117.58</v>
      </c>
      <c r="D39" s="72">
        <f t="shared" si="0"/>
        <v>5.6676646706586791</v>
      </c>
    </row>
    <row r="40" spans="1:4" x14ac:dyDescent="0.2">
      <c r="A40" s="71">
        <v>42430</v>
      </c>
      <c r="B40">
        <v>2016</v>
      </c>
      <c r="C40" s="72">
        <v>2503.9499999999998</v>
      </c>
      <c r="D40" s="72">
        <f t="shared" si="0"/>
        <v>18.245827784546506</v>
      </c>
    </row>
    <row r="41" spans="1:4" x14ac:dyDescent="0.2">
      <c r="A41" s="71">
        <v>42461</v>
      </c>
      <c r="B41">
        <v>2016</v>
      </c>
      <c r="C41" s="72">
        <v>2708.63</v>
      </c>
      <c r="D41" s="72">
        <f t="shared" si="0"/>
        <v>8.1742846302841627</v>
      </c>
    </row>
    <row r="42" spans="1:4" x14ac:dyDescent="0.2">
      <c r="A42" s="71">
        <v>42491</v>
      </c>
      <c r="B42">
        <v>2016</v>
      </c>
      <c r="C42" s="72">
        <v>3072.75</v>
      </c>
      <c r="D42" s="72">
        <f t="shared" si="0"/>
        <v>13.442958248265723</v>
      </c>
    </row>
    <row r="43" spans="1:4" x14ac:dyDescent="0.2">
      <c r="A43" s="71">
        <v>42522</v>
      </c>
      <c r="B43">
        <v>2016</v>
      </c>
      <c r="C43" s="72">
        <v>3208.66</v>
      </c>
      <c r="D43" s="72">
        <f t="shared" si="0"/>
        <v>4.4230737938328808</v>
      </c>
    </row>
    <row r="44" spans="1:4" x14ac:dyDescent="0.2">
      <c r="A44" s="71">
        <v>42552</v>
      </c>
      <c r="B44">
        <v>2016</v>
      </c>
      <c r="C44" s="72">
        <v>2966.28</v>
      </c>
      <c r="D44" s="72">
        <f t="shared" si="0"/>
        <v>-7.5539321710620531</v>
      </c>
    </row>
    <row r="45" spans="1:4" x14ac:dyDescent="0.2">
      <c r="A45" s="71">
        <v>42583</v>
      </c>
      <c r="B45">
        <v>2016</v>
      </c>
      <c r="C45" s="72">
        <v>3004.16</v>
      </c>
      <c r="D45" s="72">
        <f t="shared" si="0"/>
        <v>1.2770203756894039</v>
      </c>
    </row>
    <row r="46" spans="1:4" x14ac:dyDescent="0.2">
      <c r="A46" s="71">
        <v>42614</v>
      </c>
      <c r="B46">
        <v>2016</v>
      </c>
      <c r="C46" s="72">
        <v>3006.05</v>
      </c>
      <c r="D46" s="72">
        <f t="shared" si="0"/>
        <v>6.2912760971463824E-2</v>
      </c>
    </row>
    <row r="47" spans="1:4" x14ac:dyDescent="0.2">
      <c r="A47" s="71">
        <v>42644</v>
      </c>
      <c r="B47">
        <v>2016</v>
      </c>
      <c r="C47" s="72">
        <v>3290.46</v>
      </c>
      <c r="D47" s="72">
        <f t="shared" si="0"/>
        <v>9.4612531395019985</v>
      </c>
    </row>
    <row r="48" spans="1:4" x14ac:dyDescent="0.2">
      <c r="A48" s="71">
        <v>42675</v>
      </c>
      <c r="B48">
        <v>2016</v>
      </c>
      <c r="C48" s="72">
        <v>3056.29</v>
      </c>
      <c r="D48" s="72">
        <f t="shared" si="0"/>
        <v>-7.1166341484169404</v>
      </c>
    </row>
    <row r="49" spans="1:4" x14ac:dyDescent="0.2">
      <c r="A49" s="71">
        <v>42705</v>
      </c>
      <c r="B49">
        <v>2016</v>
      </c>
      <c r="C49" s="72">
        <v>3572.84</v>
      </c>
      <c r="D49" s="72">
        <f t="shared" si="0"/>
        <v>16.901210290908264</v>
      </c>
    </row>
    <row r="50" spans="1:4" x14ac:dyDescent="0.2">
      <c r="A50" s="71">
        <v>42736</v>
      </c>
      <c r="B50">
        <v>2017</v>
      </c>
      <c r="C50" s="72">
        <v>3649.89</v>
      </c>
      <c r="D50" s="72">
        <f t="shared" si="0"/>
        <v>2.1565477323361728</v>
      </c>
    </row>
    <row r="51" spans="1:4" x14ac:dyDescent="0.2">
      <c r="A51" s="71">
        <v>42767</v>
      </c>
      <c r="B51">
        <v>2017</v>
      </c>
      <c r="C51" s="72">
        <v>3647.03</v>
      </c>
      <c r="D51" s="72">
        <f t="shared" si="0"/>
        <v>-7.8358525873373525E-2</v>
      </c>
    </row>
    <row r="52" spans="1:4" x14ac:dyDescent="0.2">
      <c r="A52" s="71">
        <v>42795</v>
      </c>
      <c r="B52">
        <v>2017</v>
      </c>
      <c r="C52" s="72">
        <v>3355.09</v>
      </c>
      <c r="D52" s="72">
        <f t="shared" si="0"/>
        <v>-8.0048697159058193</v>
      </c>
    </row>
    <row r="53" spans="1:4" x14ac:dyDescent="0.2">
      <c r="A53" s="71">
        <v>42826</v>
      </c>
      <c r="B53">
        <v>2017</v>
      </c>
      <c r="C53" s="72">
        <v>3365.04</v>
      </c>
      <c r="D53" s="72">
        <f t="shared" si="0"/>
        <v>0.29656432465298449</v>
      </c>
    </row>
    <row r="54" spans="1:4" x14ac:dyDescent="0.2">
      <c r="A54" s="71">
        <v>42856</v>
      </c>
      <c r="B54">
        <v>2017</v>
      </c>
      <c r="C54" s="72">
        <v>3213.83</v>
      </c>
      <c r="D54" s="72">
        <f t="shared" si="0"/>
        <v>-4.4935572831229358</v>
      </c>
    </row>
    <row r="55" spans="1:4" x14ac:dyDescent="0.2">
      <c r="A55" s="71">
        <v>42887</v>
      </c>
      <c r="B55">
        <v>2017</v>
      </c>
      <c r="C55" s="72">
        <v>2975.01</v>
      </c>
      <c r="D55" s="72">
        <f t="shared" si="0"/>
        <v>-7.4310091075134563</v>
      </c>
    </row>
    <row r="56" spans="1:4" x14ac:dyDescent="0.2">
      <c r="A56" s="71">
        <v>42917</v>
      </c>
      <c r="B56">
        <v>2017</v>
      </c>
      <c r="C56" s="72">
        <v>3071.23</v>
      </c>
      <c r="D56" s="72">
        <f t="shared" si="0"/>
        <v>3.234274842773631</v>
      </c>
    </row>
    <row r="57" spans="1:4" x14ac:dyDescent="0.2">
      <c r="A57" s="71">
        <v>42948</v>
      </c>
      <c r="B57">
        <v>2017</v>
      </c>
      <c r="C57" s="72">
        <v>3194.46</v>
      </c>
      <c r="D57" s="72">
        <f t="shared" si="0"/>
        <v>4.0123989411408463</v>
      </c>
    </row>
    <row r="58" spans="1:4" x14ac:dyDescent="0.2">
      <c r="A58" s="71">
        <v>42979</v>
      </c>
      <c r="B58">
        <v>2017</v>
      </c>
      <c r="C58" s="72">
        <v>3413.19</v>
      </c>
      <c r="D58" s="72">
        <f t="shared" si="0"/>
        <v>6.847166657275408</v>
      </c>
    </row>
    <row r="59" spans="1:4" x14ac:dyDescent="0.2">
      <c r="A59" s="71">
        <v>43009</v>
      </c>
      <c r="B59">
        <v>2017</v>
      </c>
      <c r="C59" s="72">
        <v>3574.53</v>
      </c>
      <c r="D59" s="72">
        <f t="shared" si="0"/>
        <v>4.7269563077355832</v>
      </c>
    </row>
    <row r="60" spans="1:4" x14ac:dyDescent="0.2">
      <c r="A60" s="71">
        <v>43040</v>
      </c>
      <c r="B60">
        <v>2017</v>
      </c>
      <c r="C60" s="72">
        <v>3887.81</v>
      </c>
      <c r="D60" s="72">
        <f t="shared" si="0"/>
        <v>8.7642291434118533</v>
      </c>
    </row>
    <row r="61" spans="1:4" x14ac:dyDescent="0.2">
      <c r="A61" s="71">
        <v>43070</v>
      </c>
      <c r="B61">
        <v>2017</v>
      </c>
      <c r="C61" s="72">
        <v>3930.99</v>
      </c>
      <c r="D61" s="72">
        <f t="shared" si="0"/>
        <v>1.1106509834585496</v>
      </c>
    </row>
    <row r="62" spans="1:4" x14ac:dyDescent="0.2">
      <c r="A62" s="71">
        <v>43101</v>
      </c>
      <c r="B62">
        <v>2018</v>
      </c>
      <c r="C62" s="72">
        <v>4215.16</v>
      </c>
      <c r="D62" s="72">
        <f t="shared" si="0"/>
        <v>7.2289677663896397</v>
      </c>
    </row>
    <row r="63" spans="1:4" x14ac:dyDescent="0.2">
      <c r="A63" s="71">
        <v>43132</v>
      </c>
      <c r="B63">
        <v>2018</v>
      </c>
      <c r="C63" s="72">
        <v>4085.16</v>
      </c>
      <c r="D63" s="72">
        <f t="shared" si="0"/>
        <v>-3.0841059414114769</v>
      </c>
    </row>
    <row r="64" spans="1:4" x14ac:dyDescent="0.2">
      <c r="A64" s="71">
        <v>43160</v>
      </c>
      <c r="B64">
        <v>2018</v>
      </c>
      <c r="C64" s="72">
        <v>4171.72</v>
      </c>
      <c r="D64" s="72">
        <f t="shared" si="0"/>
        <v>2.1188888562504382</v>
      </c>
    </row>
    <row r="65" spans="1:4" x14ac:dyDescent="0.2">
      <c r="A65" s="71">
        <v>43191</v>
      </c>
      <c r="B65">
        <v>2018</v>
      </c>
      <c r="C65" s="72">
        <v>4516.93</v>
      </c>
      <c r="D65" s="72">
        <f t="shared" si="0"/>
        <v>8.2750040750577707</v>
      </c>
    </row>
    <row r="66" spans="1:4" x14ac:dyDescent="0.2">
      <c r="A66" s="71">
        <v>43221</v>
      </c>
      <c r="B66">
        <v>2018</v>
      </c>
      <c r="C66" s="72">
        <v>4959.75</v>
      </c>
      <c r="D66" s="72">
        <f t="shared" si="0"/>
        <v>9.8035612683836071</v>
      </c>
    </row>
    <row r="67" spans="1:4" x14ac:dyDescent="0.2">
      <c r="A67" s="71">
        <v>43252</v>
      </c>
      <c r="B67">
        <v>2018</v>
      </c>
      <c r="C67" s="72">
        <v>4879.75</v>
      </c>
      <c r="D67" s="72">
        <f t="shared" si="0"/>
        <v>-1.612984525429709</v>
      </c>
    </row>
    <row r="68" spans="1:4" x14ac:dyDescent="0.2">
      <c r="A68" s="71">
        <v>43282</v>
      </c>
      <c r="B68">
        <v>2018</v>
      </c>
      <c r="C68" s="72">
        <v>4992.51</v>
      </c>
      <c r="D68" s="72">
        <f t="shared" ref="D68:D126" si="1">((C68-C67)/C67)*100</f>
        <v>2.3107741175265173</v>
      </c>
    </row>
    <row r="69" spans="1:4" x14ac:dyDescent="0.2">
      <c r="A69" s="71">
        <v>43313</v>
      </c>
      <c r="B69">
        <v>2018</v>
      </c>
      <c r="C69" s="72">
        <v>4942.53</v>
      </c>
      <c r="D69" s="72">
        <f t="shared" si="1"/>
        <v>-1.0010996472716223</v>
      </c>
    </row>
    <row r="70" spans="1:4" x14ac:dyDescent="0.2">
      <c r="A70" s="71">
        <v>43344</v>
      </c>
      <c r="B70">
        <v>2018</v>
      </c>
      <c r="C70" s="72">
        <v>5448.55</v>
      </c>
      <c r="D70" s="72">
        <f t="shared" si="1"/>
        <v>10.238076450724638</v>
      </c>
    </row>
    <row r="71" spans="1:4" x14ac:dyDescent="0.2">
      <c r="A71" s="71">
        <v>43374</v>
      </c>
      <c r="B71">
        <v>2018</v>
      </c>
      <c r="C71" s="72">
        <v>5648.69</v>
      </c>
      <c r="D71" s="72">
        <f t="shared" si="1"/>
        <v>3.6732708702315189</v>
      </c>
    </row>
    <row r="72" spans="1:4" x14ac:dyDescent="0.2">
      <c r="A72" s="71">
        <v>43405</v>
      </c>
      <c r="B72">
        <v>2018</v>
      </c>
      <c r="C72" s="72">
        <v>4476.09</v>
      </c>
      <c r="D72" s="72">
        <f t="shared" si="1"/>
        <v>-20.758795402119777</v>
      </c>
    </row>
    <row r="73" spans="1:4" x14ac:dyDescent="0.2">
      <c r="A73" s="71">
        <v>43435</v>
      </c>
      <c r="B73">
        <v>2018</v>
      </c>
      <c r="C73" s="72">
        <v>3822.07</v>
      </c>
      <c r="D73" s="72">
        <f t="shared" si="1"/>
        <v>-14.61141308597459</v>
      </c>
    </row>
    <row r="74" spans="1:4" x14ac:dyDescent="0.2">
      <c r="A74" s="71">
        <v>43466</v>
      </c>
      <c r="B74">
        <v>2019</v>
      </c>
      <c r="C74" s="72">
        <v>4003.08</v>
      </c>
      <c r="D74" s="72">
        <f t="shared" si="1"/>
        <v>4.7359153547684834</v>
      </c>
    </row>
    <row r="75" spans="1:4" x14ac:dyDescent="0.2">
      <c r="A75" s="71">
        <v>43497</v>
      </c>
      <c r="B75">
        <v>2019</v>
      </c>
      <c r="C75" s="72">
        <v>4352.9399999999996</v>
      </c>
      <c r="D75" s="72">
        <f t="shared" si="1"/>
        <v>8.7397703768098474</v>
      </c>
    </row>
    <row r="76" spans="1:4" x14ac:dyDescent="0.2">
      <c r="A76" s="71">
        <v>43525</v>
      </c>
      <c r="B76">
        <v>2019</v>
      </c>
      <c r="C76" s="72">
        <v>4432.04</v>
      </c>
      <c r="D76" s="72">
        <f t="shared" si="1"/>
        <v>1.817162653287212</v>
      </c>
    </row>
    <row r="77" spans="1:4" x14ac:dyDescent="0.2">
      <c r="A77" s="71">
        <v>43556</v>
      </c>
      <c r="B77">
        <v>2019</v>
      </c>
      <c r="C77" s="72">
        <v>4761.33</v>
      </c>
      <c r="D77" s="72">
        <f t="shared" si="1"/>
        <v>7.4297614642467122</v>
      </c>
    </row>
    <row r="78" spans="1:4" x14ac:dyDescent="0.2">
      <c r="A78" s="71">
        <v>43586</v>
      </c>
      <c r="B78">
        <v>2019</v>
      </c>
      <c r="C78" s="72">
        <v>4664.0200000000004</v>
      </c>
      <c r="D78" s="72">
        <f t="shared" si="1"/>
        <v>-2.0437566814314381</v>
      </c>
    </row>
    <row r="79" spans="1:4" x14ac:dyDescent="0.2">
      <c r="A79" s="71">
        <v>43617</v>
      </c>
      <c r="B79">
        <v>2019</v>
      </c>
      <c r="C79" s="72">
        <v>4149.67</v>
      </c>
      <c r="D79" s="72">
        <f t="shared" si="1"/>
        <v>-11.028040188506917</v>
      </c>
    </row>
    <row r="80" spans="1:4" x14ac:dyDescent="0.2">
      <c r="A80" s="71">
        <v>43647</v>
      </c>
      <c r="B80">
        <v>2019</v>
      </c>
      <c r="C80" s="72">
        <v>4230.22</v>
      </c>
      <c r="D80" s="72">
        <f t="shared" si="1"/>
        <v>1.9411182093997879</v>
      </c>
    </row>
    <row r="81" spans="1:4" x14ac:dyDescent="0.2">
      <c r="A81" s="71">
        <v>43678</v>
      </c>
      <c r="B81">
        <v>2019</v>
      </c>
      <c r="C81" s="72">
        <v>4102.97</v>
      </c>
      <c r="D81" s="72">
        <f t="shared" si="1"/>
        <v>-3.0081177811083113</v>
      </c>
    </row>
    <row r="82" spans="1:4" x14ac:dyDescent="0.2">
      <c r="A82" s="71">
        <v>43709</v>
      </c>
      <c r="B82">
        <v>2019</v>
      </c>
      <c r="C82" s="72">
        <v>4282.87</v>
      </c>
      <c r="D82" s="72">
        <f t="shared" si="1"/>
        <v>4.3846286957984004</v>
      </c>
    </row>
    <row r="83" spans="1:4" x14ac:dyDescent="0.2">
      <c r="A83" s="71">
        <v>43739</v>
      </c>
      <c r="B83">
        <v>2019</v>
      </c>
      <c r="C83" s="72">
        <v>4069.14</v>
      </c>
      <c r="D83" s="72">
        <f t="shared" si="1"/>
        <v>-4.9903452591369808</v>
      </c>
    </row>
    <row r="84" spans="1:4" x14ac:dyDescent="0.2">
      <c r="A84" s="71">
        <v>43770</v>
      </c>
      <c r="B84">
        <v>2019</v>
      </c>
      <c r="C84" s="72">
        <v>4314.32</v>
      </c>
      <c r="D84" s="72">
        <f t="shared" si="1"/>
        <v>6.0253517942366166</v>
      </c>
    </row>
    <row r="85" spans="1:4" x14ac:dyDescent="0.2">
      <c r="A85" s="71">
        <v>43800</v>
      </c>
      <c r="B85">
        <v>2019</v>
      </c>
      <c r="C85" s="72">
        <v>4509.7700000000004</v>
      </c>
      <c r="D85" s="72">
        <f t="shared" si="1"/>
        <v>4.5302620111628427</v>
      </c>
    </row>
    <row r="86" spans="1:4" x14ac:dyDescent="0.2">
      <c r="A86" s="71">
        <v>43831</v>
      </c>
      <c r="B86">
        <v>2020</v>
      </c>
      <c r="C86" s="72">
        <v>4395.91</v>
      </c>
      <c r="D86" s="72">
        <f t="shared" si="1"/>
        <v>-2.5247407295715871</v>
      </c>
    </row>
    <row r="87" spans="1:4" x14ac:dyDescent="0.2">
      <c r="A87" s="71">
        <v>43862</v>
      </c>
      <c r="B87">
        <v>2020</v>
      </c>
      <c r="C87" s="72">
        <v>3811.78</v>
      </c>
      <c r="D87" s="72">
        <f t="shared" si="1"/>
        <v>-13.288033649460514</v>
      </c>
    </row>
    <row r="88" spans="1:4" x14ac:dyDescent="0.2">
      <c r="A88" s="71">
        <v>43891</v>
      </c>
      <c r="B88">
        <v>2020</v>
      </c>
      <c r="C88" s="72">
        <v>2392.98</v>
      </c>
      <c r="D88" s="72">
        <f t="shared" si="1"/>
        <v>-37.221455592925096</v>
      </c>
    </row>
    <row r="89" spans="1:4" x14ac:dyDescent="0.2">
      <c r="A89" s="71">
        <v>43922</v>
      </c>
      <c r="B89">
        <v>2020</v>
      </c>
      <c r="C89" s="72">
        <v>1603.02</v>
      </c>
      <c r="D89" s="72">
        <f t="shared" si="1"/>
        <v>-33.011558809517844</v>
      </c>
    </row>
    <row r="90" spans="1:4" x14ac:dyDescent="0.2">
      <c r="A90" s="71">
        <v>43952</v>
      </c>
      <c r="B90">
        <v>2020</v>
      </c>
      <c r="C90" s="72">
        <v>2298.5500000000002</v>
      </c>
      <c r="D90" s="72">
        <f t="shared" si="1"/>
        <v>43.388728774438263</v>
      </c>
    </row>
    <row r="91" spans="1:4" x14ac:dyDescent="0.2">
      <c r="A91" s="71">
        <v>43983</v>
      </c>
      <c r="B91">
        <v>2020</v>
      </c>
      <c r="C91" s="72">
        <v>2987.46</v>
      </c>
      <c r="D91" s="72">
        <f t="shared" si="1"/>
        <v>29.971503774118457</v>
      </c>
    </row>
    <row r="92" spans="1:4" x14ac:dyDescent="0.2">
      <c r="A92" s="71">
        <v>44013</v>
      </c>
      <c r="B92">
        <v>2020</v>
      </c>
      <c r="C92" s="72">
        <v>3156.01</v>
      </c>
      <c r="D92" s="72">
        <f t="shared" si="1"/>
        <v>5.6419165444893045</v>
      </c>
    </row>
    <row r="93" spans="1:4" x14ac:dyDescent="0.2">
      <c r="A93" s="71">
        <v>44044</v>
      </c>
      <c r="B93">
        <v>2020</v>
      </c>
      <c r="C93" s="72">
        <v>3243.75</v>
      </c>
      <c r="D93" s="72">
        <f t="shared" si="1"/>
        <v>2.780092585257961</v>
      </c>
    </row>
    <row r="94" spans="1:4" x14ac:dyDescent="0.2">
      <c r="A94" s="71">
        <v>44075</v>
      </c>
      <c r="B94">
        <v>2020</v>
      </c>
      <c r="C94" s="72">
        <v>2984.05</v>
      </c>
      <c r="D94" s="72">
        <f t="shared" si="1"/>
        <v>-8.0061657032755242</v>
      </c>
    </row>
    <row r="95" spans="1:4" x14ac:dyDescent="0.2">
      <c r="A95" s="71">
        <v>44105</v>
      </c>
      <c r="B95">
        <v>2020</v>
      </c>
      <c r="C95" s="72">
        <v>2931.66</v>
      </c>
      <c r="D95" s="72">
        <f t="shared" si="1"/>
        <v>-1.7556676329150089</v>
      </c>
    </row>
    <row r="96" spans="1:4" x14ac:dyDescent="0.2">
      <c r="A96" s="71">
        <v>44136</v>
      </c>
      <c r="B96">
        <v>2020</v>
      </c>
      <c r="C96" s="72">
        <v>3141.53</v>
      </c>
      <c r="D96" s="72">
        <f t="shared" si="1"/>
        <v>7.158742828295245</v>
      </c>
    </row>
    <row r="97" spans="1:4" x14ac:dyDescent="0.2">
      <c r="A97" s="71">
        <v>44166</v>
      </c>
      <c r="B97">
        <v>2020</v>
      </c>
      <c r="C97" s="72">
        <v>3589.35</v>
      </c>
      <c r="D97" s="72">
        <f t="shared" si="1"/>
        <v>14.254837610972986</v>
      </c>
    </row>
    <row r="98" spans="1:4" x14ac:dyDescent="0.2">
      <c r="A98" s="71">
        <v>44197</v>
      </c>
      <c r="B98">
        <v>2021</v>
      </c>
      <c r="C98" s="72">
        <v>3918.56</v>
      </c>
      <c r="D98" s="72">
        <f>((C98-C97)/C97)*100</f>
        <v>9.1718556284564077</v>
      </c>
    </row>
    <row r="99" spans="1:4" x14ac:dyDescent="0.2">
      <c r="A99" s="71">
        <v>44228</v>
      </c>
      <c r="B99">
        <v>2021</v>
      </c>
      <c r="C99" s="72">
        <v>4399.41</v>
      </c>
      <c r="D99" s="72">
        <f t="shared" si="1"/>
        <v>12.271089379772159</v>
      </c>
    </row>
    <row r="100" spans="1:4" x14ac:dyDescent="0.2">
      <c r="A100" s="71">
        <v>44256</v>
      </c>
      <c r="B100">
        <v>2021</v>
      </c>
      <c r="C100" s="72">
        <v>4646.3599999999997</v>
      </c>
      <c r="D100" s="72">
        <f t="shared" si="1"/>
        <v>5.61325268615564</v>
      </c>
    </row>
    <row r="101" spans="1:4" x14ac:dyDescent="0.2">
      <c r="A101" s="71">
        <v>44287</v>
      </c>
      <c r="B101">
        <v>2021</v>
      </c>
      <c r="C101" s="72">
        <v>4684.6400000000003</v>
      </c>
      <c r="D101" s="72">
        <f t="shared" si="1"/>
        <v>0.82387072891469149</v>
      </c>
    </row>
    <row r="102" spans="1:4" x14ac:dyDescent="0.2">
      <c r="A102" s="71">
        <v>44317</v>
      </c>
      <c r="B102">
        <v>2021</v>
      </c>
      <c r="C102" s="72">
        <v>4870.9799999999996</v>
      </c>
      <c r="D102" s="72">
        <f t="shared" si="1"/>
        <v>3.9776802486423555</v>
      </c>
    </row>
    <row r="103" spans="1:4" x14ac:dyDescent="0.2">
      <c r="A103" s="71">
        <v>44348</v>
      </c>
      <c r="B103">
        <v>2021</v>
      </c>
      <c r="C103" s="72">
        <v>5281.48</v>
      </c>
      <c r="D103" s="72">
        <f t="shared" si="1"/>
        <v>8.4274622355255016</v>
      </c>
    </row>
    <row r="104" spans="1:4" x14ac:dyDescent="0.2">
      <c r="A104" s="71">
        <v>44378</v>
      </c>
      <c r="B104">
        <v>2021</v>
      </c>
      <c r="C104" s="72">
        <v>5460.9</v>
      </c>
      <c r="D104" s="72">
        <f t="shared" si="1"/>
        <v>3.3971538280936424</v>
      </c>
    </row>
    <row r="105" spans="1:4" x14ac:dyDescent="0.2">
      <c r="A105" s="71">
        <v>44409</v>
      </c>
      <c r="B105">
        <v>2021</v>
      </c>
      <c r="C105" s="72">
        <v>5108.7299999999996</v>
      </c>
      <c r="D105" s="72">
        <f t="shared" si="1"/>
        <v>-6.4489369884085059</v>
      </c>
    </row>
    <row r="106" spans="1:4" x14ac:dyDescent="0.2">
      <c r="A106" s="71">
        <v>44440</v>
      </c>
      <c r="B106">
        <v>2021</v>
      </c>
      <c r="C106" s="72">
        <v>5359.17</v>
      </c>
      <c r="D106" s="72">
        <f t="shared" si="1"/>
        <v>4.9021968277830403</v>
      </c>
    </row>
    <row r="107" spans="1:4" x14ac:dyDescent="0.2">
      <c r="A107" s="71">
        <v>44470</v>
      </c>
      <c r="B107">
        <v>2021</v>
      </c>
      <c r="C107" s="72">
        <v>6146.58</v>
      </c>
      <c r="D107" s="72">
        <f t="shared" si="1"/>
        <v>14.692760259517796</v>
      </c>
    </row>
    <row r="108" spans="1:4" x14ac:dyDescent="0.2">
      <c r="A108" s="71">
        <v>44501</v>
      </c>
      <c r="B108">
        <v>2021</v>
      </c>
      <c r="C108" s="72">
        <v>5952.69</v>
      </c>
      <c r="D108" s="72">
        <f t="shared" si="1"/>
        <v>-3.1544371016077286</v>
      </c>
    </row>
    <row r="109" spans="1:4" x14ac:dyDescent="0.2">
      <c r="A109" s="71">
        <v>44531</v>
      </c>
      <c r="B109">
        <v>2021</v>
      </c>
      <c r="C109" s="72">
        <v>5504.55</v>
      </c>
      <c r="D109" s="72">
        <f t="shared" si="1"/>
        <v>-7.5283611274902515</v>
      </c>
    </row>
    <row r="110" spans="1:4" x14ac:dyDescent="0.2">
      <c r="A110" s="71">
        <v>44562</v>
      </c>
      <c r="B110">
        <v>2022</v>
      </c>
      <c r="C110" s="72">
        <v>6247.71</v>
      </c>
      <c r="D110" s="72">
        <f t="shared" si="1"/>
        <v>13.500831130610127</v>
      </c>
    </row>
    <row r="111" spans="1:4" x14ac:dyDescent="0.2">
      <c r="A111" s="71">
        <v>44593</v>
      </c>
      <c r="B111">
        <v>2022</v>
      </c>
      <c r="C111" s="72">
        <v>7018.51</v>
      </c>
      <c r="D111" s="72">
        <f t="shared" si="1"/>
        <v>12.337320394192435</v>
      </c>
    </row>
    <row r="112" spans="1:4" x14ac:dyDescent="0.2">
      <c r="A112" s="71">
        <v>44621</v>
      </c>
      <c r="B112">
        <v>2022</v>
      </c>
      <c r="C112" s="72">
        <v>8569.8799999999992</v>
      </c>
      <c r="D112" s="72">
        <f t="shared" si="1"/>
        <v>22.103979334645089</v>
      </c>
    </row>
    <row r="113" spans="1:4" x14ac:dyDescent="0.2">
      <c r="A113" s="71">
        <v>44652</v>
      </c>
      <c r="B113">
        <v>2022</v>
      </c>
      <c r="C113" s="72">
        <v>7877.96</v>
      </c>
      <c r="D113" s="72">
        <f t="shared" si="1"/>
        <v>-8.0738586771343268</v>
      </c>
    </row>
    <row r="114" spans="1:4" x14ac:dyDescent="0.2">
      <c r="A114" s="71">
        <v>44682</v>
      </c>
      <c r="B114">
        <v>2022</v>
      </c>
      <c r="C114" s="72">
        <v>8511.74</v>
      </c>
      <c r="D114" s="72">
        <f t="shared" si="1"/>
        <v>8.0449761105666919</v>
      </c>
    </row>
    <row r="115" spans="1:4" x14ac:dyDescent="0.2">
      <c r="A115" s="71">
        <v>44713</v>
      </c>
      <c r="B115">
        <v>2022</v>
      </c>
      <c r="C115" s="72">
        <v>9119.5499999999993</v>
      </c>
      <c r="D115" s="72">
        <f t="shared" si="1"/>
        <v>7.1408431178583882</v>
      </c>
    </row>
    <row r="116" spans="1:4" x14ac:dyDescent="0.2">
      <c r="A116" s="71">
        <v>44743</v>
      </c>
      <c r="B116">
        <v>2022</v>
      </c>
      <c r="C116" s="72">
        <v>8366.39</v>
      </c>
      <c r="D116" s="72">
        <f t="shared" si="1"/>
        <v>-8.2587408369930522</v>
      </c>
    </row>
    <row r="117" spans="1:4" x14ac:dyDescent="0.2">
      <c r="A117" s="71">
        <v>44774</v>
      </c>
      <c r="B117">
        <v>2022</v>
      </c>
      <c r="C117" s="72">
        <v>7634.9</v>
      </c>
      <c r="D117" s="72">
        <f t="shared" si="1"/>
        <v>-8.7431974842195963</v>
      </c>
    </row>
    <row r="118" spans="1:4" x14ac:dyDescent="0.2">
      <c r="A118" s="71">
        <v>44805</v>
      </c>
      <c r="B118">
        <v>2022</v>
      </c>
      <c r="C118" s="72">
        <v>7079.45</v>
      </c>
      <c r="D118" s="72">
        <f t="shared" si="1"/>
        <v>-7.2751444026771779</v>
      </c>
    </row>
    <row r="119" spans="1:4" x14ac:dyDescent="0.2">
      <c r="A119" s="71">
        <v>44835</v>
      </c>
      <c r="B119">
        <v>2022</v>
      </c>
      <c r="C119" s="72">
        <v>7437.13</v>
      </c>
      <c r="D119" s="72">
        <f t="shared" si="1"/>
        <v>5.0523698874912641</v>
      </c>
    </row>
    <row r="120" spans="1:4" x14ac:dyDescent="0.2">
      <c r="A120" s="71">
        <v>44866</v>
      </c>
      <c r="B120">
        <v>2022</v>
      </c>
      <c r="C120" s="72">
        <v>7150.11</v>
      </c>
      <c r="D120" s="72">
        <f t="shared" si="1"/>
        <v>-3.8592844282673613</v>
      </c>
    </row>
    <row r="121" spans="1:4" x14ac:dyDescent="0.2">
      <c r="A121" s="71">
        <v>44896</v>
      </c>
      <c r="B121">
        <v>2022</v>
      </c>
      <c r="C121" s="72">
        <v>6429.95</v>
      </c>
      <c r="D121" s="72">
        <f t="shared" si="1"/>
        <v>-10.072012878123552</v>
      </c>
    </row>
    <row r="122" spans="1:4" x14ac:dyDescent="0.2">
      <c r="A122" s="71">
        <v>44927</v>
      </c>
      <c r="B122">
        <v>2023</v>
      </c>
      <c r="C122" s="72">
        <v>6584.69</v>
      </c>
      <c r="D122" s="72">
        <f t="shared" si="1"/>
        <v>2.4065505952612352</v>
      </c>
    </row>
    <row r="123" spans="1:4" x14ac:dyDescent="0.2">
      <c r="A123" s="71">
        <v>44958</v>
      </c>
      <c r="B123">
        <v>2023</v>
      </c>
      <c r="C123" s="72">
        <v>6628.99</v>
      </c>
      <c r="D123" s="72">
        <f t="shared" si="1"/>
        <v>0.67277275012187643</v>
      </c>
    </row>
    <row r="124" spans="1:4" x14ac:dyDescent="0.2">
      <c r="A124" s="71">
        <v>44986</v>
      </c>
      <c r="B124">
        <v>2023</v>
      </c>
      <c r="C124" s="72">
        <v>6292.9</v>
      </c>
      <c r="D124" s="72">
        <f t="shared" si="1"/>
        <v>-5.0700031226476456</v>
      </c>
    </row>
    <row r="125" spans="1:4" x14ac:dyDescent="0.2">
      <c r="A125" s="71">
        <v>45017</v>
      </c>
      <c r="B125">
        <v>2023</v>
      </c>
      <c r="C125" s="72">
        <v>6763.43</v>
      </c>
      <c r="D125" s="72">
        <f t="shared" si="1"/>
        <v>7.477156795753956</v>
      </c>
    </row>
    <row r="126" spans="1:4" x14ac:dyDescent="0.2">
      <c r="A126" s="71">
        <v>45047</v>
      </c>
      <c r="B126">
        <v>2023</v>
      </c>
      <c r="C126" s="72">
        <v>6102.52</v>
      </c>
      <c r="D126" s="72">
        <f t="shared" si="1"/>
        <v>-9.7718169626949614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C1C9-158D-724F-A534-194EAD748002}">
  <dimension ref="A1:J114"/>
  <sheetViews>
    <sheetView topLeftCell="A83" zoomScaleNormal="100" workbookViewId="0">
      <selection activeCell="A101" sqref="A101:B113"/>
    </sheetView>
  </sheetViews>
  <sheetFormatPr baseColWidth="10" defaultRowHeight="18" x14ac:dyDescent="0.2"/>
  <cols>
    <col min="1" max="1" width="13.83203125" style="3" bestFit="1" customWidth="1"/>
    <col min="2" max="2" width="36" style="28" bestFit="1" customWidth="1"/>
    <col min="3" max="3" width="26.1640625" style="28" bestFit="1" customWidth="1"/>
    <col min="4" max="4" width="49.83203125" style="28" bestFit="1" customWidth="1"/>
    <col min="5" max="5" width="29.33203125" style="28" bestFit="1" customWidth="1"/>
    <col min="6" max="6" width="30.5" style="3" bestFit="1" customWidth="1"/>
    <col min="7" max="7" width="24.1640625" style="3" bestFit="1" customWidth="1"/>
    <col min="8" max="8" width="38.1640625" style="3" bestFit="1" customWidth="1"/>
    <col min="9" max="9" width="48.83203125" style="3" bestFit="1" customWidth="1"/>
    <col min="10" max="10" width="47.5" style="3" bestFit="1" customWidth="1"/>
    <col min="11" max="25" width="10.83203125" style="3" customWidth="1"/>
    <col min="26" max="16384" width="10.83203125" style="3"/>
  </cols>
  <sheetData>
    <row r="1" spans="1:5" ht="19" thickBot="1" x14ac:dyDescent="0.25"/>
    <row r="2" spans="1:5" ht="19" thickBot="1" x14ac:dyDescent="0.25">
      <c r="A2" s="65" t="s">
        <v>286</v>
      </c>
      <c r="B2" s="66"/>
      <c r="C2" s="66"/>
      <c r="D2" s="66"/>
      <c r="E2" s="67"/>
    </row>
    <row r="3" spans="1:5" ht="19" thickBot="1" x14ac:dyDescent="0.25">
      <c r="A3" s="39" t="s">
        <v>247</v>
      </c>
      <c r="B3" s="47" t="s">
        <v>282</v>
      </c>
      <c r="C3" s="47" t="s">
        <v>283</v>
      </c>
      <c r="D3" s="47" t="s">
        <v>284</v>
      </c>
      <c r="E3" s="47" t="s">
        <v>285</v>
      </c>
    </row>
    <row r="4" spans="1:5" x14ac:dyDescent="0.2">
      <c r="A4" s="24" t="s">
        <v>31</v>
      </c>
      <c r="B4" s="26">
        <v>174.63333333333335</v>
      </c>
      <c r="C4" s="26">
        <v>163.76666666666665</v>
      </c>
      <c r="D4" s="26">
        <v>181.76666666666665</v>
      </c>
      <c r="E4" s="26">
        <v>2295.3666666666668</v>
      </c>
    </row>
    <row r="5" spans="1:5" x14ac:dyDescent="0.2">
      <c r="A5" s="24" t="s">
        <v>35</v>
      </c>
      <c r="B5" s="26">
        <v>175.33333333333334</v>
      </c>
      <c r="C5" s="26">
        <v>164.33333333333334</v>
      </c>
      <c r="D5" s="26">
        <v>182.16666666666666</v>
      </c>
      <c r="E5" s="26">
        <v>2282.6666666666665</v>
      </c>
    </row>
    <row r="6" spans="1:5" x14ac:dyDescent="0.2">
      <c r="A6" s="24" t="s">
        <v>36</v>
      </c>
      <c r="B6" s="26">
        <v>175.33333333333334</v>
      </c>
      <c r="C6" s="26">
        <v>164.33333333333334</v>
      </c>
      <c r="D6" s="26">
        <v>181.96666666666667</v>
      </c>
      <c r="E6" s="26">
        <v>2282.8000000000002</v>
      </c>
    </row>
    <row r="7" spans="1:5" x14ac:dyDescent="0.2">
      <c r="A7" s="24" t="s">
        <v>37</v>
      </c>
      <c r="B7" s="26">
        <v>176.66666666666666</v>
      </c>
      <c r="C7" s="26">
        <v>164.66666666666666</v>
      </c>
      <c r="D7" s="26">
        <v>181.76666666666665</v>
      </c>
      <c r="E7" s="26">
        <v>2293.8333333333335</v>
      </c>
    </row>
    <row r="8" spans="1:5" x14ac:dyDescent="0.2">
      <c r="A8" s="24" t="s">
        <v>38</v>
      </c>
      <c r="B8" s="26">
        <v>177.4</v>
      </c>
      <c r="C8" s="26">
        <v>164.96666666666667</v>
      </c>
      <c r="D8" s="26">
        <v>182.9</v>
      </c>
      <c r="E8" s="26">
        <v>2310.9</v>
      </c>
    </row>
    <row r="9" spans="1:5" ht="19" thickBot="1" x14ac:dyDescent="0.25">
      <c r="A9" s="23" t="s">
        <v>241</v>
      </c>
      <c r="B9" s="27">
        <v>175.87333333333336</v>
      </c>
      <c r="C9" s="27">
        <v>164.41333333333336</v>
      </c>
      <c r="D9" s="27">
        <v>182.11333333333334</v>
      </c>
      <c r="E9" s="27">
        <v>2293.1133333333337</v>
      </c>
    </row>
    <row r="10" spans="1:5" ht="19" thickBot="1" x14ac:dyDescent="0.25"/>
    <row r="11" spans="1:5" ht="19" thickBot="1" x14ac:dyDescent="0.25">
      <c r="A11" s="65" t="s">
        <v>287</v>
      </c>
      <c r="B11" s="66"/>
      <c r="C11" s="66"/>
      <c r="D11" s="66"/>
      <c r="E11" s="67"/>
    </row>
    <row r="12" spans="1:5" ht="19" thickBot="1" x14ac:dyDescent="0.25">
      <c r="A12" s="39" t="s">
        <v>247</v>
      </c>
      <c r="B12" s="47" t="s">
        <v>246</v>
      </c>
      <c r="C12" s="47" t="s">
        <v>245</v>
      </c>
      <c r="D12" s="47" t="s">
        <v>244</v>
      </c>
      <c r="E12" s="47" t="s">
        <v>254</v>
      </c>
    </row>
    <row r="13" spans="1:5" x14ac:dyDescent="0.2">
      <c r="A13" s="24" t="s">
        <v>31</v>
      </c>
      <c r="B13" s="29">
        <v>0.99294947121034072</v>
      </c>
      <c r="C13" s="29">
        <v>0.9960668234530855</v>
      </c>
      <c r="D13" s="29">
        <v>0.99809642347256278</v>
      </c>
      <c r="E13" s="29">
        <v>1.0009826524056087</v>
      </c>
    </row>
    <row r="14" spans="1:5" x14ac:dyDescent="0.2">
      <c r="A14" s="24" t="s">
        <v>35</v>
      </c>
      <c r="B14" s="29">
        <v>0.99692960843030953</v>
      </c>
      <c r="C14" s="29">
        <v>0.99951342145811362</v>
      </c>
      <c r="D14" s="29">
        <v>1.0002928579272978</v>
      </c>
      <c r="E14" s="29">
        <v>0.99544433041541758</v>
      </c>
    </row>
    <row r="15" spans="1:5" x14ac:dyDescent="0.2">
      <c r="A15" s="24" t="s">
        <v>36</v>
      </c>
      <c r="B15" s="29">
        <v>0.99692960843030953</v>
      </c>
      <c r="C15" s="29">
        <v>0.99951342145811362</v>
      </c>
      <c r="D15" s="29">
        <v>0.99919464069993036</v>
      </c>
      <c r="E15" s="29">
        <v>0.99550247552817561</v>
      </c>
    </row>
    <row r="16" spans="1:5" x14ac:dyDescent="0.2">
      <c r="A16" s="24" t="s">
        <v>37</v>
      </c>
      <c r="B16" s="29">
        <v>1.0045108221826313</v>
      </c>
      <c r="C16" s="29">
        <v>1.0015408320493064</v>
      </c>
      <c r="D16" s="29">
        <v>0.99809642347256278</v>
      </c>
      <c r="E16" s="29">
        <v>1.0003139836088926</v>
      </c>
    </row>
    <row r="17" spans="1:10" x14ac:dyDescent="0.2">
      <c r="A17" s="24" t="s">
        <v>38</v>
      </c>
      <c r="B17" s="29">
        <v>1.0086804897464083</v>
      </c>
      <c r="C17" s="29">
        <v>1.00336550158138</v>
      </c>
      <c r="D17" s="29">
        <v>1.0043196544276458</v>
      </c>
      <c r="E17" s="29">
        <v>1.007756558041905</v>
      </c>
    </row>
    <row r="18" spans="1:10" ht="19" thickBot="1" x14ac:dyDescent="0.25">
      <c r="A18" s="23" t="s">
        <v>241</v>
      </c>
      <c r="B18" s="30">
        <v>1</v>
      </c>
      <c r="C18" s="30">
        <v>1</v>
      </c>
      <c r="D18" s="30">
        <v>1</v>
      </c>
      <c r="E18" s="30">
        <v>1</v>
      </c>
    </row>
    <row r="19" spans="1:10" ht="19" thickBot="1" x14ac:dyDescent="0.25"/>
    <row r="20" spans="1:10" ht="19" thickBot="1" x14ac:dyDescent="0.25">
      <c r="A20" s="65" t="s">
        <v>290</v>
      </c>
      <c r="B20" s="66"/>
      <c r="C20" s="66"/>
      <c r="D20" s="66"/>
      <c r="E20" s="67"/>
    </row>
    <row r="21" spans="1:10" ht="19" thickBot="1" x14ac:dyDescent="0.25">
      <c r="A21" s="39" t="s">
        <v>247</v>
      </c>
      <c r="B21" s="47" t="s">
        <v>246</v>
      </c>
      <c r="C21" s="47" t="s">
        <v>245</v>
      </c>
      <c r="D21" s="47" t="s">
        <v>244</v>
      </c>
      <c r="E21" s="47" t="s">
        <v>254</v>
      </c>
    </row>
    <row r="22" spans="1:10" x14ac:dyDescent="0.2">
      <c r="A22" s="24" t="s">
        <v>31</v>
      </c>
      <c r="B22" s="29"/>
      <c r="C22" s="29"/>
      <c r="D22" s="29"/>
      <c r="E22" s="29"/>
    </row>
    <row r="23" spans="1:10" x14ac:dyDescent="0.2">
      <c r="A23" s="24" t="s">
        <v>35</v>
      </c>
      <c r="B23" s="29">
        <f t="shared" ref="B23:E26" si="0">B14-B13</f>
        <v>3.9801372199688156E-3</v>
      </c>
      <c r="C23" s="29">
        <f t="shared" si="0"/>
        <v>3.446598005028112E-3</v>
      </c>
      <c r="D23" s="29">
        <f t="shared" si="0"/>
        <v>2.1964344547350523E-3</v>
      </c>
      <c r="E23" s="29">
        <f t="shared" si="0"/>
        <v>-5.5383219901911085E-3</v>
      </c>
    </row>
    <row r="24" spans="1:10" x14ac:dyDescent="0.2">
      <c r="A24" s="24" t="s">
        <v>36</v>
      </c>
      <c r="B24" s="29">
        <f t="shared" si="0"/>
        <v>0</v>
      </c>
      <c r="C24" s="29">
        <f t="shared" si="0"/>
        <v>0</v>
      </c>
      <c r="D24" s="29">
        <f t="shared" si="0"/>
        <v>-1.0982172273674706E-3</v>
      </c>
      <c r="E24" s="29">
        <f t="shared" si="0"/>
        <v>5.8145112758034578E-5</v>
      </c>
    </row>
    <row r="25" spans="1:10" x14ac:dyDescent="0.2">
      <c r="A25" s="24" t="s">
        <v>37</v>
      </c>
      <c r="B25" s="29">
        <f t="shared" si="0"/>
        <v>7.5812137523217915E-3</v>
      </c>
      <c r="C25" s="29">
        <f t="shared" si="0"/>
        <v>2.0274105911928242E-3</v>
      </c>
      <c r="D25" s="29">
        <f t="shared" si="0"/>
        <v>-1.0982172273675816E-3</v>
      </c>
      <c r="E25" s="29">
        <f t="shared" si="0"/>
        <v>4.811508080716953E-3</v>
      </c>
    </row>
    <row r="26" spans="1:10" x14ac:dyDescent="0.2">
      <c r="A26" s="24" t="s">
        <v>38</v>
      </c>
      <c r="B26" s="29">
        <f t="shared" si="0"/>
        <v>4.1696675637770131E-3</v>
      </c>
      <c r="C26" s="29">
        <f t="shared" si="0"/>
        <v>1.8246695320736084E-3</v>
      </c>
      <c r="D26" s="29">
        <f t="shared" si="0"/>
        <v>6.2232309550830367E-3</v>
      </c>
      <c r="E26" s="29">
        <f t="shared" si="0"/>
        <v>7.4425744330124388E-3</v>
      </c>
    </row>
    <row r="27" spans="1:10" ht="19" thickBot="1" x14ac:dyDescent="0.25">
      <c r="A27" s="23"/>
      <c r="B27" s="30"/>
      <c r="C27" s="30"/>
      <c r="D27" s="30"/>
      <c r="E27" s="30"/>
    </row>
    <row r="28" spans="1:10" ht="19" thickBot="1" x14ac:dyDescent="0.25"/>
    <row r="29" spans="1:10" ht="19" thickBot="1" x14ac:dyDescent="0.25">
      <c r="A29" s="39" t="s">
        <v>1</v>
      </c>
      <c r="B29" s="47" t="s">
        <v>293</v>
      </c>
      <c r="C29" s="47" t="s">
        <v>281</v>
      </c>
      <c r="D29" s="47" t="s">
        <v>280</v>
      </c>
      <c r="E29" s="47" t="s">
        <v>294</v>
      </c>
      <c r="F29" s="39" t="s">
        <v>279</v>
      </c>
      <c r="G29" s="39" t="s">
        <v>295</v>
      </c>
      <c r="H29" s="39" t="s">
        <v>296</v>
      </c>
      <c r="I29" s="39" t="s">
        <v>297</v>
      </c>
      <c r="J29" s="39" t="s">
        <v>278</v>
      </c>
    </row>
    <row r="30" spans="1:10" x14ac:dyDescent="0.2">
      <c r="A30" s="24">
        <v>2017</v>
      </c>
      <c r="B30" s="26">
        <v>382.55833333333334</v>
      </c>
      <c r="C30" s="26">
        <v>136</v>
      </c>
      <c r="D30" s="26">
        <v>117.33333333333333</v>
      </c>
      <c r="E30" s="26">
        <v>129.54166666666663</v>
      </c>
      <c r="F30" s="26">
        <v>130.50833333333333</v>
      </c>
      <c r="G30" s="26">
        <v>133.67499999999998</v>
      </c>
      <c r="H30" s="26">
        <v>410.31666666666661</v>
      </c>
      <c r="I30" s="26">
        <v>148.26666666666668</v>
      </c>
      <c r="J30" s="26">
        <v>1753.9416666666666</v>
      </c>
    </row>
    <row r="31" spans="1:10" x14ac:dyDescent="0.2">
      <c r="A31" s="24">
        <v>2018</v>
      </c>
      <c r="B31" s="26">
        <v>401.60833333333329</v>
      </c>
      <c r="C31" s="26">
        <v>143.89166666666668</v>
      </c>
      <c r="D31" s="26">
        <v>123.125</v>
      </c>
      <c r="E31" s="26">
        <v>137.58333333333334</v>
      </c>
      <c r="F31" s="26">
        <v>139.77500000000001</v>
      </c>
      <c r="G31" s="26">
        <v>143.84166666666667</v>
      </c>
      <c r="H31" s="26">
        <v>429.0916666666667</v>
      </c>
      <c r="I31" s="26">
        <v>158.48333333333332</v>
      </c>
      <c r="J31" s="26">
        <v>1772.9583333333333</v>
      </c>
    </row>
    <row r="32" spans="1:10" x14ac:dyDescent="0.2">
      <c r="A32" s="24">
        <v>2019</v>
      </c>
      <c r="B32" s="26">
        <v>420.87272727272733</v>
      </c>
      <c r="C32" s="26">
        <v>153.23636363636365</v>
      </c>
      <c r="D32" s="26">
        <v>125.59090909090907</v>
      </c>
      <c r="E32" s="26">
        <v>147.84545454545457</v>
      </c>
      <c r="F32" s="26">
        <v>140.24545454545452</v>
      </c>
      <c r="G32" s="26">
        <v>150.76363636363635</v>
      </c>
      <c r="H32" s="26">
        <v>436.79090909090917</v>
      </c>
      <c r="I32" s="26">
        <v>165.46363636363637</v>
      </c>
      <c r="J32" s="26">
        <v>1833.0636363636361</v>
      </c>
    </row>
    <row r="33" spans="1:10" x14ac:dyDescent="0.2">
      <c r="A33" s="24">
        <v>2020</v>
      </c>
      <c r="B33" s="26">
        <v>438.70499999999998</v>
      </c>
      <c r="C33" s="26">
        <v>154.66333333333333</v>
      </c>
      <c r="D33" s="26">
        <v>134.60333333333332</v>
      </c>
      <c r="E33" s="26">
        <v>152.96833333333333</v>
      </c>
      <c r="F33" s="26">
        <v>143.52583333333331</v>
      </c>
      <c r="G33" s="26">
        <v>154.34633333333335</v>
      </c>
      <c r="H33" s="26">
        <v>443.1516666666667</v>
      </c>
      <c r="I33" s="26">
        <v>175.81499999999997</v>
      </c>
      <c r="J33" s="26">
        <v>1974.1591666666664</v>
      </c>
    </row>
    <row r="34" spans="1:10" x14ac:dyDescent="0.2">
      <c r="A34" s="24">
        <v>2021</v>
      </c>
      <c r="B34" s="26">
        <v>469.51666666666665</v>
      </c>
      <c r="C34" s="26">
        <v>162.1166666666667</v>
      </c>
      <c r="D34" s="26">
        <v>150.55833333333331</v>
      </c>
      <c r="E34" s="26">
        <v>165.84166666666667</v>
      </c>
      <c r="F34" s="26">
        <v>159.05833333333331</v>
      </c>
      <c r="G34" s="26">
        <v>161.48333333333332</v>
      </c>
      <c r="H34" s="26">
        <v>475.52499999999992</v>
      </c>
      <c r="I34" s="26">
        <v>190.65</v>
      </c>
      <c r="J34" s="26">
        <v>2120.0333333333333</v>
      </c>
    </row>
    <row r="35" spans="1:10" x14ac:dyDescent="0.2">
      <c r="A35" s="24">
        <v>2022</v>
      </c>
      <c r="B35" s="26">
        <v>501.95</v>
      </c>
      <c r="C35" s="26">
        <v>169.82499999999999</v>
      </c>
      <c r="D35" s="26">
        <v>161.09166666666667</v>
      </c>
      <c r="E35" s="26">
        <v>175.92499999999998</v>
      </c>
      <c r="F35" s="26">
        <v>175.13333333333333</v>
      </c>
      <c r="G35" s="26">
        <v>168.04999999999998</v>
      </c>
      <c r="H35" s="26">
        <v>523.4</v>
      </c>
      <c r="I35" s="26">
        <v>194.75</v>
      </c>
      <c r="J35" s="26">
        <v>2243.2166666666672</v>
      </c>
    </row>
    <row r="36" spans="1:10" x14ac:dyDescent="0.2">
      <c r="A36" s="24">
        <v>2023</v>
      </c>
      <c r="B36" s="26">
        <v>526.58000000000004</v>
      </c>
      <c r="C36" s="26">
        <v>175.56</v>
      </c>
      <c r="D36" s="26">
        <v>164.26</v>
      </c>
      <c r="E36" s="26">
        <v>184.35999999999999</v>
      </c>
      <c r="F36" s="26">
        <v>182.1</v>
      </c>
      <c r="G36" s="26">
        <v>173.98</v>
      </c>
      <c r="H36" s="26">
        <v>550.24</v>
      </c>
      <c r="I36" s="26">
        <v>199.76000000000002</v>
      </c>
      <c r="J36" s="26">
        <v>2289.4999999999995</v>
      </c>
    </row>
    <row r="37" spans="1:10" ht="19" thickBot="1" x14ac:dyDescent="0.25">
      <c r="A37" s="23" t="s">
        <v>241</v>
      </c>
      <c r="B37" s="27">
        <v>442.03368421052636</v>
      </c>
      <c r="C37" s="27">
        <v>154.75473684210522</v>
      </c>
      <c r="D37" s="27">
        <v>137.41236842105263</v>
      </c>
      <c r="E37" s="27">
        <v>153.8213157894736</v>
      </c>
      <c r="F37" s="27">
        <v>150.38434210526319</v>
      </c>
      <c r="G37" s="27">
        <v>153.48757894736843</v>
      </c>
      <c r="H37" s="27">
        <v>459.65421052631569</v>
      </c>
      <c r="I37" s="27">
        <v>174.13789473684213</v>
      </c>
      <c r="J37" s="27">
        <v>1973.4593421052627</v>
      </c>
    </row>
    <row r="38" spans="1:10" ht="19" thickBot="1" x14ac:dyDescent="0.25"/>
    <row r="39" spans="1:10" ht="19" thickBot="1" x14ac:dyDescent="0.25">
      <c r="A39" s="52" t="s">
        <v>1</v>
      </c>
      <c r="B39" s="52" t="s">
        <v>293</v>
      </c>
      <c r="C39" s="52" t="s">
        <v>281</v>
      </c>
      <c r="D39" s="52" t="s">
        <v>280</v>
      </c>
      <c r="E39" s="52" t="s">
        <v>294</v>
      </c>
      <c r="F39" s="52" t="s">
        <v>279</v>
      </c>
      <c r="G39" s="52" t="s">
        <v>295</v>
      </c>
      <c r="H39" s="52" t="s">
        <v>296</v>
      </c>
      <c r="I39" s="52" t="s">
        <v>297</v>
      </c>
      <c r="J39" s="52" t="s">
        <v>278</v>
      </c>
    </row>
    <row r="40" spans="1:10" x14ac:dyDescent="0.2">
      <c r="A40" s="24">
        <v>2016</v>
      </c>
      <c r="B40" s="29">
        <v>0.87969376159613022</v>
      </c>
      <c r="C40" s="29">
        <v>0.87844738014833612</v>
      </c>
      <c r="D40" s="29">
        <v>0.87520760253517127</v>
      </c>
      <c r="E40" s="29">
        <v>0.85811526024427598</v>
      </c>
      <c r="F40" s="29">
        <v>0.87444657783370261</v>
      </c>
      <c r="G40" s="29">
        <v>0.86392698364991161</v>
      </c>
      <c r="H40" s="29">
        <v>0.90113812292644346</v>
      </c>
      <c r="I40" s="29">
        <v>0.84308822700286434</v>
      </c>
      <c r="J40" s="29">
        <v>0.91989448476764424</v>
      </c>
    </row>
    <row r="41" spans="1:10" x14ac:dyDescent="0.2">
      <c r="A41" s="53">
        <v>2017</v>
      </c>
      <c r="B41" s="29">
        <v>0.91368812673575306</v>
      </c>
      <c r="C41" s="29">
        <v>0.9199936625823556</v>
      </c>
      <c r="D41" s="29">
        <v>0.90563114894504382</v>
      </c>
      <c r="E41" s="29">
        <v>0.89376225932980013</v>
      </c>
      <c r="F41" s="29">
        <v>0.92313500879363786</v>
      </c>
      <c r="G41" s="29">
        <v>0.91310883209647686</v>
      </c>
      <c r="H41" s="29">
        <v>0.94036620245532843</v>
      </c>
      <c r="I41" s="29">
        <v>0.89902461701138536</v>
      </c>
      <c r="J41" s="29">
        <v>0.92950427462949714</v>
      </c>
    </row>
    <row r="42" spans="1:10" x14ac:dyDescent="0.2">
      <c r="A42" s="53">
        <v>2018</v>
      </c>
      <c r="B42" s="29">
        <v>0.95918643979733254</v>
      </c>
      <c r="C42" s="29">
        <v>0.97337809876283921</v>
      </c>
      <c r="D42" s="29">
        <v>0.95033382284538515</v>
      </c>
      <c r="E42" s="29">
        <v>0.9492450885516247</v>
      </c>
      <c r="F42" s="29">
        <v>0.9886816616113715</v>
      </c>
      <c r="G42" s="29">
        <v>0.98255542365296988</v>
      </c>
      <c r="H42" s="29">
        <v>0.98339486028326351</v>
      </c>
      <c r="I42" s="29">
        <v>0.96097404262154473</v>
      </c>
      <c r="J42" s="29">
        <v>0.9395821884460176</v>
      </c>
    </row>
    <row r="43" spans="1:10" x14ac:dyDescent="0.2">
      <c r="A43" s="53">
        <v>2019</v>
      </c>
      <c r="B43" s="29">
        <v>1.0051968033876812</v>
      </c>
      <c r="C43" s="29">
        <v>1.036591789872205</v>
      </c>
      <c r="D43" s="29">
        <v>0.96936681219078857</v>
      </c>
      <c r="E43" s="29">
        <v>1.0200477644478876</v>
      </c>
      <c r="F43" s="29">
        <v>0.99200936529023098</v>
      </c>
      <c r="G43" s="29">
        <v>1.0298380992902034</v>
      </c>
      <c r="H43" s="29">
        <v>1.0010400303395643</v>
      </c>
      <c r="I43" s="29">
        <v>1.0032995659473649</v>
      </c>
      <c r="J43" s="29">
        <v>0.97143509276794082</v>
      </c>
    </row>
    <row r="44" spans="1:10" x14ac:dyDescent="0.2">
      <c r="A44" s="53">
        <v>2020</v>
      </c>
      <c r="B44" s="29">
        <v>1.0477867418204854</v>
      </c>
      <c r="C44" s="29">
        <v>1.0462447536803607</v>
      </c>
      <c r="D44" s="29">
        <v>1.0389287336803925</v>
      </c>
      <c r="E44" s="29">
        <v>1.0553926526027457</v>
      </c>
      <c r="F44" s="29">
        <v>1.015212730346319</v>
      </c>
      <c r="G44" s="29">
        <v>1.0543108297615378</v>
      </c>
      <c r="H44" s="29">
        <v>1.0156176527765133</v>
      </c>
      <c r="I44" s="29">
        <v>1.0660657354306879</v>
      </c>
      <c r="J44" s="29">
        <v>1.0462089014072147</v>
      </c>
    </row>
    <row r="45" spans="1:10" x14ac:dyDescent="0.2">
      <c r="A45" s="53">
        <v>2021</v>
      </c>
      <c r="B45" s="29">
        <v>1.1213761830776525</v>
      </c>
      <c r="C45" s="29">
        <v>1.0966640142081587</v>
      </c>
      <c r="D45" s="29">
        <v>1.1620765602265699</v>
      </c>
      <c r="E45" s="29">
        <v>1.1442111754855167</v>
      </c>
      <c r="F45" s="29">
        <v>1.1250800020971945</v>
      </c>
      <c r="G45" s="29">
        <v>1.1030623370341954</v>
      </c>
      <c r="H45" s="29">
        <v>1.0898110526566556</v>
      </c>
      <c r="I45" s="29">
        <v>1.1560187268427649</v>
      </c>
      <c r="J45" s="29">
        <v>1.1235151562568244</v>
      </c>
    </row>
    <row r="46" spans="1:10" x14ac:dyDescent="0.2">
      <c r="A46" s="53">
        <v>2022</v>
      </c>
      <c r="B46" s="29">
        <v>1.1764120252814494</v>
      </c>
      <c r="C46" s="29">
        <v>1.1241510797642342</v>
      </c>
      <c r="D46" s="29">
        <v>1.2301661294221116</v>
      </c>
      <c r="E46" s="29">
        <v>1.1941514713011401</v>
      </c>
      <c r="F46" s="29">
        <v>1.1938450427241443</v>
      </c>
      <c r="G46" s="29">
        <v>1.1336416066933332</v>
      </c>
      <c r="H46" s="29">
        <v>1.1649249946172717</v>
      </c>
      <c r="I46" s="29">
        <v>1.1723297175335965</v>
      </c>
      <c r="J46" s="29">
        <v>1.161950782693258</v>
      </c>
    </row>
    <row r="47" spans="1:10" x14ac:dyDescent="0.2">
      <c r="A47" s="53">
        <v>2023</v>
      </c>
      <c r="B47" s="29">
        <v>1.1912666812722059</v>
      </c>
      <c r="C47" s="29">
        <v>1.1344402348027782</v>
      </c>
      <c r="D47" s="29">
        <v>1.1953800221002093</v>
      </c>
      <c r="E47" s="29">
        <v>1.1985335000795529</v>
      </c>
      <c r="F47" s="29">
        <v>1.2108973411110651</v>
      </c>
      <c r="G47" s="29">
        <v>1.1335119179882205</v>
      </c>
      <c r="H47" s="29">
        <v>1.1970737728475527</v>
      </c>
      <c r="I47" s="29">
        <v>1.147136872774752</v>
      </c>
      <c r="J47" s="29">
        <v>1.1601455125787332</v>
      </c>
    </row>
    <row r="48" spans="1:10" ht="19" thickBot="1" x14ac:dyDescent="0.25">
      <c r="A48" s="30" t="s">
        <v>241</v>
      </c>
      <c r="B48" s="30">
        <v>1</v>
      </c>
      <c r="C48" s="30">
        <v>1</v>
      </c>
      <c r="D48" s="30">
        <v>1</v>
      </c>
      <c r="E48" s="30">
        <v>1</v>
      </c>
      <c r="F48" s="30">
        <v>1</v>
      </c>
      <c r="G48" s="30">
        <v>1</v>
      </c>
      <c r="H48" s="30">
        <v>1</v>
      </c>
      <c r="I48" s="30">
        <v>1</v>
      </c>
      <c r="J48" s="30">
        <v>1</v>
      </c>
    </row>
    <row r="49" spans="1:10" ht="19" thickBot="1" x14ac:dyDescent="0.25"/>
    <row r="50" spans="1:10" ht="19" thickBot="1" x14ac:dyDescent="0.25">
      <c r="A50" s="52" t="s">
        <v>1</v>
      </c>
      <c r="B50" s="52" t="s">
        <v>293</v>
      </c>
      <c r="C50" s="52" t="s">
        <v>281</v>
      </c>
      <c r="D50" s="52" t="s">
        <v>280</v>
      </c>
      <c r="E50" s="52" t="s">
        <v>294</v>
      </c>
      <c r="F50" s="52" t="s">
        <v>279</v>
      </c>
      <c r="G50" s="52" t="s">
        <v>295</v>
      </c>
      <c r="H50" s="52" t="s">
        <v>296</v>
      </c>
      <c r="I50" s="52" t="s">
        <v>297</v>
      </c>
      <c r="J50" s="52" t="s">
        <v>278</v>
      </c>
    </row>
    <row r="51" spans="1:10" x14ac:dyDescent="0.2">
      <c r="A51" s="55">
        <v>2017</v>
      </c>
      <c r="B51" s="56">
        <f t="shared" ref="B51:J51" si="1">B41-B40</f>
        <v>3.399436513962284E-2</v>
      </c>
      <c r="C51" s="56">
        <f t="shared" si="1"/>
        <v>4.1546282434019477E-2</v>
      </c>
      <c r="D51" s="56">
        <f t="shared" si="1"/>
        <v>3.0423546409872548E-2</v>
      </c>
      <c r="E51" s="56">
        <f t="shared" si="1"/>
        <v>3.5646999085524156E-2</v>
      </c>
      <c r="F51" s="56">
        <f t="shared" si="1"/>
        <v>4.8688430959935247E-2</v>
      </c>
      <c r="G51" s="56">
        <f t="shared" si="1"/>
        <v>4.9181848446565257E-2</v>
      </c>
      <c r="H51" s="56">
        <f t="shared" si="1"/>
        <v>3.9228079528884963E-2</v>
      </c>
      <c r="I51" s="56">
        <f t="shared" si="1"/>
        <v>5.593639000852102E-2</v>
      </c>
      <c r="J51" s="56">
        <f t="shared" si="1"/>
        <v>9.6097898618529021E-3</v>
      </c>
    </row>
    <row r="52" spans="1:10" x14ac:dyDescent="0.2">
      <c r="A52" s="53">
        <v>2018</v>
      </c>
      <c r="B52" s="29">
        <f t="shared" ref="B52:J57" si="2">B42-B41</f>
        <v>4.5498313061579476E-2</v>
      </c>
      <c r="C52" s="29">
        <f t="shared" si="2"/>
        <v>5.3384436180483608E-2</v>
      </c>
      <c r="D52" s="29">
        <f t="shared" si="2"/>
        <v>4.4702673900341328E-2</v>
      </c>
      <c r="E52" s="29">
        <f t="shared" si="2"/>
        <v>5.548282922182457E-2</v>
      </c>
      <c r="F52" s="29">
        <f t="shared" si="2"/>
        <v>6.5546652817733642E-2</v>
      </c>
      <c r="G52" s="29">
        <f t="shared" si="2"/>
        <v>6.944659155649302E-2</v>
      </c>
      <c r="H52" s="29">
        <f t="shared" si="2"/>
        <v>4.302865782793508E-2</v>
      </c>
      <c r="I52" s="29">
        <f t="shared" si="2"/>
        <v>6.194942561015937E-2</v>
      </c>
      <c r="J52" s="29">
        <f t="shared" si="2"/>
        <v>1.0077913816520456E-2</v>
      </c>
    </row>
    <row r="53" spans="1:10" x14ac:dyDescent="0.2">
      <c r="A53" s="53">
        <v>2019</v>
      </c>
      <c r="B53" s="29">
        <f t="shared" si="2"/>
        <v>4.6010363590348713E-2</v>
      </c>
      <c r="C53" s="29">
        <f t="shared" si="2"/>
        <v>6.321369110936581E-2</v>
      </c>
      <c r="D53" s="29">
        <f t="shared" si="2"/>
        <v>1.9032989345403428E-2</v>
      </c>
      <c r="E53" s="29">
        <f t="shared" si="2"/>
        <v>7.0802675896262879E-2</v>
      </c>
      <c r="F53" s="29">
        <f t="shared" si="2"/>
        <v>3.3277036788594838E-3</v>
      </c>
      <c r="G53" s="29">
        <f t="shared" si="2"/>
        <v>4.728267563723354E-2</v>
      </c>
      <c r="H53" s="29">
        <f t="shared" si="2"/>
        <v>1.7645170056300841E-2</v>
      </c>
      <c r="I53" s="29">
        <f t="shared" si="2"/>
        <v>4.232552332582018E-2</v>
      </c>
      <c r="J53" s="29">
        <f t="shared" si="2"/>
        <v>3.1852904321923226E-2</v>
      </c>
    </row>
    <row r="54" spans="1:10" x14ac:dyDescent="0.2">
      <c r="A54" s="53">
        <v>2020</v>
      </c>
      <c r="B54" s="29">
        <f t="shared" si="2"/>
        <v>4.258993843280412E-2</v>
      </c>
      <c r="C54" s="29">
        <f t="shared" si="2"/>
        <v>9.6529638081557234E-3</v>
      </c>
      <c r="D54" s="29">
        <f t="shared" si="2"/>
        <v>6.956192148960394E-2</v>
      </c>
      <c r="E54" s="29">
        <f t="shared" si="2"/>
        <v>3.5344888154858145E-2</v>
      </c>
      <c r="F54" s="29">
        <f t="shared" si="2"/>
        <v>2.3203365056087999E-2</v>
      </c>
      <c r="G54" s="29">
        <f t="shared" si="2"/>
        <v>2.4472730471334359E-2</v>
      </c>
      <c r="H54" s="29">
        <f t="shared" si="2"/>
        <v>1.4577622436948934E-2</v>
      </c>
      <c r="I54" s="29">
        <f t="shared" si="2"/>
        <v>6.2766169483323031E-2</v>
      </c>
      <c r="J54" s="29">
        <f t="shared" si="2"/>
        <v>7.4773808639273853E-2</v>
      </c>
    </row>
    <row r="55" spans="1:10" x14ac:dyDescent="0.2">
      <c r="A55" s="53">
        <v>2021</v>
      </c>
      <c r="B55" s="29">
        <f t="shared" si="2"/>
        <v>7.3589441257167154E-2</v>
      </c>
      <c r="C55" s="29">
        <f t="shared" si="2"/>
        <v>5.0419260527797993E-2</v>
      </c>
      <c r="D55" s="29">
        <f t="shared" si="2"/>
        <v>0.1231478265461774</v>
      </c>
      <c r="E55" s="29">
        <f t="shared" si="2"/>
        <v>8.8818522882770923E-2</v>
      </c>
      <c r="F55" s="29">
        <f t="shared" si="2"/>
        <v>0.10986727175087552</v>
      </c>
      <c r="G55" s="29">
        <f t="shared" si="2"/>
        <v>4.8751507272657646E-2</v>
      </c>
      <c r="H55" s="29">
        <f t="shared" si="2"/>
        <v>7.4193399880142286E-2</v>
      </c>
      <c r="I55" s="29">
        <f t="shared" si="2"/>
        <v>8.995299141207691E-2</v>
      </c>
      <c r="J55" s="29">
        <f t="shared" si="2"/>
        <v>7.7306254849609735E-2</v>
      </c>
    </row>
    <row r="56" spans="1:10" x14ac:dyDescent="0.2">
      <c r="A56" s="53">
        <v>2022</v>
      </c>
      <c r="B56" s="29">
        <f t="shared" si="2"/>
        <v>5.503584220379687E-2</v>
      </c>
      <c r="C56" s="29">
        <f t="shared" si="2"/>
        <v>2.7487065556075496E-2</v>
      </c>
      <c r="D56" s="29">
        <f t="shared" si="2"/>
        <v>6.8089569195541655E-2</v>
      </c>
      <c r="E56" s="29">
        <f t="shared" si="2"/>
        <v>4.9940295815623426E-2</v>
      </c>
      <c r="F56" s="29">
        <f t="shared" si="2"/>
        <v>6.8765040626949769E-2</v>
      </c>
      <c r="G56" s="29">
        <f t="shared" si="2"/>
        <v>3.057926965913782E-2</v>
      </c>
      <c r="H56" s="29">
        <f t="shared" si="2"/>
        <v>7.511394196061616E-2</v>
      </c>
      <c r="I56" s="29">
        <f t="shared" si="2"/>
        <v>1.6310990690831639E-2</v>
      </c>
      <c r="J56" s="29">
        <f t="shared" si="2"/>
        <v>3.8435626436433612E-2</v>
      </c>
    </row>
    <row r="57" spans="1:10" ht="19" thickBot="1" x14ac:dyDescent="0.25">
      <c r="A57" s="54">
        <v>2023</v>
      </c>
      <c r="B57" s="30">
        <f t="shared" si="2"/>
        <v>1.4854655990756527E-2</v>
      </c>
      <c r="C57" s="30">
        <f t="shared" si="2"/>
        <v>1.0289155038543996E-2</v>
      </c>
      <c r="D57" s="30">
        <f t="shared" si="2"/>
        <v>-3.4786107321902238E-2</v>
      </c>
      <c r="E57" s="30">
        <f t="shared" si="2"/>
        <v>4.382028778412872E-3</v>
      </c>
      <c r="F57" s="30">
        <f t="shared" si="2"/>
        <v>1.7052298386920794E-2</v>
      </c>
      <c r="G57" s="30">
        <f t="shared" si="2"/>
        <v>-1.2968870511276265E-4</v>
      </c>
      <c r="H57" s="30">
        <f t="shared" si="2"/>
        <v>3.214877823028095E-2</v>
      </c>
      <c r="I57" s="30">
        <f t="shared" si="2"/>
        <v>-2.5192844758844535E-2</v>
      </c>
      <c r="J57" s="30">
        <f t="shared" si="2"/>
        <v>-1.805270114524804E-3</v>
      </c>
    </row>
    <row r="58" spans="1:10" ht="19" thickBot="1" x14ac:dyDescent="0.25"/>
    <row r="59" spans="1:10" ht="19" thickBot="1" x14ac:dyDescent="0.25">
      <c r="A59" s="39" t="s">
        <v>247</v>
      </c>
      <c r="B59" s="39" t="s">
        <v>298</v>
      </c>
      <c r="C59" s="3"/>
      <c r="D59" s="39" t="s">
        <v>247</v>
      </c>
      <c r="E59" s="39" t="s">
        <v>298</v>
      </c>
      <c r="G59" s="39" t="s">
        <v>247</v>
      </c>
      <c r="H59" s="39" t="s">
        <v>298</v>
      </c>
    </row>
    <row r="60" spans="1:10" x14ac:dyDescent="0.2">
      <c r="A60" s="24" t="s">
        <v>31</v>
      </c>
      <c r="B60" s="26">
        <v>2292.6999999999998</v>
      </c>
      <c r="D60" s="26" t="s">
        <v>39</v>
      </c>
      <c r="E60" s="29">
        <v>0.9904938456317306</v>
      </c>
      <c r="G60" s="57" t="s">
        <v>40</v>
      </c>
      <c r="H60" s="56">
        <f>E61-E60</f>
        <v>1.9267752423979267E-3</v>
      </c>
    </row>
    <row r="61" spans="1:10" x14ac:dyDescent="0.2">
      <c r="A61" s="24" t="s">
        <v>35</v>
      </c>
      <c r="B61" s="26">
        <v>2279.1</v>
      </c>
      <c r="D61" s="26" t="s">
        <v>40</v>
      </c>
      <c r="E61" s="29">
        <v>0.99242062087412852</v>
      </c>
      <c r="G61" s="26" t="s">
        <v>41</v>
      </c>
      <c r="H61" s="29">
        <f t="shared" ref="H61:H70" si="3">E62-E61</f>
        <v>1.2699200461258053E-3</v>
      </c>
    </row>
    <row r="62" spans="1:10" x14ac:dyDescent="0.2">
      <c r="A62" s="24" t="s">
        <v>36</v>
      </c>
      <c r="B62" s="26">
        <v>2279.1999999999998</v>
      </c>
      <c r="D62" s="26" t="s">
        <v>41</v>
      </c>
      <c r="E62" s="29">
        <v>0.99369054092025433</v>
      </c>
      <c r="G62" s="26" t="s">
        <v>42</v>
      </c>
      <c r="H62" s="29">
        <f t="shared" si="3"/>
        <v>5.1234705309214368E-3</v>
      </c>
    </row>
    <row r="63" spans="1:10" x14ac:dyDescent="0.2">
      <c r="A63" s="24" t="s">
        <v>37</v>
      </c>
      <c r="B63" s="26">
        <v>2289.6000000000004</v>
      </c>
      <c r="D63" s="26" t="s">
        <v>42</v>
      </c>
      <c r="E63" s="29">
        <v>0.99881401145117577</v>
      </c>
      <c r="G63" s="26" t="s">
        <v>43</v>
      </c>
      <c r="H63" s="29">
        <f t="shared" si="3"/>
        <v>7.1816168125736768E-3</v>
      </c>
    </row>
    <row r="64" spans="1:10" x14ac:dyDescent="0.2">
      <c r="A64" s="24" t="s">
        <v>38</v>
      </c>
      <c r="B64" s="26">
        <v>2306.9</v>
      </c>
      <c r="D64" s="26" t="s">
        <v>43</v>
      </c>
      <c r="E64" s="29">
        <v>1.0059956282637494</v>
      </c>
      <c r="G64" s="26" t="s">
        <v>45</v>
      </c>
      <c r="H64" s="29">
        <f t="shared" si="3"/>
        <v>-2.1895173209074414E-4</v>
      </c>
    </row>
    <row r="65" spans="1:8" x14ac:dyDescent="0.2">
      <c r="A65" s="24" t="s">
        <v>39</v>
      </c>
      <c r="B65" s="26">
        <v>2261.9</v>
      </c>
      <c r="D65" s="26" t="s">
        <v>45</v>
      </c>
      <c r="E65" s="29">
        <v>1.0057766765316587</v>
      </c>
      <c r="G65" s="26" t="s">
        <v>46</v>
      </c>
      <c r="H65" s="29">
        <f t="shared" si="3"/>
        <v>-5.867906420029656E-3</v>
      </c>
    </row>
    <row r="66" spans="1:8" x14ac:dyDescent="0.2">
      <c r="A66" s="24" t="s">
        <v>40</v>
      </c>
      <c r="B66" s="26">
        <v>2266.3000000000002</v>
      </c>
      <c r="D66" s="26" t="s">
        <v>46</v>
      </c>
      <c r="E66" s="29">
        <v>0.99990877011162904</v>
      </c>
      <c r="G66" s="26" t="s">
        <v>31</v>
      </c>
      <c r="H66" s="29">
        <f t="shared" si="3"/>
        <v>4.0725022168860425E-3</v>
      </c>
    </row>
    <row r="67" spans="1:8" x14ac:dyDescent="0.2">
      <c r="A67" s="24" t="s">
        <v>41</v>
      </c>
      <c r="B67" s="26">
        <v>2269.2000000000003</v>
      </c>
      <c r="D67" s="26" t="s">
        <v>31</v>
      </c>
      <c r="E67" s="29">
        <v>1.0039812723285151</v>
      </c>
      <c r="G67" s="26" t="s">
        <v>35</v>
      </c>
      <c r="H67" s="29">
        <f t="shared" si="3"/>
        <v>-5.9554871128658649E-3</v>
      </c>
    </row>
    <row r="68" spans="1:8" x14ac:dyDescent="0.2">
      <c r="A68" s="24" t="s">
        <v>42</v>
      </c>
      <c r="B68" s="26">
        <v>2280.9</v>
      </c>
      <c r="D68" s="26" t="s">
        <v>35</v>
      </c>
      <c r="E68" s="29">
        <v>0.99802578521564922</v>
      </c>
      <c r="G68" s="26" t="s">
        <v>36</v>
      </c>
      <c r="H68" s="29">
        <f t="shared" si="3"/>
        <v>4.379034641810442E-5</v>
      </c>
    </row>
    <row r="69" spans="1:8" x14ac:dyDescent="0.2">
      <c r="A69" s="24" t="s">
        <v>43</v>
      </c>
      <c r="B69" s="26">
        <v>2297.3000000000002</v>
      </c>
      <c r="D69" s="26" t="s">
        <v>36</v>
      </c>
      <c r="E69" s="29">
        <v>0.99806957556206732</v>
      </c>
      <c r="G69" s="26" t="s">
        <v>37</v>
      </c>
      <c r="H69" s="29">
        <f t="shared" si="3"/>
        <v>4.5541960274860793E-3</v>
      </c>
    </row>
    <row r="70" spans="1:8" ht="19" thickBot="1" x14ac:dyDescent="0.25">
      <c r="A70" s="24" t="s">
        <v>45</v>
      </c>
      <c r="B70" s="26">
        <v>2296.8000000000002</v>
      </c>
      <c r="D70" s="26" t="s">
        <v>37</v>
      </c>
      <c r="E70" s="29">
        <v>1.0026237715895534</v>
      </c>
      <c r="G70" s="27" t="s">
        <v>38</v>
      </c>
      <c r="H70" s="30">
        <f t="shared" si="3"/>
        <v>7.5757299303367276E-3</v>
      </c>
    </row>
    <row r="71" spans="1:8" x14ac:dyDescent="0.2">
      <c r="A71" s="24" t="s">
        <v>46</v>
      </c>
      <c r="B71" s="26">
        <v>2283.4</v>
      </c>
      <c r="D71" s="26" t="s">
        <v>38</v>
      </c>
      <c r="E71" s="29">
        <v>1.0101995015198901</v>
      </c>
    </row>
    <row r="72" spans="1:8" ht="19" thickBot="1" x14ac:dyDescent="0.25">
      <c r="A72" s="23" t="s">
        <v>241</v>
      </c>
      <c r="B72" s="27">
        <v>2283.6083333333331</v>
      </c>
      <c r="D72" s="27" t="s">
        <v>241</v>
      </c>
      <c r="E72" s="30">
        <v>1</v>
      </c>
    </row>
    <row r="73" spans="1:8" ht="19" thickBot="1" x14ac:dyDescent="0.25"/>
    <row r="74" spans="1:8" ht="19" thickBot="1" x14ac:dyDescent="0.25">
      <c r="A74" s="39" t="s">
        <v>1</v>
      </c>
      <c r="B74" s="47" t="s">
        <v>293</v>
      </c>
      <c r="C74" s="47" t="s">
        <v>294</v>
      </c>
      <c r="D74" s="39" t="s">
        <v>298</v>
      </c>
    </row>
    <row r="75" spans="1:8" x14ac:dyDescent="0.2">
      <c r="A75" s="24">
        <v>2018</v>
      </c>
      <c r="B75" s="26">
        <v>401.5638888888891</v>
      </c>
      <c r="C75" s="26">
        <v>137.00555555555556</v>
      </c>
      <c r="D75" s="26">
        <v>1769.208333333333</v>
      </c>
    </row>
    <row r="76" spans="1:8" x14ac:dyDescent="0.2">
      <c r="A76" s="24">
        <v>2019</v>
      </c>
      <c r="B76" s="26">
        <v>421.07878787878786</v>
      </c>
      <c r="C76" s="26">
        <v>146.92424242424241</v>
      </c>
      <c r="D76" s="26">
        <v>1835.1454545454544</v>
      </c>
    </row>
    <row r="77" spans="1:8" x14ac:dyDescent="0.2">
      <c r="A77" s="24">
        <v>2020</v>
      </c>
      <c r="B77" s="26">
        <v>439.00222222222237</v>
      </c>
      <c r="C77" s="26">
        <v>152.22666666666663</v>
      </c>
      <c r="D77" s="26">
        <v>1976.9702777777775</v>
      </c>
    </row>
    <row r="78" spans="1:8" x14ac:dyDescent="0.2">
      <c r="A78" s="24">
        <v>2021</v>
      </c>
      <c r="B78" s="26">
        <v>469.68333333333351</v>
      </c>
      <c r="C78" s="26">
        <v>165.13333333333333</v>
      </c>
      <c r="D78" s="26">
        <v>2123.3861111111114</v>
      </c>
    </row>
    <row r="79" spans="1:8" x14ac:dyDescent="0.2">
      <c r="A79" s="24">
        <v>2022</v>
      </c>
      <c r="B79" s="26">
        <v>502.00277777777785</v>
      </c>
      <c r="C79" s="26">
        <v>175.35277777777779</v>
      </c>
      <c r="D79" s="26">
        <v>2246.6388888888891</v>
      </c>
    </row>
    <row r="80" spans="1:8" ht="19" thickBot="1" x14ac:dyDescent="0.25">
      <c r="A80" s="23" t="s">
        <v>241</v>
      </c>
      <c r="B80" s="27">
        <v>447.09988700564941</v>
      </c>
      <c r="C80" s="27">
        <v>155.47096045197739</v>
      </c>
      <c r="D80" s="27">
        <v>1992.8990395480225</v>
      </c>
    </row>
    <row r="81" spans="1:4" ht="19" thickBot="1" x14ac:dyDescent="0.25"/>
    <row r="82" spans="1:4" ht="19" thickBot="1" x14ac:dyDescent="0.25">
      <c r="A82" s="39" t="s">
        <v>1</v>
      </c>
      <c r="B82" s="47" t="s">
        <v>293</v>
      </c>
      <c r="C82" s="47" t="s">
        <v>294</v>
      </c>
      <c r="D82" s="39" t="s">
        <v>278</v>
      </c>
    </row>
    <row r="83" spans="1:4" x14ac:dyDescent="0.2">
      <c r="A83" s="24">
        <v>2018</v>
      </c>
      <c r="B83" s="29">
        <v>0.89815251705446097</v>
      </c>
      <c r="C83" s="29">
        <v>0.88122923507553996</v>
      </c>
      <c r="D83" s="29">
        <v>0.88775612724193931</v>
      </c>
    </row>
    <row r="84" spans="1:4" x14ac:dyDescent="0.2">
      <c r="A84" s="24">
        <v>2019</v>
      </c>
      <c r="B84" s="29">
        <v>0.94180025564056391</v>
      </c>
      <c r="C84" s="29">
        <v>0.94502691690532825</v>
      </c>
      <c r="D84" s="29">
        <v>0.92084215915004619</v>
      </c>
    </row>
    <row r="85" spans="1:4" x14ac:dyDescent="0.2">
      <c r="A85" s="24">
        <v>2020</v>
      </c>
      <c r="B85" s="29">
        <v>0.98188846604802493</v>
      </c>
      <c r="C85" s="29">
        <v>0.97913247737147113</v>
      </c>
      <c r="D85" s="29">
        <v>0.99200724098203308</v>
      </c>
    </row>
    <row r="86" spans="1:4" x14ac:dyDescent="0.2">
      <c r="A86" s="24">
        <v>2021</v>
      </c>
      <c r="B86" s="29">
        <v>1.0505109640687491</v>
      </c>
      <c r="C86" s="29">
        <v>1.0621490524871395</v>
      </c>
      <c r="D86" s="29">
        <v>1.0654760070498517</v>
      </c>
    </row>
    <row r="87" spans="1:4" x14ac:dyDescent="0.2">
      <c r="A87" s="24">
        <v>2022</v>
      </c>
      <c r="B87" s="29">
        <v>1.1227978184915863</v>
      </c>
      <c r="C87" s="29">
        <v>1.127881227902632</v>
      </c>
      <c r="D87" s="29">
        <v>1.1273219788386337</v>
      </c>
    </row>
    <row r="88" spans="1:4" ht="19" thickBot="1" x14ac:dyDescent="0.25">
      <c r="A88" s="23" t="s">
        <v>241</v>
      </c>
      <c r="B88" s="30">
        <v>1</v>
      </c>
      <c r="C88" s="30">
        <v>1</v>
      </c>
      <c r="D88" s="30">
        <v>1</v>
      </c>
    </row>
    <row r="89" spans="1:4" ht="19" thickBot="1" x14ac:dyDescent="0.25"/>
    <row r="90" spans="1:4" ht="19" thickBot="1" x14ac:dyDescent="0.25">
      <c r="A90" s="39" t="s">
        <v>1</v>
      </c>
      <c r="B90" s="47" t="s">
        <v>293</v>
      </c>
      <c r="C90" s="47" t="s">
        <v>294</v>
      </c>
      <c r="D90" s="39" t="s">
        <v>278</v>
      </c>
    </row>
    <row r="91" spans="1:4" x14ac:dyDescent="0.2">
      <c r="A91" s="59">
        <v>2019</v>
      </c>
      <c r="B91" s="56">
        <f>B84-B83</f>
        <v>4.3647738586102935E-2</v>
      </c>
      <c r="C91" s="56">
        <f>C84-C83</f>
        <v>6.3797681829788289E-2</v>
      </c>
      <c r="D91" s="56">
        <f>D84-D83</f>
        <v>3.3086031908106883E-2</v>
      </c>
    </row>
    <row r="92" spans="1:4" x14ac:dyDescent="0.2">
      <c r="A92" s="24">
        <v>2020</v>
      </c>
      <c r="B92" s="29">
        <f t="shared" ref="B92:D94" si="4">B85-B84</f>
        <v>4.0088210407461022E-2</v>
      </c>
      <c r="C92" s="29">
        <f t="shared" si="4"/>
        <v>3.4105560466142881E-2</v>
      </c>
      <c r="D92" s="29">
        <f t="shared" si="4"/>
        <v>7.1165081831986887E-2</v>
      </c>
    </row>
    <row r="93" spans="1:4" x14ac:dyDescent="0.2">
      <c r="A93" s="24">
        <v>2021</v>
      </c>
      <c r="B93" s="29">
        <f t="shared" si="4"/>
        <v>6.8622498020724176E-2</v>
      </c>
      <c r="C93" s="29">
        <f t="shared" si="4"/>
        <v>8.3016575115668401E-2</v>
      </c>
      <c r="D93" s="29">
        <f t="shared" si="4"/>
        <v>7.3468766067818603E-2</v>
      </c>
    </row>
    <row r="94" spans="1:4" ht="19" thickBot="1" x14ac:dyDescent="0.25">
      <c r="A94" s="23">
        <v>2022</v>
      </c>
      <c r="B94" s="30">
        <f t="shared" si="4"/>
        <v>7.2286854422837221E-2</v>
      </c>
      <c r="C94" s="30">
        <f t="shared" si="4"/>
        <v>6.5732175415492478E-2</v>
      </c>
      <c r="D94" s="30">
        <f t="shared" si="4"/>
        <v>6.1845971788782039E-2</v>
      </c>
    </row>
    <row r="96" spans="1:4" x14ac:dyDescent="0.2">
      <c r="A96" s="3" t="s">
        <v>1</v>
      </c>
      <c r="B96" s="28" t="s">
        <v>302</v>
      </c>
      <c r="C96" s="28" t="s">
        <v>303</v>
      </c>
    </row>
    <row r="97" spans="1:3" x14ac:dyDescent="0.2">
      <c r="A97" s="3">
        <v>2021</v>
      </c>
      <c r="B97" s="28">
        <v>212.38</v>
      </c>
    </row>
    <row r="98" spans="1:3" x14ac:dyDescent="0.2">
      <c r="A98" s="3">
        <v>2022</v>
      </c>
      <c r="B98" s="28">
        <v>232.7</v>
      </c>
      <c r="C98" s="28">
        <f>B98-B97</f>
        <v>20.319999999999993</v>
      </c>
    </row>
    <row r="99" spans="1:3" x14ac:dyDescent="0.2">
      <c r="A99" s="3">
        <v>2023</v>
      </c>
      <c r="B99" s="28">
        <v>234.26</v>
      </c>
      <c r="C99" s="28">
        <f>B99-B98</f>
        <v>1.5600000000000023</v>
      </c>
    </row>
    <row r="101" spans="1:3" x14ac:dyDescent="0.2">
      <c r="A101" s="3" t="s">
        <v>247</v>
      </c>
      <c r="B101" s="28" t="s">
        <v>305</v>
      </c>
    </row>
    <row r="102" spans="1:3" x14ac:dyDescent="0.2">
      <c r="A102" s="3" t="s">
        <v>31</v>
      </c>
      <c r="B102" s="28">
        <v>5583.6533333333327</v>
      </c>
    </row>
    <row r="103" spans="1:3" x14ac:dyDescent="0.2">
      <c r="A103" s="3" t="s">
        <v>35</v>
      </c>
      <c r="B103" s="28">
        <v>6015.6366666666663</v>
      </c>
    </row>
    <row r="104" spans="1:3" x14ac:dyDescent="0.2">
      <c r="A104" s="3" t="s">
        <v>36</v>
      </c>
      <c r="B104" s="28">
        <v>6503.0466666666662</v>
      </c>
    </row>
    <row r="105" spans="1:3" x14ac:dyDescent="0.2">
      <c r="A105" s="3" t="s">
        <v>37</v>
      </c>
      <c r="B105" s="28">
        <v>6442.0099999999993</v>
      </c>
    </row>
    <row r="106" spans="1:3" x14ac:dyDescent="0.2">
      <c r="A106" s="3" t="s">
        <v>38</v>
      </c>
      <c r="B106" s="28">
        <v>6495.079999999999</v>
      </c>
    </row>
    <row r="107" spans="1:3" x14ac:dyDescent="0.2">
      <c r="A107" s="3" t="s">
        <v>39</v>
      </c>
      <c r="B107" s="28">
        <v>7200.5149999999994</v>
      </c>
    </row>
    <row r="108" spans="1:3" x14ac:dyDescent="0.2">
      <c r="A108" s="3" t="s">
        <v>40</v>
      </c>
      <c r="B108" s="28">
        <v>6913.6449999999995</v>
      </c>
    </row>
    <row r="109" spans="1:3" x14ac:dyDescent="0.2">
      <c r="A109" s="3" t="s">
        <v>41</v>
      </c>
      <c r="B109" s="28">
        <v>6371.8149999999996</v>
      </c>
    </row>
    <row r="110" spans="1:3" x14ac:dyDescent="0.2">
      <c r="A110" s="3" t="s">
        <v>42</v>
      </c>
      <c r="B110" s="28">
        <v>6219.3099999999995</v>
      </c>
    </row>
    <row r="111" spans="1:3" x14ac:dyDescent="0.2">
      <c r="A111" s="3" t="s">
        <v>43</v>
      </c>
      <c r="B111" s="28">
        <v>6791.8549999999996</v>
      </c>
    </row>
    <row r="112" spans="1:3" x14ac:dyDescent="0.2">
      <c r="A112" s="3" t="s">
        <v>45</v>
      </c>
      <c r="B112" s="28">
        <v>6551.4</v>
      </c>
    </row>
    <row r="113" spans="1:2" x14ac:dyDescent="0.2">
      <c r="A113" s="3" t="s">
        <v>46</v>
      </c>
      <c r="B113" s="28">
        <v>5174.6166666666659</v>
      </c>
    </row>
    <row r="114" spans="1:2" x14ac:dyDescent="0.2">
      <c r="A114" s="3" t="s">
        <v>241</v>
      </c>
      <c r="B114" s="28">
        <v>6291.3070000000007</v>
      </c>
    </row>
  </sheetData>
  <mergeCells count="3">
    <mergeCell ref="A2:E2"/>
    <mergeCell ref="A11:E11"/>
    <mergeCell ref="A20:E20"/>
  </mergeCells>
  <conditionalFormatting sqref="B13:B1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B2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1:B5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1:B9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C1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C2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1:C5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C9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:D1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3:D2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:D5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1:D9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3:E2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:E5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:F5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:G5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1:H5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0:H7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1:I5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1:J5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3EB9-427F-3644-93F0-4849BF5BD9BF}">
  <dimension ref="A1:J68"/>
  <sheetViews>
    <sheetView topLeftCell="A51" zoomScaleNormal="100" workbookViewId="0">
      <selection activeCell="F73" sqref="F73"/>
    </sheetView>
  </sheetViews>
  <sheetFormatPr baseColWidth="10" defaultRowHeight="18" x14ac:dyDescent="0.2"/>
  <cols>
    <col min="1" max="1" width="12.83203125" style="3" bestFit="1" customWidth="1"/>
    <col min="2" max="2" width="36" style="3" bestFit="1" customWidth="1"/>
    <col min="3" max="3" width="29.33203125" style="3" bestFit="1" customWidth="1"/>
    <col min="4" max="4" width="49.83203125" style="3" bestFit="1" customWidth="1"/>
    <col min="5" max="5" width="21.83203125" style="3" bestFit="1" customWidth="1"/>
    <col min="6" max="6" width="30.5" style="3" bestFit="1" customWidth="1"/>
    <col min="7" max="7" width="24.1640625" style="3" bestFit="1" customWidth="1"/>
    <col min="8" max="8" width="38.1640625" style="3" bestFit="1" customWidth="1"/>
    <col min="9" max="9" width="48.83203125" style="3" bestFit="1" customWidth="1"/>
    <col min="10" max="10" width="47.5" style="3" bestFit="1" customWidth="1"/>
    <col min="11" max="16384" width="10.83203125" style="3"/>
  </cols>
  <sheetData>
    <row r="1" spans="1:5" ht="19" thickBot="1" x14ac:dyDescent="0.25">
      <c r="A1" s="68" t="s">
        <v>290</v>
      </c>
      <c r="B1" s="69"/>
      <c r="C1" s="69"/>
      <c r="D1" s="69"/>
      <c r="E1" s="70"/>
    </row>
    <row r="2" spans="1:5" ht="19" thickBot="1" x14ac:dyDescent="0.25">
      <c r="A2" s="39" t="s">
        <v>247</v>
      </c>
      <c r="B2" s="39" t="s">
        <v>246</v>
      </c>
      <c r="C2" s="39" t="s">
        <v>245</v>
      </c>
      <c r="D2" s="39" t="s">
        <v>244</v>
      </c>
      <c r="E2" s="39" t="s">
        <v>254</v>
      </c>
    </row>
    <row r="3" spans="1:5" x14ac:dyDescent="0.2">
      <c r="A3" s="24" t="s">
        <v>35</v>
      </c>
      <c r="B3" s="29">
        <v>3.9801372199688156E-3</v>
      </c>
      <c r="C3" s="29">
        <v>3.446598005028112E-3</v>
      </c>
      <c r="D3" s="29">
        <v>2.1964344547350523E-3</v>
      </c>
      <c r="E3" s="29">
        <v>-5.5383219901911085E-3</v>
      </c>
    </row>
    <row r="4" spans="1:5" x14ac:dyDescent="0.2">
      <c r="A4" s="24" t="s">
        <v>36</v>
      </c>
      <c r="B4" s="29">
        <v>0</v>
      </c>
      <c r="C4" s="29">
        <v>0</v>
      </c>
      <c r="D4" s="29">
        <v>-1.0982172273674706E-3</v>
      </c>
      <c r="E4" s="29">
        <v>5.8145112758034578E-5</v>
      </c>
    </row>
    <row r="5" spans="1:5" x14ac:dyDescent="0.2">
      <c r="A5" s="24" t="s">
        <v>37</v>
      </c>
      <c r="B5" s="29">
        <v>7.5812137523217915E-3</v>
      </c>
      <c r="C5" s="29">
        <v>2.0274105911928242E-3</v>
      </c>
      <c r="D5" s="29">
        <v>-1.0982172273675816E-3</v>
      </c>
      <c r="E5" s="29">
        <v>4.811508080716953E-3</v>
      </c>
    </row>
    <row r="6" spans="1:5" ht="19" thickBot="1" x14ac:dyDescent="0.25">
      <c r="A6" s="23" t="s">
        <v>38</v>
      </c>
      <c r="B6" s="30">
        <v>4.1696675637770131E-3</v>
      </c>
      <c r="C6" s="30">
        <v>1.8246695320736084E-3</v>
      </c>
      <c r="D6" s="30">
        <v>6.2232309550830367E-3</v>
      </c>
      <c r="E6" s="30">
        <v>7.4425744330124388E-3</v>
      </c>
    </row>
    <row r="23" spans="1:10" ht="19" thickBot="1" x14ac:dyDescent="0.25"/>
    <row r="24" spans="1:10" ht="19" thickBot="1" x14ac:dyDescent="0.25">
      <c r="A24" s="39" t="s">
        <v>1</v>
      </c>
      <c r="B24" s="39" t="s">
        <v>293</v>
      </c>
      <c r="C24" s="39" t="s">
        <v>281</v>
      </c>
      <c r="D24" s="39" t="s">
        <v>280</v>
      </c>
      <c r="E24" s="39" t="s">
        <v>294</v>
      </c>
      <c r="F24" s="39" t="s">
        <v>279</v>
      </c>
      <c r="G24" s="39" t="s">
        <v>295</v>
      </c>
      <c r="H24" s="39" t="s">
        <v>296</v>
      </c>
      <c r="I24" s="39" t="s">
        <v>297</v>
      </c>
      <c r="J24" s="39" t="s">
        <v>278</v>
      </c>
    </row>
    <row r="25" spans="1:10" x14ac:dyDescent="0.2">
      <c r="A25" s="24">
        <v>2017</v>
      </c>
      <c r="B25" s="29">
        <v>3.399436513962284E-2</v>
      </c>
      <c r="C25" s="29">
        <v>4.1546282434019477E-2</v>
      </c>
      <c r="D25" s="29">
        <v>3.0423546409872548E-2</v>
      </c>
      <c r="E25" s="29">
        <v>3.5646999085524156E-2</v>
      </c>
      <c r="F25" s="29">
        <v>4.8688430959935247E-2</v>
      </c>
      <c r="G25" s="29">
        <v>4.9181848446565257E-2</v>
      </c>
      <c r="H25" s="29">
        <v>3.9228079528884963E-2</v>
      </c>
      <c r="I25" s="29">
        <v>5.593639000852102E-2</v>
      </c>
      <c r="J25" s="29">
        <v>9.6097898618529021E-3</v>
      </c>
    </row>
    <row r="26" spans="1:10" x14ac:dyDescent="0.2">
      <c r="A26" s="24">
        <v>2018</v>
      </c>
      <c r="B26" s="29">
        <v>4.5498313061579476E-2</v>
      </c>
      <c r="C26" s="29">
        <v>5.3384436180483608E-2</v>
      </c>
      <c r="D26" s="29">
        <v>4.4702673900341328E-2</v>
      </c>
      <c r="E26" s="29">
        <v>5.548282922182457E-2</v>
      </c>
      <c r="F26" s="29">
        <v>6.5546652817733642E-2</v>
      </c>
      <c r="G26" s="29">
        <v>6.944659155649302E-2</v>
      </c>
      <c r="H26" s="29">
        <v>4.302865782793508E-2</v>
      </c>
      <c r="I26" s="29">
        <v>6.194942561015937E-2</v>
      </c>
      <c r="J26" s="29">
        <v>1.0077913816520456E-2</v>
      </c>
    </row>
    <row r="27" spans="1:10" x14ac:dyDescent="0.2">
      <c r="A27" s="24">
        <v>2019</v>
      </c>
      <c r="B27" s="29">
        <v>4.6010363590348713E-2</v>
      </c>
      <c r="C27" s="29">
        <v>6.321369110936581E-2</v>
      </c>
      <c r="D27" s="29">
        <v>1.9032989345403428E-2</v>
      </c>
      <c r="E27" s="29">
        <v>7.0802675896262879E-2</v>
      </c>
      <c r="F27" s="29">
        <v>3.3277036788594838E-3</v>
      </c>
      <c r="G27" s="29">
        <v>4.728267563723354E-2</v>
      </c>
      <c r="H27" s="29">
        <v>1.7645170056300841E-2</v>
      </c>
      <c r="I27" s="29">
        <v>4.232552332582018E-2</v>
      </c>
      <c r="J27" s="29">
        <v>3.1852904321923226E-2</v>
      </c>
    </row>
    <row r="28" spans="1:10" x14ac:dyDescent="0.2">
      <c r="A28" s="24">
        <v>2020</v>
      </c>
      <c r="B28" s="29">
        <v>4.258993843280412E-2</v>
      </c>
      <c r="C28" s="29">
        <v>9.6529638081557234E-3</v>
      </c>
      <c r="D28" s="29">
        <v>6.956192148960394E-2</v>
      </c>
      <c r="E28" s="29">
        <v>3.5344888154858145E-2</v>
      </c>
      <c r="F28" s="29">
        <v>2.3203365056087999E-2</v>
      </c>
      <c r="G28" s="29">
        <v>2.4472730471334359E-2</v>
      </c>
      <c r="H28" s="29">
        <v>1.4577622436948934E-2</v>
      </c>
      <c r="I28" s="29">
        <v>6.2766169483323031E-2</v>
      </c>
      <c r="J28" s="29">
        <v>7.4773808639273853E-2</v>
      </c>
    </row>
    <row r="29" spans="1:10" x14ac:dyDescent="0.2">
      <c r="A29" s="24">
        <v>2021</v>
      </c>
      <c r="B29" s="29">
        <v>7.3589441257167154E-2</v>
      </c>
      <c r="C29" s="29">
        <v>5.0419260527797993E-2</v>
      </c>
      <c r="D29" s="29">
        <v>0.1231478265461774</v>
      </c>
      <c r="E29" s="29">
        <v>8.8818522882770923E-2</v>
      </c>
      <c r="F29" s="29">
        <v>0.10986727175087552</v>
      </c>
      <c r="G29" s="29">
        <v>4.8751507272657646E-2</v>
      </c>
      <c r="H29" s="29">
        <v>7.4193399880142286E-2</v>
      </c>
      <c r="I29" s="29">
        <v>8.995299141207691E-2</v>
      </c>
      <c r="J29" s="29">
        <v>7.7306254849609735E-2</v>
      </c>
    </row>
    <row r="30" spans="1:10" x14ac:dyDescent="0.2">
      <c r="A30" s="24">
        <v>2022</v>
      </c>
      <c r="B30" s="29">
        <v>5.503584220379687E-2</v>
      </c>
      <c r="C30" s="29">
        <v>2.7487065556075496E-2</v>
      </c>
      <c r="D30" s="29">
        <v>6.8089569195541655E-2</v>
      </c>
      <c r="E30" s="29">
        <v>4.9940295815623426E-2</v>
      </c>
      <c r="F30" s="29">
        <v>6.8765040626949769E-2</v>
      </c>
      <c r="G30" s="29">
        <v>3.057926965913782E-2</v>
      </c>
      <c r="H30" s="29">
        <v>7.511394196061616E-2</v>
      </c>
      <c r="I30" s="29">
        <v>1.6310990690831639E-2</v>
      </c>
      <c r="J30" s="29">
        <v>3.8435626436433612E-2</v>
      </c>
    </row>
    <row r="31" spans="1:10" ht="19" thickBot="1" x14ac:dyDescent="0.25">
      <c r="A31" s="23">
        <v>2023</v>
      </c>
      <c r="B31" s="30">
        <v>1.4854655990756527E-2</v>
      </c>
      <c r="C31" s="30">
        <v>1.0289155038543996E-2</v>
      </c>
      <c r="D31" s="30">
        <v>-3.4786107321902238E-2</v>
      </c>
      <c r="E31" s="30">
        <v>4.382028778412872E-3</v>
      </c>
      <c r="F31" s="30">
        <v>1.7052298386920794E-2</v>
      </c>
      <c r="G31" s="30">
        <v>-1.2968870511276265E-4</v>
      </c>
      <c r="H31" s="30">
        <v>3.214877823028095E-2</v>
      </c>
      <c r="I31" s="30">
        <v>-2.5192844758844535E-2</v>
      </c>
      <c r="J31" s="30">
        <v>-1.805270114524804E-3</v>
      </c>
    </row>
    <row r="32" spans="1:10" ht="19" thickBot="1" x14ac:dyDescent="0.25"/>
    <row r="33" spans="2:3" ht="19" thickBot="1" x14ac:dyDescent="0.25">
      <c r="B33" s="39" t="s">
        <v>247</v>
      </c>
      <c r="C33" s="39" t="s">
        <v>298</v>
      </c>
    </row>
    <row r="34" spans="2:3" x14ac:dyDescent="0.2">
      <c r="B34" s="24" t="s">
        <v>40</v>
      </c>
      <c r="C34" s="29">
        <v>1.9267752423979267E-3</v>
      </c>
    </row>
    <row r="35" spans="2:3" x14ac:dyDescent="0.2">
      <c r="B35" s="24" t="s">
        <v>41</v>
      </c>
      <c r="C35" s="29">
        <v>1.2699200461258053E-3</v>
      </c>
    </row>
    <row r="36" spans="2:3" x14ac:dyDescent="0.2">
      <c r="B36" s="24" t="s">
        <v>42</v>
      </c>
      <c r="C36" s="29">
        <v>5.1234705309214368E-3</v>
      </c>
    </row>
    <row r="37" spans="2:3" x14ac:dyDescent="0.2">
      <c r="B37" s="24" t="s">
        <v>43</v>
      </c>
      <c r="C37" s="29">
        <v>7.1816168125736768E-3</v>
      </c>
    </row>
    <row r="38" spans="2:3" x14ac:dyDescent="0.2">
      <c r="B38" s="24" t="s">
        <v>45</v>
      </c>
      <c r="C38" s="29">
        <v>-2.1895173209074414E-4</v>
      </c>
    </row>
    <row r="39" spans="2:3" x14ac:dyDescent="0.2">
      <c r="B39" s="24" t="s">
        <v>46</v>
      </c>
      <c r="C39" s="29">
        <v>-5.867906420029656E-3</v>
      </c>
    </row>
    <row r="40" spans="2:3" x14ac:dyDescent="0.2">
      <c r="B40" s="24" t="s">
        <v>31</v>
      </c>
      <c r="C40" s="29">
        <v>4.0725022168860425E-3</v>
      </c>
    </row>
    <row r="41" spans="2:3" x14ac:dyDescent="0.2">
      <c r="B41" s="24" t="s">
        <v>35</v>
      </c>
      <c r="C41" s="29">
        <v>-5.9554871128658649E-3</v>
      </c>
    </row>
    <row r="42" spans="2:3" x14ac:dyDescent="0.2">
      <c r="B42" s="24" t="s">
        <v>36</v>
      </c>
      <c r="C42" s="29">
        <v>4.379034641810442E-5</v>
      </c>
    </row>
    <row r="43" spans="2:3" x14ac:dyDescent="0.2">
      <c r="B43" s="24" t="s">
        <v>37</v>
      </c>
      <c r="C43" s="29">
        <v>4.5541960274860793E-3</v>
      </c>
    </row>
    <row r="44" spans="2:3" ht="19" thickBot="1" x14ac:dyDescent="0.25">
      <c r="B44" s="23" t="s">
        <v>38</v>
      </c>
      <c r="C44" s="30">
        <v>7.5757299303367276E-3</v>
      </c>
    </row>
    <row r="48" spans="2:3" ht="19" thickBot="1" x14ac:dyDescent="0.25"/>
    <row r="49" spans="1:5" ht="19" thickBot="1" x14ac:dyDescent="0.25">
      <c r="A49" s="51" t="s">
        <v>1</v>
      </c>
      <c r="B49" s="51" t="s">
        <v>293</v>
      </c>
      <c r="C49" s="51" t="s">
        <v>294</v>
      </c>
      <c r="D49" s="51" t="s">
        <v>278</v>
      </c>
    </row>
    <row r="50" spans="1:5" x14ac:dyDescent="0.2">
      <c r="A50" s="24">
        <v>2019</v>
      </c>
      <c r="B50" s="29">
        <v>4.3647738586102935E-2</v>
      </c>
      <c r="C50" s="29">
        <v>6.3797681829788289E-2</v>
      </c>
      <c r="D50" s="29">
        <v>3.3086031908106883E-2</v>
      </c>
    </row>
    <row r="51" spans="1:5" x14ac:dyDescent="0.2">
      <c r="A51" s="24">
        <v>2020</v>
      </c>
      <c r="B51" s="29">
        <v>4.0088210407461022E-2</v>
      </c>
      <c r="C51" s="29">
        <v>3.4105560466142881E-2</v>
      </c>
      <c r="D51" s="29">
        <v>7.1165081831986887E-2</v>
      </c>
    </row>
    <row r="52" spans="1:5" x14ac:dyDescent="0.2">
      <c r="A52" s="24">
        <v>2021</v>
      </c>
      <c r="B52" s="29">
        <v>6.8622498020724176E-2</v>
      </c>
      <c r="C52" s="29">
        <v>8.3016575115668401E-2</v>
      </c>
      <c r="D52" s="29">
        <v>7.3468766067818603E-2</v>
      </c>
    </row>
    <row r="53" spans="1:5" ht="19" thickBot="1" x14ac:dyDescent="0.25">
      <c r="A53" s="23">
        <v>2022</v>
      </c>
      <c r="B53" s="30">
        <v>7.2286854422837221E-2</v>
      </c>
      <c r="C53" s="30">
        <v>6.5732175415492478E-2</v>
      </c>
      <c r="D53" s="30">
        <v>6.1845971788782039E-2</v>
      </c>
    </row>
    <row r="56" spans="1:5" x14ac:dyDescent="0.2">
      <c r="A56" s="3" t="s">
        <v>247</v>
      </c>
      <c r="B56" s="28" t="s">
        <v>305</v>
      </c>
      <c r="D56" s="3" t="s">
        <v>247</v>
      </c>
      <c r="E56" s="28" t="s">
        <v>307</v>
      </c>
    </row>
    <row r="57" spans="1:5" x14ac:dyDescent="0.2">
      <c r="A57" s="3" t="s">
        <v>31</v>
      </c>
      <c r="B57" s="28">
        <v>5583.6533333333327</v>
      </c>
      <c r="D57" s="3" t="s">
        <v>31</v>
      </c>
      <c r="E57" s="74">
        <v>8.3597457847759238E-2</v>
      </c>
    </row>
    <row r="58" spans="1:5" x14ac:dyDescent="0.2">
      <c r="A58" s="3" t="s">
        <v>35</v>
      </c>
      <c r="B58" s="28">
        <v>6015.6366666666663</v>
      </c>
      <c r="D58" s="3" t="s">
        <v>35</v>
      </c>
      <c r="E58" s="74">
        <v>8.4270608413621564E-2</v>
      </c>
    </row>
    <row r="59" spans="1:5" x14ac:dyDescent="0.2">
      <c r="A59" s="3" t="s">
        <v>36</v>
      </c>
      <c r="B59" s="28">
        <v>6503.0466666666662</v>
      </c>
      <c r="D59" s="3" t="s">
        <v>36</v>
      </c>
      <c r="E59" s="74">
        <v>7.5490762993843621E-2</v>
      </c>
    </row>
    <row r="60" spans="1:5" x14ac:dyDescent="0.2">
      <c r="A60" s="3" t="s">
        <v>37</v>
      </c>
      <c r="B60" s="28">
        <v>6442.0099999999993</v>
      </c>
      <c r="D60" s="3" t="s">
        <v>37</v>
      </c>
      <c r="E60" s="74">
        <v>7.5722949178106769E-4</v>
      </c>
    </row>
    <row r="61" spans="1:5" x14ac:dyDescent="0.2">
      <c r="A61" s="3" t="s">
        <v>38</v>
      </c>
      <c r="B61" s="28">
        <v>6495.079999999999</v>
      </c>
      <c r="D61" s="3" t="s">
        <v>38</v>
      </c>
      <c r="E61" s="74">
        <v>7.5027979883802859E-3</v>
      </c>
    </row>
    <row r="62" spans="1:5" x14ac:dyDescent="0.2">
      <c r="A62" s="3" t="s">
        <v>39</v>
      </c>
      <c r="B62" s="28">
        <v>7200.5149999999994</v>
      </c>
      <c r="D62" s="3" t="s">
        <v>39</v>
      </c>
      <c r="E62" s="74">
        <v>7.7841526766919439E-2</v>
      </c>
    </row>
    <row r="63" spans="1:5" x14ac:dyDescent="0.2">
      <c r="A63" s="3" t="s">
        <v>40</v>
      </c>
      <c r="B63" s="28">
        <v>6913.6449999999995</v>
      </c>
      <c r="D63" s="3" t="s">
        <v>40</v>
      </c>
      <c r="E63" s="74">
        <v>-2.4307935044497048E-2</v>
      </c>
    </row>
    <row r="64" spans="1:5" x14ac:dyDescent="0.2">
      <c r="A64" s="3" t="s">
        <v>41</v>
      </c>
      <c r="B64" s="28">
        <v>6371.8149999999996</v>
      </c>
      <c r="D64" s="3" t="s">
        <v>41</v>
      </c>
      <c r="E64" s="74">
        <v>-7.5960672363140511E-2</v>
      </c>
    </row>
    <row r="65" spans="1:5" x14ac:dyDescent="0.2">
      <c r="A65" s="3" t="s">
        <v>42</v>
      </c>
      <c r="B65" s="28">
        <v>6219.3099999999995</v>
      </c>
      <c r="D65" s="3" t="s">
        <v>42</v>
      </c>
      <c r="E65" s="74">
        <v>-1.1864737874470687E-2</v>
      </c>
    </row>
    <row r="66" spans="1:5" x14ac:dyDescent="0.2">
      <c r="A66" s="3" t="s">
        <v>43</v>
      </c>
      <c r="B66" s="28">
        <v>6791.8549999999996</v>
      </c>
      <c r="D66" s="3" t="s">
        <v>43</v>
      </c>
      <c r="E66" s="74">
        <v>9.8725650735045301E-2</v>
      </c>
    </row>
    <row r="67" spans="1:5" x14ac:dyDescent="0.2">
      <c r="A67" s="3" t="s">
        <v>45</v>
      </c>
      <c r="B67" s="28">
        <v>6551.4</v>
      </c>
      <c r="D67" s="3" t="s">
        <v>45</v>
      </c>
      <c r="E67" s="74">
        <v>-3.5068607649375451E-2</v>
      </c>
    </row>
    <row r="68" spans="1:5" x14ac:dyDescent="0.2">
      <c r="A68" s="3" t="s">
        <v>46</v>
      </c>
      <c r="B68" s="28">
        <v>5174.6166666666659</v>
      </c>
      <c r="D68" s="3" t="s">
        <v>46</v>
      </c>
      <c r="E68" s="74">
        <v>-8.8001870028069015E-2</v>
      </c>
    </row>
  </sheetData>
  <mergeCells count="1">
    <mergeCell ref="A1:E1"/>
  </mergeCells>
  <conditionalFormatting sqref="B3:B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B3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:B5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:C3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4:C4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0:C5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:D3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:D5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6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:E3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5:F3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5:G3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5:H3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5:I3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5:J3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7:E6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1ECC-0AF9-BC4D-8D34-97C73C518B62}">
  <dimension ref="A1:AC37"/>
  <sheetViews>
    <sheetView showGridLines="0" tabSelected="1" zoomScale="90" zoomScaleNormal="90" workbookViewId="0">
      <selection activeCell="O17" sqref="A1:XFD1048576"/>
    </sheetView>
  </sheetViews>
  <sheetFormatPr baseColWidth="10" defaultRowHeight="18" x14ac:dyDescent="0.2"/>
  <cols>
    <col min="1" max="1" width="10.83203125" style="3" customWidth="1"/>
    <col min="2" max="16384" width="10.83203125" style="3"/>
  </cols>
  <sheetData>
    <row r="1" spans="1:29" ht="19" thickBot="1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x14ac:dyDescent="0.2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  <c r="Y2" s="25"/>
      <c r="Z2" s="25"/>
      <c r="AA2" s="25"/>
      <c r="AB2" s="25"/>
      <c r="AC2" s="25"/>
    </row>
    <row r="3" spans="1:29" x14ac:dyDescent="0.2">
      <c r="A3" s="25"/>
      <c r="B3" s="3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35"/>
      <c r="Y3" s="25"/>
      <c r="Z3" s="25"/>
      <c r="AA3" s="25"/>
      <c r="AB3" s="25"/>
      <c r="AC3" s="25"/>
    </row>
    <row r="4" spans="1:29" x14ac:dyDescent="0.2">
      <c r="A4" s="25"/>
      <c r="B4" s="34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35"/>
      <c r="Y4" s="25"/>
      <c r="Z4" s="25"/>
      <c r="AA4" s="25"/>
      <c r="AB4" s="25"/>
      <c r="AC4" s="25"/>
    </row>
    <row r="5" spans="1:29" x14ac:dyDescent="0.2">
      <c r="A5" s="25"/>
      <c r="B5" s="3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35"/>
      <c r="Y5" s="25"/>
      <c r="Z5" s="25"/>
      <c r="AA5" s="25"/>
      <c r="AB5" s="25"/>
      <c r="AC5" s="25"/>
    </row>
    <row r="6" spans="1:29" x14ac:dyDescent="0.2">
      <c r="A6" s="25"/>
      <c r="B6" s="3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35"/>
      <c r="Y6" s="25"/>
      <c r="Z6" s="25"/>
      <c r="AA6" s="25"/>
      <c r="AB6" s="25"/>
      <c r="AC6" s="25"/>
    </row>
    <row r="7" spans="1:29" x14ac:dyDescent="0.2">
      <c r="A7" s="25"/>
      <c r="B7" s="3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35"/>
      <c r="Y7" s="25"/>
      <c r="Z7" s="25"/>
      <c r="AA7" s="25"/>
      <c r="AB7" s="25"/>
      <c r="AC7" s="25"/>
    </row>
    <row r="8" spans="1:29" x14ac:dyDescent="0.2">
      <c r="A8" s="25"/>
      <c r="B8" s="3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35"/>
      <c r="Y8" s="25"/>
      <c r="Z8" s="25"/>
      <c r="AA8" s="25"/>
      <c r="AB8" s="25"/>
      <c r="AC8" s="25"/>
    </row>
    <row r="9" spans="1:29" x14ac:dyDescent="0.2">
      <c r="A9" s="25"/>
      <c r="B9" s="3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35"/>
      <c r="Y9" s="25"/>
      <c r="Z9" s="25"/>
      <c r="AA9" s="25"/>
      <c r="AB9" s="25"/>
      <c r="AC9" s="25"/>
    </row>
    <row r="10" spans="1:29" x14ac:dyDescent="0.2">
      <c r="A10" s="25"/>
      <c r="B10" s="3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35"/>
      <c r="Y10" s="25"/>
      <c r="Z10" s="25"/>
      <c r="AA10" s="25"/>
      <c r="AB10" s="25"/>
      <c r="AC10" s="25"/>
    </row>
    <row r="11" spans="1:29" x14ac:dyDescent="0.2">
      <c r="A11" s="25"/>
      <c r="B11" s="3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35"/>
      <c r="Y11" s="25"/>
      <c r="Z11" s="25"/>
      <c r="AA11" s="25"/>
      <c r="AB11" s="25"/>
      <c r="AC11" s="25"/>
    </row>
    <row r="12" spans="1:29" x14ac:dyDescent="0.2">
      <c r="A12" s="25"/>
      <c r="B12" s="3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35"/>
      <c r="Y12" s="25"/>
      <c r="Z12" s="25"/>
      <c r="AA12" s="25"/>
      <c r="AB12" s="25"/>
      <c r="AC12" s="25"/>
    </row>
    <row r="13" spans="1:29" x14ac:dyDescent="0.2">
      <c r="A13" s="25"/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35"/>
      <c r="Y13" s="25"/>
      <c r="Z13" s="25"/>
      <c r="AA13" s="25"/>
      <c r="AB13" s="25"/>
      <c r="AC13" s="25"/>
    </row>
    <row r="14" spans="1:29" x14ac:dyDescent="0.2">
      <c r="A14" s="25"/>
      <c r="B14" s="3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35"/>
      <c r="Y14" s="25"/>
      <c r="Z14" s="25"/>
      <c r="AA14" s="25"/>
      <c r="AB14" s="25"/>
      <c r="AC14" s="25"/>
    </row>
    <row r="15" spans="1:29" x14ac:dyDescent="0.2">
      <c r="A15" s="25"/>
      <c r="B15" s="3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35"/>
      <c r="Y15" s="25"/>
      <c r="Z15" s="25"/>
      <c r="AA15" s="25"/>
      <c r="AB15" s="25"/>
      <c r="AC15" s="25"/>
    </row>
    <row r="16" spans="1:29" x14ac:dyDescent="0.2">
      <c r="A16" s="25"/>
      <c r="B16" s="3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35"/>
      <c r="Y16" s="25"/>
      <c r="Z16" s="25"/>
      <c r="AA16" s="25"/>
      <c r="AB16" s="25"/>
      <c r="AC16" s="25"/>
    </row>
    <row r="17" spans="1:29" x14ac:dyDescent="0.2">
      <c r="A17" s="25"/>
      <c r="B17" s="3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35"/>
      <c r="Y17" s="25"/>
      <c r="Z17" s="25"/>
      <c r="AA17" s="25"/>
      <c r="AB17" s="25"/>
      <c r="AC17" s="25"/>
    </row>
    <row r="18" spans="1:29" x14ac:dyDescent="0.2">
      <c r="A18" s="25"/>
      <c r="B18" s="3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35"/>
      <c r="Y18" s="25"/>
      <c r="Z18" s="25"/>
      <c r="AA18" s="25"/>
      <c r="AB18" s="25"/>
      <c r="AC18" s="25"/>
    </row>
    <row r="19" spans="1:29" x14ac:dyDescent="0.2">
      <c r="A19" s="25"/>
      <c r="B19" s="3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35"/>
      <c r="Y19" s="25"/>
      <c r="Z19" s="25"/>
      <c r="AA19" s="25"/>
      <c r="AB19" s="25"/>
      <c r="AC19" s="25"/>
    </row>
    <row r="20" spans="1:29" x14ac:dyDescent="0.2">
      <c r="A20" s="25"/>
      <c r="B20" s="3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35"/>
      <c r="Y20" s="25"/>
      <c r="Z20" s="25"/>
      <c r="AA20" s="25"/>
      <c r="AB20" s="25"/>
      <c r="AC20" s="25"/>
    </row>
    <row r="21" spans="1:29" x14ac:dyDescent="0.2">
      <c r="A21" s="25"/>
      <c r="B21" s="3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35"/>
      <c r="Y21" s="25"/>
      <c r="Z21" s="25"/>
      <c r="AA21" s="25"/>
      <c r="AB21" s="25"/>
      <c r="AC21" s="25"/>
    </row>
    <row r="22" spans="1:29" x14ac:dyDescent="0.2">
      <c r="A22" s="25"/>
      <c r="B22" s="3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35"/>
      <c r="Y22" s="25"/>
      <c r="Z22" s="25"/>
      <c r="AA22" s="25"/>
      <c r="AB22" s="25"/>
      <c r="AC22" s="25"/>
    </row>
    <row r="23" spans="1:29" x14ac:dyDescent="0.2">
      <c r="A23" s="25"/>
      <c r="B23" s="3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35"/>
      <c r="Y23" s="25"/>
      <c r="Z23" s="25"/>
      <c r="AA23" s="25"/>
      <c r="AB23" s="25"/>
      <c r="AC23" s="25"/>
    </row>
    <row r="24" spans="1:29" x14ac:dyDescent="0.2">
      <c r="A24" s="25"/>
      <c r="B24" s="3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35"/>
      <c r="Y24" s="25"/>
      <c r="Z24" s="25"/>
      <c r="AA24" s="25"/>
      <c r="AB24" s="25"/>
      <c r="AC24" s="25"/>
    </row>
    <row r="25" spans="1:29" x14ac:dyDescent="0.2">
      <c r="A25" s="25"/>
      <c r="B25" s="3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35"/>
      <c r="Y25" s="25"/>
      <c r="Z25" s="25"/>
      <c r="AA25" s="25"/>
      <c r="AB25" s="25"/>
      <c r="AC25" s="25"/>
    </row>
    <row r="26" spans="1:29" x14ac:dyDescent="0.2">
      <c r="A26" s="25"/>
      <c r="B26" s="3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35"/>
      <c r="Y26" s="25"/>
      <c r="Z26" s="25"/>
      <c r="AA26" s="25"/>
      <c r="AB26" s="25"/>
      <c r="AC26" s="25"/>
    </row>
    <row r="27" spans="1:29" x14ac:dyDescent="0.2">
      <c r="A27" s="25"/>
      <c r="B27" s="3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35"/>
      <c r="Y27" s="25"/>
      <c r="Z27" s="25"/>
      <c r="AA27" s="25"/>
      <c r="AB27" s="25"/>
      <c r="AC27" s="25"/>
    </row>
    <row r="28" spans="1:29" x14ac:dyDescent="0.2">
      <c r="A28" s="25"/>
      <c r="B28" s="3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35"/>
      <c r="Y28" s="25"/>
      <c r="Z28" s="25"/>
      <c r="AA28" s="25"/>
      <c r="AB28" s="25"/>
      <c r="AC28" s="25"/>
    </row>
    <row r="29" spans="1:29" x14ac:dyDescent="0.2">
      <c r="A29" s="25"/>
      <c r="B29" s="3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35"/>
      <c r="Y29" s="25"/>
      <c r="Z29" s="25"/>
      <c r="AA29" s="25"/>
      <c r="AB29" s="25"/>
      <c r="AC29" s="25"/>
    </row>
    <row r="30" spans="1:29" x14ac:dyDescent="0.2">
      <c r="A30" s="25"/>
      <c r="B30" s="3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35"/>
      <c r="Y30" s="25"/>
      <c r="Z30" s="25"/>
      <c r="AA30" s="25"/>
      <c r="AB30" s="25"/>
      <c r="AC30" s="25"/>
    </row>
    <row r="31" spans="1:29" x14ac:dyDescent="0.2">
      <c r="A31" s="25"/>
      <c r="B31" s="3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35"/>
      <c r="Y31" s="25"/>
      <c r="Z31" s="25"/>
      <c r="AA31" s="25"/>
      <c r="AB31" s="25"/>
      <c r="AC31" s="25"/>
    </row>
    <row r="32" spans="1:29" x14ac:dyDescent="0.2">
      <c r="A32" s="25"/>
      <c r="B32" s="3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35"/>
      <c r="Y32" s="25"/>
      <c r="Z32" s="25"/>
      <c r="AA32" s="25"/>
      <c r="AB32" s="25"/>
      <c r="AC32" s="25"/>
    </row>
    <row r="33" spans="1:29" x14ac:dyDescent="0.2">
      <c r="A33" s="25"/>
      <c r="B33" s="3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35"/>
      <c r="Y33" s="25"/>
      <c r="Z33" s="25"/>
      <c r="AA33" s="25"/>
      <c r="AB33" s="25"/>
      <c r="AC33" s="25"/>
    </row>
    <row r="34" spans="1:29" x14ac:dyDescent="0.2">
      <c r="A34" s="25"/>
      <c r="B34" s="3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35"/>
      <c r="Y34" s="25"/>
      <c r="Z34" s="25"/>
      <c r="AA34" s="25"/>
      <c r="AB34" s="25"/>
      <c r="AC34" s="25"/>
    </row>
    <row r="35" spans="1:29" x14ac:dyDescent="0.2">
      <c r="A35" s="25"/>
      <c r="B35" s="3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35"/>
      <c r="Y35" s="25"/>
      <c r="Z35" s="25"/>
      <c r="AA35" s="25"/>
      <c r="AB35" s="25"/>
      <c r="AC35" s="25"/>
    </row>
    <row r="36" spans="1:29" ht="19" thickBot="1" x14ac:dyDescent="0.25">
      <c r="A36" s="25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8"/>
      <c r="Y36" s="25"/>
      <c r="Z36" s="25"/>
      <c r="AA36" s="25"/>
      <c r="AB36" s="25"/>
      <c r="AC36" s="25"/>
    </row>
    <row r="37" spans="1:29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DB8B-F3EB-8D40-B6A0-CAFC0005307D}">
  <dimension ref="A3:B15"/>
  <sheetViews>
    <sheetView workbookViewId="0">
      <selection activeCell="P32" sqref="P32"/>
    </sheetView>
  </sheetViews>
  <sheetFormatPr baseColWidth="10" defaultRowHeight="16" x14ac:dyDescent="0.2"/>
  <cols>
    <col min="1" max="1" width="13" bestFit="1" customWidth="1"/>
    <col min="2" max="2" width="14.5" bestFit="1" customWidth="1"/>
  </cols>
  <sheetData>
    <row r="3" spans="1:2" x14ac:dyDescent="0.2">
      <c r="A3" s="44" t="s">
        <v>277</v>
      </c>
      <c r="B3" t="s">
        <v>305</v>
      </c>
    </row>
    <row r="4" spans="1:2" x14ac:dyDescent="0.2">
      <c r="A4" s="45">
        <v>2013</v>
      </c>
      <c r="B4" s="72">
        <v>6104.5166666666664</v>
      </c>
    </row>
    <row r="5" spans="1:2" x14ac:dyDescent="0.2">
      <c r="A5" s="45">
        <v>2014</v>
      </c>
      <c r="B5" s="72">
        <v>5864.5616666666674</v>
      </c>
    </row>
    <row r="6" spans="1:2" x14ac:dyDescent="0.2">
      <c r="A6" s="45">
        <v>2015</v>
      </c>
      <c r="B6" s="72">
        <v>3247.9108333333334</v>
      </c>
    </row>
    <row r="7" spans="1:2" x14ac:dyDescent="0.2">
      <c r="A7" s="45">
        <v>2016</v>
      </c>
      <c r="B7" s="72">
        <v>2875.9708333333328</v>
      </c>
    </row>
    <row r="8" spans="1:2" x14ac:dyDescent="0.2">
      <c r="A8" s="45">
        <v>2017</v>
      </c>
      <c r="B8" s="72">
        <v>3439.8416666666658</v>
      </c>
    </row>
    <row r="9" spans="1:2" x14ac:dyDescent="0.2">
      <c r="A9" s="45">
        <v>2018</v>
      </c>
      <c r="B9" s="72">
        <v>4679.9091666666673</v>
      </c>
    </row>
    <row r="10" spans="1:2" x14ac:dyDescent="0.2">
      <c r="A10" s="45">
        <v>2019</v>
      </c>
      <c r="B10" s="72">
        <v>4322.6975000000011</v>
      </c>
    </row>
    <row r="11" spans="1:2" x14ac:dyDescent="0.2">
      <c r="A11" s="45">
        <v>2020</v>
      </c>
      <c r="B11" s="72">
        <v>3044.6708333333331</v>
      </c>
    </row>
    <row r="12" spans="1:2" x14ac:dyDescent="0.2">
      <c r="A12" s="45">
        <v>2021</v>
      </c>
      <c r="B12" s="72">
        <v>5111.1708333333336</v>
      </c>
    </row>
    <row r="13" spans="1:2" x14ac:dyDescent="0.2">
      <c r="A13" s="45">
        <v>2022</v>
      </c>
      <c r="B13" s="72">
        <v>7620.2733333333335</v>
      </c>
    </row>
    <row r="14" spans="1:2" x14ac:dyDescent="0.2">
      <c r="A14" s="45">
        <v>2023</v>
      </c>
      <c r="B14" s="72">
        <v>6474.5060000000003</v>
      </c>
    </row>
    <row r="15" spans="1:2" x14ac:dyDescent="0.2">
      <c r="A15" s="45" t="s">
        <v>241</v>
      </c>
      <c r="B15" s="72">
        <v>4704.8864799999992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0BCC-40E3-AA42-A1D8-323CDE2CEF4B}">
  <dimension ref="A3:J11"/>
  <sheetViews>
    <sheetView workbookViewId="0">
      <selection activeCell="I27" sqref="I27"/>
    </sheetView>
  </sheetViews>
  <sheetFormatPr baseColWidth="10" defaultRowHeight="16" x14ac:dyDescent="0.2"/>
  <cols>
    <col min="1" max="1" width="13" bestFit="1" customWidth="1"/>
    <col min="2" max="2" width="25.5" bestFit="1" customWidth="1"/>
    <col min="3" max="3" width="18.5" bestFit="1" customWidth="1"/>
    <col min="4" max="4" width="35.33203125" bestFit="1" customWidth="1"/>
    <col min="5" max="5" width="15.6640625" bestFit="1" customWidth="1"/>
    <col min="6" max="6" width="21.1640625" bestFit="1" customWidth="1"/>
    <col min="7" max="7" width="17.1640625" bestFit="1" customWidth="1"/>
    <col min="8" max="8" width="26.83203125" bestFit="1" customWidth="1"/>
    <col min="9" max="9" width="34.33203125" bestFit="1" customWidth="1"/>
    <col min="10" max="10" width="33.1640625" bestFit="1" customWidth="1"/>
  </cols>
  <sheetData>
    <row r="3" spans="1:10" x14ac:dyDescent="0.2">
      <c r="A3" s="44" t="s">
        <v>277</v>
      </c>
      <c r="B3" t="s">
        <v>293</v>
      </c>
      <c r="C3" t="s">
        <v>281</v>
      </c>
      <c r="D3" t="s">
        <v>280</v>
      </c>
      <c r="E3" t="s">
        <v>294</v>
      </c>
      <c r="F3" t="s">
        <v>279</v>
      </c>
      <c r="G3" t="s">
        <v>295</v>
      </c>
      <c r="H3" t="s">
        <v>296</v>
      </c>
      <c r="I3" t="s">
        <v>297</v>
      </c>
      <c r="J3" t="s">
        <v>278</v>
      </c>
    </row>
    <row r="4" spans="1:10" x14ac:dyDescent="0.2">
      <c r="A4" s="45">
        <v>2017</v>
      </c>
      <c r="B4" s="46">
        <v>0.91368812673575306</v>
      </c>
      <c r="C4" s="46">
        <v>0.9199936625823556</v>
      </c>
      <c r="D4" s="46">
        <v>0.90563114894504382</v>
      </c>
      <c r="E4" s="46">
        <v>0.89376225932980013</v>
      </c>
      <c r="F4" s="46">
        <v>0.92313500879363786</v>
      </c>
      <c r="G4" s="46">
        <v>0.91310883209647686</v>
      </c>
      <c r="H4" s="46">
        <v>0.94036620245532843</v>
      </c>
      <c r="I4" s="46">
        <v>0.89902461701138536</v>
      </c>
      <c r="J4" s="46">
        <v>0.92950427462949714</v>
      </c>
    </row>
    <row r="5" spans="1:10" x14ac:dyDescent="0.2">
      <c r="A5" s="45">
        <v>2018</v>
      </c>
      <c r="B5" s="46">
        <v>0.95918643979733254</v>
      </c>
      <c r="C5" s="46">
        <v>0.97337809876283921</v>
      </c>
      <c r="D5" s="46">
        <v>0.95033382284538515</v>
      </c>
      <c r="E5" s="46">
        <v>0.9492450885516247</v>
      </c>
      <c r="F5" s="46">
        <v>0.9886816616113715</v>
      </c>
      <c r="G5" s="46">
        <v>0.98255542365296988</v>
      </c>
      <c r="H5" s="46">
        <v>0.98339486028326351</v>
      </c>
      <c r="I5" s="46">
        <v>0.96097404262154473</v>
      </c>
      <c r="J5" s="46">
        <v>0.9395821884460176</v>
      </c>
    </row>
    <row r="6" spans="1:10" x14ac:dyDescent="0.2">
      <c r="A6" s="45">
        <v>2019</v>
      </c>
      <c r="B6" s="46">
        <v>1.0051968033876812</v>
      </c>
      <c r="C6" s="46">
        <v>1.036591789872205</v>
      </c>
      <c r="D6" s="46">
        <v>0.96936681219078857</v>
      </c>
      <c r="E6" s="46">
        <v>1.0200477644478876</v>
      </c>
      <c r="F6" s="46">
        <v>0.99200936529023098</v>
      </c>
      <c r="G6" s="46">
        <v>1.0298380992902034</v>
      </c>
      <c r="H6" s="46">
        <v>1.0010400303395643</v>
      </c>
      <c r="I6" s="46">
        <v>1.0032995659473649</v>
      </c>
      <c r="J6" s="46">
        <v>0.97143509276794082</v>
      </c>
    </row>
    <row r="7" spans="1:10" x14ac:dyDescent="0.2">
      <c r="A7" s="45">
        <v>2020</v>
      </c>
      <c r="B7" s="46">
        <v>1.0477867418204854</v>
      </c>
      <c r="C7" s="46">
        <v>1.0462447536803607</v>
      </c>
      <c r="D7" s="46">
        <v>1.0389287336803925</v>
      </c>
      <c r="E7" s="46">
        <v>1.0553926526027457</v>
      </c>
      <c r="F7" s="46">
        <v>1.015212730346319</v>
      </c>
      <c r="G7" s="46">
        <v>1.0543108297615378</v>
      </c>
      <c r="H7" s="46">
        <v>1.0156176527765133</v>
      </c>
      <c r="I7" s="46">
        <v>1.0660657354306879</v>
      </c>
      <c r="J7" s="46">
        <v>1.0462089014072147</v>
      </c>
    </row>
    <row r="8" spans="1:10" x14ac:dyDescent="0.2">
      <c r="A8" s="45">
        <v>2021</v>
      </c>
      <c r="B8" s="46">
        <v>1.1213761830776525</v>
      </c>
      <c r="C8" s="46">
        <v>1.0966640142081587</v>
      </c>
      <c r="D8" s="46">
        <v>1.1620765602265699</v>
      </c>
      <c r="E8" s="46">
        <v>1.1442111754855167</v>
      </c>
      <c r="F8" s="46">
        <v>1.1250800020971945</v>
      </c>
      <c r="G8" s="46">
        <v>1.1030623370341954</v>
      </c>
      <c r="H8" s="46">
        <v>1.0898110526566556</v>
      </c>
      <c r="I8" s="46">
        <v>1.1560187268427649</v>
      </c>
      <c r="J8" s="46">
        <v>1.1235151562568244</v>
      </c>
    </row>
    <row r="9" spans="1:10" x14ac:dyDescent="0.2">
      <c r="A9" s="45">
        <v>2022</v>
      </c>
      <c r="B9" s="46">
        <v>1.1764120252814494</v>
      </c>
      <c r="C9" s="46">
        <v>1.1241510797642342</v>
      </c>
      <c r="D9" s="46">
        <v>1.2301661294221116</v>
      </c>
      <c r="E9" s="46">
        <v>1.1941514713011401</v>
      </c>
      <c r="F9" s="46">
        <v>1.1938450427241443</v>
      </c>
      <c r="G9" s="46">
        <v>1.1336416066933332</v>
      </c>
      <c r="H9" s="46">
        <v>1.1649249946172717</v>
      </c>
      <c r="I9" s="46">
        <v>1.1723297175335965</v>
      </c>
      <c r="J9" s="46">
        <v>1.161950782693258</v>
      </c>
    </row>
    <row r="10" spans="1:10" x14ac:dyDescent="0.2">
      <c r="A10" s="45">
        <v>2016</v>
      </c>
      <c r="B10" s="46">
        <v>0.87969376159613022</v>
      </c>
      <c r="C10" s="46">
        <v>0.87844738014833612</v>
      </c>
      <c r="D10" s="46">
        <v>0.87520760253517127</v>
      </c>
      <c r="E10" s="46">
        <v>0.85811526024427598</v>
      </c>
      <c r="F10" s="46">
        <v>0.87444657783370261</v>
      </c>
      <c r="G10" s="46">
        <v>0.86392698364991161</v>
      </c>
      <c r="H10" s="46">
        <v>0.90113812292644346</v>
      </c>
      <c r="I10" s="46">
        <v>0.84308822700286434</v>
      </c>
      <c r="J10" s="46">
        <v>0.91989448476764424</v>
      </c>
    </row>
    <row r="11" spans="1:10" x14ac:dyDescent="0.2">
      <c r="A11" s="45" t="s">
        <v>241</v>
      </c>
      <c r="B11" s="46">
        <v>1</v>
      </c>
      <c r="C11" s="46">
        <v>1</v>
      </c>
      <c r="D11" s="46">
        <v>1</v>
      </c>
      <c r="E11" s="46">
        <v>1</v>
      </c>
      <c r="F11" s="46">
        <v>1</v>
      </c>
      <c r="G11" s="46">
        <v>1</v>
      </c>
      <c r="H11" s="46">
        <v>1</v>
      </c>
      <c r="I11" s="46">
        <v>1</v>
      </c>
      <c r="J11" s="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CA8A-A71F-CE4D-BFB5-9A3EDAAE1358}">
  <dimension ref="A3:B16"/>
  <sheetViews>
    <sheetView workbookViewId="0">
      <selection activeCell="M27" sqref="M27"/>
    </sheetView>
  </sheetViews>
  <sheetFormatPr baseColWidth="10" defaultRowHeight="16" x14ac:dyDescent="0.2"/>
  <cols>
    <col min="1" max="1" width="13" bestFit="1" customWidth="1"/>
    <col min="2" max="2" width="33.1640625" bestFit="1" customWidth="1"/>
  </cols>
  <sheetData>
    <row r="3" spans="1:2" x14ac:dyDescent="0.2">
      <c r="A3" s="44" t="s">
        <v>277</v>
      </c>
      <c r="B3" t="s">
        <v>278</v>
      </c>
    </row>
    <row r="4" spans="1:2" x14ac:dyDescent="0.2">
      <c r="A4" s="45" t="s">
        <v>31</v>
      </c>
      <c r="B4" s="46">
        <v>1.0039812723285151</v>
      </c>
    </row>
    <row r="5" spans="1:2" x14ac:dyDescent="0.2">
      <c r="A5" s="45" t="s">
        <v>35</v>
      </c>
      <c r="B5" s="46">
        <v>0.99802578521564922</v>
      </c>
    </row>
    <row r="6" spans="1:2" x14ac:dyDescent="0.2">
      <c r="A6" s="45" t="s">
        <v>36</v>
      </c>
      <c r="B6" s="46">
        <v>0.99806957556206732</v>
      </c>
    </row>
    <row r="7" spans="1:2" x14ac:dyDescent="0.2">
      <c r="A7" s="45" t="s">
        <v>37</v>
      </c>
      <c r="B7" s="46">
        <v>1.0026237715895534</v>
      </c>
    </row>
    <row r="8" spans="1:2" x14ac:dyDescent="0.2">
      <c r="A8" s="45" t="s">
        <v>38</v>
      </c>
      <c r="B8" s="46">
        <v>1.0101995015198901</v>
      </c>
    </row>
    <row r="9" spans="1:2" x14ac:dyDescent="0.2">
      <c r="A9" s="45" t="s">
        <v>39</v>
      </c>
      <c r="B9" s="46">
        <v>0.9904938456317306</v>
      </c>
    </row>
    <row r="10" spans="1:2" x14ac:dyDescent="0.2">
      <c r="A10" s="45" t="s">
        <v>40</v>
      </c>
      <c r="B10" s="46">
        <v>0.99242062087412852</v>
      </c>
    </row>
    <row r="11" spans="1:2" x14ac:dyDescent="0.2">
      <c r="A11" s="45" t="s">
        <v>41</v>
      </c>
      <c r="B11" s="46">
        <v>0.99369054092025433</v>
      </c>
    </row>
    <row r="12" spans="1:2" x14ac:dyDescent="0.2">
      <c r="A12" s="45" t="s">
        <v>42</v>
      </c>
      <c r="B12" s="46">
        <v>0.99881401145117577</v>
      </c>
    </row>
    <row r="13" spans="1:2" x14ac:dyDescent="0.2">
      <c r="A13" s="45" t="s">
        <v>43</v>
      </c>
      <c r="B13" s="46">
        <v>1.0059956282637494</v>
      </c>
    </row>
    <row r="14" spans="1:2" x14ac:dyDescent="0.2">
      <c r="A14" s="45" t="s">
        <v>45</v>
      </c>
      <c r="B14" s="46">
        <v>1.0057766765316587</v>
      </c>
    </row>
    <row r="15" spans="1:2" x14ac:dyDescent="0.2">
      <c r="A15" s="45" t="s">
        <v>46</v>
      </c>
      <c r="B15" s="46">
        <v>0.99990877011162904</v>
      </c>
    </row>
    <row r="16" spans="1:2" x14ac:dyDescent="0.2">
      <c r="A16" s="45" t="s">
        <v>241</v>
      </c>
      <c r="B16" s="4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FEB0-2B03-924F-8D01-B1C557A1F16A}">
  <dimension ref="A3:F9"/>
  <sheetViews>
    <sheetView workbookViewId="0">
      <selection activeCell="A3" sqref="A3:F9"/>
    </sheetView>
  </sheetViews>
  <sheetFormatPr baseColWidth="10" defaultRowHeight="16" x14ac:dyDescent="0.2"/>
  <cols>
    <col min="1" max="1" width="13" bestFit="1" customWidth="1"/>
    <col min="2" max="2" width="35.6640625" bestFit="1" customWidth="1"/>
    <col min="3" max="3" width="31.83203125" bestFit="1" customWidth="1"/>
    <col min="4" max="4" width="25.5" bestFit="1" customWidth="1"/>
    <col min="5" max="5" width="15.6640625" bestFit="1" customWidth="1"/>
    <col min="6" max="6" width="33.1640625" bestFit="1" customWidth="1"/>
  </cols>
  <sheetData>
    <row r="3" spans="1:6" x14ac:dyDescent="0.2">
      <c r="A3" s="44" t="s">
        <v>277</v>
      </c>
      <c r="B3" t="s">
        <v>300</v>
      </c>
      <c r="C3" t="s">
        <v>301</v>
      </c>
      <c r="D3" t="s">
        <v>293</v>
      </c>
      <c r="E3" t="s">
        <v>294</v>
      </c>
      <c r="F3" t="s">
        <v>278</v>
      </c>
    </row>
    <row r="4" spans="1:6" x14ac:dyDescent="0.2">
      <c r="A4" s="45">
        <v>2018</v>
      </c>
      <c r="B4" s="46">
        <v>0.92210270710709719</v>
      </c>
      <c r="C4" s="46">
        <v>0.87213458758172657</v>
      </c>
      <c r="D4" s="46">
        <v>0.89815251705446097</v>
      </c>
      <c r="E4" s="46">
        <v>0.88122923507553996</v>
      </c>
      <c r="F4" s="46">
        <v>0.88775612724193931</v>
      </c>
    </row>
    <row r="5" spans="1:6" x14ac:dyDescent="0.2">
      <c r="A5" s="45">
        <v>2019</v>
      </c>
      <c r="B5" s="46">
        <v>0.96061095779074057</v>
      </c>
      <c r="C5" s="46">
        <v>0.91692127991842243</v>
      </c>
      <c r="D5" s="46">
        <v>0.94180025564056391</v>
      </c>
      <c r="E5" s="46">
        <v>0.94502691690532825</v>
      </c>
      <c r="F5" s="46">
        <v>0.92084215915004619</v>
      </c>
    </row>
    <row r="6" spans="1:6" x14ac:dyDescent="0.2">
      <c r="A6" s="45">
        <v>2020</v>
      </c>
      <c r="B6" s="46">
        <v>0.97089126889934452</v>
      </c>
      <c r="C6" s="46">
        <v>0.99916929444100777</v>
      </c>
      <c r="D6" s="46">
        <v>0.98188846604802493</v>
      </c>
      <c r="E6" s="46">
        <v>0.97913247737147113</v>
      </c>
      <c r="F6" s="46">
        <v>0.99200724098203308</v>
      </c>
    </row>
    <row r="7" spans="1:6" x14ac:dyDescent="0.2">
      <c r="A7" s="45">
        <v>2021</v>
      </c>
      <c r="B7" s="46">
        <v>1.0330127297592007</v>
      </c>
      <c r="C7" s="46">
        <v>1.0661661562902782</v>
      </c>
      <c r="D7" s="46">
        <v>1.0505109640687491</v>
      </c>
      <c r="E7" s="46">
        <v>1.0621490524871395</v>
      </c>
      <c r="F7" s="46">
        <v>1.0654760070498517</v>
      </c>
    </row>
    <row r="8" spans="1:6" x14ac:dyDescent="0.2">
      <c r="A8" s="45">
        <v>2022</v>
      </c>
      <c r="B8" s="46">
        <v>1.1100999162595109</v>
      </c>
      <c r="C8" s="46">
        <v>1.1386854550950993</v>
      </c>
      <c r="D8" s="46">
        <v>1.1227978184915863</v>
      </c>
      <c r="E8" s="46">
        <v>1.127881227902632</v>
      </c>
      <c r="F8" s="46">
        <v>1.1273219788386337</v>
      </c>
    </row>
    <row r="9" spans="1:6" x14ac:dyDescent="0.2">
      <c r="A9" s="45" t="s">
        <v>241</v>
      </c>
      <c r="B9" s="46">
        <v>1</v>
      </c>
      <c r="C9" s="46">
        <v>1</v>
      </c>
      <c r="D9" s="46">
        <v>1</v>
      </c>
      <c r="E9" s="46">
        <v>1</v>
      </c>
      <c r="F9" s="4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1BE2-F777-EC48-926F-BB246AD7692C}">
  <dimension ref="A1:AG179"/>
  <sheetViews>
    <sheetView topLeftCell="A2" workbookViewId="0">
      <selection activeCell="A2" sqref="A2:AG179"/>
    </sheetView>
  </sheetViews>
  <sheetFormatPr baseColWidth="10" defaultRowHeight="16" x14ac:dyDescent="0.2"/>
  <cols>
    <col min="1" max="1" width="13" bestFit="1" customWidth="1"/>
    <col min="2" max="2" width="5.83203125" bestFit="1" customWidth="1"/>
    <col min="3" max="3" width="9.33203125" bestFit="1" customWidth="1"/>
    <col min="4" max="4" width="22" bestFit="1" customWidth="1"/>
    <col min="5" max="5" width="13.83203125" bestFit="1" customWidth="1"/>
    <col min="6" max="6" width="7.5" bestFit="1" customWidth="1"/>
    <col min="7" max="7" width="18.1640625" bestFit="1" customWidth="1"/>
    <col min="8" max="8" width="13" bestFit="1" customWidth="1"/>
    <col min="9" max="9" width="7.5" bestFit="1" customWidth="1"/>
    <col min="10" max="10" width="11.83203125" bestFit="1" customWidth="1"/>
    <col min="11" max="11" width="20.83203125" bestFit="1" customWidth="1"/>
    <col min="12" max="12" width="25.1640625" bestFit="1" customWidth="1"/>
    <col min="13" max="13" width="7.6640625" bestFit="1" customWidth="1"/>
    <col min="14" max="14" width="25.1640625" bestFit="1" customWidth="1"/>
    <col min="15" max="15" width="37" bestFit="1" customWidth="1"/>
    <col min="16" max="16" width="20.6640625" bestFit="1" customWidth="1"/>
    <col min="17" max="17" width="28.33203125" bestFit="1" customWidth="1"/>
    <col min="18" max="18" width="29" bestFit="1" customWidth="1"/>
    <col min="19" max="19" width="9" bestFit="1" customWidth="1"/>
    <col min="20" max="20" width="10" bestFit="1" customWidth="1"/>
    <col min="21" max="21" width="22.1640625" bestFit="1" customWidth="1"/>
    <col min="22" max="22" width="9" bestFit="1" customWidth="1"/>
    <col min="23" max="23" width="13.6640625" bestFit="1" customWidth="1"/>
    <col min="24" max="24" width="31" bestFit="1" customWidth="1"/>
    <col min="25" max="25" width="7.5" bestFit="1" customWidth="1"/>
    <col min="26" max="26" width="30.1640625" bestFit="1" customWidth="1"/>
    <col min="27" max="27" width="28" bestFit="1" customWidth="1"/>
    <col min="28" max="28" width="10.6640625" bestFit="1" customWidth="1"/>
    <col min="29" max="29" width="26" bestFit="1" customWidth="1"/>
    <col min="30" max="30" width="14.83203125" bestFit="1" customWidth="1"/>
    <col min="31" max="31" width="14.33203125" bestFit="1" customWidth="1"/>
  </cols>
  <sheetData>
    <row r="1" spans="1:33" ht="17" thickBot="1" x14ac:dyDescent="0.25"/>
    <row r="2" spans="1:33" ht="17" thickBot="1" x14ac:dyDescent="0.25">
      <c r="A2" s="40" t="s">
        <v>0</v>
      </c>
      <c r="B2" s="41" t="s">
        <v>1</v>
      </c>
      <c r="C2" s="41" t="s">
        <v>2</v>
      </c>
      <c r="D2" s="42" t="s">
        <v>3</v>
      </c>
      <c r="E2" s="42" t="s">
        <v>4</v>
      </c>
      <c r="F2" s="42" t="s">
        <v>5</v>
      </c>
      <c r="G2" s="42" t="s">
        <v>6</v>
      </c>
      <c r="H2" s="42" t="s">
        <v>7</v>
      </c>
      <c r="I2" s="42" t="s">
        <v>8</v>
      </c>
      <c r="J2" s="42" t="s">
        <v>9</v>
      </c>
      <c r="K2" s="42" t="s">
        <v>10</v>
      </c>
      <c r="L2" s="42" t="s">
        <v>11</v>
      </c>
      <c r="M2" s="42" t="s">
        <v>12</v>
      </c>
      <c r="N2" s="42" t="s">
        <v>13</v>
      </c>
      <c r="O2" s="42" t="s">
        <v>14</v>
      </c>
      <c r="P2" s="42" t="s">
        <v>15</v>
      </c>
      <c r="Q2" s="48" t="s">
        <v>243</v>
      </c>
      <c r="R2" s="42" t="s">
        <v>16</v>
      </c>
      <c r="S2" s="42" t="s">
        <v>17</v>
      </c>
      <c r="T2" s="42" t="s">
        <v>18</v>
      </c>
      <c r="U2" s="42" t="s">
        <v>19</v>
      </c>
      <c r="V2" s="48" t="s">
        <v>291</v>
      </c>
      <c r="W2" s="48" t="s">
        <v>20</v>
      </c>
      <c r="X2" s="48" t="s">
        <v>21</v>
      </c>
      <c r="Y2" s="42" t="s">
        <v>22</v>
      </c>
      <c r="Z2" s="48" t="s">
        <v>23</v>
      </c>
      <c r="AA2" s="48" t="s">
        <v>24</v>
      </c>
      <c r="AB2" s="42" t="s">
        <v>25</v>
      </c>
      <c r="AC2" s="48" t="s">
        <v>26</v>
      </c>
      <c r="AD2" s="42" t="s">
        <v>27</v>
      </c>
      <c r="AE2" s="48" t="s">
        <v>292</v>
      </c>
      <c r="AF2" s="42" t="s">
        <v>28</v>
      </c>
      <c r="AG2" s="50" t="s">
        <v>29</v>
      </c>
    </row>
    <row r="3" spans="1:33" x14ac:dyDescent="0.2">
      <c r="A3" s="1" t="s">
        <v>30</v>
      </c>
      <c r="B3" s="1">
        <v>2018</v>
      </c>
      <c r="C3" s="1" t="s">
        <v>31</v>
      </c>
      <c r="D3" s="43">
        <v>136.6</v>
      </c>
      <c r="E3" s="43">
        <v>144.4</v>
      </c>
      <c r="F3" s="43">
        <v>143.80000000000001</v>
      </c>
      <c r="G3" s="43">
        <v>142</v>
      </c>
      <c r="H3" s="43">
        <v>123.2</v>
      </c>
      <c r="I3" s="43">
        <v>147.9</v>
      </c>
      <c r="J3" s="43">
        <v>152.1</v>
      </c>
      <c r="K3" s="43">
        <v>131.80000000000001</v>
      </c>
      <c r="L3" s="43">
        <v>119.5</v>
      </c>
      <c r="M3" s="43">
        <v>136</v>
      </c>
      <c r="N3" s="43">
        <v>131.19999999999999</v>
      </c>
      <c r="O3" s="43">
        <v>151.80000000000001</v>
      </c>
      <c r="P3" s="43">
        <v>140.4</v>
      </c>
      <c r="Q3" s="49">
        <v>1800.7</v>
      </c>
      <c r="R3" s="43">
        <v>153.6</v>
      </c>
      <c r="S3" s="43">
        <v>148.30000000000001</v>
      </c>
      <c r="T3" s="43">
        <v>142.30000000000001</v>
      </c>
      <c r="U3" s="43">
        <v>147.5</v>
      </c>
      <c r="V3" s="49">
        <v>438.1</v>
      </c>
      <c r="W3" s="49">
        <v>139.256</v>
      </c>
      <c r="X3" s="49">
        <v>142.30000000000001</v>
      </c>
      <c r="Y3" s="43">
        <v>139.80000000000001</v>
      </c>
      <c r="Z3" s="49">
        <v>136</v>
      </c>
      <c r="AA3" s="49">
        <v>122.7</v>
      </c>
      <c r="AB3" s="43">
        <v>134.30000000000001</v>
      </c>
      <c r="AC3" s="49">
        <v>141.6</v>
      </c>
      <c r="AD3" s="43">
        <v>128.6</v>
      </c>
      <c r="AE3" s="49">
        <v>402.70000000000005</v>
      </c>
      <c r="AF3" s="43">
        <v>132.30000000000001</v>
      </c>
      <c r="AG3" s="49">
        <v>139.30000000000001</v>
      </c>
    </row>
    <row r="4" spans="1:33" x14ac:dyDescent="0.2">
      <c r="A4" s="1" t="s">
        <v>33</v>
      </c>
      <c r="B4" s="1">
        <v>2018</v>
      </c>
      <c r="C4" s="1" t="s">
        <v>31</v>
      </c>
      <c r="D4" s="43">
        <v>134.6</v>
      </c>
      <c r="E4" s="43">
        <v>143.69999999999999</v>
      </c>
      <c r="F4" s="43">
        <v>143.6</v>
      </c>
      <c r="G4" s="43">
        <v>139.6</v>
      </c>
      <c r="H4" s="43">
        <v>116.4</v>
      </c>
      <c r="I4" s="43">
        <v>133.80000000000001</v>
      </c>
      <c r="J4" s="43">
        <v>150.5</v>
      </c>
      <c r="K4" s="43">
        <v>118.4</v>
      </c>
      <c r="L4" s="43">
        <v>117.3</v>
      </c>
      <c r="M4" s="43">
        <v>140.5</v>
      </c>
      <c r="N4" s="43">
        <v>125.9</v>
      </c>
      <c r="O4" s="43">
        <v>146.80000000000001</v>
      </c>
      <c r="P4" s="43">
        <v>137.19999999999999</v>
      </c>
      <c r="Q4" s="49">
        <v>1748.3000000000002</v>
      </c>
      <c r="R4" s="43">
        <v>157.69999999999999</v>
      </c>
      <c r="S4" s="43">
        <v>136</v>
      </c>
      <c r="T4" s="43">
        <v>125.9</v>
      </c>
      <c r="U4" s="43">
        <v>134.4</v>
      </c>
      <c r="V4" s="49">
        <v>396.29999999999995</v>
      </c>
      <c r="W4" s="49">
        <v>140.4</v>
      </c>
      <c r="X4" s="49">
        <v>127.3</v>
      </c>
      <c r="Y4" s="43">
        <v>129.5</v>
      </c>
      <c r="Z4" s="49">
        <v>129</v>
      </c>
      <c r="AA4" s="49">
        <v>116.3</v>
      </c>
      <c r="AB4" s="43">
        <v>126.2</v>
      </c>
      <c r="AC4" s="49">
        <v>137.1</v>
      </c>
      <c r="AD4" s="43">
        <v>125.5</v>
      </c>
      <c r="AE4" s="49">
        <v>381.2</v>
      </c>
      <c r="AF4" s="43">
        <v>125.8</v>
      </c>
      <c r="AG4" s="49">
        <v>134.1</v>
      </c>
    </row>
    <row r="5" spans="1:33" x14ac:dyDescent="0.2">
      <c r="A5" s="1" t="s">
        <v>34</v>
      </c>
      <c r="B5" s="1">
        <v>2018</v>
      </c>
      <c r="C5" s="1" t="s">
        <v>31</v>
      </c>
      <c r="D5" s="43">
        <v>136</v>
      </c>
      <c r="E5" s="43">
        <v>144.19999999999999</v>
      </c>
      <c r="F5" s="43">
        <v>143.69999999999999</v>
      </c>
      <c r="G5" s="43">
        <v>141.1</v>
      </c>
      <c r="H5" s="43">
        <v>120.7</v>
      </c>
      <c r="I5" s="43">
        <v>141.30000000000001</v>
      </c>
      <c r="J5" s="43">
        <v>151.6</v>
      </c>
      <c r="K5" s="43">
        <v>127.3</v>
      </c>
      <c r="L5" s="43">
        <v>118.8</v>
      </c>
      <c r="M5" s="43">
        <v>137.5</v>
      </c>
      <c r="N5" s="43">
        <v>129</v>
      </c>
      <c r="O5" s="43">
        <v>149.5</v>
      </c>
      <c r="P5" s="43">
        <v>139.19999999999999</v>
      </c>
      <c r="Q5" s="49">
        <v>1779.9</v>
      </c>
      <c r="R5" s="43">
        <v>154.69999999999999</v>
      </c>
      <c r="S5" s="43">
        <v>143.5</v>
      </c>
      <c r="T5" s="43">
        <v>135.5</v>
      </c>
      <c r="U5" s="43">
        <v>142.30000000000001</v>
      </c>
      <c r="V5" s="49">
        <v>421.3</v>
      </c>
      <c r="W5" s="49">
        <v>140.4</v>
      </c>
      <c r="X5" s="49">
        <v>136.6</v>
      </c>
      <c r="Y5" s="43">
        <v>134.9</v>
      </c>
      <c r="Z5" s="49">
        <v>133.30000000000001</v>
      </c>
      <c r="AA5" s="49">
        <v>119.3</v>
      </c>
      <c r="AB5" s="43">
        <v>129.69999999999999</v>
      </c>
      <c r="AC5" s="49">
        <v>139</v>
      </c>
      <c r="AD5" s="43">
        <v>127.3</v>
      </c>
      <c r="AE5" s="49">
        <v>391.90000000000003</v>
      </c>
      <c r="AF5" s="43">
        <v>129.1</v>
      </c>
      <c r="AG5" s="49">
        <v>136.9</v>
      </c>
    </row>
    <row r="6" spans="1:33" x14ac:dyDescent="0.2">
      <c r="A6" s="1" t="s">
        <v>30</v>
      </c>
      <c r="B6" s="1">
        <v>2018</v>
      </c>
      <c r="C6" s="1" t="s">
        <v>35</v>
      </c>
      <c r="D6" s="43">
        <v>136.4</v>
      </c>
      <c r="E6" s="43">
        <v>143.69999999999999</v>
      </c>
      <c r="F6" s="43">
        <v>140.6</v>
      </c>
      <c r="G6" s="43">
        <v>141.5</v>
      </c>
      <c r="H6" s="43">
        <v>122.9</v>
      </c>
      <c r="I6" s="43">
        <v>149.4</v>
      </c>
      <c r="J6" s="43">
        <v>142.4</v>
      </c>
      <c r="K6" s="43">
        <v>130.19999999999999</v>
      </c>
      <c r="L6" s="43">
        <v>117.9</v>
      </c>
      <c r="M6" s="43">
        <v>135.6</v>
      </c>
      <c r="N6" s="43">
        <v>130.5</v>
      </c>
      <c r="O6" s="43">
        <v>151.69999999999999</v>
      </c>
      <c r="P6" s="43">
        <v>138.69999999999999</v>
      </c>
      <c r="Q6" s="49">
        <v>1781.5</v>
      </c>
      <c r="R6" s="43">
        <v>153.30000000000001</v>
      </c>
      <c r="S6" s="43">
        <v>148.69999999999999</v>
      </c>
      <c r="T6" s="43">
        <v>142.4</v>
      </c>
      <c r="U6" s="43">
        <v>147.80000000000001</v>
      </c>
      <c r="V6" s="49">
        <v>438.90000000000003</v>
      </c>
      <c r="W6" s="49">
        <v>139.256</v>
      </c>
      <c r="X6" s="49">
        <v>142.4</v>
      </c>
      <c r="Y6" s="43">
        <v>139.9</v>
      </c>
      <c r="Z6" s="49">
        <v>136.19999999999999</v>
      </c>
      <c r="AA6" s="49">
        <v>123.3</v>
      </c>
      <c r="AB6" s="43">
        <v>134.30000000000001</v>
      </c>
      <c r="AC6" s="49">
        <v>141.5</v>
      </c>
      <c r="AD6" s="43">
        <v>128.80000000000001</v>
      </c>
      <c r="AE6" s="49">
        <v>403.00000000000006</v>
      </c>
      <c r="AF6" s="43">
        <v>132.5</v>
      </c>
      <c r="AG6" s="49">
        <v>138.5</v>
      </c>
    </row>
    <row r="7" spans="1:33" x14ac:dyDescent="0.2">
      <c r="A7" s="1" t="s">
        <v>33</v>
      </c>
      <c r="B7" s="1">
        <v>2018</v>
      </c>
      <c r="C7" s="1" t="s">
        <v>35</v>
      </c>
      <c r="D7" s="43">
        <v>134.80000000000001</v>
      </c>
      <c r="E7" s="43">
        <v>143</v>
      </c>
      <c r="F7" s="43">
        <v>139.9</v>
      </c>
      <c r="G7" s="43">
        <v>139.9</v>
      </c>
      <c r="H7" s="43">
        <v>116.2</v>
      </c>
      <c r="I7" s="43">
        <v>135.5</v>
      </c>
      <c r="J7" s="43">
        <v>136.9</v>
      </c>
      <c r="K7" s="43">
        <v>117</v>
      </c>
      <c r="L7" s="43">
        <v>115.4</v>
      </c>
      <c r="M7" s="43">
        <v>140.69999999999999</v>
      </c>
      <c r="N7" s="43">
        <v>125.9</v>
      </c>
      <c r="O7" s="43">
        <v>147.1</v>
      </c>
      <c r="P7" s="43">
        <v>135.6</v>
      </c>
      <c r="Q7" s="49">
        <v>1727.9</v>
      </c>
      <c r="R7" s="43">
        <v>159.30000000000001</v>
      </c>
      <c r="S7" s="43">
        <v>136.30000000000001</v>
      </c>
      <c r="T7" s="43">
        <v>126.1</v>
      </c>
      <c r="U7" s="43">
        <v>134.69999999999999</v>
      </c>
      <c r="V7" s="49">
        <v>397.09999999999997</v>
      </c>
      <c r="W7" s="49">
        <v>141.30000000000001</v>
      </c>
      <c r="X7" s="49">
        <v>127.3</v>
      </c>
      <c r="Y7" s="43">
        <v>129.9</v>
      </c>
      <c r="Z7" s="49">
        <v>129.80000000000001</v>
      </c>
      <c r="AA7" s="49">
        <v>117.4</v>
      </c>
      <c r="AB7" s="43">
        <v>126.5</v>
      </c>
      <c r="AC7" s="49">
        <v>137.19999999999999</v>
      </c>
      <c r="AD7" s="43">
        <v>126.2</v>
      </c>
      <c r="AE7" s="49">
        <v>382.59999999999997</v>
      </c>
      <c r="AF7" s="43">
        <v>126.5</v>
      </c>
      <c r="AG7" s="49">
        <v>134</v>
      </c>
    </row>
    <row r="8" spans="1:33" x14ac:dyDescent="0.2">
      <c r="A8" s="1" t="s">
        <v>34</v>
      </c>
      <c r="B8" s="1">
        <v>2018</v>
      </c>
      <c r="C8" s="1" t="s">
        <v>35</v>
      </c>
      <c r="D8" s="43">
        <v>135.9</v>
      </c>
      <c r="E8" s="43">
        <v>143.5</v>
      </c>
      <c r="F8" s="43">
        <v>140.30000000000001</v>
      </c>
      <c r="G8" s="43">
        <v>140.9</v>
      </c>
      <c r="H8" s="43">
        <v>120.4</v>
      </c>
      <c r="I8" s="43">
        <v>142.9</v>
      </c>
      <c r="J8" s="43">
        <v>140.5</v>
      </c>
      <c r="K8" s="43">
        <v>125.8</v>
      </c>
      <c r="L8" s="43">
        <v>117.1</v>
      </c>
      <c r="M8" s="43">
        <v>137.30000000000001</v>
      </c>
      <c r="N8" s="43">
        <v>128.6</v>
      </c>
      <c r="O8" s="43">
        <v>149.6</v>
      </c>
      <c r="P8" s="43">
        <v>137.6</v>
      </c>
      <c r="Q8" s="49">
        <v>1760.3999999999996</v>
      </c>
      <c r="R8" s="43">
        <v>154.9</v>
      </c>
      <c r="S8" s="43">
        <v>143.80000000000001</v>
      </c>
      <c r="T8" s="43">
        <v>135.6</v>
      </c>
      <c r="U8" s="43">
        <v>142.6</v>
      </c>
      <c r="V8" s="49">
        <v>422</v>
      </c>
      <c r="W8" s="49">
        <v>141.30000000000001</v>
      </c>
      <c r="X8" s="49">
        <v>136.69999999999999</v>
      </c>
      <c r="Y8" s="43">
        <v>135.19999999999999</v>
      </c>
      <c r="Z8" s="49">
        <v>133.80000000000001</v>
      </c>
      <c r="AA8" s="49">
        <v>120.2</v>
      </c>
      <c r="AB8" s="43">
        <v>129.9</v>
      </c>
      <c r="AC8" s="49">
        <v>139</v>
      </c>
      <c r="AD8" s="43">
        <v>127.7</v>
      </c>
      <c r="AE8" s="49">
        <v>392.8</v>
      </c>
      <c r="AF8" s="43">
        <v>129.6</v>
      </c>
      <c r="AG8" s="49">
        <v>136.4</v>
      </c>
    </row>
    <row r="9" spans="1:33" x14ac:dyDescent="0.2">
      <c r="A9" s="1" t="s">
        <v>30</v>
      </c>
      <c r="B9" s="1">
        <v>2018</v>
      </c>
      <c r="C9" s="1" t="s">
        <v>36</v>
      </c>
      <c r="D9" s="43">
        <v>136.80000000000001</v>
      </c>
      <c r="E9" s="43">
        <v>143.80000000000001</v>
      </c>
      <c r="F9" s="43">
        <v>140</v>
      </c>
      <c r="G9" s="43">
        <v>142</v>
      </c>
      <c r="H9" s="43">
        <v>123.2</v>
      </c>
      <c r="I9" s="43">
        <v>152.9</v>
      </c>
      <c r="J9" s="43">
        <v>138</v>
      </c>
      <c r="K9" s="43">
        <v>129.30000000000001</v>
      </c>
      <c r="L9" s="43">
        <v>117.1</v>
      </c>
      <c r="M9" s="43">
        <v>136.30000000000001</v>
      </c>
      <c r="N9" s="43">
        <v>131.19999999999999</v>
      </c>
      <c r="O9" s="43">
        <v>152.80000000000001</v>
      </c>
      <c r="P9" s="43">
        <v>138.6</v>
      </c>
      <c r="Q9" s="49">
        <v>1781.9999999999998</v>
      </c>
      <c r="R9" s="43">
        <v>155.1</v>
      </c>
      <c r="S9" s="43">
        <v>149.19999999999999</v>
      </c>
      <c r="T9" s="43">
        <v>143</v>
      </c>
      <c r="U9" s="43">
        <v>148.30000000000001</v>
      </c>
      <c r="V9" s="49">
        <v>440.5</v>
      </c>
      <c r="W9" s="49">
        <v>139.256</v>
      </c>
      <c r="X9" s="49">
        <v>142.6</v>
      </c>
      <c r="Y9" s="43">
        <v>139.9</v>
      </c>
      <c r="Z9" s="49">
        <v>136.69999999999999</v>
      </c>
      <c r="AA9" s="49">
        <v>124.6</v>
      </c>
      <c r="AB9" s="43">
        <v>135.1</v>
      </c>
      <c r="AC9" s="49">
        <v>142.69999999999999</v>
      </c>
      <c r="AD9" s="43">
        <v>129.30000000000001</v>
      </c>
      <c r="AE9" s="49">
        <v>404.3</v>
      </c>
      <c r="AF9" s="43">
        <v>133.30000000000001</v>
      </c>
      <c r="AG9" s="49">
        <v>138.69999999999999</v>
      </c>
    </row>
    <row r="10" spans="1:33" x14ac:dyDescent="0.2">
      <c r="A10" s="1" t="s">
        <v>33</v>
      </c>
      <c r="B10" s="1">
        <v>2018</v>
      </c>
      <c r="C10" s="1" t="s">
        <v>36</v>
      </c>
      <c r="D10" s="43">
        <v>135</v>
      </c>
      <c r="E10" s="43">
        <v>143.1</v>
      </c>
      <c r="F10" s="43">
        <v>135.5</v>
      </c>
      <c r="G10" s="43">
        <v>139.9</v>
      </c>
      <c r="H10" s="43">
        <v>116.5</v>
      </c>
      <c r="I10" s="43">
        <v>138.5</v>
      </c>
      <c r="J10" s="43">
        <v>128</v>
      </c>
      <c r="K10" s="43">
        <v>115.5</v>
      </c>
      <c r="L10" s="43">
        <v>114.2</v>
      </c>
      <c r="M10" s="43">
        <v>140.69999999999999</v>
      </c>
      <c r="N10" s="43">
        <v>126.2</v>
      </c>
      <c r="O10" s="43">
        <v>147.6</v>
      </c>
      <c r="P10" s="43">
        <v>134.80000000000001</v>
      </c>
      <c r="Q10" s="49">
        <v>1715.5</v>
      </c>
      <c r="R10" s="43">
        <v>159.69999999999999</v>
      </c>
      <c r="S10" s="43">
        <v>136.69999999999999</v>
      </c>
      <c r="T10" s="43">
        <v>126.7</v>
      </c>
      <c r="U10" s="43">
        <v>135.19999999999999</v>
      </c>
      <c r="V10" s="49">
        <v>398.59999999999997</v>
      </c>
      <c r="W10" s="49">
        <v>142</v>
      </c>
      <c r="X10" s="49">
        <v>126.4</v>
      </c>
      <c r="Y10" s="43">
        <v>130.80000000000001</v>
      </c>
      <c r="Z10" s="49">
        <v>130.5</v>
      </c>
      <c r="AA10" s="49">
        <v>117.8</v>
      </c>
      <c r="AB10" s="43">
        <v>126.8</v>
      </c>
      <c r="AC10" s="49">
        <v>137.80000000000001</v>
      </c>
      <c r="AD10" s="43">
        <v>126.7</v>
      </c>
      <c r="AE10" s="49">
        <v>384.3</v>
      </c>
      <c r="AF10" s="43">
        <v>127.1</v>
      </c>
      <c r="AG10" s="49">
        <v>134</v>
      </c>
    </row>
    <row r="11" spans="1:33" x14ac:dyDescent="0.2">
      <c r="A11" s="1" t="s">
        <v>34</v>
      </c>
      <c r="B11" s="1">
        <v>2018</v>
      </c>
      <c r="C11" s="1" t="s">
        <v>36</v>
      </c>
      <c r="D11" s="43">
        <v>136.19999999999999</v>
      </c>
      <c r="E11" s="43">
        <v>143.6</v>
      </c>
      <c r="F11" s="43">
        <v>138.30000000000001</v>
      </c>
      <c r="G11" s="43">
        <v>141.19999999999999</v>
      </c>
      <c r="H11" s="43">
        <v>120.7</v>
      </c>
      <c r="I11" s="43">
        <v>146.19999999999999</v>
      </c>
      <c r="J11" s="43">
        <v>134.6</v>
      </c>
      <c r="K11" s="43">
        <v>124.6</v>
      </c>
      <c r="L11" s="43">
        <v>116.1</v>
      </c>
      <c r="M11" s="43">
        <v>137.80000000000001</v>
      </c>
      <c r="N11" s="43">
        <v>129.1</v>
      </c>
      <c r="O11" s="43">
        <v>150.4</v>
      </c>
      <c r="P11" s="43">
        <v>137.19999999999999</v>
      </c>
      <c r="Q11" s="49">
        <v>1756</v>
      </c>
      <c r="R11" s="43">
        <v>156.30000000000001</v>
      </c>
      <c r="S11" s="43">
        <v>144.30000000000001</v>
      </c>
      <c r="T11" s="43">
        <v>136.19999999999999</v>
      </c>
      <c r="U11" s="43">
        <v>143.1</v>
      </c>
      <c r="V11" s="49">
        <v>423.6</v>
      </c>
      <c r="W11" s="49">
        <v>142</v>
      </c>
      <c r="X11" s="49">
        <v>136.5</v>
      </c>
      <c r="Y11" s="43">
        <v>135.6</v>
      </c>
      <c r="Z11" s="49">
        <v>134.30000000000001</v>
      </c>
      <c r="AA11" s="49">
        <v>121</v>
      </c>
      <c r="AB11" s="43">
        <v>130.4</v>
      </c>
      <c r="AC11" s="49">
        <v>139.80000000000001</v>
      </c>
      <c r="AD11" s="43">
        <v>128.19999999999999</v>
      </c>
      <c r="AE11" s="49">
        <v>394.2</v>
      </c>
      <c r="AF11" s="43">
        <v>130.30000000000001</v>
      </c>
      <c r="AG11" s="49">
        <v>136.5</v>
      </c>
    </row>
    <row r="12" spans="1:33" x14ac:dyDescent="0.2">
      <c r="A12" s="1" t="s">
        <v>30</v>
      </c>
      <c r="B12" s="1">
        <v>2018</v>
      </c>
      <c r="C12" s="1" t="s">
        <v>37</v>
      </c>
      <c r="D12" s="43">
        <v>137.1</v>
      </c>
      <c r="E12" s="43">
        <v>144.5</v>
      </c>
      <c r="F12" s="43">
        <v>135.9</v>
      </c>
      <c r="G12" s="43">
        <v>142.4</v>
      </c>
      <c r="H12" s="43">
        <v>123.5</v>
      </c>
      <c r="I12" s="43">
        <v>156.4</v>
      </c>
      <c r="J12" s="43">
        <v>135.1</v>
      </c>
      <c r="K12" s="43">
        <v>128.4</v>
      </c>
      <c r="L12" s="43">
        <v>115.2</v>
      </c>
      <c r="M12" s="43">
        <v>137.19999999999999</v>
      </c>
      <c r="N12" s="43">
        <v>131.9</v>
      </c>
      <c r="O12" s="43">
        <v>153.80000000000001</v>
      </c>
      <c r="P12" s="43">
        <v>138.6</v>
      </c>
      <c r="Q12" s="49">
        <v>1780</v>
      </c>
      <c r="R12" s="43">
        <v>156.1</v>
      </c>
      <c r="S12" s="43">
        <v>150.1</v>
      </c>
      <c r="T12" s="43">
        <v>143.30000000000001</v>
      </c>
      <c r="U12" s="43">
        <v>149.1</v>
      </c>
      <c r="V12" s="49">
        <v>442.5</v>
      </c>
      <c r="W12" s="49">
        <v>139.256</v>
      </c>
      <c r="X12" s="49">
        <v>143.80000000000001</v>
      </c>
      <c r="Y12" s="43">
        <v>140.9</v>
      </c>
      <c r="Z12" s="49">
        <v>137.6</v>
      </c>
      <c r="AA12" s="49">
        <v>125.3</v>
      </c>
      <c r="AB12" s="43">
        <v>136</v>
      </c>
      <c r="AC12" s="49">
        <v>143.69999999999999</v>
      </c>
      <c r="AD12" s="43">
        <v>130.4</v>
      </c>
      <c r="AE12" s="49">
        <v>407.29999999999995</v>
      </c>
      <c r="AF12" s="43">
        <v>134.19999999999999</v>
      </c>
      <c r="AG12" s="49">
        <v>139.1</v>
      </c>
    </row>
    <row r="13" spans="1:33" x14ac:dyDescent="0.2">
      <c r="A13" s="1" t="s">
        <v>33</v>
      </c>
      <c r="B13" s="1">
        <v>2018</v>
      </c>
      <c r="C13" s="1" t="s">
        <v>37</v>
      </c>
      <c r="D13" s="43">
        <v>135</v>
      </c>
      <c r="E13" s="43">
        <v>144.30000000000001</v>
      </c>
      <c r="F13" s="43">
        <v>130.80000000000001</v>
      </c>
      <c r="G13" s="43">
        <v>140.30000000000001</v>
      </c>
      <c r="H13" s="43">
        <v>116.6</v>
      </c>
      <c r="I13" s="43">
        <v>150.1</v>
      </c>
      <c r="J13" s="43">
        <v>127.6</v>
      </c>
      <c r="K13" s="43">
        <v>114</v>
      </c>
      <c r="L13" s="43">
        <v>110.6</v>
      </c>
      <c r="M13" s="43">
        <v>140.19999999999999</v>
      </c>
      <c r="N13" s="43">
        <v>126.5</v>
      </c>
      <c r="O13" s="43">
        <v>148.30000000000001</v>
      </c>
      <c r="P13" s="43">
        <v>135.69999999999999</v>
      </c>
      <c r="Q13" s="49">
        <v>1720.0000000000002</v>
      </c>
      <c r="R13" s="43">
        <v>159.19999999999999</v>
      </c>
      <c r="S13" s="43">
        <v>137.80000000000001</v>
      </c>
      <c r="T13" s="43">
        <v>127.4</v>
      </c>
      <c r="U13" s="43">
        <v>136.19999999999999</v>
      </c>
      <c r="V13" s="49">
        <v>401.40000000000003</v>
      </c>
      <c r="W13" s="49">
        <v>142.9</v>
      </c>
      <c r="X13" s="49">
        <v>124.6</v>
      </c>
      <c r="Y13" s="43">
        <v>131.80000000000001</v>
      </c>
      <c r="Z13" s="49">
        <v>131.30000000000001</v>
      </c>
      <c r="AA13" s="49">
        <v>118.9</v>
      </c>
      <c r="AB13" s="43">
        <v>127.6</v>
      </c>
      <c r="AC13" s="49">
        <v>139.69999999999999</v>
      </c>
      <c r="AD13" s="43">
        <v>127.6</v>
      </c>
      <c r="AE13" s="49">
        <v>387</v>
      </c>
      <c r="AF13" s="43">
        <v>128.19999999999999</v>
      </c>
      <c r="AG13" s="49">
        <v>134.80000000000001</v>
      </c>
    </row>
    <row r="14" spans="1:33" x14ac:dyDescent="0.2">
      <c r="A14" s="1" t="s">
        <v>34</v>
      </c>
      <c r="B14" s="1">
        <v>2018</v>
      </c>
      <c r="C14" s="1" t="s">
        <v>37</v>
      </c>
      <c r="D14" s="43">
        <v>136.4</v>
      </c>
      <c r="E14" s="43">
        <v>144.4</v>
      </c>
      <c r="F14" s="43">
        <v>133.9</v>
      </c>
      <c r="G14" s="43">
        <v>141.6</v>
      </c>
      <c r="H14" s="43">
        <v>121</v>
      </c>
      <c r="I14" s="43">
        <v>153.5</v>
      </c>
      <c r="J14" s="43">
        <v>132.6</v>
      </c>
      <c r="K14" s="43">
        <v>123.5</v>
      </c>
      <c r="L14" s="43">
        <v>113.7</v>
      </c>
      <c r="M14" s="43">
        <v>138.19999999999999</v>
      </c>
      <c r="N14" s="43">
        <v>129.6</v>
      </c>
      <c r="O14" s="43">
        <v>151.19999999999999</v>
      </c>
      <c r="P14" s="43">
        <v>137.5</v>
      </c>
      <c r="Q14" s="49">
        <v>1757.1000000000001</v>
      </c>
      <c r="R14" s="43">
        <v>156.9</v>
      </c>
      <c r="S14" s="43">
        <v>145.30000000000001</v>
      </c>
      <c r="T14" s="43">
        <v>136.69999999999999</v>
      </c>
      <c r="U14" s="43">
        <v>144</v>
      </c>
      <c r="V14" s="49">
        <v>426</v>
      </c>
      <c r="W14" s="49">
        <v>142.9</v>
      </c>
      <c r="X14" s="49">
        <v>136.5</v>
      </c>
      <c r="Y14" s="43">
        <v>136.6</v>
      </c>
      <c r="Z14" s="49">
        <v>135.19999999999999</v>
      </c>
      <c r="AA14" s="49">
        <v>121.9</v>
      </c>
      <c r="AB14" s="43">
        <v>131.30000000000001</v>
      </c>
      <c r="AC14" s="49">
        <v>141.4</v>
      </c>
      <c r="AD14" s="43">
        <v>129.19999999999999</v>
      </c>
      <c r="AE14" s="49">
        <v>397.09999999999997</v>
      </c>
      <c r="AF14" s="43">
        <v>131.30000000000001</v>
      </c>
      <c r="AG14" s="49">
        <v>137.1</v>
      </c>
    </row>
    <row r="15" spans="1:33" x14ac:dyDescent="0.2">
      <c r="A15" s="1" t="s">
        <v>30</v>
      </c>
      <c r="B15" s="1">
        <v>2018</v>
      </c>
      <c r="C15" s="1" t="s">
        <v>38</v>
      </c>
      <c r="D15" s="43">
        <v>137.4</v>
      </c>
      <c r="E15" s="43">
        <v>145.69999999999999</v>
      </c>
      <c r="F15" s="43">
        <v>135.5</v>
      </c>
      <c r="G15" s="43">
        <v>142.9</v>
      </c>
      <c r="H15" s="43">
        <v>123.6</v>
      </c>
      <c r="I15" s="43">
        <v>157.5</v>
      </c>
      <c r="J15" s="43">
        <v>137.80000000000001</v>
      </c>
      <c r="K15" s="43">
        <v>127.2</v>
      </c>
      <c r="L15" s="43">
        <v>111.8</v>
      </c>
      <c r="M15" s="43">
        <v>137.4</v>
      </c>
      <c r="N15" s="43">
        <v>132.19999999999999</v>
      </c>
      <c r="O15" s="43">
        <v>154.30000000000001</v>
      </c>
      <c r="P15" s="43">
        <v>139.1</v>
      </c>
      <c r="Q15" s="49">
        <v>1782.4</v>
      </c>
      <c r="R15" s="43">
        <v>157</v>
      </c>
      <c r="S15" s="43">
        <v>150.80000000000001</v>
      </c>
      <c r="T15" s="43">
        <v>144.1</v>
      </c>
      <c r="U15" s="43">
        <v>149.80000000000001</v>
      </c>
      <c r="V15" s="49">
        <v>444.7</v>
      </c>
      <c r="W15" s="49">
        <v>139.256</v>
      </c>
      <c r="X15" s="49">
        <v>144.30000000000001</v>
      </c>
      <c r="Y15" s="43">
        <v>141.80000000000001</v>
      </c>
      <c r="Z15" s="49">
        <v>138.4</v>
      </c>
      <c r="AA15" s="49">
        <v>126.4</v>
      </c>
      <c r="AB15" s="43">
        <v>136.80000000000001</v>
      </c>
      <c r="AC15" s="49">
        <v>144.4</v>
      </c>
      <c r="AD15" s="43">
        <v>131.19999999999999</v>
      </c>
      <c r="AE15" s="49">
        <v>409.8</v>
      </c>
      <c r="AF15" s="43">
        <v>135.1</v>
      </c>
      <c r="AG15" s="49">
        <v>139.80000000000001</v>
      </c>
    </row>
    <row r="16" spans="1:33" x14ac:dyDescent="0.2">
      <c r="A16" s="1" t="s">
        <v>33</v>
      </c>
      <c r="B16" s="1">
        <v>2018</v>
      </c>
      <c r="C16" s="1" t="s">
        <v>38</v>
      </c>
      <c r="D16" s="43">
        <v>135</v>
      </c>
      <c r="E16" s="43">
        <v>148.19999999999999</v>
      </c>
      <c r="F16" s="43">
        <v>130.5</v>
      </c>
      <c r="G16" s="43">
        <v>140.69999999999999</v>
      </c>
      <c r="H16" s="43">
        <v>116.4</v>
      </c>
      <c r="I16" s="43">
        <v>151.30000000000001</v>
      </c>
      <c r="J16" s="43">
        <v>131.4</v>
      </c>
      <c r="K16" s="43">
        <v>112.8</v>
      </c>
      <c r="L16" s="43">
        <v>105.3</v>
      </c>
      <c r="M16" s="43">
        <v>139.6</v>
      </c>
      <c r="N16" s="43">
        <v>126.6</v>
      </c>
      <c r="O16" s="43">
        <v>148.69999999999999</v>
      </c>
      <c r="P16" s="43">
        <v>136.4</v>
      </c>
      <c r="Q16" s="49">
        <v>1722.8999999999999</v>
      </c>
      <c r="R16" s="43">
        <v>160.30000000000001</v>
      </c>
      <c r="S16" s="43">
        <v>138.6</v>
      </c>
      <c r="T16" s="43">
        <v>127.9</v>
      </c>
      <c r="U16" s="43">
        <v>137</v>
      </c>
      <c r="V16" s="49">
        <v>403.5</v>
      </c>
      <c r="W16" s="49">
        <v>143.19999999999999</v>
      </c>
      <c r="X16" s="49">
        <v>124.7</v>
      </c>
      <c r="Y16" s="43">
        <v>132.5</v>
      </c>
      <c r="Z16" s="49">
        <v>132</v>
      </c>
      <c r="AA16" s="49">
        <v>119.8</v>
      </c>
      <c r="AB16" s="43">
        <v>128</v>
      </c>
      <c r="AC16" s="49">
        <v>140.4</v>
      </c>
      <c r="AD16" s="43">
        <v>128.1</v>
      </c>
      <c r="AE16" s="49">
        <v>388.6</v>
      </c>
      <c r="AF16" s="43">
        <v>128.9</v>
      </c>
      <c r="AG16" s="49">
        <v>135.4</v>
      </c>
    </row>
    <row r="17" spans="1:33" x14ac:dyDescent="0.2">
      <c r="A17" s="1" t="s">
        <v>34</v>
      </c>
      <c r="B17" s="1">
        <v>2018</v>
      </c>
      <c r="C17" s="1" t="s">
        <v>38</v>
      </c>
      <c r="D17" s="43">
        <v>136.6</v>
      </c>
      <c r="E17" s="43">
        <v>146.6</v>
      </c>
      <c r="F17" s="43">
        <v>133.6</v>
      </c>
      <c r="G17" s="43">
        <v>142.1</v>
      </c>
      <c r="H17" s="43">
        <v>121</v>
      </c>
      <c r="I17" s="43">
        <v>154.6</v>
      </c>
      <c r="J17" s="43">
        <v>135.6</v>
      </c>
      <c r="K17" s="43">
        <v>122.3</v>
      </c>
      <c r="L17" s="43">
        <v>109.6</v>
      </c>
      <c r="M17" s="43">
        <v>138.1</v>
      </c>
      <c r="N17" s="43">
        <v>129.9</v>
      </c>
      <c r="O17" s="43">
        <v>151.69999999999999</v>
      </c>
      <c r="P17" s="43">
        <v>138.1</v>
      </c>
      <c r="Q17" s="49">
        <v>1759.8</v>
      </c>
      <c r="R17" s="43">
        <v>157.9</v>
      </c>
      <c r="S17" s="43">
        <v>146</v>
      </c>
      <c r="T17" s="43">
        <v>137.4</v>
      </c>
      <c r="U17" s="43">
        <v>144.69999999999999</v>
      </c>
      <c r="V17" s="49">
        <v>428.09999999999997</v>
      </c>
      <c r="W17" s="49">
        <v>143.19999999999999</v>
      </c>
      <c r="X17" s="49">
        <v>136.9</v>
      </c>
      <c r="Y17" s="43">
        <v>137.4</v>
      </c>
      <c r="Z17" s="49">
        <v>136</v>
      </c>
      <c r="AA17" s="49">
        <v>122.9</v>
      </c>
      <c r="AB17" s="43">
        <v>131.80000000000001</v>
      </c>
      <c r="AC17" s="49">
        <v>142.1</v>
      </c>
      <c r="AD17" s="43">
        <v>129.9</v>
      </c>
      <c r="AE17" s="49">
        <v>399.1</v>
      </c>
      <c r="AF17" s="43">
        <v>132.1</v>
      </c>
      <c r="AG17" s="49">
        <v>137.80000000000001</v>
      </c>
    </row>
    <row r="18" spans="1:33" x14ac:dyDescent="0.2">
      <c r="A18" s="1" t="s">
        <v>30</v>
      </c>
      <c r="B18" s="1">
        <v>2018</v>
      </c>
      <c r="C18" s="1" t="s">
        <v>39</v>
      </c>
      <c r="D18" s="43">
        <v>137.6</v>
      </c>
      <c r="E18" s="43">
        <v>148.1</v>
      </c>
      <c r="F18" s="43">
        <v>136.69999999999999</v>
      </c>
      <c r="G18" s="43">
        <v>143.19999999999999</v>
      </c>
      <c r="H18" s="43">
        <v>124</v>
      </c>
      <c r="I18" s="43">
        <v>154.1</v>
      </c>
      <c r="J18" s="43">
        <v>143.5</v>
      </c>
      <c r="K18" s="43">
        <v>126</v>
      </c>
      <c r="L18" s="43">
        <v>112.4</v>
      </c>
      <c r="M18" s="43">
        <v>137.6</v>
      </c>
      <c r="N18" s="43">
        <v>132.80000000000001</v>
      </c>
      <c r="O18" s="43">
        <v>154.30000000000001</v>
      </c>
      <c r="P18" s="43">
        <v>140</v>
      </c>
      <c r="Q18" s="49">
        <v>1790.2999999999997</v>
      </c>
      <c r="R18" s="43">
        <v>157.30000000000001</v>
      </c>
      <c r="S18" s="43">
        <v>151.30000000000001</v>
      </c>
      <c r="T18" s="43">
        <v>144.69999999999999</v>
      </c>
      <c r="U18" s="43">
        <v>150.30000000000001</v>
      </c>
      <c r="V18" s="49">
        <v>446.3</v>
      </c>
      <c r="W18" s="49">
        <v>139.256</v>
      </c>
      <c r="X18" s="49">
        <v>145.1</v>
      </c>
      <c r="Y18" s="43">
        <v>142.19999999999999</v>
      </c>
      <c r="Z18" s="49">
        <v>138.4</v>
      </c>
      <c r="AA18" s="49">
        <v>127.4</v>
      </c>
      <c r="AB18" s="43">
        <v>137.80000000000001</v>
      </c>
      <c r="AC18" s="49">
        <v>145.1</v>
      </c>
      <c r="AD18" s="43">
        <v>131.4</v>
      </c>
      <c r="AE18" s="49">
        <v>411.4</v>
      </c>
      <c r="AF18" s="43">
        <v>135.6</v>
      </c>
      <c r="AG18" s="49">
        <v>140.5</v>
      </c>
    </row>
    <row r="19" spans="1:33" x14ac:dyDescent="0.2">
      <c r="A19" s="1" t="s">
        <v>33</v>
      </c>
      <c r="B19" s="1">
        <v>2018</v>
      </c>
      <c r="C19" s="1" t="s">
        <v>39</v>
      </c>
      <c r="D19" s="43">
        <v>135.30000000000001</v>
      </c>
      <c r="E19" s="43">
        <v>149.69999999999999</v>
      </c>
      <c r="F19" s="43">
        <v>133.9</v>
      </c>
      <c r="G19" s="43">
        <v>140.80000000000001</v>
      </c>
      <c r="H19" s="43">
        <v>116.6</v>
      </c>
      <c r="I19" s="43">
        <v>152.19999999999999</v>
      </c>
      <c r="J19" s="43">
        <v>144</v>
      </c>
      <c r="K19" s="43">
        <v>112.3</v>
      </c>
      <c r="L19" s="43">
        <v>108.4</v>
      </c>
      <c r="M19" s="43">
        <v>140</v>
      </c>
      <c r="N19" s="43">
        <v>126.7</v>
      </c>
      <c r="O19" s="43">
        <v>149</v>
      </c>
      <c r="P19" s="43">
        <v>138.4</v>
      </c>
      <c r="Q19" s="49">
        <v>1747.3000000000002</v>
      </c>
      <c r="R19" s="43">
        <v>161</v>
      </c>
      <c r="S19" s="43">
        <v>138.9</v>
      </c>
      <c r="T19" s="43">
        <v>128.69999999999999</v>
      </c>
      <c r="U19" s="43">
        <v>137.4</v>
      </c>
      <c r="V19" s="49">
        <v>405</v>
      </c>
      <c r="W19" s="49">
        <v>142.5</v>
      </c>
      <c r="X19" s="49">
        <v>126.5</v>
      </c>
      <c r="Y19" s="43">
        <v>133.1</v>
      </c>
      <c r="Z19" s="49">
        <v>132.6</v>
      </c>
      <c r="AA19" s="49">
        <v>120.4</v>
      </c>
      <c r="AB19" s="43">
        <v>128.5</v>
      </c>
      <c r="AC19" s="49">
        <v>141.19999999999999</v>
      </c>
      <c r="AD19" s="43">
        <v>128.19999999999999</v>
      </c>
      <c r="AE19" s="49">
        <v>389.8</v>
      </c>
      <c r="AF19" s="43">
        <v>129.5</v>
      </c>
      <c r="AG19" s="49">
        <v>136.19999999999999</v>
      </c>
    </row>
    <row r="20" spans="1:33" x14ac:dyDescent="0.2">
      <c r="A20" s="1" t="s">
        <v>34</v>
      </c>
      <c r="B20" s="1">
        <v>2018</v>
      </c>
      <c r="C20" s="1" t="s">
        <v>39</v>
      </c>
      <c r="D20" s="43">
        <v>136.9</v>
      </c>
      <c r="E20" s="43">
        <v>148.69999999999999</v>
      </c>
      <c r="F20" s="43">
        <v>135.6</v>
      </c>
      <c r="G20" s="43">
        <v>142.30000000000001</v>
      </c>
      <c r="H20" s="43">
        <v>121.3</v>
      </c>
      <c r="I20" s="43">
        <v>153.19999999999999</v>
      </c>
      <c r="J20" s="43">
        <v>143.69999999999999</v>
      </c>
      <c r="K20" s="43">
        <v>121.4</v>
      </c>
      <c r="L20" s="43">
        <v>111.1</v>
      </c>
      <c r="M20" s="43">
        <v>138.4</v>
      </c>
      <c r="N20" s="43">
        <v>130.30000000000001</v>
      </c>
      <c r="O20" s="43">
        <v>151.80000000000001</v>
      </c>
      <c r="P20" s="43">
        <v>139.4</v>
      </c>
      <c r="Q20" s="49">
        <v>1774.1000000000001</v>
      </c>
      <c r="R20" s="43">
        <v>158.30000000000001</v>
      </c>
      <c r="S20" s="43">
        <v>146.4</v>
      </c>
      <c r="T20" s="43">
        <v>138.1</v>
      </c>
      <c r="U20" s="43">
        <v>145.19999999999999</v>
      </c>
      <c r="V20" s="49">
        <v>429.7</v>
      </c>
      <c r="W20" s="49">
        <v>142.5</v>
      </c>
      <c r="X20" s="49">
        <v>138.1</v>
      </c>
      <c r="Y20" s="43">
        <v>137.9</v>
      </c>
      <c r="Z20" s="49">
        <v>136.19999999999999</v>
      </c>
      <c r="AA20" s="49">
        <v>123.7</v>
      </c>
      <c r="AB20" s="43">
        <v>132.6</v>
      </c>
      <c r="AC20" s="49">
        <v>142.80000000000001</v>
      </c>
      <c r="AD20" s="43">
        <v>130.1</v>
      </c>
      <c r="AE20" s="49">
        <v>400.6</v>
      </c>
      <c r="AF20" s="43">
        <v>132.6</v>
      </c>
      <c r="AG20" s="49">
        <v>138.5</v>
      </c>
    </row>
    <row r="21" spans="1:33" x14ac:dyDescent="0.2">
      <c r="A21" s="1" t="s">
        <v>30</v>
      </c>
      <c r="B21" s="1">
        <v>2018</v>
      </c>
      <c r="C21" s="1" t="s">
        <v>40</v>
      </c>
      <c r="D21" s="43">
        <v>138.4</v>
      </c>
      <c r="E21" s="43">
        <v>149.30000000000001</v>
      </c>
      <c r="F21" s="43">
        <v>139.30000000000001</v>
      </c>
      <c r="G21" s="43">
        <v>143.4</v>
      </c>
      <c r="H21" s="43">
        <v>124.1</v>
      </c>
      <c r="I21" s="43">
        <v>153.30000000000001</v>
      </c>
      <c r="J21" s="43">
        <v>154.19999999999999</v>
      </c>
      <c r="K21" s="43">
        <v>126.4</v>
      </c>
      <c r="L21" s="43">
        <v>114.3</v>
      </c>
      <c r="M21" s="43">
        <v>138.19999999999999</v>
      </c>
      <c r="N21" s="43">
        <v>132.80000000000001</v>
      </c>
      <c r="O21" s="43">
        <v>154.80000000000001</v>
      </c>
      <c r="P21" s="43">
        <v>142</v>
      </c>
      <c r="Q21" s="49">
        <v>1810.5000000000002</v>
      </c>
      <c r="R21" s="43">
        <v>156.1</v>
      </c>
      <c r="S21" s="43">
        <v>151.5</v>
      </c>
      <c r="T21" s="43">
        <v>145.1</v>
      </c>
      <c r="U21" s="43">
        <v>150.6</v>
      </c>
      <c r="V21" s="49">
        <v>447.20000000000005</v>
      </c>
      <c r="W21" s="49">
        <v>139.256</v>
      </c>
      <c r="X21" s="49">
        <v>146.80000000000001</v>
      </c>
      <c r="Y21" s="43">
        <v>143.1</v>
      </c>
      <c r="Z21" s="49">
        <v>139</v>
      </c>
      <c r="AA21" s="49">
        <v>127.5</v>
      </c>
      <c r="AB21" s="43">
        <v>138.4</v>
      </c>
      <c r="AC21" s="49">
        <v>145.80000000000001</v>
      </c>
      <c r="AD21" s="43">
        <v>131.4</v>
      </c>
      <c r="AE21" s="49">
        <v>412.9</v>
      </c>
      <c r="AF21" s="43">
        <v>136</v>
      </c>
      <c r="AG21" s="49">
        <v>141.80000000000001</v>
      </c>
    </row>
    <row r="22" spans="1:33" x14ac:dyDescent="0.2">
      <c r="A22" s="1" t="s">
        <v>33</v>
      </c>
      <c r="B22" s="1">
        <v>2018</v>
      </c>
      <c r="C22" s="1" t="s">
        <v>40</v>
      </c>
      <c r="D22" s="43">
        <v>135.6</v>
      </c>
      <c r="E22" s="43">
        <v>148.6</v>
      </c>
      <c r="F22" s="43">
        <v>139.1</v>
      </c>
      <c r="G22" s="43">
        <v>141</v>
      </c>
      <c r="H22" s="43">
        <v>116.7</v>
      </c>
      <c r="I22" s="43">
        <v>149.69999999999999</v>
      </c>
      <c r="J22" s="43">
        <v>159.19999999999999</v>
      </c>
      <c r="K22" s="43">
        <v>112.6</v>
      </c>
      <c r="L22" s="43">
        <v>111.8</v>
      </c>
      <c r="M22" s="43">
        <v>140.30000000000001</v>
      </c>
      <c r="N22" s="43">
        <v>126.8</v>
      </c>
      <c r="O22" s="43">
        <v>149.4</v>
      </c>
      <c r="P22" s="43">
        <v>140.30000000000001</v>
      </c>
      <c r="Q22" s="49">
        <v>1771.1</v>
      </c>
      <c r="R22" s="43">
        <v>161.4</v>
      </c>
      <c r="S22" s="43">
        <v>139.6</v>
      </c>
      <c r="T22" s="43">
        <v>128.9</v>
      </c>
      <c r="U22" s="43">
        <v>137.9</v>
      </c>
      <c r="V22" s="49">
        <v>406.4</v>
      </c>
      <c r="W22" s="49">
        <v>143.6</v>
      </c>
      <c r="X22" s="49">
        <v>128.1</v>
      </c>
      <c r="Y22" s="43">
        <v>133.6</v>
      </c>
      <c r="Z22" s="49">
        <v>133.6</v>
      </c>
      <c r="AA22" s="49">
        <v>120.1</v>
      </c>
      <c r="AB22" s="43">
        <v>129</v>
      </c>
      <c r="AC22" s="49">
        <v>144</v>
      </c>
      <c r="AD22" s="43">
        <v>128.19999999999999</v>
      </c>
      <c r="AE22" s="49">
        <v>390.8</v>
      </c>
      <c r="AF22" s="43">
        <v>130.19999999999999</v>
      </c>
      <c r="AG22" s="49">
        <v>137.5</v>
      </c>
    </row>
    <row r="23" spans="1:33" x14ac:dyDescent="0.2">
      <c r="A23" s="1" t="s">
        <v>34</v>
      </c>
      <c r="B23" s="1">
        <v>2018</v>
      </c>
      <c r="C23" s="1" t="s">
        <v>40</v>
      </c>
      <c r="D23" s="43">
        <v>137.5</v>
      </c>
      <c r="E23" s="43">
        <v>149.1</v>
      </c>
      <c r="F23" s="43">
        <v>139.19999999999999</v>
      </c>
      <c r="G23" s="43">
        <v>142.5</v>
      </c>
      <c r="H23" s="43">
        <v>121.4</v>
      </c>
      <c r="I23" s="43">
        <v>151.6</v>
      </c>
      <c r="J23" s="43">
        <v>155.9</v>
      </c>
      <c r="K23" s="43">
        <v>121.7</v>
      </c>
      <c r="L23" s="43">
        <v>113.5</v>
      </c>
      <c r="M23" s="43">
        <v>138.9</v>
      </c>
      <c r="N23" s="43">
        <v>130.30000000000001</v>
      </c>
      <c r="O23" s="43">
        <v>152.30000000000001</v>
      </c>
      <c r="P23" s="43">
        <v>141.4</v>
      </c>
      <c r="Q23" s="49">
        <v>1795.3</v>
      </c>
      <c r="R23" s="43">
        <v>157.5</v>
      </c>
      <c r="S23" s="43">
        <v>146.80000000000001</v>
      </c>
      <c r="T23" s="43">
        <v>138.4</v>
      </c>
      <c r="U23" s="43">
        <v>145.6</v>
      </c>
      <c r="V23" s="49">
        <v>430.80000000000007</v>
      </c>
      <c r="W23" s="49">
        <v>143.6</v>
      </c>
      <c r="X23" s="49">
        <v>139.69999999999999</v>
      </c>
      <c r="Y23" s="43">
        <v>138.6</v>
      </c>
      <c r="Z23" s="49">
        <v>137</v>
      </c>
      <c r="AA23" s="49">
        <v>123.6</v>
      </c>
      <c r="AB23" s="43">
        <v>133.1</v>
      </c>
      <c r="AC23" s="49">
        <v>144.69999999999999</v>
      </c>
      <c r="AD23" s="43">
        <v>130.1</v>
      </c>
      <c r="AE23" s="49">
        <v>401.79999999999995</v>
      </c>
      <c r="AF23" s="43">
        <v>133.19999999999999</v>
      </c>
      <c r="AG23" s="49">
        <v>139.80000000000001</v>
      </c>
    </row>
    <row r="24" spans="1:33" x14ac:dyDescent="0.2">
      <c r="A24" s="1" t="s">
        <v>30</v>
      </c>
      <c r="B24" s="1">
        <v>2018</v>
      </c>
      <c r="C24" s="1" t="s">
        <v>41</v>
      </c>
      <c r="D24" s="43">
        <v>139.19999999999999</v>
      </c>
      <c r="E24" s="43">
        <v>148.80000000000001</v>
      </c>
      <c r="F24" s="43">
        <v>139.1</v>
      </c>
      <c r="G24" s="43">
        <v>143.5</v>
      </c>
      <c r="H24" s="43">
        <v>125</v>
      </c>
      <c r="I24" s="43">
        <v>154.4</v>
      </c>
      <c r="J24" s="43">
        <v>156.30000000000001</v>
      </c>
      <c r="K24" s="43">
        <v>126.8</v>
      </c>
      <c r="L24" s="43">
        <v>115.4</v>
      </c>
      <c r="M24" s="43">
        <v>138.6</v>
      </c>
      <c r="N24" s="43">
        <v>133.80000000000001</v>
      </c>
      <c r="O24" s="43">
        <v>155.19999999999999</v>
      </c>
      <c r="P24" s="43">
        <v>142.69999999999999</v>
      </c>
      <c r="Q24" s="49">
        <v>1818.8</v>
      </c>
      <c r="R24" s="43">
        <v>156.4</v>
      </c>
      <c r="S24" s="43">
        <v>152.1</v>
      </c>
      <c r="T24" s="43">
        <v>145.80000000000001</v>
      </c>
      <c r="U24" s="43">
        <v>151.30000000000001</v>
      </c>
      <c r="V24" s="49">
        <v>449.2</v>
      </c>
      <c r="W24" s="49">
        <v>139.256</v>
      </c>
      <c r="X24" s="49">
        <v>147.69999999999999</v>
      </c>
      <c r="Y24" s="43">
        <v>143.80000000000001</v>
      </c>
      <c r="Z24" s="49">
        <v>139.4</v>
      </c>
      <c r="AA24" s="49">
        <v>128.30000000000001</v>
      </c>
      <c r="AB24" s="43">
        <v>138.6</v>
      </c>
      <c r="AC24" s="49">
        <v>146.9</v>
      </c>
      <c r="AD24" s="43">
        <v>131.30000000000001</v>
      </c>
      <c r="AE24" s="49">
        <v>413.7</v>
      </c>
      <c r="AF24" s="43">
        <v>136.6</v>
      </c>
      <c r="AG24" s="49">
        <v>142.5</v>
      </c>
    </row>
    <row r="25" spans="1:33" x14ac:dyDescent="0.2">
      <c r="A25" s="1" t="s">
        <v>33</v>
      </c>
      <c r="B25" s="1">
        <v>2018</v>
      </c>
      <c r="C25" s="1" t="s">
        <v>41</v>
      </c>
      <c r="D25" s="43">
        <v>136.5</v>
      </c>
      <c r="E25" s="43">
        <v>146.4</v>
      </c>
      <c r="F25" s="43">
        <v>136.6</v>
      </c>
      <c r="G25" s="43">
        <v>141.19999999999999</v>
      </c>
      <c r="H25" s="43">
        <v>117.4</v>
      </c>
      <c r="I25" s="43">
        <v>146.30000000000001</v>
      </c>
      <c r="J25" s="43">
        <v>157.30000000000001</v>
      </c>
      <c r="K25" s="43">
        <v>113.6</v>
      </c>
      <c r="L25" s="43">
        <v>113.3</v>
      </c>
      <c r="M25" s="43">
        <v>141.1</v>
      </c>
      <c r="N25" s="43">
        <v>127.4</v>
      </c>
      <c r="O25" s="43">
        <v>150.4</v>
      </c>
      <c r="P25" s="43">
        <v>140.1</v>
      </c>
      <c r="Q25" s="49">
        <v>1767.6</v>
      </c>
      <c r="R25" s="43">
        <v>162.1</v>
      </c>
      <c r="S25" s="43">
        <v>140</v>
      </c>
      <c r="T25" s="43">
        <v>129</v>
      </c>
      <c r="U25" s="43">
        <v>138.30000000000001</v>
      </c>
      <c r="V25" s="49">
        <v>407.3</v>
      </c>
      <c r="W25" s="49">
        <v>144.6</v>
      </c>
      <c r="X25" s="49">
        <v>129.80000000000001</v>
      </c>
      <c r="Y25" s="43">
        <v>134.4</v>
      </c>
      <c r="Z25" s="49">
        <v>134.9</v>
      </c>
      <c r="AA25" s="49">
        <v>120.7</v>
      </c>
      <c r="AB25" s="43">
        <v>129.80000000000001</v>
      </c>
      <c r="AC25" s="49">
        <v>145.30000000000001</v>
      </c>
      <c r="AD25" s="43">
        <v>128.30000000000001</v>
      </c>
      <c r="AE25" s="49">
        <v>392.50000000000006</v>
      </c>
      <c r="AF25" s="43">
        <v>131</v>
      </c>
      <c r="AG25" s="49">
        <v>138</v>
      </c>
    </row>
    <row r="26" spans="1:33" x14ac:dyDescent="0.2">
      <c r="A26" s="1" t="s">
        <v>34</v>
      </c>
      <c r="B26" s="1">
        <v>2018</v>
      </c>
      <c r="C26" s="1" t="s">
        <v>41</v>
      </c>
      <c r="D26" s="43">
        <v>138.30000000000001</v>
      </c>
      <c r="E26" s="43">
        <v>148</v>
      </c>
      <c r="F26" s="43">
        <v>138.1</v>
      </c>
      <c r="G26" s="43">
        <v>142.6</v>
      </c>
      <c r="H26" s="43">
        <v>122.2</v>
      </c>
      <c r="I26" s="43">
        <v>150.6</v>
      </c>
      <c r="J26" s="43">
        <v>156.6</v>
      </c>
      <c r="K26" s="43">
        <v>122.4</v>
      </c>
      <c r="L26" s="43">
        <v>114.7</v>
      </c>
      <c r="M26" s="43">
        <v>139.4</v>
      </c>
      <c r="N26" s="43">
        <v>131.1</v>
      </c>
      <c r="O26" s="43">
        <v>153</v>
      </c>
      <c r="P26" s="43">
        <v>141.69999999999999</v>
      </c>
      <c r="Q26" s="49">
        <v>1798.7000000000003</v>
      </c>
      <c r="R26" s="43">
        <v>157.9</v>
      </c>
      <c r="S26" s="43">
        <v>147.30000000000001</v>
      </c>
      <c r="T26" s="43">
        <v>138.80000000000001</v>
      </c>
      <c r="U26" s="43">
        <v>146.1</v>
      </c>
      <c r="V26" s="49">
        <v>432.20000000000005</v>
      </c>
      <c r="W26" s="49">
        <v>144.6</v>
      </c>
      <c r="X26" s="49">
        <v>140.9</v>
      </c>
      <c r="Y26" s="43">
        <v>139.4</v>
      </c>
      <c r="Z26" s="49">
        <v>137.69999999999999</v>
      </c>
      <c r="AA26" s="49">
        <v>124.3</v>
      </c>
      <c r="AB26" s="43">
        <v>133.6</v>
      </c>
      <c r="AC26" s="49">
        <v>146</v>
      </c>
      <c r="AD26" s="43">
        <v>130.1</v>
      </c>
      <c r="AE26" s="49">
        <v>403.1</v>
      </c>
      <c r="AF26" s="43">
        <v>133.9</v>
      </c>
      <c r="AG26" s="49">
        <v>140.4</v>
      </c>
    </row>
    <row r="27" spans="1:33" x14ac:dyDescent="0.2">
      <c r="A27" s="1" t="s">
        <v>30</v>
      </c>
      <c r="B27" s="1">
        <v>2018</v>
      </c>
      <c r="C27" s="1" t="s">
        <v>42</v>
      </c>
      <c r="D27" s="43">
        <v>139.4</v>
      </c>
      <c r="E27" s="43">
        <v>147.19999999999999</v>
      </c>
      <c r="F27" s="43">
        <v>136.6</v>
      </c>
      <c r="G27" s="43">
        <v>143.69999999999999</v>
      </c>
      <c r="H27" s="43">
        <v>124.6</v>
      </c>
      <c r="I27" s="43">
        <v>150.1</v>
      </c>
      <c r="J27" s="43">
        <v>149.4</v>
      </c>
      <c r="K27" s="43">
        <v>125.4</v>
      </c>
      <c r="L27" s="43">
        <v>114.4</v>
      </c>
      <c r="M27" s="43">
        <v>138.69999999999999</v>
      </c>
      <c r="N27" s="43">
        <v>133.1</v>
      </c>
      <c r="O27" s="43">
        <v>155.9</v>
      </c>
      <c r="P27" s="43">
        <v>141.30000000000001</v>
      </c>
      <c r="Q27" s="49">
        <v>1799.8000000000002</v>
      </c>
      <c r="R27" s="43">
        <v>157.69999999999999</v>
      </c>
      <c r="S27" s="43">
        <v>152.1</v>
      </c>
      <c r="T27" s="43">
        <v>146.1</v>
      </c>
      <c r="U27" s="43">
        <v>151.30000000000001</v>
      </c>
      <c r="V27" s="49">
        <v>449.5</v>
      </c>
      <c r="W27" s="49">
        <v>139.256</v>
      </c>
      <c r="X27" s="49">
        <v>149</v>
      </c>
      <c r="Y27" s="43">
        <v>144</v>
      </c>
      <c r="Z27" s="49">
        <v>140</v>
      </c>
      <c r="AA27" s="49">
        <v>129.9</v>
      </c>
      <c r="AB27" s="43">
        <v>140</v>
      </c>
      <c r="AC27" s="49">
        <v>147.6</v>
      </c>
      <c r="AD27" s="43">
        <v>132</v>
      </c>
      <c r="AE27" s="49">
        <v>416</v>
      </c>
      <c r="AF27" s="43">
        <v>137.4</v>
      </c>
      <c r="AG27" s="49">
        <v>142.1</v>
      </c>
    </row>
    <row r="28" spans="1:33" x14ac:dyDescent="0.2">
      <c r="A28" s="1" t="s">
        <v>33</v>
      </c>
      <c r="B28" s="1">
        <v>2018</v>
      </c>
      <c r="C28" s="1" t="s">
        <v>42</v>
      </c>
      <c r="D28" s="43">
        <v>137</v>
      </c>
      <c r="E28" s="43">
        <v>143.1</v>
      </c>
      <c r="F28" s="43">
        <v>132.80000000000001</v>
      </c>
      <c r="G28" s="43">
        <v>141.5</v>
      </c>
      <c r="H28" s="43">
        <v>117.8</v>
      </c>
      <c r="I28" s="43">
        <v>140</v>
      </c>
      <c r="J28" s="43">
        <v>151.30000000000001</v>
      </c>
      <c r="K28" s="43">
        <v>113.5</v>
      </c>
      <c r="L28" s="43">
        <v>112.3</v>
      </c>
      <c r="M28" s="43">
        <v>141.19999999999999</v>
      </c>
      <c r="N28" s="43">
        <v>127.7</v>
      </c>
      <c r="O28" s="43">
        <v>151.30000000000001</v>
      </c>
      <c r="P28" s="43">
        <v>138.9</v>
      </c>
      <c r="Q28" s="49">
        <v>1748.4</v>
      </c>
      <c r="R28" s="43">
        <v>163.30000000000001</v>
      </c>
      <c r="S28" s="43">
        <v>140.80000000000001</v>
      </c>
      <c r="T28" s="43">
        <v>129.30000000000001</v>
      </c>
      <c r="U28" s="43">
        <v>139.1</v>
      </c>
      <c r="V28" s="49">
        <v>409.20000000000005</v>
      </c>
      <c r="W28" s="49">
        <v>145.30000000000001</v>
      </c>
      <c r="X28" s="49">
        <v>131.19999999999999</v>
      </c>
      <c r="Y28" s="43">
        <v>134.9</v>
      </c>
      <c r="Z28" s="49">
        <v>135.69999999999999</v>
      </c>
      <c r="AA28" s="49">
        <v>122.5</v>
      </c>
      <c r="AB28" s="43">
        <v>130.19999999999999</v>
      </c>
      <c r="AC28" s="49">
        <v>145.19999999999999</v>
      </c>
      <c r="AD28" s="43">
        <v>129.30000000000001</v>
      </c>
      <c r="AE28" s="49">
        <v>394.40000000000003</v>
      </c>
      <c r="AF28" s="43">
        <v>131.9</v>
      </c>
      <c r="AG28" s="49">
        <v>138.1</v>
      </c>
    </row>
    <row r="29" spans="1:33" x14ac:dyDescent="0.2">
      <c r="A29" s="1" t="s">
        <v>34</v>
      </c>
      <c r="B29" s="1">
        <v>2018</v>
      </c>
      <c r="C29" s="1" t="s">
        <v>42</v>
      </c>
      <c r="D29" s="43">
        <v>138.6</v>
      </c>
      <c r="E29" s="43">
        <v>145.80000000000001</v>
      </c>
      <c r="F29" s="43">
        <v>135.1</v>
      </c>
      <c r="G29" s="43">
        <v>142.9</v>
      </c>
      <c r="H29" s="43">
        <v>122.1</v>
      </c>
      <c r="I29" s="43">
        <v>145.4</v>
      </c>
      <c r="J29" s="43">
        <v>150</v>
      </c>
      <c r="K29" s="43">
        <v>121.4</v>
      </c>
      <c r="L29" s="43">
        <v>113.7</v>
      </c>
      <c r="M29" s="43">
        <v>139.5</v>
      </c>
      <c r="N29" s="43">
        <v>130.80000000000001</v>
      </c>
      <c r="O29" s="43">
        <v>153.80000000000001</v>
      </c>
      <c r="P29" s="43">
        <v>140.4</v>
      </c>
      <c r="Q29" s="49">
        <v>1779.5</v>
      </c>
      <c r="R29" s="43">
        <v>159.19999999999999</v>
      </c>
      <c r="S29" s="43">
        <v>147.69999999999999</v>
      </c>
      <c r="T29" s="43">
        <v>139.1</v>
      </c>
      <c r="U29" s="43">
        <v>146.5</v>
      </c>
      <c r="V29" s="49">
        <v>433.29999999999995</v>
      </c>
      <c r="W29" s="49">
        <v>145.30000000000001</v>
      </c>
      <c r="X29" s="49">
        <v>142.30000000000001</v>
      </c>
      <c r="Y29" s="43">
        <v>139.69999999999999</v>
      </c>
      <c r="Z29" s="49">
        <v>138.4</v>
      </c>
      <c r="AA29" s="49">
        <v>126</v>
      </c>
      <c r="AB29" s="43">
        <v>134.5</v>
      </c>
      <c r="AC29" s="49">
        <v>146.19999999999999</v>
      </c>
      <c r="AD29" s="43">
        <v>130.9</v>
      </c>
      <c r="AE29" s="49">
        <v>405.1</v>
      </c>
      <c r="AF29" s="43">
        <v>134.69999999999999</v>
      </c>
      <c r="AG29" s="49">
        <v>140.19999999999999</v>
      </c>
    </row>
    <row r="30" spans="1:33" x14ac:dyDescent="0.2">
      <c r="A30" s="1" t="s">
        <v>30</v>
      </c>
      <c r="B30" s="1">
        <v>2018</v>
      </c>
      <c r="C30" s="1" t="s">
        <v>43</v>
      </c>
      <c r="D30" s="43">
        <v>139.30000000000001</v>
      </c>
      <c r="E30" s="43">
        <v>147.6</v>
      </c>
      <c r="F30" s="43">
        <v>134.6</v>
      </c>
      <c r="G30" s="43">
        <v>141.9</v>
      </c>
      <c r="H30" s="43">
        <v>123.5</v>
      </c>
      <c r="I30" s="43">
        <v>144.5</v>
      </c>
      <c r="J30" s="43">
        <v>147.6</v>
      </c>
      <c r="K30" s="43">
        <v>121.4</v>
      </c>
      <c r="L30" s="43">
        <v>112.3</v>
      </c>
      <c r="M30" s="43">
        <v>139.5</v>
      </c>
      <c r="N30" s="43">
        <v>134.6</v>
      </c>
      <c r="O30" s="43">
        <v>155.19999999999999</v>
      </c>
      <c r="P30" s="43">
        <v>140.19999999999999</v>
      </c>
      <c r="Q30" s="49">
        <v>1782.2</v>
      </c>
      <c r="R30" s="43">
        <v>159.6</v>
      </c>
      <c r="S30" s="43">
        <v>150.69999999999999</v>
      </c>
      <c r="T30" s="43">
        <v>144.5</v>
      </c>
      <c r="U30" s="43">
        <v>149.80000000000001</v>
      </c>
      <c r="V30" s="49">
        <v>445</v>
      </c>
      <c r="W30" s="49">
        <v>139.256</v>
      </c>
      <c r="X30" s="49">
        <v>149.69999999999999</v>
      </c>
      <c r="Y30" s="43">
        <v>147.5</v>
      </c>
      <c r="Z30" s="49">
        <v>144.80000000000001</v>
      </c>
      <c r="AA30" s="49">
        <v>130.80000000000001</v>
      </c>
      <c r="AB30" s="43">
        <v>140.1</v>
      </c>
      <c r="AC30" s="49">
        <v>148</v>
      </c>
      <c r="AD30" s="43">
        <v>134.4</v>
      </c>
      <c r="AE30" s="49">
        <v>422</v>
      </c>
      <c r="AF30" s="43">
        <v>139.80000000000001</v>
      </c>
      <c r="AG30" s="49">
        <v>142.19999999999999</v>
      </c>
    </row>
    <row r="31" spans="1:33" x14ac:dyDescent="0.2">
      <c r="A31" s="1" t="s">
        <v>33</v>
      </c>
      <c r="B31" s="1">
        <v>2018</v>
      </c>
      <c r="C31" s="1" t="s">
        <v>43</v>
      </c>
      <c r="D31" s="43">
        <v>137.6</v>
      </c>
      <c r="E31" s="43">
        <v>144.9</v>
      </c>
      <c r="F31" s="43">
        <v>133.5</v>
      </c>
      <c r="G31" s="43">
        <v>141.5</v>
      </c>
      <c r="H31" s="43">
        <v>118</v>
      </c>
      <c r="I31" s="43">
        <v>139.5</v>
      </c>
      <c r="J31" s="43">
        <v>153</v>
      </c>
      <c r="K31" s="43">
        <v>113.2</v>
      </c>
      <c r="L31" s="43">
        <v>112.8</v>
      </c>
      <c r="M31" s="43">
        <v>141.1</v>
      </c>
      <c r="N31" s="43">
        <v>127.6</v>
      </c>
      <c r="O31" s="43">
        <v>152</v>
      </c>
      <c r="P31" s="43">
        <v>139.4</v>
      </c>
      <c r="Q31" s="49">
        <v>1754.1</v>
      </c>
      <c r="R31" s="43">
        <v>164</v>
      </c>
      <c r="S31" s="43">
        <v>141.5</v>
      </c>
      <c r="T31" s="43">
        <v>129.80000000000001</v>
      </c>
      <c r="U31" s="43">
        <v>139.69999999999999</v>
      </c>
      <c r="V31" s="49">
        <v>411</v>
      </c>
      <c r="W31" s="49">
        <v>146.30000000000001</v>
      </c>
      <c r="X31" s="49">
        <v>133.4</v>
      </c>
      <c r="Y31" s="43">
        <v>135.1</v>
      </c>
      <c r="Z31" s="49">
        <v>136.19999999999999</v>
      </c>
      <c r="AA31" s="49">
        <v>123.3</v>
      </c>
      <c r="AB31" s="43">
        <v>130.69999999999999</v>
      </c>
      <c r="AC31" s="49">
        <v>145.5</v>
      </c>
      <c r="AD31" s="43">
        <v>130.4</v>
      </c>
      <c r="AE31" s="49">
        <v>396.19999999999993</v>
      </c>
      <c r="AF31" s="43">
        <v>132.5</v>
      </c>
      <c r="AG31" s="49">
        <v>138.9</v>
      </c>
    </row>
    <row r="32" spans="1:33" x14ac:dyDescent="0.2">
      <c r="A32" s="1" t="s">
        <v>34</v>
      </c>
      <c r="B32" s="1">
        <v>2018</v>
      </c>
      <c r="C32" s="1" t="s">
        <v>43</v>
      </c>
      <c r="D32" s="43">
        <v>137.4</v>
      </c>
      <c r="E32" s="43">
        <v>149.5</v>
      </c>
      <c r="F32" s="43">
        <v>137.30000000000001</v>
      </c>
      <c r="G32" s="43">
        <v>141.9</v>
      </c>
      <c r="H32" s="43">
        <v>121.1</v>
      </c>
      <c r="I32" s="43">
        <v>142.5</v>
      </c>
      <c r="J32" s="43">
        <v>146.69999999999999</v>
      </c>
      <c r="K32" s="43">
        <v>119.1</v>
      </c>
      <c r="L32" s="43">
        <v>111.9</v>
      </c>
      <c r="M32" s="43">
        <v>141</v>
      </c>
      <c r="N32" s="43">
        <v>133.6</v>
      </c>
      <c r="O32" s="43">
        <v>154.5</v>
      </c>
      <c r="P32" s="43">
        <v>139.69999999999999</v>
      </c>
      <c r="Q32" s="49">
        <v>1776.2</v>
      </c>
      <c r="R32" s="43">
        <v>162.6</v>
      </c>
      <c r="S32" s="43">
        <v>148</v>
      </c>
      <c r="T32" s="43">
        <v>139.19999999999999</v>
      </c>
      <c r="U32" s="43">
        <v>146.80000000000001</v>
      </c>
      <c r="V32" s="49">
        <v>434</v>
      </c>
      <c r="W32" s="49">
        <v>146.9</v>
      </c>
      <c r="X32" s="49">
        <v>145.30000000000001</v>
      </c>
      <c r="Y32" s="43">
        <v>142.19999999999999</v>
      </c>
      <c r="Z32" s="49">
        <v>142.1</v>
      </c>
      <c r="AA32" s="49">
        <v>125.5</v>
      </c>
      <c r="AB32" s="43">
        <v>136.5</v>
      </c>
      <c r="AC32" s="49">
        <v>147.80000000000001</v>
      </c>
      <c r="AD32" s="43">
        <v>132</v>
      </c>
      <c r="AE32" s="49">
        <v>410.7</v>
      </c>
      <c r="AF32" s="43">
        <v>136.30000000000001</v>
      </c>
      <c r="AG32" s="49">
        <v>140.80000000000001</v>
      </c>
    </row>
    <row r="33" spans="1:33" x14ac:dyDescent="0.2">
      <c r="A33" s="1" t="s">
        <v>30</v>
      </c>
      <c r="B33" s="1">
        <v>2018</v>
      </c>
      <c r="C33" s="1" t="s">
        <v>45</v>
      </c>
      <c r="D33" s="43">
        <v>137.1</v>
      </c>
      <c r="E33" s="43">
        <v>150.80000000000001</v>
      </c>
      <c r="F33" s="43">
        <v>136.69999999999999</v>
      </c>
      <c r="G33" s="43">
        <v>141.9</v>
      </c>
      <c r="H33" s="43">
        <v>122.8</v>
      </c>
      <c r="I33" s="43">
        <v>143.9</v>
      </c>
      <c r="J33" s="43">
        <v>147.5</v>
      </c>
      <c r="K33" s="43">
        <v>121</v>
      </c>
      <c r="L33" s="43">
        <v>111.6</v>
      </c>
      <c r="M33" s="43">
        <v>140.6</v>
      </c>
      <c r="N33" s="43">
        <v>137.5</v>
      </c>
      <c r="O33" s="43">
        <v>156.1</v>
      </c>
      <c r="P33" s="43">
        <v>140</v>
      </c>
      <c r="Q33" s="49">
        <v>1787.4999999999995</v>
      </c>
      <c r="R33" s="43">
        <v>161.9</v>
      </c>
      <c r="S33" s="43">
        <v>151.69999999999999</v>
      </c>
      <c r="T33" s="43">
        <v>145.5</v>
      </c>
      <c r="U33" s="43">
        <v>150.80000000000001</v>
      </c>
      <c r="V33" s="49">
        <v>448</v>
      </c>
      <c r="W33" s="49">
        <v>139.256</v>
      </c>
      <c r="X33" s="49">
        <v>150.30000000000001</v>
      </c>
      <c r="Y33" s="43">
        <v>148</v>
      </c>
      <c r="Z33" s="49">
        <v>145.4</v>
      </c>
      <c r="AA33" s="49">
        <v>130.30000000000001</v>
      </c>
      <c r="AB33" s="43">
        <v>143.1</v>
      </c>
      <c r="AC33" s="49">
        <v>150.19999999999999</v>
      </c>
      <c r="AD33" s="43">
        <v>133.1</v>
      </c>
      <c r="AE33" s="49">
        <v>424.20000000000005</v>
      </c>
      <c r="AF33" s="43">
        <v>140.1</v>
      </c>
      <c r="AG33" s="49">
        <v>142.4</v>
      </c>
    </row>
    <row r="34" spans="1:33" x14ac:dyDescent="0.2">
      <c r="A34" s="1" t="s">
        <v>33</v>
      </c>
      <c r="B34" s="1">
        <v>2018</v>
      </c>
      <c r="C34" s="1" t="s">
        <v>45</v>
      </c>
      <c r="D34" s="43">
        <v>138.1</v>
      </c>
      <c r="E34" s="43">
        <v>146.30000000000001</v>
      </c>
      <c r="F34" s="43">
        <v>137.80000000000001</v>
      </c>
      <c r="G34" s="43">
        <v>141.6</v>
      </c>
      <c r="H34" s="43">
        <v>118.1</v>
      </c>
      <c r="I34" s="43">
        <v>141.5</v>
      </c>
      <c r="J34" s="43">
        <v>145.19999999999999</v>
      </c>
      <c r="K34" s="43">
        <v>115.3</v>
      </c>
      <c r="L34" s="43">
        <v>112.5</v>
      </c>
      <c r="M34" s="43">
        <v>141.4</v>
      </c>
      <c r="N34" s="43">
        <v>128</v>
      </c>
      <c r="O34" s="43">
        <v>152.6</v>
      </c>
      <c r="P34" s="43">
        <v>139.1</v>
      </c>
      <c r="Q34" s="49">
        <v>1757.4999999999998</v>
      </c>
      <c r="R34" s="43">
        <v>164.4</v>
      </c>
      <c r="S34" s="43">
        <v>142.4</v>
      </c>
      <c r="T34" s="43">
        <v>130.19999999999999</v>
      </c>
      <c r="U34" s="43">
        <v>140.5</v>
      </c>
      <c r="V34" s="49">
        <v>413.1</v>
      </c>
      <c r="W34" s="49">
        <v>146.9</v>
      </c>
      <c r="X34" s="49">
        <v>136.69999999999999</v>
      </c>
      <c r="Y34" s="43">
        <v>135.80000000000001</v>
      </c>
      <c r="Z34" s="49">
        <v>136.80000000000001</v>
      </c>
      <c r="AA34" s="49">
        <v>121.2</v>
      </c>
      <c r="AB34" s="43">
        <v>131.30000000000001</v>
      </c>
      <c r="AC34" s="49">
        <v>146.1</v>
      </c>
      <c r="AD34" s="43">
        <v>130.5</v>
      </c>
      <c r="AE34" s="49">
        <v>397.6</v>
      </c>
      <c r="AF34" s="43">
        <v>132.19999999999999</v>
      </c>
      <c r="AG34" s="49">
        <v>139</v>
      </c>
    </row>
    <row r="35" spans="1:33" x14ac:dyDescent="0.2">
      <c r="A35" s="1" t="s">
        <v>34</v>
      </c>
      <c r="B35" s="1">
        <v>2018</v>
      </c>
      <c r="C35" s="1" t="s">
        <v>45</v>
      </c>
      <c r="D35" s="43">
        <v>137.4</v>
      </c>
      <c r="E35" s="43">
        <v>149.19999999999999</v>
      </c>
      <c r="F35" s="43">
        <v>137.1</v>
      </c>
      <c r="G35" s="43">
        <v>141.80000000000001</v>
      </c>
      <c r="H35" s="43">
        <v>121.1</v>
      </c>
      <c r="I35" s="43">
        <v>142.80000000000001</v>
      </c>
      <c r="J35" s="43">
        <v>146.69999999999999</v>
      </c>
      <c r="K35" s="43">
        <v>119.1</v>
      </c>
      <c r="L35" s="43">
        <v>111.9</v>
      </c>
      <c r="M35" s="43">
        <v>140.9</v>
      </c>
      <c r="N35" s="43">
        <v>133.5</v>
      </c>
      <c r="O35" s="43">
        <v>154.5</v>
      </c>
      <c r="P35" s="43">
        <v>139.69999999999999</v>
      </c>
      <c r="Q35" s="49">
        <v>1775.7000000000003</v>
      </c>
      <c r="R35" s="43">
        <v>162.6</v>
      </c>
      <c r="S35" s="43">
        <v>148</v>
      </c>
      <c r="T35" s="43">
        <v>139.1</v>
      </c>
      <c r="U35" s="43">
        <v>146.69999999999999</v>
      </c>
      <c r="V35" s="49">
        <v>433.8</v>
      </c>
      <c r="W35" s="49">
        <v>146.9</v>
      </c>
      <c r="X35" s="49">
        <v>145.1</v>
      </c>
      <c r="Y35" s="43">
        <v>142.19999999999999</v>
      </c>
      <c r="Z35" s="49">
        <v>142.1</v>
      </c>
      <c r="AA35" s="49">
        <v>125.5</v>
      </c>
      <c r="AB35" s="43">
        <v>136.5</v>
      </c>
      <c r="AC35" s="49">
        <v>147.80000000000001</v>
      </c>
      <c r="AD35" s="43">
        <v>132</v>
      </c>
      <c r="AE35" s="49">
        <v>410.7</v>
      </c>
      <c r="AF35" s="43">
        <v>136.30000000000001</v>
      </c>
      <c r="AG35" s="49">
        <v>140.80000000000001</v>
      </c>
    </row>
    <row r="36" spans="1:33" x14ac:dyDescent="0.2">
      <c r="A36" s="1" t="s">
        <v>30</v>
      </c>
      <c r="B36" s="1">
        <v>2018</v>
      </c>
      <c r="C36" s="1" t="s">
        <v>46</v>
      </c>
      <c r="D36" s="43">
        <v>137.1</v>
      </c>
      <c r="E36" s="43">
        <v>151.9</v>
      </c>
      <c r="F36" s="43">
        <v>137.4</v>
      </c>
      <c r="G36" s="43">
        <v>142.4</v>
      </c>
      <c r="H36" s="43">
        <v>124.2</v>
      </c>
      <c r="I36" s="43">
        <v>140.19999999999999</v>
      </c>
      <c r="J36" s="43">
        <v>136.6</v>
      </c>
      <c r="K36" s="43">
        <v>120.9</v>
      </c>
      <c r="L36" s="43">
        <v>109.9</v>
      </c>
      <c r="M36" s="43">
        <v>140.19999999999999</v>
      </c>
      <c r="N36" s="43">
        <v>137.80000000000001</v>
      </c>
      <c r="O36" s="43">
        <v>156</v>
      </c>
      <c r="P36" s="43">
        <v>138.5</v>
      </c>
      <c r="Q36" s="49">
        <v>1773.1000000000001</v>
      </c>
      <c r="R36" s="43">
        <v>162.4</v>
      </c>
      <c r="S36" s="43">
        <v>151.6</v>
      </c>
      <c r="T36" s="43">
        <v>145.9</v>
      </c>
      <c r="U36" s="43">
        <v>150.80000000000001</v>
      </c>
      <c r="V36" s="49">
        <v>448.3</v>
      </c>
      <c r="W36" s="49">
        <v>139.256</v>
      </c>
      <c r="X36" s="49">
        <v>149</v>
      </c>
      <c r="Y36" s="43">
        <v>149.5</v>
      </c>
      <c r="Z36" s="49">
        <v>149.6</v>
      </c>
      <c r="AA36" s="49">
        <v>128.9</v>
      </c>
      <c r="AB36" s="43">
        <v>143.30000000000001</v>
      </c>
      <c r="AC36" s="49">
        <v>155.1</v>
      </c>
      <c r="AD36" s="43">
        <v>133.19999999999999</v>
      </c>
      <c r="AE36" s="49">
        <v>426</v>
      </c>
      <c r="AF36" s="43">
        <v>141.6</v>
      </c>
      <c r="AG36" s="49">
        <v>141.9</v>
      </c>
    </row>
    <row r="37" spans="1:33" x14ac:dyDescent="0.2">
      <c r="A37" s="1" t="s">
        <v>33</v>
      </c>
      <c r="B37" s="1">
        <v>2018</v>
      </c>
      <c r="C37" s="1" t="s">
        <v>46</v>
      </c>
      <c r="D37" s="43">
        <v>138.5</v>
      </c>
      <c r="E37" s="43">
        <v>147.80000000000001</v>
      </c>
      <c r="F37" s="43">
        <v>141.1</v>
      </c>
      <c r="G37" s="43">
        <v>141.6</v>
      </c>
      <c r="H37" s="43">
        <v>118.1</v>
      </c>
      <c r="I37" s="43">
        <v>138.5</v>
      </c>
      <c r="J37" s="43">
        <v>132.4</v>
      </c>
      <c r="K37" s="43">
        <v>117.5</v>
      </c>
      <c r="L37" s="43">
        <v>111</v>
      </c>
      <c r="M37" s="43">
        <v>141.5</v>
      </c>
      <c r="N37" s="43">
        <v>128.1</v>
      </c>
      <c r="O37" s="43">
        <v>152.9</v>
      </c>
      <c r="P37" s="43">
        <v>137.6</v>
      </c>
      <c r="Q37" s="49">
        <v>1746.6</v>
      </c>
      <c r="R37" s="43">
        <v>164.6</v>
      </c>
      <c r="S37" s="43">
        <v>142.69999999999999</v>
      </c>
      <c r="T37" s="43">
        <v>130.30000000000001</v>
      </c>
      <c r="U37" s="43">
        <v>140.80000000000001</v>
      </c>
      <c r="V37" s="49">
        <v>413.8</v>
      </c>
      <c r="W37" s="49">
        <v>146.5</v>
      </c>
      <c r="X37" s="49">
        <v>132.4</v>
      </c>
      <c r="Y37" s="43">
        <v>136.19999999999999</v>
      </c>
      <c r="Z37" s="49">
        <v>137.30000000000001</v>
      </c>
      <c r="AA37" s="49">
        <v>118.8</v>
      </c>
      <c r="AB37" s="43">
        <v>131.69999999999999</v>
      </c>
      <c r="AC37" s="49">
        <v>146.5</v>
      </c>
      <c r="AD37" s="43">
        <v>130.80000000000001</v>
      </c>
      <c r="AE37" s="49">
        <v>398.7</v>
      </c>
      <c r="AF37" s="43">
        <v>131.69999999999999</v>
      </c>
      <c r="AG37" s="49">
        <v>138</v>
      </c>
    </row>
    <row r="38" spans="1:33" x14ac:dyDescent="0.2">
      <c r="A38" s="1" t="s">
        <v>34</v>
      </c>
      <c r="B38" s="1">
        <v>2018</v>
      </c>
      <c r="C38" s="1" t="s">
        <v>46</v>
      </c>
      <c r="D38" s="43">
        <v>137.5</v>
      </c>
      <c r="E38" s="43">
        <v>150.5</v>
      </c>
      <c r="F38" s="43">
        <v>138.80000000000001</v>
      </c>
      <c r="G38" s="43">
        <v>142.1</v>
      </c>
      <c r="H38" s="43">
        <v>122</v>
      </c>
      <c r="I38" s="43">
        <v>139.4</v>
      </c>
      <c r="J38" s="43">
        <v>135.19999999999999</v>
      </c>
      <c r="K38" s="43">
        <v>119.8</v>
      </c>
      <c r="L38" s="43">
        <v>110.3</v>
      </c>
      <c r="M38" s="43">
        <v>140.6</v>
      </c>
      <c r="N38" s="43">
        <v>133.80000000000001</v>
      </c>
      <c r="O38" s="43">
        <v>154.6</v>
      </c>
      <c r="P38" s="43">
        <v>138.19999999999999</v>
      </c>
      <c r="Q38" s="49">
        <v>1762.7999999999997</v>
      </c>
      <c r="R38" s="43">
        <v>163</v>
      </c>
      <c r="S38" s="43">
        <v>148.1</v>
      </c>
      <c r="T38" s="43">
        <v>139.4</v>
      </c>
      <c r="U38" s="43">
        <v>146.80000000000001</v>
      </c>
      <c r="V38" s="49">
        <v>434.3</v>
      </c>
      <c r="W38" s="49">
        <v>146.5</v>
      </c>
      <c r="X38" s="49">
        <v>142.69999999999999</v>
      </c>
      <c r="Y38" s="43">
        <v>143.19999999999999</v>
      </c>
      <c r="Z38" s="49">
        <v>144.9</v>
      </c>
      <c r="AA38" s="49">
        <v>123.6</v>
      </c>
      <c r="AB38" s="43">
        <v>136.80000000000001</v>
      </c>
      <c r="AC38" s="49">
        <v>150.1</v>
      </c>
      <c r="AD38" s="43">
        <v>132.19999999999999</v>
      </c>
      <c r="AE38" s="49">
        <v>412.2</v>
      </c>
      <c r="AF38" s="43">
        <v>136.80000000000001</v>
      </c>
      <c r="AG38" s="49">
        <v>140.1</v>
      </c>
    </row>
    <row r="39" spans="1:33" x14ac:dyDescent="0.2">
      <c r="A39" s="1" t="s">
        <v>30</v>
      </c>
      <c r="B39" s="1">
        <v>2019</v>
      </c>
      <c r="C39" s="1" t="s">
        <v>31</v>
      </c>
      <c r="D39" s="43">
        <v>136.6</v>
      </c>
      <c r="E39" s="43">
        <v>152.5</v>
      </c>
      <c r="F39" s="43">
        <v>138.19999999999999</v>
      </c>
      <c r="G39" s="43">
        <v>142.4</v>
      </c>
      <c r="H39" s="43">
        <v>123.9</v>
      </c>
      <c r="I39" s="43">
        <v>135.5</v>
      </c>
      <c r="J39" s="43">
        <v>131.69999999999999</v>
      </c>
      <c r="K39" s="43">
        <v>121.3</v>
      </c>
      <c r="L39" s="43">
        <v>108.4</v>
      </c>
      <c r="M39" s="43">
        <v>138.9</v>
      </c>
      <c r="N39" s="43">
        <v>137</v>
      </c>
      <c r="O39" s="43">
        <v>155.80000000000001</v>
      </c>
      <c r="P39" s="43">
        <v>137.4</v>
      </c>
      <c r="Q39" s="49">
        <v>1759.6000000000001</v>
      </c>
      <c r="R39" s="43">
        <v>162.69999999999999</v>
      </c>
      <c r="S39" s="43">
        <v>150.6</v>
      </c>
      <c r="T39" s="43">
        <v>145.1</v>
      </c>
      <c r="U39" s="43">
        <v>149.9</v>
      </c>
      <c r="V39" s="49">
        <v>445.6</v>
      </c>
      <c r="W39" s="49">
        <v>139.256</v>
      </c>
      <c r="X39" s="49">
        <v>146.19999999999999</v>
      </c>
      <c r="Y39" s="43">
        <v>150.1</v>
      </c>
      <c r="Z39" s="49">
        <v>149.6</v>
      </c>
      <c r="AA39" s="49">
        <v>128.6</v>
      </c>
      <c r="AB39" s="43">
        <v>142.9</v>
      </c>
      <c r="AC39" s="49">
        <v>155.19999999999999</v>
      </c>
      <c r="AD39" s="43">
        <v>133.5</v>
      </c>
      <c r="AE39" s="49">
        <v>426.5</v>
      </c>
      <c r="AF39" s="43">
        <v>141.69999999999999</v>
      </c>
      <c r="AG39" s="49">
        <v>141</v>
      </c>
    </row>
    <row r="40" spans="1:33" x14ac:dyDescent="0.2">
      <c r="A40" s="1" t="s">
        <v>33</v>
      </c>
      <c r="B40" s="1">
        <v>2019</v>
      </c>
      <c r="C40" s="1" t="s">
        <v>31</v>
      </c>
      <c r="D40" s="43">
        <v>138.30000000000001</v>
      </c>
      <c r="E40" s="43">
        <v>149.4</v>
      </c>
      <c r="F40" s="43">
        <v>143.5</v>
      </c>
      <c r="G40" s="43">
        <v>141.69999999999999</v>
      </c>
      <c r="H40" s="43">
        <v>118.1</v>
      </c>
      <c r="I40" s="43">
        <v>135.19999999999999</v>
      </c>
      <c r="J40" s="43">
        <v>130.5</v>
      </c>
      <c r="K40" s="43">
        <v>118.2</v>
      </c>
      <c r="L40" s="43">
        <v>110.4</v>
      </c>
      <c r="M40" s="43">
        <v>140.4</v>
      </c>
      <c r="N40" s="43">
        <v>128.1</v>
      </c>
      <c r="O40" s="43">
        <v>153.19999999999999</v>
      </c>
      <c r="P40" s="43">
        <v>137.30000000000001</v>
      </c>
      <c r="Q40" s="49">
        <v>1744.3000000000002</v>
      </c>
      <c r="R40" s="43">
        <v>164.7</v>
      </c>
      <c r="S40" s="43">
        <v>143</v>
      </c>
      <c r="T40" s="43">
        <v>130.4</v>
      </c>
      <c r="U40" s="43">
        <v>141.1</v>
      </c>
      <c r="V40" s="49">
        <v>414.5</v>
      </c>
      <c r="W40" s="49">
        <v>147.69999999999999</v>
      </c>
      <c r="X40" s="49">
        <v>128.6</v>
      </c>
      <c r="Y40" s="43">
        <v>136.30000000000001</v>
      </c>
      <c r="Z40" s="49">
        <v>137.80000000000001</v>
      </c>
      <c r="AA40" s="49">
        <v>118.6</v>
      </c>
      <c r="AB40" s="43">
        <v>131.9</v>
      </c>
      <c r="AC40" s="49">
        <v>146.6</v>
      </c>
      <c r="AD40" s="43">
        <v>131.69999999999999</v>
      </c>
      <c r="AE40" s="49">
        <v>399.90000000000003</v>
      </c>
      <c r="AF40" s="43">
        <v>131.80000000000001</v>
      </c>
      <c r="AG40" s="49">
        <v>138</v>
      </c>
    </row>
    <row r="41" spans="1:33" x14ac:dyDescent="0.2">
      <c r="A41" s="1" t="s">
        <v>34</v>
      </c>
      <c r="B41" s="1">
        <v>2019</v>
      </c>
      <c r="C41" s="1" t="s">
        <v>31</v>
      </c>
      <c r="D41" s="43">
        <v>137.1</v>
      </c>
      <c r="E41" s="43">
        <v>151.4</v>
      </c>
      <c r="F41" s="43">
        <v>140.19999999999999</v>
      </c>
      <c r="G41" s="43">
        <v>142.1</v>
      </c>
      <c r="H41" s="43">
        <v>121.8</v>
      </c>
      <c r="I41" s="43">
        <v>135.4</v>
      </c>
      <c r="J41" s="43">
        <v>131.30000000000001</v>
      </c>
      <c r="K41" s="43">
        <v>120.3</v>
      </c>
      <c r="L41" s="43">
        <v>109.1</v>
      </c>
      <c r="M41" s="43">
        <v>139.4</v>
      </c>
      <c r="N41" s="43">
        <v>133.30000000000001</v>
      </c>
      <c r="O41" s="43">
        <v>154.6</v>
      </c>
      <c r="P41" s="43">
        <v>137.4</v>
      </c>
      <c r="Q41" s="49">
        <v>1753.3999999999999</v>
      </c>
      <c r="R41" s="43">
        <v>163.19999999999999</v>
      </c>
      <c r="S41" s="43">
        <v>147.6</v>
      </c>
      <c r="T41" s="43">
        <v>139</v>
      </c>
      <c r="U41" s="43">
        <v>146.4</v>
      </c>
      <c r="V41" s="49">
        <v>433</v>
      </c>
      <c r="W41" s="49">
        <v>147.69999999999999</v>
      </c>
      <c r="X41" s="49">
        <v>139.5</v>
      </c>
      <c r="Y41" s="43">
        <v>143.6</v>
      </c>
      <c r="Z41" s="49">
        <v>145.1</v>
      </c>
      <c r="AA41" s="49">
        <v>123.3</v>
      </c>
      <c r="AB41" s="43">
        <v>136.69999999999999</v>
      </c>
      <c r="AC41" s="49">
        <v>150.19999999999999</v>
      </c>
      <c r="AD41" s="43">
        <v>132.80000000000001</v>
      </c>
      <c r="AE41" s="49">
        <v>413.09999999999997</v>
      </c>
      <c r="AF41" s="43">
        <v>136.9</v>
      </c>
      <c r="AG41" s="49">
        <v>139.6</v>
      </c>
    </row>
    <row r="42" spans="1:33" x14ac:dyDescent="0.2">
      <c r="A42" s="1" t="s">
        <v>30</v>
      </c>
      <c r="B42" s="1">
        <v>2019</v>
      </c>
      <c r="C42" s="1" t="s">
        <v>35</v>
      </c>
      <c r="D42" s="43">
        <v>136.80000000000001</v>
      </c>
      <c r="E42" s="43">
        <v>153</v>
      </c>
      <c r="F42" s="43">
        <v>139.1</v>
      </c>
      <c r="G42" s="43">
        <v>142.5</v>
      </c>
      <c r="H42" s="43">
        <v>124.1</v>
      </c>
      <c r="I42" s="43">
        <v>135.80000000000001</v>
      </c>
      <c r="J42" s="43">
        <v>128.69999999999999</v>
      </c>
      <c r="K42" s="43">
        <v>121.5</v>
      </c>
      <c r="L42" s="43">
        <v>108.3</v>
      </c>
      <c r="M42" s="43">
        <v>139.19999999999999</v>
      </c>
      <c r="N42" s="43">
        <v>137.4</v>
      </c>
      <c r="O42" s="43">
        <v>156.19999999999999</v>
      </c>
      <c r="P42" s="43">
        <v>137.19999999999999</v>
      </c>
      <c r="Q42" s="49">
        <v>1759.8000000000002</v>
      </c>
      <c r="R42" s="43">
        <v>162.80000000000001</v>
      </c>
      <c r="S42" s="43">
        <v>150.5</v>
      </c>
      <c r="T42" s="43">
        <v>146.1</v>
      </c>
      <c r="U42" s="43">
        <v>149.9</v>
      </c>
      <c r="V42" s="49">
        <v>446.5</v>
      </c>
      <c r="W42" s="49">
        <v>139.256</v>
      </c>
      <c r="X42" s="49">
        <v>145.30000000000001</v>
      </c>
      <c r="Y42" s="43">
        <v>150.1</v>
      </c>
      <c r="Z42" s="49">
        <v>149.9</v>
      </c>
      <c r="AA42" s="49">
        <v>129.19999999999999</v>
      </c>
      <c r="AB42" s="43">
        <v>143.4</v>
      </c>
      <c r="AC42" s="49">
        <v>155.5</v>
      </c>
      <c r="AD42" s="43">
        <v>134.9</v>
      </c>
      <c r="AE42" s="49">
        <v>428.4</v>
      </c>
      <c r="AF42" s="43">
        <v>142.19999999999999</v>
      </c>
      <c r="AG42" s="49">
        <v>141</v>
      </c>
    </row>
    <row r="43" spans="1:33" x14ac:dyDescent="0.2">
      <c r="A43" s="1" t="s">
        <v>33</v>
      </c>
      <c r="B43" s="1">
        <v>2019</v>
      </c>
      <c r="C43" s="1" t="s">
        <v>35</v>
      </c>
      <c r="D43" s="43">
        <v>139.4</v>
      </c>
      <c r="E43" s="43">
        <v>150.1</v>
      </c>
      <c r="F43" s="43">
        <v>145.30000000000001</v>
      </c>
      <c r="G43" s="43">
        <v>141.69999999999999</v>
      </c>
      <c r="H43" s="43">
        <v>118.4</v>
      </c>
      <c r="I43" s="43">
        <v>137</v>
      </c>
      <c r="J43" s="43">
        <v>131.6</v>
      </c>
      <c r="K43" s="43">
        <v>119.9</v>
      </c>
      <c r="L43" s="43">
        <v>110.4</v>
      </c>
      <c r="M43" s="43">
        <v>140.80000000000001</v>
      </c>
      <c r="N43" s="43">
        <v>128.30000000000001</v>
      </c>
      <c r="O43" s="43">
        <v>153.5</v>
      </c>
      <c r="P43" s="43">
        <v>138</v>
      </c>
      <c r="Q43" s="49">
        <v>1754.4</v>
      </c>
      <c r="R43" s="43">
        <v>164.9</v>
      </c>
      <c r="S43" s="43">
        <v>143.30000000000001</v>
      </c>
      <c r="T43" s="43">
        <v>130.80000000000001</v>
      </c>
      <c r="U43" s="43">
        <v>141.4</v>
      </c>
      <c r="V43" s="49">
        <v>415.5</v>
      </c>
      <c r="W43" s="49">
        <v>148.5</v>
      </c>
      <c r="X43" s="49">
        <v>127.1</v>
      </c>
      <c r="Y43" s="43">
        <v>136.6</v>
      </c>
      <c r="Z43" s="49">
        <v>138.5</v>
      </c>
      <c r="AA43" s="49">
        <v>119.2</v>
      </c>
      <c r="AB43" s="43">
        <v>132.19999999999999</v>
      </c>
      <c r="AC43" s="49">
        <v>146.6</v>
      </c>
      <c r="AD43" s="43">
        <v>133</v>
      </c>
      <c r="AE43" s="49">
        <v>401.79999999999995</v>
      </c>
      <c r="AF43" s="43">
        <v>132.4</v>
      </c>
      <c r="AG43" s="49">
        <v>138.6</v>
      </c>
    </row>
    <row r="44" spans="1:33" x14ac:dyDescent="0.2">
      <c r="A44" s="1" t="s">
        <v>34</v>
      </c>
      <c r="B44" s="1">
        <v>2019</v>
      </c>
      <c r="C44" s="1" t="s">
        <v>35</v>
      </c>
      <c r="D44" s="43">
        <v>137.6</v>
      </c>
      <c r="E44" s="43">
        <v>152</v>
      </c>
      <c r="F44" s="43">
        <v>141.5</v>
      </c>
      <c r="G44" s="43">
        <v>142.19999999999999</v>
      </c>
      <c r="H44" s="43">
        <v>122</v>
      </c>
      <c r="I44" s="43">
        <v>136.4</v>
      </c>
      <c r="J44" s="43">
        <v>129.69999999999999</v>
      </c>
      <c r="K44" s="43">
        <v>121</v>
      </c>
      <c r="L44" s="43">
        <v>109</v>
      </c>
      <c r="M44" s="43">
        <v>139.69999999999999</v>
      </c>
      <c r="N44" s="43">
        <v>133.6</v>
      </c>
      <c r="O44" s="43">
        <v>154.9</v>
      </c>
      <c r="P44" s="43">
        <v>137.5</v>
      </c>
      <c r="Q44" s="49">
        <v>1757.1</v>
      </c>
      <c r="R44" s="43">
        <v>163.4</v>
      </c>
      <c r="S44" s="43">
        <v>147.69999999999999</v>
      </c>
      <c r="T44" s="43">
        <v>139.69999999999999</v>
      </c>
      <c r="U44" s="43">
        <v>146.5</v>
      </c>
      <c r="V44" s="49">
        <v>433.9</v>
      </c>
      <c r="W44" s="49">
        <v>148.5</v>
      </c>
      <c r="X44" s="49">
        <v>138.4</v>
      </c>
      <c r="Y44" s="43">
        <v>143.69999999999999</v>
      </c>
      <c r="Z44" s="49">
        <v>145.6</v>
      </c>
      <c r="AA44" s="49">
        <v>123.9</v>
      </c>
      <c r="AB44" s="43">
        <v>137.1</v>
      </c>
      <c r="AC44" s="49">
        <v>150.30000000000001</v>
      </c>
      <c r="AD44" s="43">
        <v>134.1</v>
      </c>
      <c r="AE44" s="49">
        <v>414.9</v>
      </c>
      <c r="AF44" s="43">
        <v>137.4</v>
      </c>
      <c r="AG44" s="49">
        <v>139.9</v>
      </c>
    </row>
    <row r="45" spans="1:33" x14ac:dyDescent="0.2">
      <c r="A45" s="1" t="s">
        <v>30</v>
      </c>
      <c r="B45" s="1">
        <v>2019</v>
      </c>
      <c r="C45" s="1" t="s">
        <v>36</v>
      </c>
      <c r="D45" s="43">
        <v>136.9</v>
      </c>
      <c r="E45" s="43">
        <v>154.1</v>
      </c>
      <c r="F45" s="43">
        <v>138.69999999999999</v>
      </c>
      <c r="G45" s="43">
        <v>142.5</v>
      </c>
      <c r="H45" s="43">
        <v>124.1</v>
      </c>
      <c r="I45" s="43">
        <v>136.1</v>
      </c>
      <c r="J45" s="43">
        <v>128.19999999999999</v>
      </c>
      <c r="K45" s="43">
        <v>122.3</v>
      </c>
      <c r="L45" s="43">
        <v>108.3</v>
      </c>
      <c r="M45" s="43">
        <v>138.9</v>
      </c>
      <c r="N45" s="43">
        <v>137.4</v>
      </c>
      <c r="O45" s="43">
        <v>156.4</v>
      </c>
      <c r="P45" s="43">
        <v>137.30000000000001</v>
      </c>
      <c r="Q45" s="49">
        <v>1761.2000000000003</v>
      </c>
      <c r="R45" s="43">
        <v>162.9</v>
      </c>
      <c r="S45" s="43">
        <v>150.80000000000001</v>
      </c>
      <c r="T45" s="43">
        <v>146.1</v>
      </c>
      <c r="U45" s="43">
        <v>150.1</v>
      </c>
      <c r="V45" s="49">
        <v>447</v>
      </c>
      <c r="W45" s="49">
        <v>139.256</v>
      </c>
      <c r="X45" s="49">
        <v>146.4</v>
      </c>
      <c r="Y45" s="43">
        <v>150</v>
      </c>
      <c r="Z45" s="49">
        <v>150.4</v>
      </c>
      <c r="AA45" s="49">
        <v>129.9</v>
      </c>
      <c r="AB45" s="43">
        <v>143.80000000000001</v>
      </c>
      <c r="AC45" s="49">
        <v>155.5</v>
      </c>
      <c r="AD45" s="43">
        <v>134</v>
      </c>
      <c r="AE45" s="49">
        <v>427.8</v>
      </c>
      <c r="AF45" s="43">
        <v>142.4</v>
      </c>
      <c r="AG45" s="49">
        <v>141.19999999999999</v>
      </c>
    </row>
    <row r="46" spans="1:33" x14ac:dyDescent="0.2">
      <c r="A46" s="1" t="s">
        <v>33</v>
      </c>
      <c r="B46" s="1">
        <v>2019</v>
      </c>
      <c r="C46" s="1" t="s">
        <v>36</v>
      </c>
      <c r="D46" s="43">
        <v>139.69999999999999</v>
      </c>
      <c r="E46" s="43">
        <v>151.1</v>
      </c>
      <c r="F46" s="43">
        <v>142.9</v>
      </c>
      <c r="G46" s="43">
        <v>141.9</v>
      </c>
      <c r="H46" s="43">
        <v>118.4</v>
      </c>
      <c r="I46" s="43">
        <v>139.4</v>
      </c>
      <c r="J46" s="43">
        <v>141.19999999999999</v>
      </c>
      <c r="K46" s="43">
        <v>120.7</v>
      </c>
      <c r="L46" s="43">
        <v>110.4</v>
      </c>
      <c r="M46" s="43">
        <v>140.69999999999999</v>
      </c>
      <c r="N46" s="43">
        <v>128.5</v>
      </c>
      <c r="O46" s="43">
        <v>153.9</v>
      </c>
      <c r="P46" s="43">
        <v>139.6</v>
      </c>
      <c r="Q46" s="49">
        <v>1768.4</v>
      </c>
      <c r="R46" s="43">
        <v>165.3</v>
      </c>
      <c r="S46" s="43">
        <v>143.5</v>
      </c>
      <c r="T46" s="43">
        <v>131.19999999999999</v>
      </c>
      <c r="U46" s="43">
        <v>141.6</v>
      </c>
      <c r="V46" s="49">
        <v>416.29999999999995</v>
      </c>
      <c r="W46" s="49">
        <v>149</v>
      </c>
      <c r="X46" s="49">
        <v>128.80000000000001</v>
      </c>
      <c r="Y46" s="43">
        <v>136.80000000000001</v>
      </c>
      <c r="Z46" s="49">
        <v>139.19999999999999</v>
      </c>
      <c r="AA46" s="49">
        <v>119.9</v>
      </c>
      <c r="AB46" s="43">
        <v>133</v>
      </c>
      <c r="AC46" s="49">
        <v>146.69999999999999</v>
      </c>
      <c r="AD46" s="43">
        <v>132.5</v>
      </c>
      <c r="AE46" s="49">
        <v>402.3</v>
      </c>
      <c r="AF46" s="43">
        <v>132.80000000000001</v>
      </c>
      <c r="AG46" s="49">
        <v>139.5</v>
      </c>
    </row>
    <row r="47" spans="1:33" x14ac:dyDescent="0.2">
      <c r="A47" s="1" t="s">
        <v>34</v>
      </c>
      <c r="B47" s="1">
        <v>2019</v>
      </c>
      <c r="C47" s="1" t="s">
        <v>36</v>
      </c>
      <c r="D47" s="43">
        <v>137.80000000000001</v>
      </c>
      <c r="E47" s="43">
        <v>153</v>
      </c>
      <c r="F47" s="43">
        <v>140.30000000000001</v>
      </c>
      <c r="G47" s="43">
        <v>142.30000000000001</v>
      </c>
      <c r="H47" s="43">
        <v>122</v>
      </c>
      <c r="I47" s="43">
        <v>137.6</v>
      </c>
      <c r="J47" s="43">
        <v>132.6</v>
      </c>
      <c r="K47" s="43">
        <v>121.8</v>
      </c>
      <c r="L47" s="43">
        <v>109</v>
      </c>
      <c r="M47" s="43">
        <v>139.5</v>
      </c>
      <c r="N47" s="43">
        <v>133.69999999999999</v>
      </c>
      <c r="O47" s="43">
        <v>155.19999999999999</v>
      </c>
      <c r="P47" s="43">
        <v>138.1</v>
      </c>
      <c r="Q47" s="49">
        <v>1762.9</v>
      </c>
      <c r="R47" s="43">
        <v>163.5</v>
      </c>
      <c r="S47" s="43">
        <v>147.9</v>
      </c>
      <c r="T47" s="43">
        <v>139.9</v>
      </c>
      <c r="U47" s="43">
        <v>146.69999999999999</v>
      </c>
      <c r="V47" s="49">
        <v>434.5</v>
      </c>
      <c r="W47" s="49">
        <v>149</v>
      </c>
      <c r="X47" s="49">
        <v>139.69999999999999</v>
      </c>
      <c r="Y47" s="43">
        <v>143.80000000000001</v>
      </c>
      <c r="Z47" s="49">
        <v>146.19999999999999</v>
      </c>
      <c r="AA47" s="49">
        <v>124.6</v>
      </c>
      <c r="AB47" s="43">
        <v>137.69999999999999</v>
      </c>
      <c r="AC47" s="49">
        <v>150.30000000000001</v>
      </c>
      <c r="AD47" s="43">
        <v>133.4</v>
      </c>
      <c r="AE47" s="49">
        <v>414.9</v>
      </c>
      <c r="AF47" s="43">
        <v>137.69999999999999</v>
      </c>
      <c r="AG47" s="49">
        <v>140.4</v>
      </c>
    </row>
    <row r="48" spans="1:33" x14ac:dyDescent="0.2">
      <c r="A48" s="1" t="s">
        <v>30</v>
      </c>
      <c r="B48" s="1">
        <v>2019</v>
      </c>
      <c r="C48" s="1" t="s">
        <v>38</v>
      </c>
      <c r="D48" s="43">
        <v>137.4</v>
      </c>
      <c r="E48" s="43">
        <v>159.5</v>
      </c>
      <c r="F48" s="43">
        <v>134.5</v>
      </c>
      <c r="G48" s="43">
        <v>142.6</v>
      </c>
      <c r="H48" s="43">
        <v>124</v>
      </c>
      <c r="I48" s="43">
        <v>143.69999999999999</v>
      </c>
      <c r="J48" s="43">
        <v>133.4</v>
      </c>
      <c r="K48" s="43">
        <v>125.1</v>
      </c>
      <c r="L48" s="43">
        <v>109.3</v>
      </c>
      <c r="M48" s="43">
        <v>139.30000000000001</v>
      </c>
      <c r="N48" s="43">
        <v>137.69999999999999</v>
      </c>
      <c r="O48" s="43">
        <v>156.4</v>
      </c>
      <c r="P48" s="43">
        <v>139.19999999999999</v>
      </c>
      <c r="Q48" s="49">
        <v>1782.1000000000001</v>
      </c>
      <c r="R48" s="43">
        <v>163.30000000000001</v>
      </c>
      <c r="S48" s="43">
        <v>151.30000000000001</v>
      </c>
      <c r="T48" s="43">
        <v>146.6</v>
      </c>
      <c r="U48" s="43">
        <v>150.69999999999999</v>
      </c>
      <c r="V48" s="49">
        <v>448.59999999999997</v>
      </c>
      <c r="W48" s="49">
        <v>139.256</v>
      </c>
      <c r="X48" s="49">
        <v>146.9</v>
      </c>
      <c r="Y48" s="43">
        <v>149.5</v>
      </c>
      <c r="Z48" s="49">
        <v>151.30000000000001</v>
      </c>
      <c r="AA48" s="49">
        <v>130.19999999999999</v>
      </c>
      <c r="AB48" s="43">
        <v>145.9</v>
      </c>
      <c r="AC48" s="49">
        <v>156.69999999999999</v>
      </c>
      <c r="AD48" s="43">
        <v>133.9</v>
      </c>
      <c r="AE48" s="49">
        <v>429.29999999999995</v>
      </c>
      <c r="AF48" s="43">
        <v>142.9</v>
      </c>
      <c r="AG48" s="49">
        <v>142.4</v>
      </c>
    </row>
    <row r="49" spans="1:33" x14ac:dyDescent="0.2">
      <c r="A49" s="1" t="s">
        <v>33</v>
      </c>
      <c r="B49" s="1">
        <v>2019</v>
      </c>
      <c r="C49" s="1" t="s">
        <v>38</v>
      </c>
      <c r="D49" s="43">
        <v>140.4</v>
      </c>
      <c r="E49" s="43">
        <v>156.69999999999999</v>
      </c>
      <c r="F49" s="43">
        <v>138.30000000000001</v>
      </c>
      <c r="G49" s="43">
        <v>142.4</v>
      </c>
      <c r="H49" s="43">
        <v>118.6</v>
      </c>
      <c r="I49" s="43">
        <v>149.69999999999999</v>
      </c>
      <c r="J49" s="43">
        <v>161.6</v>
      </c>
      <c r="K49" s="43">
        <v>124.4</v>
      </c>
      <c r="L49" s="43">
        <v>111.2</v>
      </c>
      <c r="M49" s="43">
        <v>141</v>
      </c>
      <c r="N49" s="43">
        <v>128.9</v>
      </c>
      <c r="O49" s="43">
        <v>154.5</v>
      </c>
      <c r="P49" s="43">
        <v>143.80000000000001</v>
      </c>
      <c r="Q49" s="49">
        <v>1811.5000000000002</v>
      </c>
      <c r="R49" s="43">
        <v>166.2</v>
      </c>
      <c r="S49" s="43">
        <v>144</v>
      </c>
      <c r="T49" s="43">
        <v>131.69999999999999</v>
      </c>
      <c r="U49" s="43">
        <v>142.19999999999999</v>
      </c>
      <c r="V49" s="49">
        <v>417.9</v>
      </c>
      <c r="W49" s="49">
        <v>150.1</v>
      </c>
      <c r="X49" s="49">
        <v>129.4</v>
      </c>
      <c r="Y49" s="43">
        <v>137.19999999999999</v>
      </c>
      <c r="Z49" s="49">
        <v>139.80000000000001</v>
      </c>
      <c r="AA49" s="49">
        <v>120.1</v>
      </c>
      <c r="AB49" s="43">
        <v>134</v>
      </c>
      <c r="AC49" s="49">
        <v>148</v>
      </c>
      <c r="AD49" s="43">
        <v>132.6</v>
      </c>
      <c r="AE49" s="49">
        <v>403.79999999999995</v>
      </c>
      <c r="AF49" s="43">
        <v>133.30000000000001</v>
      </c>
      <c r="AG49" s="49">
        <v>141.5</v>
      </c>
    </row>
    <row r="50" spans="1:33" x14ac:dyDescent="0.2">
      <c r="A50" s="1" t="s">
        <v>34</v>
      </c>
      <c r="B50" s="1">
        <v>2019</v>
      </c>
      <c r="C50" s="1" t="s">
        <v>38</v>
      </c>
      <c r="D50" s="43">
        <v>138.30000000000001</v>
      </c>
      <c r="E50" s="43">
        <v>158.5</v>
      </c>
      <c r="F50" s="43">
        <v>136</v>
      </c>
      <c r="G50" s="43">
        <v>142.5</v>
      </c>
      <c r="H50" s="43">
        <v>122</v>
      </c>
      <c r="I50" s="43">
        <v>146.5</v>
      </c>
      <c r="J50" s="43">
        <v>143</v>
      </c>
      <c r="K50" s="43">
        <v>124.9</v>
      </c>
      <c r="L50" s="43">
        <v>109.9</v>
      </c>
      <c r="M50" s="43">
        <v>139.9</v>
      </c>
      <c r="N50" s="43">
        <v>134</v>
      </c>
      <c r="O50" s="43">
        <v>155.5</v>
      </c>
      <c r="P50" s="43">
        <v>140.9</v>
      </c>
      <c r="Q50" s="49">
        <v>1791.9000000000003</v>
      </c>
      <c r="R50" s="43">
        <v>164.1</v>
      </c>
      <c r="S50" s="43">
        <v>148.4</v>
      </c>
      <c r="T50" s="43">
        <v>140.4</v>
      </c>
      <c r="U50" s="43">
        <v>147.30000000000001</v>
      </c>
      <c r="V50" s="49">
        <v>436.1</v>
      </c>
      <c r="W50" s="49">
        <v>150.1</v>
      </c>
      <c r="X50" s="49">
        <v>140.30000000000001</v>
      </c>
      <c r="Y50" s="43">
        <v>143.69999999999999</v>
      </c>
      <c r="Z50" s="49">
        <v>146.9</v>
      </c>
      <c r="AA50" s="49">
        <v>124.9</v>
      </c>
      <c r="AB50" s="43">
        <v>139.19999999999999</v>
      </c>
      <c r="AC50" s="49">
        <v>151.6</v>
      </c>
      <c r="AD50" s="43">
        <v>133.4</v>
      </c>
      <c r="AE50" s="49">
        <v>416.29999999999995</v>
      </c>
      <c r="AF50" s="43">
        <v>138.19999999999999</v>
      </c>
      <c r="AG50" s="49">
        <v>142</v>
      </c>
    </row>
    <row r="51" spans="1:33" x14ac:dyDescent="0.2">
      <c r="A51" s="1" t="s">
        <v>30</v>
      </c>
      <c r="B51" s="1">
        <v>2019</v>
      </c>
      <c r="C51" s="1" t="s">
        <v>39</v>
      </c>
      <c r="D51" s="43">
        <v>137.80000000000001</v>
      </c>
      <c r="E51" s="43">
        <v>163.5</v>
      </c>
      <c r="F51" s="43">
        <v>136.19999999999999</v>
      </c>
      <c r="G51" s="43">
        <v>143.19999999999999</v>
      </c>
      <c r="H51" s="43">
        <v>124.3</v>
      </c>
      <c r="I51" s="43">
        <v>143.30000000000001</v>
      </c>
      <c r="J51" s="43">
        <v>140.6</v>
      </c>
      <c r="K51" s="43">
        <v>128.69999999999999</v>
      </c>
      <c r="L51" s="43">
        <v>110.6</v>
      </c>
      <c r="M51" s="43">
        <v>140.4</v>
      </c>
      <c r="N51" s="43">
        <v>138</v>
      </c>
      <c r="O51" s="43">
        <v>156.6</v>
      </c>
      <c r="P51" s="43">
        <v>141</v>
      </c>
      <c r="Q51" s="49">
        <v>1804.1999999999998</v>
      </c>
      <c r="R51" s="43">
        <v>164.2</v>
      </c>
      <c r="S51" s="43">
        <v>151.4</v>
      </c>
      <c r="T51" s="43">
        <v>146.5</v>
      </c>
      <c r="U51" s="43">
        <v>150.69999999999999</v>
      </c>
      <c r="V51" s="49">
        <v>448.59999999999997</v>
      </c>
      <c r="W51" s="49">
        <v>139.256</v>
      </c>
      <c r="X51" s="49">
        <v>147.80000000000001</v>
      </c>
      <c r="Y51" s="43">
        <v>149.6</v>
      </c>
      <c r="Z51" s="49">
        <v>151.69999999999999</v>
      </c>
      <c r="AA51" s="49">
        <v>130.19999999999999</v>
      </c>
      <c r="AB51" s="43">
        <v>146.4</v>
      </c>
      <c r="AC51" s="49">
        <v>157.69999999999999</v>
      </c>
      <c r="AD51" s="43">
        <v>134.80000000000001</v>
      </c>
      <c r="AE51" s="49">
        <v>430.8</v>
      </c>
      <c r="AF51" s="43">
        <v>143.30000000000001</v>
      </c>
      <c r="AG51" s="49">
        <v>143.6</v>
      </c>
    </row>
    <row r="52" spans="1:33" x14ac:dyDescent="0.2">
      <c r="A52" s="1" t="s">
        <v>33</v>
      </c>
      <c r="B52" s="1">
        <v>2019</v>
      </c>
      <c r="C52" s="1" t="s">
        <v>39</v>
      </c>
      <c r="D52" s="43">
        <v>140.69999999999999</v>
      </c>
      <c r="E52" s="43">
        <v>159.6</v>
      </c>
      <c r="F52" s="43">
        <v>140.4</v>
      </c>
      <c r="G52" s="43">
        <v>143.4</v>
      </c>
      <c r="H52" s="43">
        <v>118.6</v>
      </c>
      <c r="I52" s="43">
        <v>150.9</v>
      </c>
      <c r="J52" s="43">
        <v>169.8</v>
      </c>
      <c r="K52" s="43">
        <v>127.4</v>
      </c>
      <c r="L52" s="43">
        <v>111.8</v>
      </c>
      <c r="M52" s="43">
        <v>141</v>
      </c>
      <c r="N52" s="43">
        <v>129</v>
      </c>
      <c r="O52" s="43">
        <v>155.1</v>
      </c>
      <c r="P52" s="43">
        <v>145.6</v>
      </c>
      <c r="Q52" s="49">
        <v>1833.2999999999997</v>
      </c>
      <c r="R52" s="43">
        <v>166.7</v>
      </c>
      <c r="S52" s="43">
        <v>144.30000000000001</v>
      </c>
      <c r="T52" s="43">
        <v>131.69999999999999</v>
      </c>
      <c r="U52" s="43">
        <v>142.4</v>
      </c>
      <c r="V52" s="49">
        <v>418.4</v>
      </c>
      <c r="W52" s="49">
        <v>149.4</v>
      </c>
      <c r="X52" s="49">
        <v>130.5</v>
      </c>
      <c r="Y52" s="43">
        <v>137.4</v>
      </c>
      <c r="Z52" s="49">
        <v>140.30000000000001</v>
      </c>
      <c r="AA52" s="49">
        <v>119.6</v>
      </c>
      <c r="AB52" s="43">
        <v>134.30000000000001</v>
      </c>
      <c r="AC52" s="49">
        <v>148.9</v>
      </c>
      <c r="AD52" s="43">
        <v>133.69999999999999</v>
      </c>
      <c r="AE52" s="49">
        <v>405.40000000000003</v>
      </c>
      <c r="AF52" s="43">
        <v>133.6</v>
      </c>
      <c r="AG52" s="49">
        <v>142.1</v>
      </c>
    </row>
    <row r="53" spans="1:33" x14ac:dyDescent="0.2">
      <c r="A53" s="1" t="s">
        <v>34</v>
      </c>
      <c r="B53" s="1">
        <v>2019</v>
      </c>
      <c r="C53" s="1" t="s">
        <v>39</v>
      </c>
      <c r="D53" s="43">
        <v>138.69999999999999</v>
      </c>
      <c r="E53" s="43">
        <v>162.1</v>
      </c>
      <c r="F53" s="43">
        <v>137.80000000000001</v>
      </c>
      <c r="G53" s="43">
        <v>143.30000000000001</v>
      </c>
      <c r="H53" s="43">
        <v>122.2</v>
      </c>
      <c r="I53" s="43">
        <v>146.80000000000001</v>
      </c>
      <c r="J53" s="43">
        <v>150.5</v>
      </c>
      <c r="K53" s="43">
        <v>128.30000000000001</v>
      </c>
      <c r="L53" s="43">
        <v>111</v>
      </c>
      <c r="M53" s="43">
        <v>140.6</v>
      </c>
      <c r="N53" s="43">
        <v>134.19999999999999</v>
      </c>
      <c r="O53" s="43">
        <v>155.9</v>
      </c>
      <c r="P53" s="43">
        <v>142.69999999999999</v>
      </c>
      <c r="Q53" s="49">
        <v>1814.1000000000001</v>
      </c>
      <c r="R53" s="43">
        <v>164.9</v>
      </c>
      <c r="S53" s="43">
        <v>148.6</v>
      </c>
      <c r="T53" s="43">
        <v>140.4</v>
      </c>
      <c r="U53" s="43">
        <v>147.4</v>
      </c>
      <c r="V53" s="49">
        <v>436.4</v>
      </c>
      <c r="W53" s="49">
        <v>149.4</v>
      </c>
      <c r="X53" s="49">
        <v>141.19999999999999</v>
      </c>
      <c r="Y53" s="43">
        <v>143.80000000000001</v>
      </c>
      <c r="Z53" s="49">
        <v>147.4</v>
      </c>
      <c r="AA53" s="49">
        <v>124.6</v>
      </c>
      <c r="AB53" s="43">
        <v>139.6</v>
      </c>
      <c r="AC53" s="49">
        <v>152.5</v>
      </c>
      <c r="AD53" s="43">
        <v>134.30000000000001</v>
      </c>
      <c r="AE53" s="49">
        <v>417.7</v>
      </c>
      <c r="AF53" s="43">
        <v>138.6</v>
      </c>
      <c r="AG53" s="49">
        <v>142.9</v>
      </c>
    </row>
    <row r="54" spans="1:33" x14ac:dyDescent="0.2">
      <c r="A54" s="1" t="s">
        <v>30</v>
      </c>
      <c r="B54" s="1">
        <v>2019</v>
      </c>
      <c r="C54" s="1" t="s">
        <v>40</v>
      </c>
      <c r="D54" s="43">
        <v>138.4</v>
      </c>
      <c r="E54" s="43">
        <v>164</v>
      </c>
      <c r="F54" s="43">
        <v>138.4</v>
      </c>
      <c r="G54" s="43">
        <v>143.9</v>
      </c>
      <c r="H54" s="43">
        <v>124.4</v>
      </c>
      <c r="I54" s="43">
        <v>146.4</v>
      </c>
      <c r="J54" s="43">
        <v>150.1</v>
      </c>
      <c r="K54" s="43">
        <v>130.6</v>
      </c>
      <c r="L54" s="43">
        <v>110.8</v>
      </c>
      <c r="M54" s="43">
        <v>141.69999999999999</v>
      </c>
      <c r="N54" s="43">
        <v>138.5</v>
      </c>
      <c r="O54" s="43">
        <v>156.69999999999999</v>
      </c>
      <c r="P54" s="43">
        <v>143</v>
      </c>
      <c r="Q54" s="49">
        <v>1826.8999999999999</v>
      </c>
      <c r="R54" s="43">
        <v>164.5</v>
      </c>
      <c r="S54" s="43">
        <v>151.6</v>
      </c>
      <c r="T54" s="43">
        <v>146.6</v>
      </c>
      <c r="U54" s="43">
        <v>150.9</v>
      </c>
      <c r="V54" s="49">
        <v>449.1</v>
      </c>
      <c r="W54" s="49">
        <v>139.256</v>
      </c>
      <c r="X54" s="49">
        <v>146.80000000000001</v>
      </c>
      <c r="Y54" s="43">
        <v>150</v>
      </c>
      <c r="Z54" s="49">
        <v>152.19999999999999</v>
      </c>
      <c r="AA54" s="49">
        <v>131.19999999999999</v>
      </c>
      <c r="AB54" s="43">
        <v>147.5</v>
      </c>
      <c r="AC54" s="49">
        <v>159.1</v>
      </c>
      <c r="AD54" s="43">
        <v>136.1</v>
      </c>
      <c r="AE54" s="49">
        <v>433.6</v>
      </c>
      <c r="AF54" s="43">
        <v>144.19999999999999</v>
      </c>
      <c r="AG54" s="49">
        <v>144.9</v>
      </c>
    </row>
    <row r="55" spans="1:33" x14ac:dyDescent="0.2">
      <c r="A55" s="1" t="s">
        <v>33</v>
      </c>
      <c r="B55" s="1">
        <v>2019</v>
      </c>
      <c r="C55" s="1" t="s">
        <v>40</v>
      </c>
      <c r="D55" s="43">
        <v>141.4</v>
      </c>
      <c r="E55" s="43">
        <v>160.19999999999999</v>
      </c>
      <c r="F55" s="43">
        <v>142.5</v>
      </c>
      <c r="G55" s="43">
        <v>144.1</v>
      </c>
      <c r="H55" s="43">
        <v>119.3</v>
      </c>
      <c r="I55" s="43">
        <v>154.69999999999999</v>
      </c>
      <c r="J55" s="43">
        <v>180.1</v>
      </c>
      <c r="K55" s="43">
        <v>128.9</v>
      </c>
      <c r="L55" s="43">
        <v>111.8</v>
      </c>
      <c r="M55" s="43">
        <v>141.6</v>
      </c>
      <c r="N55" s="43">
        <v>129.5</v>
      </c>
      <c r="O55" s="43">
        <v>155.6</v>
      </c>
      <c r="P55" s="43">
        <v>147.69999999999999</v>
      </c>
      <c r="Q55" s="49">
        <v>1857.3999999999999</v>
      </c>
      <c r="R55" s="43">
        <v>167.2</v>
      </c>
      <c r="S55" s="43">
        <v>144.69999999999999</v>
      </c>
      <c r="T55" s="43">
        <v>131.9</v>
      </c>
      <c r="U55" s="43">
        <v>142.69999999999999</v>
      </c>
      <c r="V55" s="49">
        <v>419.3</v>
      </c>
      <c r="W55" s="49">
        <v>150.6</v>
      </c>
      <c r="X55" s="49">
        <v>127</v>
      </c>
      <c r="Y55" s="43">
        <v>137.69999999999999</v>
      </c>
      <c r="Z55" s="49">
        <v>140.80000000000001</v>
      </c>
      <c r="AA55" s="49">
        <v>120.6</v>
      </c>
      <c r="AB55" s="43">
        <v>135</v>
      </c>
      <c r="AC55" s="49">
        <v>150.4</v>
      </c>
      <c r="AD55" s="43">
        <v>135.1</v>
      </c>
      <c r="AE55" s="49">
        <v>407.79999999999995</v>
      </c>
      <c r="AF55" s="43">
        <v>134.5</v>
      </c>
      <c r="AG55" s="49">
        <v>143.30000000000001</v>
      </c>
    </row>
    <row r="56" spans="1:33" x14ac:dyDescent="0.2">
      <c r="A56" s="1" t="s">
        <v>34</v>
      </c>
      <c r="B56" s="1">
        <v>2019</v>
      </c>
      <c r="C56" s="1" t="s">
        <v>40</v>
      </c>
      <c r="D56" s="43">
        <v>139.30000000000001</v>
      </c>
      <c r="E56" s="43">
        <v>162.69999999999999</v>
      </c>
      <c r="F56" s="43">
        <v>140</v>
      </c>
      <c r="G56" s="43">
        <v>144</v>
      </c>
      <c r="H56" s="43">
        <v>122.5</v>
      </c>
      <c r="I56" s="43">
        <v>150.30000000000001</v>
      </c>
      <c r="J56" s="43">
        <v>160.30000000000001</v>
      </c>
      <c r="K56" s="43">
        <v>130</v>
      </c>
      <c r="L56" s="43">
        <v>111.1</v>
      </c>
      <c r="M56" s="43">
        <v>141.69999999999999</v>
      </c>
      <c r="N56" s="43">
        <v>134.69999999999999</v>
      </c>
      <c r="O56" s="43">
        <v>156.19999999999999</v>
      </c>
      <c r="P56" s="43">
        <v>144.69999999999999</v>
      </c>
      <c r="Q56" s="49">
        <v>1837.5</v>
      </c>
      <c r="R56" s="43">
        <v>165.2</v>
      </c>
      <c r="S56" s="43">
        <v>148.9</v>
      </c>
      <c r="T56" s="43">
        <v>140.5</v>
      </c>
      <c r="U56" s="43">
        <v>147.6</v>
      </c>
      <c r="V56" s="49">
        <v>437</v>
      </c>
      <c r="W56" s="49">
        <v>150.6</v>
      </c>
      <c r="X56" s="49">
        <v>139.30000000000001</v>
      </c>
      <c r="Y56" s="43">
        <v>144.19999999999999</v>
      </c>
      <c r="Z56" s="49">
        <v>147.9</v>
      </c>
      <c r="AA56" s="49">
        <v>125.6</v>
      </c>
      <c r="AB56" s="43">
        <v>140.5</v>
      </c>
      <c r="AC56" s="49">
        <v>154</v>
      </c>
      <c r="AD56" s="43">
        <v>135.69999999999999</v>
      </c>
      <c r="AE56" s="49">
        <v>420.4</v>
      </c>
      <c r="AF56" s="43">
        <v>139.5</v>
      </c>
      <c r="AG56" s="49">
        <v>144.19999999999999</v>
      </c>
    </row>
    <row r="57" spans="1:33" x14ac:dyDescent="0.2">
      <c r="A57" s="1" t="s">
        <v>30</v>
      </c>
      <c r="B57" s="1">
        <v>2019</v>
      </c>
      <c r="C57" s="1" t="s">
        <v>41</v>
      </c>
      <c r="D57" s="43">
        <v>139.19999999999999</v>
      </c>
      <c r="E57" s="43">
        <v>161.9</v>
      </c>
      <c r="F57" s="43">
        <v>137.1</v>
      </c>
      <c r="G57" s="43">
        <v>144.6</v>
      </c>
      <c r="H57" s="43">
        <v>124.7</v>
      </c>
      <c r="I57" s="43">
        <v>145.5</v>
      </c>
      <c r="J57" s="43">
        <v>156.19999999999999</v>
      </c>
      <c r="K57" s="43">
        <v>131.5</v>
      </c>
      <c r="L57" s="43">
        <v>111.7</v>
      </c>
      <c r="M57" s="43">
        <v>142.69999999999999</v>
      </c>
      <c r="N57" s="43">
        <v>138.5</v>
      </c>
      <c r="O57" s="43">
        <v>156.9</v>
      </c>
      <c r="P57" s="43">
        <v>144</v>
      </c>
      <c r="Q57" s="49">
        <v>1834.5000000000002</v>
      </c>
      <c r="R57" s="43">
        <v>165.1</v>
      </c>
      <c r="S57" s="43">
        <v>151.80000000000001</v>
      </c>
      <c r="T57" s="43">
        <v>146.6</v>
      </c>
      <c r="U57" s="43">
        <v>151.1</v>
      </c>
      <c r="V57" s="49">
        <v>449.5</v>
      </c>
      <c r="W57" s="49">
        <v>139.256</v>
      </c>
      <c r="X57" s="49">
        <v>146.4</v>
      </c>
      <c r="Y57" s="43">
        <v>150.19999999999999</v>
      </c>
      <c r="Z57" s="49">
        <v>152.69999999999999</v>
      </c>
      <c r="AA57" s="49">
        <v>131.4</v>
      </c>
      <c r="AB57" s="43">
        <v>148</v>
      </c>
      <c r="AC57" s="49">
        <v>159.69999999999999</v>
      </c>
      <c r="AD57" s="43">
        <v>138.80000000000001</v>
      </c>
      <c r="AE57" s="49">
        <v>437</v>
      </c>
      <c r="AF57" s="43">
        <v>144.9</v>
      </c>
      <c r="AG57" s="49">
        <v>145.69999999999999</v>
      </c>
    </row>
    <row r="58" spans="1:33" x14ac:dyDescent="0.2">
      <c r="A58" s="1" t="s">
        <v>33</v>
      </c>
      <c r="B58" s="1">
        <v>2019</v>
      </c>
      <c r="C58" s="1" t="s">
        <v>41</v>
      </c>
      <c r="D58" s="43">
        <v>142.1</v>
      </c>
      <c r="E58" s="43">
        <v>158.30000000000001</v>
      </c>
      <c r="F58" s="43">
        <v>140.80000000000001</v>
      </c>
      <c r="G58" s="43">
        <v>144.9</v>
      </c>
      <c r="H58" s="43">
        <v>119.9</v>
      </c>
      <c r="I58" s="43">
        <v>153.9</v>
      </c>
      <c r="J58" s="43">
        <v>189.1</v>
      </c>
      <c r="K58" s="43">
        <v>129.80000000000001</v>
      </c>
      <c r="L58" s="43">
        <v>112.7</v>
      </c>
      <c r="M58" s="43">
        <v>142.5</v>
      </c>
      <c r="N58" s="43">
        <v>129.80000000000001</v>
      </c>
      <c r="O58" s="43">
        <v>156.19999999999999</v>
      </c>
      <c r="P58" s="43">
        <v>149.1</v>
      </c>
      <c r="Q58" s="49">
        <v>1869.1</v>
      </c>
      <c r="R58" s="43">
        <v>167.9</v>
      </c>
      <c r="S58" s="43">
        <v>145</v>
      </c>
      <c r="T58" s="43">
        <v>132.19999999999999</v>
      </c>
      <c r="U58" s="43">
        <v>143</v>
      </c>
      <c r="V58" s="49">
        <v>420.2</v>
      </c>
      <c r="W58" s="49">
        <v>151.6</v>
      </c>
      <c r="X58" s="49">
        <v>125.5</v>
      </c>
      <c r="Y58" s="43">
        <v>138.1</v>
      </c>
      <c r="Z58" s="49">
        <v>141.5</v>
      </c>
      <c r="AA58" s="49">
        <v>120.8</v>
      </c>
      <c r="AB58" s="43">
        <v>135.4</v>
      </c>
      <c r="AC58" s="49">
        <v>151.5</v>
      </c>
      <c r="AD58" s="43">
        <v>137.80000000000001</v>
      </c>
      <c r="AE58" s="49">
        <v>411.3</v>
      </c>
      <c r="AF58" s="43">
        <v>135.30000000000001</v>
      </c>
      <c r="AG58" s="49">
        <v>144.19999999999999</v>
      </c>
    </row>
    <row r="59" spans="1:33" x14ac:dyDescent="0.2">
      <c r="A59" s="1" t="s">
        <v>34</v>
      </c>
      <c r="B59" s="1">
        <v>2019</v>
      </c>
      <c r="C59" s="1" t="s">
        <v>41</v>
      </c>
      <c r="D59" s="43">
        <v>140.1</v>
      </c>
      <c r="E59" s="43">
        <v>160.6</v>
      </c>
      <c r="F59" s="43">
        <v>138.5</v>
      </c>
      <c r="G59" s="43">
        <v>144.69999999999999</v>
      </c>
      <c r="H59" s="43">
        <v>122.9</v>
      </c>
      <c r="I59" s="43">
        <v>149.4</v>
      </c>
      <c r="J59" s="43">
        <v>167.4</v>
      </c>
      <c r="K59" s="43">
        <v>130.9</v>
      </c>
      <c r="L59" s="43">
        <v>112</v>
      </c>
      <c r="M59" s="43">
        <v>142.6</v>
      </c>
      <c r="N59" s="43">
        <v>134.9</v>
      </c>
      <c r="O59" s="43">
        <v>156.6</v>
      </c>
      <c r="P59" s="43">
        <v>145.9</v>
      </c>
      <c r="Q59" s="49">
        <v>1846.5</v>
      </c>
      <c r="R59" s="43">
        <v>165.8</v>
      </c>
      <c r="S59" s="43">
        <v>149.1</v>
      </c>
      <c r="T59" s="43">
        <v>140.6</v>
      </c>
      <c r="U59" s="43">
        <v>147.9</v>
      </c>
      <c r="V59" s="49">
        <v>437.6</v>
      </c>
      <c r="W59" s="49">
        <v>151.6</v>
      </c>
      <c r="X59" s="49">
        <v>138.5</v>
      </c>
      <c r="Y59" s="43">
        <v>144.5</v>
      </c>
      <c r="Z59" s="49">
        <v>148.5</v>
      </c>
      <c r="AA59" s="49">
        <v>125.8</v>
      </c>
      <c r="AB59" s="43">
        <v>140.9</v>
      </c>
      <c r="AC59" s="49">
        <v>154.9</v>
      </c>
      <c r="AD59" s="43">
        <v>138.4</v>
      </c>
      <c r="AE59" s="49">
        <v>423.79999999999995</v>
      </c>
      <c r="AF59" s="43">
        <v>140.19999999999999</v>
      </c>
      <c r="AG59" s="49">
        <v>145</v>
      </c>
    </row>
    <row r="60" spans="1:33" x14ac:dyDescent="0.2">
      <c r="A60" s="1" t="s">
        <v>30</v>
      </c>
      <c r="B60" s="1">
        <v>2019</v>
      </c>
      <c r="C60" s="1" t="s">
        <v>42</v>
      </c>
      <c r="D60" s="43">
        <v>140.1</v>
      </c>
      <c r="E60" s="43">
        <v>161.9</v>
      </c>
      <c r="F60" s="43">
        <v>138.30000000000001</v>
      </c>
      <c r="G60" s="43">
        <v>145.69999999999999</v>
      </c>
      <c r="H60" s="43">
        <v>125.1</v>
      </c>
      <c r="I60" s="43">
        <v>143.80000000000001</v>
      </c>
      <c r="J60" s="43">
        <v>163.4</v>
      </c>
      <c r="K60" s="43">
        <v>132.19999999999999</v>
      </c>
      <c r="L60" s="43">
        <v>112.8</v>
      </c>
      <c r="M60" s="43">
        <v>144.19999999999999</v>
      </c>
      <c r="N60" s="43">
        <v>138.5</v>
      </c>
      <c r="O60" s="43">
        <v>157.19999999999999</v>
      </c>
      <c r="P60" s="43">
        <v>145.5</v>
      </c>
      <c r="Q60" s="49">
        <v>1848.7</v>
      </c>
      <c r="R60" s="43">
        <v>165.7</v>
      </c>
      <c r="S60" s="43">
        <v>151.69999999999999</v>
      </c>
      <c r="T60" s="43">
        <v>146.6</v>
      </c>
      <c r="U60" s="43">
        <v>151</v>
      </c>
      <c r="V60" s="49">
        <v>449.29999999999995</v>
      </c>
      <c r="W60" s="49">
        <v>139.256</v>
      </c>
      <c r="X60" s="49">
        <v>146.9</v>
      </c>
      <c r="Y60" s="43">
        <v>150.30000000000001</v>
      </c>
      <c r="Z60" s="49">
        <v>153.4</v>
      </c>
      <c r="AA60" s="49">
        <v>131.6</v>
      </c>
      <c r="AB60" s="43">
        <v>148.30000000000001</v>
      </c>
      <c r="AC60" s="49">
        <v>160.19999999999999</v>
      </c>
      <c r="AD60" s="43">
        <v>140.19999999999999</v>
      </c>
      <c r="AE60" s="49">
        <v>438.8</v>
      </c>
      <c r="AF60" s="43">
        <v>145.4</v>
      </c>
      <c r="AG60" s="49">
        <v>146.69999999999999</v>
      </c>
    </row>
    <row r="61" spans="1:33" x14ac:dyDescent="0.2">
      <c r="A61" s="1" t="s">
        <v>33</v>
      </c>
      <c r="B61" s="1">
        <v>2019</v>
      </c>
      <c r="C61" s="1" t="s">
        <v>42</v>
      </c>
      <c r="D61" s="43">
        <v>142.69999999999999</v>
      </c>
      <c r="E61" s="43">
        <v>158.69999999999999</v>
      </c>
      <c r="F61" s="43">
        <v>141.6</v>
      </c>
      <c r="G61" s="43">
        <v>144.9</v>
      </c>
      <c r="H61" s="43">
        <v>120.8</v>
      </c>
      <c r="I61" s="43">
        <v>149.80000000000001</v>
      </c>
      <c r="J61" s="43">
        <v>192.4</v>
      </c>
      <c r="K61" s="43">
        <v>130.30000000000001</v>
      </c>
      <c r="L61" s="43">
        <v>114</v>
      </c>
      <c r="M61" s="43">
        <v>143.80000000000001</v>
      </c>
      <c r="N61" s="43">
        <v>130</v>
      </c>
      <c r="O61" s="43">
        <v>156.4</v>
      </c>
      <c r="P61" s="43">
        <v>149.5</v>
      </c>
      <c r="Q61" s="49">
        <v>1874.9</v>
      </c>
      <c r="R61" s="43">
        <v>168.6</v>
      </c>
      <c r="S61" s="43">
        <v>145.30000000000001</v>
      </c>
      <c r="T61" s="43">
        <v>132.19999999999999</v>
      </c>
      <c r="U61" s="43">
        <v>143.30000000000001</v>
      </c>
      <c r="V61" s="49">
        <v>420.8</v>
      </c>
      <c r="W61" s="49">
        <v>152.19999999999999</v>
      </c>
      <c r="X61" s="49">
        <v>126.6</v>
      </c>
      <c r="Y61" s="43">
        <v>138.30000000000001</v>
      </c>
      <c r="Z61" s="49">
        <v>141.9</v>
      </c>
      <c r="AA61" s="49">
        <v>121.2</v>
      </c>
      <c r="AB61" s="43">
        <v>135.9</v>
      </c>
      <c r="AC61" s="49">
        <v>151.6</v>
      </c>
      <c r="AD61" s="43">
        <v>139</v>
      </c>
      <c r="AE61" s="49">
        <v>413.20000000000005</v>
      </c>
      <c r="AF61" s="43">
        <v>135.69999999999999</v>
      </c>
      <c r="AG61" s="49">
        <v>144.69999999999999</v>
      </c>
    </row>
    <row r="62" spans="1:33" x14ac:dyDescent="0.2">
      <c r="A62" s="1" t="s">
        <v>34</v>
      </c>
      <c r="B62" s="1">
        <v>2019</v>
      </c>
      <c r="C62" s="1" t="s">
        <v>42</v>
      </c>
      <c r="D62" s="43">
        <v>140.9</v>
      </c>
      <c r="E62" s="43">
        <v>160.80000000000001</v>
      </c>
      <c r="F62" s="43">
        <v>139.6</v>
      </c>
      <c r="G62" s="43">
        <v>145.4</v>
      </c>
      <c r="H62" s="43">
        <v>123.5</v>
      </c>
      <c r="I62" s="43">
        <v>146.6</v>
      </c>
      <c r="J62" s="43">
        <v>173.2</v>
      </c>
      <c r="K62" s="43">
        <v>131.6</v>
      </c>
      <c r="L62" s="43">
        <v>113.2</v>
      </c>
      <c r="M62" s="43">
        <v>144.1</v>
      </c>
      <c r="N62" s="43">
        <v>135</v>
      </c>
      <c r="O62" s="43">
        <v>156.80000000000001</v>
      </c>
      <c r="P62" s="43">
        <v>147</v>
      </c>
      <c r="Q62" s="49">
        <v>1857.6999999999998</v>
      </c>
      <c r="R62" s="43">
        <v>166.5</v>
      </c>
      <c r="S62" s="43">
        <v>149.19999999999999</v>
      </c>
      <c r="T62" s="43">
        <v>140.6</v>
      </c>
      <c r="U62" s="43">
        <v>147.9</v>
      </c>
      <c r="V62" s="49">
        <v>437.69999999999993</v>
      </c>
      <c r="W62" s="49">
        <v>152.19999999999999</v>
      </c>
      <c r="X62" s="49">
        <v>139.19999999999999</v>
      </c>
      <c r="Y62" s="43">
        <v>144.6</v>
      </c>
      <c r="Z62" s="49">
        <v>149</v>
      </c>
      <c r="AA62" s="49">
        <v>126.1</v>
      </c>
      <c r="AB62" s="43">
        <v>141.30000000000001</v>
      </c>
      <c r="AC62" s="49">
        <v>155.19999999999999</v>
      </c>
      <c r="AD62" s="43">
        <v>139.69999999999999</v>
      </c>
      <c r="AE62" s="49">
        <v>425.59999999999997</v>
      </c>
      <c r="AF62" s="43">
        <v>140.69999999999999</v>
      </c>
      <c r="AG62" s="49">
        <v>145.80000000000001</v>
      </c>
    </row>
    <row r="63" spans="1:33" x14ac:dyDescent="0.2">
      <c r="A63" s="1" t="s">
        <v>30</v>
      </c>
      <c r="B63" s="1">
        <v>2019</v>
      </c>
      <c r="C63" s="1" t="s">
        <v>43</v>
      </c>
      <c r="D63" s="43">
        <v>141</v>
      </c>
      <c r="E63" s="43">
        <v>161.6</v>
      </c>
      <c r="F63" s="43">
        <v>141.19999999999999</v>
      </c>
      <c r="G63" s="43">
        <v>146.5</v>
      </c>
      <c r="H63" s="43">
        <v>125.6</v>
      </c>
      <c r="I63" s="43">
        <v>145.69999999999999</v>
      </c>
      <c r="J63" s="43">
        <v>178.8</v>
      </c>
      <c r="K63" s="43">
        <v>133.1</v>
      </c>
      <c r="L63" s="43">
        <v>113.6</v>
      </c>
      <c r="M63" s="43">
        <v>145.5</v>
      </c>
      <c r="N63" s="43">
        <v>138.6</v>
      </c>
      <c r="O63" s="43">
        <v>157.4</v>
      </c>
      <c r="P63" s="43">
        <v>148.30000000000001</v>
      </c>
      <c r="Q63" s="49">
        <v>1876.8999999999996</v>
      </c>
      <c r="R63" s="43">
        <v>166.3</v>
      </c>
      <c r="S63" s="43">
        <v>151.69999999999999</v>
      </c>
      <c r="T63" s="43">
        <v>146.69999999999999</v>
      </c>
      <c r="U63" s="43">
        <v>151</v>
      </c>
      <c r="V63" s="49">
        <v>449.4</v>
      </c>
      <c r="W63" s="49">
        <v>139.256</v>
      </c>
      <c r="X63" s="49">
        <v>147.69999999999999</v>
      </c>
      <c r="Y63" s="43">
        <v>150.6</v>
      </c>
      <c r="Z63" s="49">
        <v>153.69999999999999</v>
      </c>
      <c r="AA63" s="49">
        <v>131.69999999999999</v>
      </c>
      <c r="AB63" s="43">
        <v>148.69999999999999</v>
      </c>
      <c r="AC63" s="49">
        <v>160.69999999999999</v>
      </c>
      <c r="AD63" s="43">
        <v>140.30000000000001</v>
      </c>
      <c r="AE63" s="49">
        <v>439.59999999999997</v>
      </c>
      <c r="AF63" s="43">
        <v>145.69999999999999</v>
      </c>
      <c r="AG63" s="49">
        <v>148.30000000000001</v>
      </c>
    </row>
    <row r="64" spans="1:33" x14ac:dyDescent="0.2">
      <c r="A64" s="1" t="s">
        <v>33</v>
      </c>
      <c r="B64" s="1">
        <v>2019</v>
      </c>
      <c r="C64" s="1" t="s">
        <v>43</v>
      </c>
      <c r="D64" s="43">
        <v>143.5</v>
      </c>
      <c r="E64" s="43">
        <v>159.80000000000001</v>
      </c>
      <c r="F64" s="43">
        <v>144.69999999999999</v>
      </c>
      <c r="G64" s="43">
        <v>145.6</v>
      </c>
      <c r="H64" s="43">
        <v>121.1</v>
      </c>
      <c r="I64" s="43">
        <v>150.6</v>
      </c>
      <c r="J64" s="43">
        <v>207.2</v>
      </c>
      <c r="K64" s="43">
        <v>131.19999999999999</v>
      </c>
      <c r="L64" s="43">
        <v>114.8</v>
      </c>
      <c r="M64" s="43">
        <v>145.19999999999999</v>
      </c>
      <c r="N64" s="43">
        <v>130.19999999999999</v>
      </c>
      <c r="O64" s="43">
        <v>156.80000000000001</v>
      </c>
      <c r="P64" s="43">
        <v>151.9</v>
      </c>
      <c r="Q64" s="49">
        <v>1902.6000000000001</v>
      </c>
      <c r="R64" s="43">
        <v>169.3</v>
      </c>
      <c r="S64" s="43">
        <v>145.9</v>
      </c>
      <c r="T64" s="43">
        <v>132.4</v>
      </c>
      <c r="U64" s="43">
        <v>143.9</v>
      </c>
      <c r="V64" s="49">
        <v>422.20000000000005</v>
      </c>
      <c r="W64" s="49">
        <v>153</v>
      </c>
      <c r="X64" s="49">
        <v>128.9</v>
      </c>
      <c r="Y64" s="43">
        <v>138.69999999999999</v>
      </c>
      <c r="Z64" s="49">
        <v>142.4</v>
      </c>
      <c r="AA64" s="49">
        <v>121.5</v>
      </c>
      <c r="AB64" s="43">
        <v>136.19999999999999</v>
      </c>
      <c r="AC64" s="49">
        <v>151.69999999999999</v>
      </c>
      <c r="AD64" s="43">
        <v>139.5</v>
      </c>
      <c r="AE64" s="49">
        <v>414.4</v>
      </c>
      <c r="AF64" s="43">
        <v>136</v>
      </c>
      <c r="AG64" s="49">
        <v>146</v>
      </c>
    </row>
    <row r="65" spans="1:33" x14ac:dyDescent="0.2">
      <c r="A65" s="1" t="s">
        <v>34</v>
      </c>
      <c r="B65" s="1">
        <v>2019</v>
      </c>
      <c r="C65" s="1" t="s">
        <v>43</v>
      </c>
      <c r="D65" s="43">
        <v>141.80000000000001</v>
      </c>
      <c r="E65" s="43">
        <v>161</v>
      </c>
      <c r="F65" s="43">
        <v>142.6</v>
      </c>
      <c r="G65" s="43">
        <v>146.19999999999999</v>
      </c>
      <c r="H65" s="43">
        <v>123.9</v>
      </c>
      <c r="I65" s="43">
        <v>148</v>
      </c>
      <c r="J65" s="43">
        <v>188.4</v>
      </c>
      <c r="K65" s="43">
        <v>132.5</v>
      </c>
      <c r="L65" s="43">
        <v>114</v>
      </c>
      <c r="M65" s="43">
        <v>145.4</v>
      </c>
      <c r="N65" s="43">
        <v>135.1</v>
      </c>
      <c r="O65" s="43">
        <v>157.1</v>
      </c>
      <c r="P65" s="43">
        <v>149.6</v>
      </c>
      <c r="Q65" s="49">
        <v>1885.5999999999997</v>
      </c>
      <c r="R65" s="43">
        <v>167.1</v>
      </c>
      <c r="S65" s="43">
        <v>149.4</v>
      </c>
      <c r="T65" s="43">
        <v>140.80000000000001</v>
      </c>
      <c r="U65" s="43">
        <v>148.19999999999999</v>
      </c>
      <c r="V65" s="49">
        <v>438.40000000000003</v>
      </c>
      <c r="W65" s="49">
        <v>153</v>
      </c>
      <c r="X65" s="49">
        <v>140.6</v>
      </c>
      <c r="Y65" s="43">
        <v>145</v>
      </c>
      <c r="Z65" s="49">
        <v>149.4</v>
      </c>
      <c r="AA65" s="49">
        <v>126.3</v>
      </c>
      <c r="AB65" s="43">
        <v>141.69999999999999</v>
      </c>
      <c r="AC65" s="49">
        <v>155.4</v>
      </c>
      <c r="AD65" s="43">
        <v>140</v>
      </c>
      <c r="AE65" s="49">
        <v>426.7</v>
      </c>
      <c r="AF65" s="43">
        <v>141</v>
      </c>
      <c r="AG65" s="49">
        <v>147.19999999999999</v>
      </c>
    </row>
    <row r="66" spans="1:33" x14ac:dyDescent="0.2">
      <c r="A66" s="1" t="s">
        <v>30</v>
      </c>
      <c r="B66" s="1">
        <v>2019</v>
      </c>
      <c r="C66" s="1" t="s">
        <v>45</v>
      </c>
      <c r="D66" s="43">
        <v>141.80000000000001</v>
      </c>
      <c r="E66" s="43">
        <v>163.69999999999999</v>
      </c>
      <c r="F66" s="43">
        <v>143.80000000000001</v>
      </c>
      <c r="G66" s="43">
        <v>147.1</v>
      </c>
      <c r="H66" s="43">
        <v>126</v>
      </c>
      <c r="I66" s="43">
        <v>146.19999999999999</v>
      </c>
      <c r="J66" s="43">
        <v>191.4</v>
      </c>
      <c r="K66" s="43">
        <v>136.19999999999999</v>
      </c>
      <c r="L66" s="43">
        <v>113.8</v>
      </c>
      <c r="M66" s="43">
        <v>147.30000000000001</v>
      </c>
      <c r="N66" s="43">
        <v>138.69999999999999</v>
      </c>
      <c r="O66" s="43">
        <v>157.69999999999999</v>
      </c>
      <c r="P66" s="43">
        <v>150.9</v>
      </c>
      <c r="Q66" s="49">
        <v>1904.6000000000001</v>
      </c>
      <c r="R66" s="43">
        <v>167.2</v>
      </c>
      <c r="S66" s="43">
        <v>152.30000000000001</v>
      </c>
      <c r="T66" s="43">
        <v>147</v>
      </c>
      <c r="U66" s="43">
        <v>151.5</v>
      </c>
      <c r="V66" s="49">
        <v>450.8</v>
      </c>
      <c r="W66" s="49">
        <v>139.256</v>
      </c>
      <c r="X66" s="49">
        <v>148.4</v>
      </c>
      <c r="Y66" s="43">
        <v>150.9</v>
      </c>
      <c r="Z66" s="49">
        <v>154.30000000000001</v>
      </c>
      <c r="AA66" s="49">
        <v>132.1</v>
      </c>
      <c r="AB66" s="43">
        <v>149.1</v>
      </c>
      <c r="AC66" s="49">
        <v>160.80000000000001</v>
      </c>
      <c r="AD66" s="43">
        <v>140.6</v>
      </c>
      <c r="AE66" s="49">
        <v>440.6</v>
      </c>
      <c r="AF66" s="43">
        <v>146.1</v>
      </c>
      <c r="AG66" s="49">
        <v>149.9</v>
      </c>
    </row>
    <row r="67" spans="1:33" x14ac:dyDescent="0.2">
      <c r="A67" s="1" t="s">
        <v>33</v>
      </c>
      <c r="B67" s="1">
        <v>2019</v>
      </c>
      <c r="C67" s="1" t="s">
        <v>45</v>
      </c>
      <c r="D67" s="43">
        <v>144.1</v>
      </c>
      <c r="E67" s="43">
        <v>162.4</v>
      </c>
      <c r="F67" s="43">
        <v>148.4</v>
      </c>
      <c r="G67" s="43">
        <v>145.9</v>
      </c>
      <c r="H67" s="43">
        <v>121.5</v>
      </c>
      <c r="I67" s="43">
        <v>148.80000000000001</v>
      </c>
      <c r="J67" s="43">
        <v>215.7</v>
      </c>
      <c r="K67" s="43">
        <v>134.6</v>
      </c>
      <c r="L67" s="43">
        <v>115</v>
      </c>
      <c r="M67" s="43">
        <v>146.30000000000001</v>
      </c>
      <c r="N67" s="43">
        <v>130.5</v>
      </c>
      <c r="O67" s="43">
        <v>157.19999999999999</v>
      </c>
      <c r="P67" s="43">
        <v>153.6</v>
      </c>
      <c r="Q67" s="49">
        <v>1923.9999999999998</v>
      </c>
      <c r="R67" s="43">
        <v>169.9</v>
      </c>
      <c r="S67" s="43">
        <v>146.30000000000001</v>
      </c>
      <c r="T67" s="43">
        <v>132.6</v>
      </c>
      <c r="U67" s="43">
        <v>144.19999999999999</v>
      </c>
      <c r="V67" s="49">
        <v>423.09999999999997</v>
      </c>
      <c r="W67" s="49">
        <v>153.5</v>
      </c>
      <c r="X67" s="49">
        <v>132.19999999999999</v>
      </c>
      <c r="Y67" s="43">
        <v>139.1</v>
      </c>
      <c r="Z67" s="49">
        <v>142.80000000000001</v>
      </c>
      <c r="AA67" s="49">
        <v>121.7</v>
      </c>
      <c r="AB67" s="43">
        <v>136.69999999999999</v>
      </c>
      <c r="AC67" s="49">
        <v>151.80000000000001</v>
      </c>
      <c r="AD67" s="43">
        <v>139.80000000000001</v>
      </c>
      <c r="AE67" s="49">
        <v>415.59999999999997</v>
      </c>
      <c r="AF67" s="43">
        <v>136.30000000000001</v>
      </c>
      <c r="AG67" s="49">
        <v>147</v>
      </c>
    </row>
    <row r="68" spans="1:33" x14ac:dyDescent="0.2">
      <c r="A68" s="1" t="s">
        <v>34</v>
      </c>
      <c r="B68" s="1">
        <v>2019</v>
      </c>
      <c r="C68" s="1" t="s">
        <v>45</v>
      </c>
      <c r="D68" s="43">
        <v>142.5</v>
      </c>
      <c r="E68" s="43">
        <v>163.19999999999999</v>
      </c>
      <c r="F68" s="43">
        <v>145.6</v>
      </c>
      <c r="G68" s="43">
        <v>146.69999999999999</v>
      </c>
      <c r="H68" s="43">
        <v>124.3</v>
      </c>
      <c r="I68" s="43">
        <v>147.4</v>
      </c>
      <c r="J68" s="43">
        <v>199.6</v>
      </c>
      <c r="K68" s="43">
        <v>135.69999999999999</v>
      </c>
      <c r="L68" s="43">
        <v>114.2</v>
      </c>
      <c r="M68" s="43">
        <v>147</v>
      </c>
      <c r="N68" s="43">
        <v>135.30000000000001</v>
      </c>
      <c r="O68" s="43">
        <v>157.5</v>
      </c>
      <c r="P68" s="43">
        <v>151.9</v>
      </c>
      <c r="Q68" s="49">
        <v>1910.9</v>
      </c>
      <c r="R68" s="43">
        <v>167.9</v>
      </c>
      <c r="S68" s="43">
        <v>149.9</v>
      </c>
      <c r="T68" s="43">
        <v>141</v>
      </c>
      <c r="U68" s="43">
        <v>148.6</v>
      </c>
      <c r="V68" s="49">
        <v>439.5</v>
      </c>
      <c r="W68" s="49">
        <v>153.5</v>
      </c>
      <c r="X68" s="49">
        <v>142.30000000000001</v>
      </c>
      <c r="Y68" s="43">
        <v>145.30000000000001</v>
      </c>
      <c r="Z68" s="49">
        <v>149.9</v>
      </c>
      <c r="AA68" s="49">
        <v>126.6</v>
      </c>
      <c r="AB68" s="43">
        <v>142.1</v>
      </c>
      <c r="AC68" s="49">
        <v>155.5</v>
      </c>
      <c r="AD68" s="43">
        <v>140.30000000000001</v>
      </c>
      <c r="AE68" s="49">
        <v>427.7</v>
      </c>
      <c r="AF68" s="43">
        <v>141.30000000000001</v>
      </c>
      <c r="AG68" s="49">
        <v>148.6</v>
      </c>
    </row>
    <row r="69" spans="1:33" x14ac:dyDescent="0.2">
      <c r="A69" s="1" t="s">
        <v>30</v>
      </c>
      <c r="B69" s="1">
        <v>2019</v>
      </c>
      <c r="C69" s="1" t="s">
        <v>46</v>
      </c>
      <c r="D69" s="43">
        <v>142.80000000000001</v>
      </c>
      <c r="E69" s="43">
        <v>165.3</v>
      </c>
      <c r="F69" s="43">
        <v>149.5</v>
      </c>
      <c r="G69" s="43">
        <v>148.69999999999999</v>
      </c>
      <c r="H69" s="43">
        <v>127.5</v>
      </c>
      <c r="I69" s="43">
        <v>144.30000000000001</v>
      </c>
      <c r="J69" s="43">
        <v>209.5</v>
      </c>
      <c r="K69" s="43">
        <v>138.80000000000001</v>
      </c>
      <c r="L69" s="43">
        <v>113.6</v>
      </c>
      <c r="M69" s="43">
        <v>149.1</v>
      </c>
      <c r="N69" s="43">
        <v>139.30000000000001</v>
      </c>
      <c r="O69" s="43">
        <v>158.30000000000001</v>
      </c>
      <c r="P69" s="43">
        <v>154.30000000000001</v>
      </c>
      <c r="Q69" s="49">
        <v>1940.9999999999995</v>
      </c>
      <c r="R69" s="43">
        <v>167.8</v>
      </c>
      <c r="S69" s="43">
        <v>152.6</v>
      </c>
      <c r="T69" s="43">
        <v>147.30000000000001</v>
      </c>
      <c r="U69" s="43">
        <v>151.9</v>
      </c>
      <c r="V69" s="49">
        <v>451.79999999999995</v>
      </c>
      <c r="W69" s="49">
        <v>139.256</v>
      </c>
      <c r="X69" s="49">
        <v>149.9</v>
      </c>
      <c r="Y69" s="43">
        <v>151.19999999999999</v>
      </c>
      <c r="Z69" s="49">
        <v>154.80000000000001</v>
      </c>
      <c r="AA69" s="49">
        <v>135</v>
      </c>
      <c r="AB69" s="43">
        <v>149.5</v>
      </c>
      <c r="AC69" s="49">
        <v>161.1</v>
      </c>
      <c r="AD69" s="43">
        <v>140.6</v>
      </c>
      <c r="AE69" s="49">
        <v>441.29999999999995</v>
      </c>
      <c r="AF69" s="43">
        <v>147.1</v>
      </c>
      <c r="AG69" s="49">
        <v>152.30000000000001</v>
      </c>
    </row>
    <row r="70" spans="1:33" x14ac:dyDescent="0.2">
      <c r="A70" s="1" t="s">
        <v>33</v>
      </c>
      <c r="B70" s="1">
        <v>2019</v>
      </c>
      <c r="C70" s="1" t="s">
        <v>46</v>
      </c>
      <c r="D70" s="43">
        <v>144.9</v>
      </c>
      <c r="E70" s="43">
        <v>164.5</v>
      </c>
      <c r="F70" s="43">
        <v>153.69999999999999</v>
      </c>
      <c r="G70" s="43">
        <v>147.5</v>
      </c>
      <c r="H70" s="43">
        <v>122.7</v>
      </c>
      <c r="I70" s="43">
        <v>147.19999999999999</v>
      </c>
      <c r="J70" s="43">
        <v>231.5</v>
      </c>
      <c r="K70" s="43">
        <v>137.19999999999999</v>
      </c>
      <c r="L70" s="43">
        <v>114.7</v>
      </c>
      <c r="M70" s="43">
        <v>148</v>
      </c>
      <c r="N70" s="43">
        <v>130.80000000000001</v>
      </c>
      <c r="O70" s="43">
        <v>157.69999999999999</v>
      </c>
      <c r="P70" s="43">
        <v>156.30000000000001</v>
      </c>
      <c r="Q70" s="49">
        <v>1956.7</v>
      </c>
      <c r="R70" s="43">
        <v>170.4</v>
      </c>
      <c r="S70" s="43">
        <v>146.80000000000001</v>
      </c>
      <c r="T70" s="43">
        <v>132.80000000000001</v>
      </c>
      <c r="U70" s="43">
        <v>144.6</v>
      </c>
      <c r="V70" s="49">
        <v>424.20000000000005</v>
      </c>
      <c r="W70" s="49">
        <v>152.80000000000001</v>
      </c>
      <c r="X70" s="49">
        <v>133.6</v>
      </c>
      <c r="Y70" s="43">
        <v>139.80000000000001</v>
      </c>
      <c r="Z70" s="49">
        <v>143.19999999999999</v>
      </c>
      <c r="AA70" s="49">
        <v>125.2</v>
      </c>
      <c r="AB70" s="43">
        <v>136.80000000000001</v>
      </c>
      <c r="AC70" s="49">
        <v>151.9</v>
      </c>
      <c r="AD70" s="43">
        <v>140.19999999999999</v>
      </c>
      <c r="AE70" s="49">
        <v>416.8</v>
      </c>
      <c r="AF70" s="43">
        <v>137.69999999999999</v>
      </c>
      <c r="AG70" s="49">
        <v>148.30000000000001</v>
      </c>
    </row>
    <row r="71" spans="1:33" x14ac:dyDescent="0.2">
      <c r="A71" s="1" t="s">
        <v>34</v>
      </c>
      <c r="B71" s="1">
        <v>2019</v>
      </c>
      <c r="C71" s="1" t="s">
        <v>46</v>
      </c>
      <c r="D71" s="43">
        <v>143.5</v>
      </c>
      <c r="E71" s="43">
        <v>165</v>
      </c>
      <c r="F71" s="43">
        <v>151.1</v>
      </c>
      <c r="G71" s="43">
        <v>148.30000000000001</v>
      </c>
      <c r="H71" s="43">
        <v>125.7</v>
      </c>
      <c r="I71" s="43">
        <v>145.69999999999999</v>
      </c>
      <c r="J71" s="43">
        <v>217</v>
      </c>
      <c r="K71" s="43">
        <v>138.30000000000001</v>
      </c>
      <c r="L71" s="43">
        <v>114</v>
      </c>
      <c r="M71" s="43">
        <v>148.69999999999999</v>
      </c>
      <c r="N71" s="43">
        <v>135.80000000000001</v>
      </c>
      <c r="O71" s="43">
        <v>158</v>
      </c>
      <c r="P71" s="43">
        <v>155</v>
      </c>
      <c r="Q71" s="49">
        <v>1946.1000000000001</v>
      </c>
      <c r="R71" s="43">
        <v>168.5</v>
      </c>
      <c r="S71" s="43">
        <v>150.30000000000001</v>
      </c>
      <c r="T71" s="43">
        <v>141.30000000000001</v>
      </c>
      <c r="U71" s="43">
        <v>149</v>
      </c>
      <c r="V71" s="49">
        <v>440.6</v>
      </c>
      <c r="W71" s="49">
        <v>152.80000000000001</v>
      </c>
      <c r="X71" s="49">
        <v>143.69999999999999</v>
      </c>
      <c r="Y71" s="43">
        <v>145.80000000000001</v>
      </c>
      <c r="Z71" s="49">
        <v>150.4</v>
      </c>
      <c r="AA71" s="49">
        <v>129.80000000000001</v>
      </c>
      <c r="AB71" s="43">
        <v>142.30000000000001</v>
      </c>
      <c r="AC71" s="49">
        <v>155.69999999999999</v>
      </c>
      <c r="AD71" s="43">
        <v>140.4</v>
      </c>
      <c r="AE71" s="49">
        <v>428.5</v>
      </c>
      <c r="AF71" s="43">
        <v>142.5</v>
      </c>
      <c r="AG71" s="49">
        <v>150.4</v>
      </c>
    </row>
    <row r="72" spans="1:33" x14ac:dyDescent="0.2">
      <c r="A72" s="1" t="s">
        <v>30</v>
      </c>
      <c r="B72" s="1">
        <v>2020</v>
      </c>
      <c r="C72" s="1" t="s">
        <v>31</v>
      </c>
      <c r="D72" s="43">
        <v>143.69999999999999</v>
      </c>
      <c r="E72" s="43">
        <v>167.3</v>
      </c>
      <c r="F72" s="43">
        <v>153.5</v>
      </c>
      <c r="G72" s="43">
        <v>150.5</v>
      </c>
      <c r="H72" s="43">
        <v>132</v>
      </c>
      <c r="I72" s="43">
        <v>142.19999999999999</v>
      </c>
      <c r="J72" s="43">
        <v>191.5</v>
      </c>
      <c r="K72" s="43">
        <v>141.1</v>
      </c>
      <c r="L72" s="43">
        <v>113.8</v>
      </c>
      <c r="M72" s="43">
        <v>151.6</v>
      </c>
      <c r="N72" s="43">
        <v>139.69999999999999</v>
      </c>
      <c r="O72" s="43">
        <v>158.69999999999999</v>
      </c>
      <c r="P72" s="43">
        <v>153</v>
      </c>
      <c r="Q72" s="49">
        <v>1938.6</v>
      </c>
      <c r="R72" s="43">
        <v>168.6</v>
      </c>
      <c r="S72" s="43">
        <v>152.80000000000001</v>
      </c>
      <c r="T72" s="43">
        <v>147.4</v>
      </c>
      <c r="U72" s="43">
        <v>152.1</v>
      </c>
      <c r="V72" s="49">
        <v>452.30000000000007</v>
      </c>
      <c r="W72" s="49">
        <v>139.256</v>
      </c>
      <c r="X72" s="49">
        <v>150.4</v>
      </c>
      <c r="Y72" s="43">
        <v>151.69999999999999</v>
      </c>
      <c r="Z72" s="49">
        <v>155.69999999999999</v>
      </c>
      <c r="AA72" s="49">
        <v>136.30000000000001</v>
      </c>
      <c r="AB72" s="43">
        <v>150.1</v>
      </c>
      <c r="AC72" s="49">
        <v>161.69999999999999</v>
      </c>
      <c r="AD72" s="43">
        <v>142.5</v>
      </c>
      <c r="AE72" s="49">
        <v>444.29999999999995</v>
      </c>
      <c r="AF72" s="43">
        <v>148.1</v>
      </c>
      <c r="AG72" s="49">
        <v>151.9</v>
      </c>
    </row>
    <row r="73" spans="1:33" x14ac:dyDescent="0.2">
      <c r="A73" s="1" t="s">
        <v>33</v>
      </c>
      <c r="B73" s="1">
        <v>2020</v>
      </c>
      <c r="C73" s="1" t="s">
        <v>31</v>
      </c>
      <c r="D73" s="43">
        <v>145.6</v>
      </c>
      <c r="E73" s="43">
        <v>167.6</v>
      </c>
      <c r="F73" s="43">
        <v>157</v>
      </c>
      <c r="G73" s="43">
        <v>149.30000000000001</v>
      </c>
      <c r="H73" s="43">
        <v>126.3</v>
      </c>
      <c r="I73" s="43">
        <v>144.4</v>
      </c>
      <c r="J73" s="43">
        <v>207.8</v>
      </c>
      <c r="K73" s="43">
        <v>139.1</v>
      </c>
      <c r="L73" s="43">
        <v>114.8</v>
      </c>
      <c r="M73" s="43">
        <v>149.5</v>
      </c>
      <c r="N73" s="43">
        <v>131.1</v>
      </c>
      <c r="O73" s="43">
        <v>158.5</v>
      </c>
      <c r="P73" s="43">
        <v>154.4</v>
      </c>
      <c r="Q73" s="49">
        <v>1945.3999999999999</v>
      </c>
      <c r="R73" s="43">
        <v>170.8</v>
      </c>
      <c r="S73" s="43">
        <v>147</v>
      </c>
      <c r="T73" s="43">
        <v>133.19999999999999</v>
      </c>
      <c r="U73" s="43">
        <v>144.9</v>
      </c>
      <c r="V73" s="49">
        <v>425.1</v>
      </c>
      <c r="W73" s="49">
        <v>153.9</v>
      </c>
      <c r="X73" s="49">
        <v>135.1</v>
      </c>
      <c r="Y73" s="43">
        <v>140.1</v>
      </c>
      <c r="Z73" s="49">
        <v>143.80000000000001</v>
      </c>
      <c r="AA73" s="49">
        <v>126.1</v>
      </c>
      <c r="AB73" s="43">
        <v>137.19999999999999</v>
      </c>
      <c r="AC73" s="49">
        <v>152.1</v>
      </c>
      <c r="AD73" s="43">
        <v>142.1</v>
      </c>
      <c r="AE73" s="49">
        <v>419.4</v>
      </c>
      <c r="AF73" s="43">
        <v>138.4</v>
      </c>
      <c r="AG73" s="49">
        <v>148.19999999999999</v>
      </c>
    </row>
    <row r="74" spans="1:33" x14ac:dyDescent="0.2">
      <c r="A74" s="1" t="s">
        <v>34</v>
      </c>
      <c r="B74" s="1">
        <v>2020</v>
      </c>
      <c r="C74" s="1" t="s">
        <v>31</v>
      </c>
      <c r="D74" s="43">
        <v>144.30000000000001</v>
      </c>
      <c r="E74" s="43">
        <v>167.4</v>
      </c>
      <c r="F74" s="43">
        <v>154.9</v>
      </c>
      <c r="G74" s="43">
        <v>150.1</v>
      </c>
      <c r="H74" s="43">
        <v>129.9</v>
      </c>
      <c r="I74" s="43">
        <v>143.19999999999999</v>
      </c>
      <c r="J74" s="43">
        <v>197</v>
      </c>
      <c r="K74" s="43">
        <v>140.4</v>
      </c>
      <c r="L74" s="43">
        <v>114.1</v>
      </c>
      <c r="M74" s="43">
        <v>150.9</v>
      </c>
      <c r="N74" s="43">
        <v>136.1</v>
      </c>
      <c r="O74" s="43">
        <v>158.6</v>
      </c>
      <c r="P74" s="43">
        <v>153.5</v>
      </c>
      <c r="Q74" s="49">
        <v>1940.3999999999999</v>
      </c>
      <c r="R74" s="43">
        <v>169.2</v>
      </c>
      <c r="S74" s="43">
        <v>150.5</v>
      </c>
      <c r="T74" s="43">
        <v>141.5</v>
      </c>
      <c r="U74" s="43">
        <v>149.19999999999999</v>
      </c>
      <c r="V74" s="49">
        <v>441.2</v>
      </c>
      <c r="W74" s="49">
        <v>153.9</v>
      </c>
      <c r="X74" s="49">
        <v>144.6</v>
      </c>
      <c r="Y74" s="43">
        <v>146.19999999999999</v>
      </c>
      <c r="Z74" s="49">
        <v>151.19999999999999</v>
      </c>
      <c r="AA74" s="49">
        <v>130.9</v>
      </c>
      <c r="AB74" s="43">
        <v>142.80000000000001</v>
      </c>
      <c r="AC74" s="49">
        <v>156.1</v>
      </c>
      <c r="AD74" s="43">
        <v>142.30000000000001</v>
      </c>
      <c r="AE74" s="49">
        <v>431.3</v>
      </c>
      <c r="AF74" s="43">
        <v>143.4</v>
      </c>
      <c r="AG74" s="49">
        <v>150.19999999999999</v>
      </c>
    </row>
    <row r="75" spans="1:33" x14ac:dyDescent="0.2">
      <c r="A75" s="1" t="s">
        <v>30</v>
      </c>
      <c r="B75" s="1">
        <v>2020</v>
      </c>
      <c r="C75" s="1" t="s">
        <v>35</v>
      </c>
      <c r="D75" s="43">
        <v>144.19999999999999</v>
      </c>
      <c r="E75" s="43">
        <v>167.5</v>
      </c>
      <c r="F75" s="43">
        <v>150.9</v>
      </c>
      <c r="G75" s="43">
        <v>150.9</v>
      </c>
      <c r="H75" s="43">
        <v>133.69999999999999</v>
      </c>
      <c r="I75" s="43">
        <v>140.69999999999999</v>
      </c>
      <c r="J75" s="43">
        <v>165.1</v>
      </c>
      <c r="K75" s="43">
        <v>141.80000000000001</v>
      </c>
      <c r="L75" s="43">
        <v>113.1</v>
      </c>
      <c r="M75" s="43">
        <v>152.80000000000001</v>
      </c>
      <c r="N75" s="43">
        <v>140.1</v>
      </c>
      <c r="O75" s="43">
        <v>159.19999999999999</v>
      </c>
      <c r="P75" s="43">
        <v>149.80000000000001</v>
      </c>
      <c r="Q75" s="49">
        <v>1909.7999999999997</v>
      </c>
      <c r="R75" s="43">
        <v>169.4</v>
      </c>
      <c r="S75" s="43">
        <v>153</v>
      </c>
      <c r="T75" s="43">
        <v>147.5</v>
      </c>
      <c r="U75" s="43">
        <v>152.30000000000001</v>
      </c>
      <c r="V75" s="49">
        <v>452.8</v>
      </c>
      <c r="W75" s="49">
        <v>139.256</v>
      </c>
      <c r="X75" s="49">
        <v>152.30000000000001</v>
      </c>
      <c r="Y75" s="43">
        <v>151.80000000000001</v>
      </c>
      <c r="Z75" s="49">
        <v>156.19999999999999</v>
      </c>
      <c r="AA75" s="49">
        <v>136</v>
      </c>
      <c r="AB75" s="43">
        <v>150.4</v>
      </c>
      <c r="AC75" s="49">
        <v>161.9</v>
      </c>
      <c r="AD75" s="43">
        <v>143.4</v>
      </c>
      <c r="AE75" s="49">
        <v>445.6</v>
      </c>
      <c r="AF75" s="43">
        <v>148.4</v>
      </c>
      <c r="AG75" s="49">
        <v>150.4</v>
      </c>
    </row>
    <row r="76" spans="1:33" x14ac:dyDescent="0.2">
      <c r="A76" s="1" t="s">
        <v>33</v>
      </c>
      <c r="B76" s="1">
        <v>2020</v>
      </c>
      <c r="C76" s="1" t="s">
        <v>35</v>
      </c>
      <c r="D76" s="43">
        <v>146.19999999999999</v>
      </c>
      <c r="E76" s="43">
        <v>167.6</v>
      </c>
      <c r="F76" s="43">
        <v>153.1</v>
      </c>
      <c r="G76" s="43">
        <v>150.69999999999999</v>
      </c>
      <c r="H76" s="43">
        <v>127.4</v>
      </c>
      <c r="I76" s="43">
        <v>143.1</v>
      </c>
      <c r="J76" s="43">
        <v>181.7</v>
      </c>
      <c r="K76" s="43">
        <v>139.6</v>
      </c>
      <c r="L76" s="43">
        <v>114.6</v>
      </c>
      <c r="M76" s="43">
        <v>150.4</v>
      </c>
      <c r="N76" s="43">
        <v>131.5</v>
      </c>
      <c r="O76" s="43">
        <v>159</v>
      </c>
      <c r="P76" s="43">
        <v>151.69999999999999</v>
      </c>
      <c r="Q76" s="49">
        <v>1916.6</v>
      </c>
      <c r="R76" s="43">
        <v>172</v>
      </c>
      <c r="S76" s="43">
        <v>147.30000000000001</v>
      </c>
      <c r="T76" s="43">
        <v>133.5</v>
      </c>
      <c r="U76" s="43">
        <v>145.19999999999999</v>
      </c>
      <c r="V76" s="49">
        <v>426</v>
      </c>
      <c r="W76" s="49">
        <v>154.80000000000001</v>
      </c>
      <c r="X76" s="49">
        <v>138.9</v>
      </c>
      <c r="Y76" s="43">
        <v>140.4</v>
      </c>
      <c r="Z76" s="49">
        <v>144.4</v>
      </c>
      <c r="AA76" s="49">
        <v>125.2</v>
      </c>
      <c r="AB76" s="43">
        <v>137.69999999999999</v>
      </c>
      <c r="AC76" s="49">
        <v>152.19999999999999</v>
      </c>
      <c r="AD76" s="43">
        <v>143.5</v>
      </c>
      <c r="AE76" s="49">
        <v>421.6</v>
      </c>
      <c r="AF76" s="43">
        <v>138.4</v>
      </c>
      <c r="AG76" s="49">
        <v>147.69999999999999</v>
      </c>
    </row>
    <row r="77" spans="1:33" x14ac:dyDescent="0.2">
      <c r="A77" s="1" t="s">
        <v>34</v>
      </c>
      <c r="B77" s="1">
        <v>2020</v>
      </c>
      <c r="C77" s="1" t="s">
        <v>35</v>
      </c>
      <c r="D77" s="43">
        <v>144.80000000000001</v>
      </c>
      <c r="E77" s="43">
        <v>167.5</v>
      </c>
      <c r="F77" s="43">
        <v>151.80000000000001</v>
      </c>
      <c r="G77" s="43">
        <v>150.80000000000001</v>
      </c>
      <c r="H77" s="43">
        <v>131.4</v>
      </c>
      <c r="I77" s="43">
        <v>141.80000000000001</v>
      </c>
      <c r="J77" s="43">
        <v>170.7</v>
      </c>
      <c r="K77" s="43">
        <v>141.1</v>
      </c>
      <c r="L77" s="43">
        <v>113.6</v>
      </c>
      <c r="M77" s="43">
        <v>152</v>
      </c>
      <c r="N77" s="43">
        <v>136.5</v>
      </c>
      <c r="O77" s="43">
        <v>159.1</v>
      </c>
      <c r="P77" s="43">
        <v>150.5</v>
      </c>
      <c r="Q77" s="49">
        <v>1911.6</v>
      </c>
      <c r="R77" s="43">
        <v>170.1</v>
      </c>
      <c r="S77" s="43">
        <v>150.80000000000001</v>
      </c>
      <c r="T77" s="43">
        <v>141.69999999999999</v>
      </c>
      <c r="U77" s="43">
        <v>149.5</v>
      </c>
      <c r="V77" s="49">
        <v>442</v>
      </c>
      <c r="W77" s="49">
        <v>154.80000000000001</v>
      </c>
      <c r="X77" s="49">
        <v>147.19999999999999</v>
      </c>
      <c r="Y77" s="43">
        <v>146.4</v>
      </c>
      <c r="Z77" s="49">
        <v>151.69999999999999</v>
      </c>
      <c r="AA77" s="49">
        <v>130.30000000000001</v>
      </c>
      <c r="AB77" s="43">
        <v>143.19999999999999</v>
      </c>
      <c r="AC77" s="49">
        <v>156.19999999999999</v>
      </c>
      <c r="AD77" s="43">
        <v>143.4</v>
      </c>
      <c r="AE77" s="49">
        <v>433</v>
      </c>
      <c r="AF77" s="43">
        <v>143.6</v>
      </c>
      <c r="AG77" s="49">
        <v>149.1</v>
      </c>
    </row>
    <row r="78" spans="1:33" x14ac:dyDescent="0.2">
      <c r="A78" s="1" t="s">
        <v>30</v>
      </c>
      <c r="B78" s="1">
        <v>2020</v>
      </c>
      <c r="C78" s="1" t="s">
        <v>36</v>
      </c>
      <c r="D78" s="43">
        <v>144.4</v>
      </c>
      <c r="E78" s="43">
        <v>166.8</v>
      </c>
      <c r="F78" s="43">
        <v>147.6</v>
      </c>
      <c r="G78" s="43">
        <v>151.69999999999999</v>
      </c>
      <c r="H78" s="43">
        <v>133.30000000000001</v>
      </c>
      <c r="I78" s="43">
        <v>141.80000000000001</v>
      </c>
      <c r="J78" s="43">
        <v>152.30000000000001</v>
      </c>
      <c r="K78" s="43">
        <v>141.80000000000001</v>
      </c>
      <c r="L78" s="43">
        <v>112.6</v>
      </c>
      <c r="M78" s="43">
        <v>154</v>
      </c>
      <c r="N78" s="43">
        <v>140.1</v>
      </c>
      <c r="O78" s="43">
        <v>160</v>
      </c>
      <c r="P78" s="43">
        <v>148.19999999999999</v>
      </c>
      <c r="Q78" s="49">
        <v>1894.5999999999997</v>
      </c>
      <c r="R78" s="43">
        <v>170.5</v>
      </c>
      <c r="S78" s="43">
        <v>153.4</v>
      </c>
      <c r="T78" s="43">
        <v>147.6</v>
      </c>
      <c r="U78" s="43">
        <v>152.5</v>
      </c>
      <c r="V78" s="49">
        <v>453.5</v>
      </c>
      <c r="W78" s="49">
        <v>139.256</v>
      </c>
      <c r="X78" s="49">
        <v>153.4</v>
      </c>
      <c r="Y78" s="43">
        <v>151.5</v>
      </c>
      <c r="Z78" s="49">
        <v>156.69999999999999</v>
      </c>
      <c r="AA78" s="49">
        <v>135.80000000000001</v>
      </c>
      <c r="AB78" s="43">
        <v>151.19999999999999</v>
      </c>
      <c r="AC78" s="49">
        <v>161.19999999999999</v>
      </c>
      <c r="AD78" s="43">
        <v>145.1</v>
      </c>
      <c r="AE78" s="49">
        <v>447.79999999999995</v>
      </c>
      <c r="AF78" s="43">
        <v>148.6</v>
      </c>
      <c r="AG78" s="49">
        <v>149.80000000000001</v>
      </c>
    </row>
    <row r="79" spans="1:33" x14ac:dyDescent="0.2">
      <c r="A79" s="1" t="s">
        <v>33</v>
      </c>
      <c r="B79" s="1">
        <v>2020</v>
      </c>
      <c r="C79" s="1" t="s">
        <v>36</v>
      </c>
      <c r="D79" s="43">
        <v>146.5</v>
      </c>
      <c r="E79" s="43">
        <v>167.5</v>
      </c>
      <c r="F79" s="43">
        <v>148.9</v>
      </c>
      <c r="G79" s="43">
        <v>151.1</v>
      </c>
      <c r="H79" s="43">
        <v>127.5</v>
      </c>
      <c r="I79" s="43">
        <v>143.30000000000001</v>
      </c>
      <c r="J79" s="43">
        <v>167</v>
      </c>
      <c r="K79" s="43">
        <v>139.69999999999999</v>
      </c>
      <c r="L79" s="43">
        <v>114.4</v>
      </c>
      <c r="M79" s="43">
        <v>151.5</v>
      </c>
      <c r="N79" s="43">
        <v>131.9</v>
      </c>
      <c r="O79" s="43">
        <v>159.1</v>
      </c>
      <c r="P79" s="43">
        <v>150.1</v>
      </c>
      <c r="Q79" s="49">
        <v>1898.5</v>
      </c>
      <c r="R79" s="43">
        <v>173.3</v>
      </c>
      <c r="S79" s="43">
        <v>147.69999999999999</v>
      </c>
      <c r="T79" s="43">
        <v>133.80000000000001</v>
      </c>
      <c r="U79" s="43">
        <v>145.6</v>
      </c>
      <c r="V79" s="49">
        <v>427.1</v>
      </c>
      <c r="W79" s="49">
        <v>154.5</v>
      </c>
      <c r="X79" s="49">
        <v>141.4</v>
      </c>
      <c r="Y79" s="43">
        <v>140.80000000000001</v>
      </c>
      <c r="Z79" s="49">
        <v>145</v>
      </c>
      <c r="AA79" s="49">
        <v>124.6</v>
      </c>
      <c r="AB79" s="43">
        <v>137.9</v>
      </c>
      <c r="AC79" s="49">
        <v>152.5</v>
      </c>
      <c r="AD79" s="43">
        <v>145.30000000000001</v>
      </c>
      <c r="AE79" s="49">
        <v>424.00000000000006</v>
      </c>
      <c r="AF79" s="43">
        <v>138.69999999999999</v>
      </c>
      <c r="AG79" s="49">
        <v>147.30000000000001</v>
      </c>
    </row>
    <row r="80" spans="1:33" x14ac:dyDescent="0.2">
      <c r="A80" s="1" t="s">
        <v>34</v>
      </c>
      <c r="B80" s="1">
        <v>2020</v>
      </c>
      <c r="C80" s="1" t="s">
        <v>36</v>
      </c>
      <c r="D80" s="43">
        <v>145.1</v>
      </c>
      <c r="E80" s="43">
        <v>167</v>
      </c>
      <c r="F80" s="43">
        <v>148.1</v>
      </c>
      <c r="G80" s="43">
        <v>151.5</v>
      </c>
      <c r="H80" s="43">
        <v>131.19999999999999</v>
      </c>
      <c r="I80" s="43">
        <v>142.5</v>
      </c>
      <c r="J80" s="43">
        <v>157.30000000000001</v>
      </c>
      <c r="K80" s="43">
        <v>141.1</v>
      </c>
      <c r="L80" s="43">
        <v>113.2</v>
      </c>
      <c r="M80" s="43">
        <v>153.19999999999999</v>
      </c>
      <c r="N80" s="43">
        <v>136.69999999999999</v>
      </c>
      <c r="O80" s="43">
        <v>159.6</v>
      </c>
      <c r="P80" s="43">
        <v>148.9</v>
      </c>
      <c r="Q80" s="49">
        <v>1895.4</v>
      </c>
      <c r="R80" s="43">
        <v>171.2</v>
      </c>
      <c r="S80" s="43">
        <v>151.19999999999999</v>
      </c>
      <c r="T80" s="43">
        <v>141.9</v>
      </c>
      <c r="U80" s="43">
        <v>149.80000000000001</v>
      </c>
      <c r="V80" s="49">
        <v>442.90000000000003</v>
      </c>
      <c r="W80" s="49">
        <v>154.5</v>
      </c>
      <c r="X80" s="49">
        <v>148.9</v>
      </c>
      <c r="Y80" s="43">
        <v>146.4</v>
      </c>
      <c r="Z80" s="49">
        <v>152.30000000000001</v>
      </c>
      <c r="AA80" s="49">
        <v>129.9</v>
      </c>
      <c r="AB80" s="43">
        <v>143.69999999999999</v>
      </c>
      <c r="AC80" s="49">
        <v>156.1</v>
      </c>
      <c r="AD80" s="43">
        <v>145.19999999999999</v>
      </c>
      <c r="AE80" s="49">
        <v>435.3</v>
      </c>
      <c r="AF80" s="43">
        <v>143.80000000000001</v>
      </c>
      <c r="AG80" s="49">
        <v>148.6</v>
      </c>
    </row>
    <row r="81" spans="1:33" x14ac:dyDescent="0.2">
      <c r="A81" s="1" t="s">
        <v>30</v>
      </c>
      <c r="B81" s="1">
        <v>2020</v>
      </c>
      <c r="C81" s="1" t="s">
        <v>37</v>
      </c>
      <c r="D81" s="43">
        <v>147.19999999999999</v>
      </c>
      <c r="E81" s="43">
        <v>156.26</v>
      </c>
      <c r="F81" s="43">
        <v>146.9</v>
      </c>
      <c r="G81" s="43">
        <v>155.6</v>
      </c>
      <c r="H81" s="43">
        <v>137.1</v>
      </c>
      <c r="I81" s="43">
        <v>147.30000000000001</v>
      </c>
      <c r="J81" s="43">
        <v>162.69999999999999</v>
      </c>
      <c r="K81" s="43">
        <v>150.19999999999999</v>
      </c>
      <c r="L81" s="43">
        <v>119.8</v>
      </c>
      <c r="M81" s="43">
        <v>158.69999999999999</v>
      </c>
      <c r="N81" s="43">
        <v>139.19999999999999</v>
      </c>
      <c r="O81" s="43">
        <v>149.09</v>
      </c>
      <c r="P81" s="43">
        <v>150.1</v>
      </c>
      <c r="Q81" s="49">
        <v>1920.15</v>
      </c>
      <c r="R81" s="43">
        <v>155.38999999999999</v>
      </c>
      <c r="S81" s="43">
        <v>142.66</v>
      </c>
      <c r="T81" s="43">
        <v>135.97999999999999</v>
      </c>
      <c r="U81" s="43">
        <v>141.66999999999999</v>
      </c>
      <c r="V81" s="49">
        <v>420.30999999999995</v>
      </c>
      <c r="W81" s="49">
        <v>139.256</v>
      </c>
      <c r="X81" s="49">
        <v>148.4</v>
      </c>
      <c r="Y81" s="43">
        <v>136.69</v>
      </c>
      <c r="Z81" s="49">
        <v>154.30000000000001</v>
      </c>
      <c r="AA81" s="49">
        <v>127.17</v>
      </c>
      <c r="AB81" s="43">
        <v>133.88999999999999</v>
      </c>
      <c r="AC81" s="49">
        <v>141.13</v>
      </c>
      <c r="AD81" s="43">
        <v>133.35</v>
      </c>
      <c r="AE81" s="49">
        <v>403.92999999999995</v>
      </c>
      <c r="AF81" s="43">
        <v>134.24</v>
      </c>
      <c r="AG81" s="49">
        <v>139.56</v>
      </c>
    </row>
    <row r="82" spans="1:33" x14ac:dyDescent="0.2">
      <c r="A82" s="1" t="s">
        <v>33</v>
      </c>
      <c r="B82" s="1">
        <v>2020</v>
      </c>
      <c r="C82" s="1" t="s">
        <v>37</v>
      </c>
      <c r="D82" s="43">
        <v>151.80000000000001</v>
      </c>
      <c r="E82" s="43">
        <v>156.26</v>
      </c>
      <c r="F82" s="43">
        <v>151.9</v>
      </c>
      <c r="G82" s="43">
        <v>155.5</v>
      </c>
      <c r="H82" s="43">
        <v>131.6</v>
      </c>
      <c r="I82" s="43">
        <v>152.9</v>
      </c>
      <c r="J82" s="43">
        <v>180</v>
      </c>
      <c r="K82" s="43">
        <v>150.80000000000001</v>
      </c>
      <c r="L82" s="43">
        <v>121.2</v>
      </c>
      <c r="M82" s="43">
        <v>154</v>
      </c>
      <c r="N82" s="43">
        <v>133.5</v>
      </c>
      <c r="O82" s="43">
        <v>149.09</v>
      </c>
      <c r="P82" s="43">
        <v>153.5</v>
      </c>
      <c r="Q82" s="49">
        <v>1942.05</v>
      </c>
      <c r="R82" s="43">
        <v>155.38999999999999</v>
      </c>
      <c r="S82" s="43">
        <v>142.66</v>
      </c>
      <c r="T82" s="43">
        <v>135.97999999999999</v>
      </c>
      <c r="U82" s="43">
        <v>141.66999999999999</v>
      </c>
      <c r="V82" s="49">
        <v>420.30999999999995</v>
      </c>
      <c r="W82" s="49">
        <v>155.6</v>
      </c>
      <c r="X82" s="49">
        <v>137.1</v>
      </c>
      <c r="Y82" s="43">
        <v>136.69</v>
      </c>
      <c r="Z82" s="49">
        <v>144.80000000000001</v>
      </c>
      <c r="AA82" s="49">
        <v>127.17</v>
      </c>
      <c r="AB82" s="43">
        <v>133.88999999999999</v>
      </c>
      <c r="AC82" s="49">
        <v>141.13</v>
      </c>
      <c r="AD82" s="43">
        <v>133.35</v>
      </c>
      <c r="AE82" s="49">
        <v>403.92999999999995</v>
      </c>
      <c r="AF82" s="43">
        <v>134.24</v>
      </c>
      <c r="AG82" s="49">
        <v>139.56</v>
      </c>
    </row>
    <row r="83" spans="1:33" x14ac:dyDescent="0.2">
      <c r="A83" s="1" t="s">
        <v>34</v>
      </c>
      <c r="B83" s="1">
        <v>2020</v>
      </c>
      <c r="C83" s="1" t="s">
        <v>37</v>
      </c>
      <c r="D83" s="43">
        <v>148.69999999999999</v>
      </c>
      <c r="E83" s="43">
        <v>156.26</v>
      </c>
      <c r="F83" s="43">
        <v>148.80000000000001</v>
      </c>
      <c r="G83" s="43">
        <v>155.6</v>
      </c>
      <c r="H83" s="43">
        <v>135.1</v>
      </c>
      <c r="I83" s="43">
        <v>149.9</v>
      </c>
      <c r="J83" s="43">
        <v>168.6</v>
      </c>
      <c r="K83" s="43">
        <v>150.4</v>
      </c>
      <c r="L83" s="43">
        <v>120.3</v>
      </c>
      <c r="M83" s="43">
        <v>157.1</v>
      </c>
      <c r="N83" s="43">
        <v>136.80000000000001</v>
      </c>
      <c r="O83" s="43">
        <v>149.09</v>
      </c>
      <c r="P83" s="43">
        <v>151.4</v>
      </c>
      <c r="Q83" s="49">
        <v>1928.05</v>
      </c>
      <c r="R83" s="43">
        <v>155.38999999999999</v>
      </c>
      <c r="S83" s="43">
        <v>142.66</v>
      </c>
      <c r="T83" s="43">
        <v>135.97999999999999</v>
      </c>
      <c r="U83" s="43">
        <v>141.66999999999999</v>
      </c>
      <c r="V83" s="49">
        <v>420.30999999999995</v>
      </c>
      <c r="W83" s="49">
        <v>155.6</v>
      </c>
      <c r="X83" s="49">
        <v>144.1</v>
      </c>
      <c r="Y83" s="43">
        <v>136.69</v>
      </c>
      <c r="Z83" s="49">
        <v>150.69999999999999</v>
      </c>
      <c r="AA83" s="49">
        <v>127.17</v>
      </c>
      <c r="AB83" s="43">
        <v>133.88999999999999</v>
      </c>
      <c r="AC83" s="49">
        <v>141.13</v>
      </c>
      <c r="AD83" s="43">
        <v>133.35</v>
      </c>
      <c r="AE83" s="49">
        <v>403.92999999999995</v>
      </c>
      <c r="AF83" s="43">
        <v>134.24</v>
      </c>
      <c r="AG83" s="49">
        <v>139.56</v>
      </c>
    </row>
    <row r="84" spans="1:33" x14ac:dyDescent="0.2">
      <c r="A84" s="1" t="s">
        <v>30</v>
      </c>
      <c r="B84" s="1">
        <v>2020</v>
      </c>
      <c r="C84" s="1" t="s">
        <v>38</v>
      </c>
      <c r="D84" s="43">
        <v>136.69</v>
      </c>
      <c r="E84" s="43">
        <v>156.26</v>
      </c>
      <c r="F84" s="43">
        <v>140.80000000000001</v>
      </c>
      <c r="G84" s="43">
        <v>140.33000000000001</v>
      </c>
      <c r="H84" s="43">
        <v>132.13</v>
      </c>
      <c r="I84" s="43">
        <v>140.84</v>
      </c>
      <c r="J84" s="43">
        <v>155.75</v>
      </c>
      <c r="K84" s="43">
        <v>141.43</v>
      </c>
      <c r="L84" s="43">
        <v>110.92</v>
      </c>
      <c r="M84" s="43">
        <v>144.52000000000001</v>
      </c>
      <c r="N84" s="43">
        <v>134.09</v>
      </c>
      <c r="O84" s="43">
        <v>149.09</v>
      </c>
      <c r="P84" s="43">
        <v>142.51</v>
      </c>
      <c r="Q84" s="49">
        <v>1825.36</v>
      </c>
      <c r="R84" s="43">
        <v>155.38999999999999</v>
      </c>
      <c r="S84" s="43">
        <v>142.66</v>
      </c>
      <c r="T84" s="43">
        <v>135.97999999999999</v>
      </c>
      <c r="U84" s="43">
        <v>141.66999999999999</v>
      </c>
      <c r="V84" s="49">
        <v>420.30999999999995</v>
      </c>
      <c r="W84" s="49">
        <v>139.256</v>
      </c>
      <c r="X84" s="49">
        <v>136.51</v>
      </c>
      <c r="Y84" s="43">
        <v>136.69</v>
      </c>
      <c r="Z84" s="49">
        <v>138.52000000000001</v>
      </c>
      <c r="AA84" s="49">
        <v>127.17</v>
      </c>
      <c r="AB84" s="43">
        <v>133.88999999999999</v>
      </c>
      <c r="AC84" s="49">
        <v>141.13</v>
      </c>
      <c r="AD84" s="43">
        <v>133.35</v>
      </c>
      <c r="AE84" s="49">
        <v>403.92999999999995</v>
      </c>
      <c r="AF84" s="43">
        <v>134.24</v>
      </c>
      <c r="AG84" s="49">
        <v>139.56</v>
      </c>
    </row>
    <row r="85" spans="1:33" x14ac:dyDescent="0.2">
      <c r="A85" s="1" t="s">
        <v>33</v>
      </c>
      <c r="B85" s="1">
        <v>2020</v>
      </c>
      <c r="C85" s="1" t="s">
        <v>38</v>
      </c>
      <c r="D85" s="43">
        <v>136.69</v>
      </c>
      <c r="E85" s="43">
        <v>156.26</v>
      </c>
      <c r="F85" s="43">
        <v>140.80000000000001</v>
      </c>
      <c r="G85" s="43">
        <v>140.33000000000001</v>
      </c>
      <c r="H85" s="43">
        <v>132.13</v>
      </c>
      <c r="I85" s="43">
        <v>140.84</v>
      </c>
      <c r="J85" s="43">
        <v>155.75</v>
      </c>
      <c r="K85" s="43">
        <v>141.43</v>
      </c>
      <c r="L85" s="43">
        <v>110.92</v>
      </c>
      <c r="M85" s="43">
        <v>144.52000000000001</v>
      </c>
      <c r="N85" s="43">
        <v>134.09</v>
      </c>
      <c r="O85" s="43">
        <v>149.09</v>
      </c>
      <c r="P85" s="43">
        <v>142.51</v>
      </c>
      <c r="Q85" s="49">
        <v>1825.36</v>
      </c>
      <c r="R85" s="43">
        <v>155.38999999999999</v>
      </c>
      <c r="S85" s="43">
        <v>142.66</v>
      </c>
      <c r="T85" s="43">
        <v>135.97999999999999</v>
      </c>
      <c r="U85" s="43">
        <v>141.66999999999999</v>
      </c>
      <c r="V85" s="49">
        <v>420.30999999999995</v>
      </c>
      <c r="W85" s="49">
        <v>139.256</v>
      </c>
      <c r="X85" s="49">
        <v>136.51</v>
      </c>
      <c r="Y85" s="43">
        <v>136.69</v>
      </c>
      <c r="Z85" s="49">
        <v>138.52000000000001</v>
      </c>
      <c r="AA85" s="49">
        <v>127.17</v>
      </c>
      <c r="AB85" s="43">
        <v>133.88999999999999</v>
      </c>
      <c r="AC85" s="49">
        <v>141.13</v>
      </c>
      <c r="AD85" s="43">
        <v>133.35</v>
      </c>
      <c r="AE85" s="49">
        <v>403.92999999999995</v>
      </c>
      <c r="AF85" s="43">
        <v>134.24</v>
      </c>
      <c r="AG85" s="49">
        <v>139.56</v>
      </c>
    </row>
    <row r="86" spans="1:33" x14ac:dyDescent="0.2">
      <c r="A86" s="1" t="s">
        <v>34</v>
      </c>
      <c r="B86" s="1">
        <v>2020</v>
      </c>
      <c r="C86" s="1" t="s">
        <v>38</v>
      </c>
      <c r="D86" s="43">
        <v>136.69</v>
      </c>
      <c r="E86" s="43">
        <v>156.26</v>
      </c>
      <c r="F86" s="43">
        <v>140.80000000000001</v>
      </c>
      <c r="G86" s="43">
        <v>140.33000000000001</v>
      </c>
      <c r="H86" s="43">
        <v>132.13</v>
      </c>
      <c r="I86" s="43">
        <v>140.84</v>
      </c>
      <c r="J86" s="43">
        <v>155.75</v>
      </c>
      <c r="K86" s="43">
        <v>141.43</v>
      </c>
      <c r="L86" s="43">
        <v>110.92</v>
      </c>
      <c r="M86" s="43">
        <v>144.52000000000001</v>
      </c>
      <c r="N86" s="43">
        <v>134.09</v>
      </c>
      <c r="O86" s="43">
        <v>149.09</v>
      </c>
      <c r="P86" s="43">
        <v>142.51</v>
      </c>
      <c r="Q86" s="49">
        <v>1825.36</v>
      </c>
      <c r="R86" s="43">
        <v>155.38999999999999</v>
      </c>
      <c r="S86" s="43">
        <v>142.66</v>
      </c>
      <c r="T86" s="43">
        <v>135.97999999999999</v>
      </c>
      <c r="U86" s="43">
        <v>141.66999999999999</v>
      </c>
      <c r="V86" s="49">
        <v>420.30999999999995</v>
      </c>
      <c r="W86" s="49">
        <v>139.256</v>
      </c>
      <c r="X86" s="49">
        <v>136.51</v>
      </c>
      <c r="Y86" s="43">
        <v>136.69</v>
      </c>
      <c r="Z86" s="49">
        <v>138.52000000000001</v>
      </c>
      <c r="AA86" s="49">
        <v>127.17</v>
      </c>
      <c r="AB86" s="43">
        <v>133.88999999999999</v>
      </c>
      <c r="AC86" s="49">
        <v>141.13</v>
      </c>
      <c r="AD86" s="43">
        <v>133.35</v>
      </c>
      <c r="AE86" s="49">
        <v>403.92999999999995</v>
      </c>
      <c r="AF86" s="43">
        <v>134.24</v>
      </c>
      <c r="AG86" s="49">
        <v>139.56</v>
      </c>
    </row>
    <row r="87" spans="1:33" x14ac:dyDescent="0.2">
      <c r="A87" s="1" t="s">
        <v>30</v>
      </c>
      <c r="B87" s="1">
        <v>2020</v>
      </c>
      <c r="C87" s="1" t="s">
        <v>39</v>
      </c>
      <c r="D87" s="43">
        <v>148.19999999999999</v>
      </c>
      <c r="E87" s="43">
        <v>190.3</v>
      </c>
      <c r="F87" s="43">
        <v>149.4</v>
      </c>
      <c r="G87" s="43">
        <v>153.30000000000001</v>
      </c>
      <c r="H87" s="43">
        <v>138.19999999999999</v>
      </c>
      <c r="I87" s="43">
        <v>143.19999999999999</v>
      </c>
      <c r="J87" s="43">
        <v>148.9</v>
      </c>
      <c r="K87" s="43">
        <v>150.30000000000001</v>
      </c>
      <c r="L87" s="43">
        <v>113.2</v>
      </c>
      <c r="M87" s="43">
        <v>159.80000000000001</v>
      </c>
      <c r="N87" s="43">
        <v>142.1</v>
      </c>
      <c r="O87" s="43">
        <v>161.80000000000001</v>
      </c>
      <c r="P87" s="43">
        <v>152.30000000000001</v>
      </c>
      <c r="Q87" s="49">
        <v>1951</v>
      </c>
      <c r="R87" s="43">
        <v>182.4</v>
      </c>
      <c r="S87" s="43">
        <v>154.69999999999999</v>
      </c>
      <c r="T87" s="43">
        <v>150</v>
      </c>
      <c r="U87" s="43">
        <v>154.1</v>
      </c>
      <c r="V87" s="49">
        <v>458.79999999999995</v>
      </c>
      <c r="W87" s="49">
        <v>139.256</v>
      </c>
      <c r="X87" s="49">
        <v>144.9</v>
      </c>
      <c r="Y87" s="43">
        <v>151.69999999999999</v>
      </c>
      <c r="Z87" s="49">
        <v>158.19999999999999</v>
      </c>
      <c r="AA87" s="49">
        <v>141.4</v>
      </c>
      <c r="AB87" s="43">
        <v>153.19999999999999</v>
      </c>
      <c r="AC87" s="49">
        <v>161.80000000000001</v>
      </c>
      <c r="AD87" s="43">
        <v>151.19999999999999</v>
      </c>
      <c r="AE87" s="49">
        <v>456.09999999999997</v>
      </c>
      <c r="AF87" s="43">
        <v>151.69999999999999</v>
      </c>
      <c r="AG87" s="49">
        <v>152.69999999999999</v>
      </c>
    </row>
    <row r="88" spans="1:33" x14ac:dyDescent="0.2">
      <c r="A88" s="1" t="s">
        <v>33</v>
      </c>
      <c r="B88" s="1">
        <v>2020</v>
      </c>
      <c r="C88" s="1" t="s">
        <v>39</v>
      </c>
      <c r="D88" s="43">
        <v>152.69999999999999</v>
      </c>
      <c r="E88" s="43">
        <v>197</v>
      </c>
      <c r="F88" s="43">
        <v>154.6</v>
      </c>
      <c r="G88" s="43">
        <v>153.4</v>
      </c>
      <c r="H88" s="43">
        <v>132.9</v>
      </c>
      <c r="I88" s="43">
        <v>151.80000000000001</v>
      </c>
      <c r="J88" s="43">
        <v>171.2</v>
      </c>
      <c r="K88" s="43">
        <v>152</v>
      </c>
      <c r="L88" s="43">
        <v>116.3</v>
      </c>
      <c r="M88" s="43">
        <v>158.80000000000001</v>
      </c>
      <c r="N88" s="43">
        <v>135.6</v>
      </c>
      <c r="O88" s="43">
        <v>161.69999999999999</v>
      </c>
      <c r="P88" s="43">
        <v>157</v>
      </c>
      <c r="Q88" s="49">
        <v>1994.9999999999998</v>
      </c>
      <c r="R88" s="43">
        <v>186.7</v>
      </c>
      <c r="S88" s="43">
        <v>149.1</v>
      </c>
      <c r="T88" s="43">
        <v>136.6</v>
      </c>
      <c r="U88" s="43">
        <v>147.19999999999999</v>
      </c>
      <c r="V88" s="49">
        <v>432.9</v>
      </c>
      <c r="W88" s="49">
        <v>154.69999999999999</v>
      </c>
      <c r="X88" s="49">
        <v>137.1</v>
      </c>
      <c r="Y88" s="43">
        <v>140.4</v>
      </c>
      <c r="Z88" s="49">
        <v>148.1</v>
      </c>
      <c r="AA88" s="49">
        <v>129.30000000000001</v>
      </c>
      <c r="AB88" s="43">
        <v>144.5</v>
      </c>
      <c r="AC88" s="49">
        <v>152.5</v>
      </c>
      <c r="AD88" s="43">
        <v>152.19999999999999</v>
      </c>
      <c r="AE88" s="49">
        <v>437.09999999999997</v>
      </c>
      <c r="AF88" s="43">
        <v>142</v>
      </c>
      <c r="AG88" s="49">
        <v>150.80000000000001</v>
      </c>
    </row>
    <row r="89" spans="1:33" x14ac:dyDescent="0.2">
      <c r="A89" s="1" t="s">
        <v>34</v>
      </c>
      <c r="B89" s="1">
        <v>2020</v>
      </c>
      <c r="C89" s="1" t="s">
        <v>39</v>
      </c>
      <c r="D89" s="43">
        <v>149.6</v>
      </c>
      <c r="E89" s="43">
        <v>192.7</v>
      </c>
      <c r="F89" s="43">
        <v>151.4</v>
      </c>
      <c r="G89" s="43">
        <v>153.30000000000001</v>
      </c>
      <c r="H89" s="43">
        <v>136.30000000000001</v>
      </c>
      <c r="I89" s="43">
        <v>147.19999999999999</v>
      </c>
      <c r="J89" s="43">
        <v>156.5</v>
      </c>
      <c r="K89" s="43">
        <v>150.9</v>
      </c>
      <c r="L89" s="43">
        <v>114.2</v>
      </c>
      <c r="M89" s="43">
        <v>159.5</v>
      </c>
      <c r="N89" s="43">
        <v>139.4</v>
      </c>
      <c r="O89" s="43">
        <v>161.80000000000001</v>
      </c>
      <c r="P89" s="43">
        <v>154</v>
      </c>
      <c r="Q89" s="49">
        <v>1966.8000000000002</v>
      </c>
      <c r="R89" s="43">
        <v>183.5</v>
      </c>
      <c r="S89" s="43">
        <v>152.5</v>
      </c>
      <c r="T89" s="43">
        <v>144.4</v>
      </c>
      <c r="U89" s="43">
        <v>151.4</v>
      </c>
      <c r="V89" s="49">
        <v>448.29999999999995</v>
      </c>
      <c r="W89" s="49">
        <v>154.69999999999999</v>
      </c>
      <c r="X89" s="49">
        <v>141.9</v>
      </c>
      <c r="Y89" s="43">
        <v>146.4</v>
      </c>
      <c r="Z89" s="49">
        <v>154.4</v>
      </c>
      <c r="AA89" s="49">
        <v>135</v>
      </c>
      <c r="AB89" s="43">
        <v>148.30000000000001</v>
      </c>
      <c r="AC89" s="49">
        <v>156.4</v>
      </c>
      <c r="AD89" s="43">
        <v>151.6</v>
      </c>
      <c r="AE89" s="49">
        <v>446.30000000000007</v>
      </c>
      <c r="AF89" s="43">
        <v>147</v>
      </c>
      <c r="AG89" s="49">
        <v>151.80000000000001</v>
      </c>
    </row>
    <row r="90" spans="1:33" x14ac:dyDescent="0.2">
      <c r="A90" s="1" t="s">
        <v>30</v>
      </c>
      <c r="B90" s="1">
        <v>2020</v>
      </c>
      <c r="C90" s="1" t="s">
        <v>40</v>
      </c>
      <c r="D90" s="43">
        <v>148.19999999999999</v>
      </c>
      <c r="E90" s="43">
        <v>190.3</v>
      </c>
      <c r="F90" s="43">
        <v>149.4</v>
      </c>
      <c r="G90" s="43">
        <v>153.30000000000001</v>
      </c>
      <c r="H90" s="43">
        <v>138.19999999999999</v>
      </c>
      <c r="I90" s="43">
        <v>143.19999999999999</v>
      </c>
      <c r="J90" s="43">
        <v>148.9</v>
      </c>
      <c r="K90" s="43">
        <v>150.30000000000001</v>
      </c>
      <c r="L90" s="43">
        <v>113.2</v>
      </c>
      <c r="M90" s="43">
        <v>159.80000000000001</v>
      </c>
      <c r="N90" s="43">
        <v>142.1</v>
      </c>
      <c r="O90" s="43">
        <v>161.80000000000001</v>
      </c>
      <c r="P90" s="43">
        <v>152.30000000000001</v>
      </c>
      <c r="Q90" s="49">
        <v>1951</v>
      </c>
      <c r="R90" s="43">
        <v>182.4</v>
      </c>
      <c r="S90" s="43">
        <v>154.69999999999999</v>
      </c>
      <c r="T90" s="43">
        <v>150</v>
      </c>
      <c r="U90" s="43">
        <v>154.1</v>
      </c>
      <c r="V90" s="49">
        <v>458.79999999999995</v>
      </c>
      <c r="W90" s="49">
        <v>139.256</v>
      </c>
      <c r="X90" s="49">
        <v>144.9</v>
      </c>
      <c r="Y90" s="43">
        <v>151.69999999999999</v>
      </c>
      <c r="Z90" s="49">
        <v>158.19999999999999</v>
      </c>
      <c r="AA90" s="49">
        <v>141.4</v>
      </c>
      <c r="AB90" s="43">
        <v>153.19999999999999</v>
      </c>
      <c r="AC90" s="49">
        <v>161.80000000000001</v>
      </c>
      <c r="AD90" s="43">
        <v>151.19999999999999</v>
      </c>
      <c r="AE90" s="49">
        <v>456.09999999999997</v>
      </c>
      <c r="AF90" s="43">
        <v>151.69999999999999</v>
      </c>
      <c r="AG90" s="49">
        <v>152.69999999999999</v>
      </c>
    </row>
    <row r="91" spans="1:33" x14ac:dyDescent="0.2">
      <c r="A91" s="1" t="s">
        <v>33</v>
      </c>
      <c r="B91" s="1">
        <v>2020</v>
      </c>
      <c r="C91" s="1" t="s">
        <v>40</v>
      </c>
      <c r="D91" s="43">
        <v>152.69999999999999</v>
      </c>
      <c r="E91" s="43">
        <v>197</v>
      </c>
      <c r="F91" s="43">
        <v>154.6</v>
      </c>
      <c r="G91" s="43">
        <v>153.4</v>
      </c>
      <c r="H91" s="43">
        <v>132.9</v>
      </c>
      <c r="I91" s="43">
        <v>151.80000000000001</v>
      </c>
      <c r="J91" s="43">
        <v>171.2</v>
      </c>
      <c r="K91" s="43">
        <v>152</v>
      </c>
      <c r="L91" s="43">
        <v>116.3</v>
      </c>
      <c r="M91" s="43">
        <v>158.80000000000001</v>
      </c>
      <c r="N91" s="43">
        <v>135.6</v>
      </c>
      <c r="O91" s="43">
        <v>161.69999999999999</v>
      </c>
      <c r="P91" s="43">
        <v>157</v>
      </c>
      <c r="Q91" s="49">
        <v>1994.9999999999998</v>
      </c>
      <c r="R91" s="43">
        <v>186.7</v>
      </c>
      <c r="S91" s="43">
        <v>149.1</v>
      </c>
      <c r="T91" s="43">
        <v>136.6</v>
      </c>
      <c r="U91" s="43">
        <v>147.19999999999999</v>
      </c>
      <c r="V91" s="49">
        <v>432.9</v>
      </c>
      <c r="W91" s="49">
        <v>154.69999999999999</v>
      </c>
      <c r="X91" s="49">
        <v>137.1</v>
      </c>
      <c r="Y91" s="43">
        <v>140.4</v>
      </c>
      <c r="Z91" s="49">
        <v>148.1</v>
      </c>
      <c r="AA91" s="49">
        <v>129.30000000000001</v>
      </c>
      <c r="AB91" s="43">
        <v>144.5</v>
      </c>
      <c r="AC91" s="49">
        <v>152.5</v>
      </c>
      <c r="AD91" s="43">
        <v>152.19999999999999</v>
      </c>
      <c r="AE91" s="49">
        <v>437.09999999999997</v>
      </c>
      <c r="AF91" s="43">
        <v>142</v>
      </c>
      <c r="AG91" s="49">
        <v>150.80000000000001</v>
      </c>
    </row>
    <row r="92" spans="1:33" x14ac:dyDescent="0.2">
      <c r="A92" s="1" t="s">
        <v>34</v>
      </c>
      <c r="B92" s="1">
        <v>2020</v>
      </c>
      <c r="C92" s="1" t="s">
        <v>40</v>
      </c>
      <c r="D92" s="43">
        <v>149.6</v>
      </c>
      <c r="E92" s="43">
        <v>192.7</v>
      </c>
      <c r="F92" s="43">
        <v>151.4</v>
      </c>
      <c r="G92" s="43">
        <v>153.30000000000001</v>
      </c>
      <c r="H92" s="43">
        <v>136.30000000000001</v>
      </c>
      <c r="I92" s="43">
        <v>147.19999999999999</v>
      </c>
      <c r="J92" s="43">
        <v>156.5</v>
      </c>
      <c r="K92" s="43">
        <v>150.9</v>
      </c>
      <c r="L92" s="43">
        <v>114.2</v>
      </c>
      <c r="M92" s="43">
        <v>159.5</v>
      </c>
      <c r="N92" s="43">
        <v>139.4</v>
      </c>
      <c r="O92" s="43">
        <v>161.80000000000001</v>
      </c>
      <c r="P92" s="43">
        <v>154</v>
      </c>
      <c r="Q92" s="49">
        <v>1966.8000000000002</v>
      </c>
      <c r="R92" s="43">
        <v>183.5</v>
      </c>
      <c r="S92" s="43">
        <v>152.5</v>
      </c>
      <c r="T92" s="43">
        <v>144.4</v>
      </c>
      <c r="U92" s="43">
        <v>151.4</v>
      </c>
      <c r="V92" s="49">
        <v>448.29999999999995</v>
      </c>
      <c r="W92" s="49">
        <v>154.69999999999999</v>
      </c>
      <c r="X92" s="49">
        <v>141.9</v>
      </c>
      <c r="Y92" s="43">
        <v>146.4</v>
      </c>
      <c r="Z92" s="49">
        <v>154.4</v>
      </c>
      <c r="AA92" s="49">
        <v>135</v>
      </c>
      <c r="AB92" s="43">
        <v>148.30000000000001</v>
      </c>
      <c r="AC92" s="49">
        <v>156.4</v>
      </c>
      <c r="AD92" s="43">
        <v>151.6</v>
      </c>
      <c r="AE92" s="49">
        <v>446.30000000000007</v>
      </c>
      <c r="AF92" s="43">
        <v>147</v>
      </c>
      <c r="AG92" s="49">
        <v>151.80000000000001</v>
      </c>
    </row>
    <row r="93" spans="1:33" x14ac:dyDescent="0.2">
      <c r="A93" s="1" t="s">
        <v>30</v>
      </c>
      <c r="B93" s="1">
        <v>2020</v>
      </c>
      <c r="C93" s="1" t="s">
        <v>41</v>
      </c>
      <c r="D93" s="43">
        <v>147.6</v>
      </c>
      <c r="E93" s="43">
        <v>187.2</v>
      </c>
      <c r="F93" s="43">
        <v>148.4</v>
      </c>
      <c r="G93" s="43">
        <v>153.30000000000001</v>
      </c>
      <c r="H93" s="43">
        <v>139.80000000000001</v>
      </c>
      <c r="I93" s="43">
        <v>146.9</v>
      </c>
      <c r="J93" s="43">
        <v>171</v>
      </c>
      <c r="K93" s="43">
        <v>149.9</v>
      </c>
      <c r="L93" s="43">
        <v>114.2</v>
      </c>
      <c r="M93" s="43">
        <v>160</v>
      </c>
      <c r="N93" s="43">
        <v>143.5</v>
      </c>
      <c r="O93" s="43">
        <v>161.5</v>
      </c>
      <c r="P93" s="43">
        <v>155.30000000000001</v>
      </c>
      <c r="Q93" s="49">
        <v>1978.6</v>
      </c>
      <c r="R93" s="43">
        <v>180.9</v>
      </c>
      <c r="S93" s="43">
        <v>155.1</v>
      </c>
      <c r="T93" s="43">
        <v>149.30000000000001</v>
      </c>
      <c r="U93" s="43">
        <v>154.30000000000001</v>
      </c>
      <c r="V93" s="49">
        <v>458.7</v>
      </c>
      <c r="W93" s="49">
        <v>139.256</v>
      </c>
      <c r="X93" s="49">
        <v>145.80000000000001</v>
      </c>
      <c r="Y93" s="43">
        <v>151.9</v>
      </c>
      <c r="Z93" s="49">
        <v>158.80000000000001</v>
      </c>
      <c r="AA93" s="49">
        <v>143.6</v>
      </c>
      <c r="AB93" s="43">
        <v>152.19999999999999</v>
      </c>
      <c r="AC93" s="49">
        <v>162.69999999999999</v>
      </c>
      <c r="AD93" s="43">
        <v>153.6</v>
      </c>
      <c r="AE93" s="49">
        <v>457.70000000000005</v>
      </c>
      <c r="AF93" s="43">
        <v>153</v>
      </c>
      <c r="AG93" s="49">
        <v>154.69999999999999</v>
      </c>
    </row>
    <row r="94" spans="1:33" x14ac:dyDescent="0.2">
      <c r="A94" s="1" t="s">
        <v>33</v>
      </c>
      <c r="B94" s="1">
        <v>2020</v>
      </c>
      <c r="C94" s="1" t="s">
        <v>41</v>
      </c>
      <c r="D94" s="43">
        <v>151.6</v>
      </c>
      <c r="E94" s="43">
        <v>197.8</v>
      </c>
      <c r="F94" s="43">
        <v>154.5</v>
      </c>
      <c r="G94" s="43">
        <v>153.4</v>
      </c>
      <c r="H94" s="43">
        <v>133.4</v>
      </c>
      <c r="I94" s="43">
        <v>154.5</v>
      </c>
      <c r="J94" s="43">
        <v>191.9</v>
      </c>
      <c r="K94" s="43">
        <v>151.30000000000001</v>
      </c>
      <c r="L94" s="43">
        <v>116.8</v>
      </c>
      <c r="M94" s="43">
        <v>160</v>
      </c>
      <c r="N94" s="43">
        <v>136.5</v>
      </c>
      <c r="O94" s="43">
        <v>163.30000000000001</v>
      </c>
      <c r="P94" s="43">
        <v>159.9</v>
      </c>
      <c r="Q94" s="49">
        <v>2024.8999999999999</v>
      </c>
      <c r="R94" s="43">
        <v>187.2</v>
      </c>
      <c r="S94" s="43">
        <v>150</v>
      </c>
      <c r="T94" s="43">
        <v>135.19999999999999</v>
      </c>
      <c r="U94" s="43">
        <v>147.80000000000001</v>
      </c>
      <c r="V94" s="49">
        <v>433</v>
      </c>
      <c r="W94" s="49">
        <v>155.5</v>
      </c>
      <c r="X94" s="49">
        <v>138.30000000000001</v>
      </c>
      <c r="Y94" s="43">
        <v>144.5</v>
      </c>
      <c r="Z94" s="49">
        <v>148.69999999999999</v>
      </c>
      <c r="AA94" s="49">
        <v>133.9</v>
      </c>
      <c r="AB94" s="43">
        <v>141.19999999999999</v>
      </c>
      <c r="AC94" s="49">
        <v>155.5</v>
      </c>
      <c r="AD94" s="43">
        <v>155.19999999999999</v>
      </c>
      <c r="AE94" s="49">
        <v>440.9</v>
      </c>
      <c r="AF94" s="43">
        <v>144.80000000000001</v>
      </c>
      <c r="AG94" s="49">
        <v>152.9</v>
      </c>
    </row>
    <row r="95" spans="1:33" x14ac:dyDescent="0.2">
      <c r="A95" s="1" t="s">
        <v>34</v>
      </c>
      <c r="B95" s="1">
        <v>2020</v>
      </c>
      <c r="C95" s="1" t="s">
        <v>41</v>
      </c>
      <c r="D95" s="43">
        <v>148.9</v>
      </c>
      <c r="E95" s="43">
        <v>190.9</v>
      </c>
      <c r="F95" s="43">
        <v>150.80000000000001</v>
      </c>
      <c r="G95" s="43">
        <v>153.30000000000001</v>
      </c>
      <c r="H95" s="43">
        <v>137.4</v>
      </c>
      <c r="I95" s="43">
        <v>150.4</v>
      </c>
      <c r="J95" s="43">
        <v>178.1</v>
      </c>
      <c r="K95" s="43">
        <v>150.4</v>
      </c>
      <c r="L95" s="43">
        <v>115.1</v>
      </c>
      <c r="M95" s="43">
        <v>160</v>
      </c>
      <c r="N95" s="43">
        <v>140.6</v>
      </c>
      <c r="O95" s="43">
        <v>162.30000000000001</v>
      </c>
      <c r="P95" s="43">
        <v>157</v>
      </c>
      <c r="Q95" s="49">
        <v>1995.1999999999998</v>
      </c>
      <c r="R95" s="43">
        <v>182.6</v>
      </c>
      <c r="S95" s="43">
        <v>153.1</v>
      </c>
      <c r="T95" s="43">
        <v>143.4</v>
      </c>
      <c r="U95" s="43">
        <v>151.69999999999999</v>
      </c>
      <c r="V95" s="49">
        <v>448.2</v>
      </c>
      <c r="W95" s="49">
        <v>155.5</v>
      </c>
      <c r="X95" s="49">
        <v>143</v>
      </c>
      <c r="Y95" s="43">
        <v>148.4</v>
      </c>
      <c r="Z95" s="49">
        <v>155</v>
      </c>
      <c r="AA95" s="49">
        <v>138.5</v>
      </c>
      <c r="AB95" s="43">
        <v>146</v>
      </c>
      <c r="AC95" s="49">
        <v>158.5</v>
      </c>
      <c r="AD95" s="43">
        <v>154.30000000000001</v>
      </c>
      <c r="AE95" s="49">
        <v>448.7</v>
      </c>
      <c r="AF95" s="43">
        <v>149</v>
      </c>
      <c r="AG95" s="49">
        <v>153.9</v>
      </c>
    </row>
    <row r="96" spans="1:33" x14ac:dyDescent="0.2">
      <c r="A96" s="1" t="s">
        <v>30</v>
      </c>
      <c r="B96" s="1">
        <v>2020</v>
      </c>
      <c r="C96" s="1" t="s">
        <v>42</v>
      </c>
      <c r="D96" s="43">
        <v>146.9</v>
      </c>
      <c r="E96" s="43">
        <v>183.9</v>
      </c>
      <c r="F96" s="43">
        <v>149.5</v>
      </c>
      <c r="G96" s="43">
        <v>153.4</v>
      </c>
      <c r="H96" s="43">
        <v>140.4</v>
      </c>
      <c r="I96" s="43">
        <v>147</v>
      </c>
      <c r="J96" s="43">
        <v>178.8</v>
      </c>
      <c r="K96" s="43">
        <v>149.30000000000001</v>
      </c>
      <c r="L96" s="43">
        <v>115.1</v>
      </c>
      <c r="M96" s="43">
        <v>160</v>
      </c>
      <c r="N96" s="43">
        <v>145.4</v>
      </c>
      <c r="O96" s="43">
        <v>161.6</v>
      </c>
      <c r="P96" s="43">
        <v>156.1</v>
      </c>
      <c r="Q96" s="49">
        <v>1987.3999999999999</v>
      </c>
      <c r="R96" s="43">
        <v>182.9</v>
      </c>
      <c r="S96" s="43">
        <v>155.4</v>
      </c>
      <c r="T96" s="43">
        <v>149.9</v>
      </c>
      <c r="U96" s="43">
        <v>154.6</v>
      </c>
      <c r="V96" s="49">
        <v>459.9</v>
      </c>
      <c r="W96" s="49">
        <v>139.256</v>
      </c>
      <c r="X96" s="49">
        <v>146.4</v>
      </c>
      <c r="Y96" s="43">
        <v>151.6</v>
      </c>
      <c r="Z96" s="49">
        <v>159.1</v>
      </c>
      <c r="AA96" s="49">
        <v>144.6</v>
      </c>
      <c r="AB96" s="43">
        <v>152.80000000000001</v>
      </c>
      <c r="AC96" s="49">
        <v>161.1</v>
      </c>
      <c r="AD96" s="43">
        <v>157.4</v>
      </c>
      <c r="AE96" s="49">
        <v>461.79999999999995</v>
      </c>
      <c r="AF96" s="43">
        <v>153.69999999999999</v>
      </c>
      <c r="AG96" s="49">
        <v>155.4</v>
      </c>
    </row>
    <row r="97" spans="1:33" x14ac:dyDescent="0.2">
      <c r="A97" s="1" t="s">
        <v>33</v>
      </c>
      <c r="B97" s="1">
        <v>2020</v>
      </c>
      <c r="C97" s="1" t="s">
        <v>42</v>
      </c>
      <c r="D97" s="43">
        <v>151.5</v>
      </c>
      <c r="E97" s="43">
        <v>193.1</v>
      </c>
      <c r="F97" s="43">
        <v>157.30000000000001</v>
      </c>
      <c r="G97" s="43">
        <v>153.9</v>
      </c>
      <c r="H97" s="43">
        <v>134.4</v>
      </c>
      <c r="I97" s="43">
        <v>155.4</v>
      </c>
      <c r="J97" s="43">
        <v>202</v>
      </c>
      <c r="K97" s="43">
        <v>150.80000000000001</v>
      </c>
      <c r="L97" s="43">
        <v>118.9</v>
      </c>
      <c r="M97" s="43">
        <v>160.9</v>
      </c>
      <c r="N97" s="43">
        <v>137.69999999999999</v>
      </c>
      <c r="O97" s="43">
        <v>164.4</v>
      </c>
      <c r="P97" s="43">
        <v>161.30000000000001</v>
      </c>
      <c r="Q97" s="49">
        <v>2041.6000000000001</v>
      </c>
      <c r="R97" s="43">
        <v>188.7</v>
      </c>
      <c r="S97" s="43">
        <v>150.19999999999999</v>
      </c>
      <c r="T97" s="43">
        <v>136.30000000000001</v>
      </c>
      <c r="U97" s="43">
        <v>148.1</v>
      </c>
      <c r="V97" s="49">
        <v>434.6</v>
      </c>
      <c r="W97" s="49">
        <v>156.30000000000001</v>
      </c>
      <c r="X97" s="49">
        <v>137.19999999999999</v>
      </c>
      <c r="Y97" s="43">
        <v>145.4</v>
      </c>
      <c r="Z97" s="49">
        <v>150</v>
      </c>
      <c r="AA97" s="49">
        <v>135.1</v>
      </c>
      <c r="AB97" s="43">
        <v>141.80000000000001</v>
      </c>
      <c r="AC97" s="49">
        <v>154.9</v>
      </c>
      <c r="AD97" s="43">
        <v>159.80000000000001</v>
      </c>
      <c r="AE97" s="49">
        <v>447.00000000000006</v>
      </c>
      <c r="AF97" s="43">
        <v>146</v>
      </c>
      <c r="AG97" s="49">
        <v>154</v>
      </c>
    </row>
    <row r="98" spans="1:33" x14ac:dyDescent="0.2">
      <c r="A98" s="1" t="s">
        <v>34</v>
      </c>
      <c r="B98" s="1">
        <v>2020</v>
      </c>
      <c r="C98" s="1" t="s">
        <v>42</v>
      </c>
      <c r="D98" s="43">
        <v>148.4</v>
      </c>
      <c r="E98" s="43">
        <v>187.1</v>
      </c>
      <c r="F98" s="43">
        <v>152.5</v>
      </c>
      <c r="G98" s="43">
        <v>153.6</v>
      </c>
      <c r="H98" s="43">
        <v>138.19999999999999</v>
      </c>
      <c r="I98" s="43">
        <v>150.9</v>
      </c>
      <c r="J98" s="43">
        <v>186.7</v>
      </c>
      <c r="K98" s="43">
        <v>149.80000000000001</v>
      </c>
      <c r="L98" s="43">
        <v>116.4</v>
      </c>
      <c r="M98" s="43">
        <v>160.30000000000001</v>
      </c>
      <c r="N98" s="43">
        <v>142.19999999999999</v>
      </c>
      <c r="O98" s="43">
        <v>162.9</v>
      </c>
      <c r="P98" s="43">
        <v>158</v>
      </c>
      <c r="Q98" s="49">
        <v>2007</v>
      </c>
      <c r="R98" s="43">
        <v>184.4</v>
      </c>
      <c r="S98" s="43">
        <v>153.4</v>
      </c>
      <c r="T98" s="43">
        <v>144.30000000000001</v>
      </c>
      <c r="U98" s="43">
        <v>152</v>
      </c>
      <c r="V98" s="49">
        <v>449.70000000000005</v>
      </c>
      <c r="W98" s="49">
        <v>156.30000000000001</v>
      </c>
      <c r="X98" s="49">
        <v>142.9</v>
      </c>
      <c r="Y98" s="43">
        <v>148.69999999999999</v>
      </c>
      <c r="Z98" s="49">
        <v>155.6</v>
      </c>
      <c r="AA98" s="49">
        <v>139.6</v>
      </c>
      <c r="AB98" s="43">
        <v>146.6</v>
      </c>
      <c r="AC98" s="49">
        <v>157.5</v>
      </c>
      <c r="AD98" s="43">
        <v>158.4</v>
      </c>
      <c r="AE98" s="49">
        <v>453.69999999999993</v>
      </c>
      <c r="AF98" s="43">
        <v>150</v>
      </c>
      <c r="AG98" s="49">
        <v>154.69999999999999</v>
      </c>
    </row>
    <row r="99" spans="1:33" x14ac:dyDescent="0.2">
      <c r="A99" s="1" t="s">
        <v>30</v>
      </c>
      <c r="B99" s="1">
        <v>2020</v>
      </c>
      <c r="C99" s="1" t="s">
        <v>43</v>
      </c>
      <c r="D99" s="43">
        <v>146</v>
      </c>
      <c r="E99" s="43">
        <v>186.3</v>
      </c>
      <c r="F99" s="43">
        <v>159.19999999999999</v>
      </c>
      <c r="G99" s="43">
        <v>153.6</v>
      </c>
      <c r="H99" s="43">
        <v>142.6</v>
      </c>
      <c r="I99" s="43">
        <v>147.19999999999999</v>
      </c>
      <c r="J99" s="43">
        <v>200.6</v>
      </c>
      <c r="K99" s="43">
        <v>150.30000000000001</v>
      </c>
      <c r="L99" s="43">
        <v>115.3</v>
      </c>
      <c r="M99" s="43">
        <v>160.9</v>
      </c>
      <c r="N99" s="43">
        <v>147.4</v>
      </c>
      <c r="O99" s="43">
        <v>161.9</v>
      </c>
      <c r="P99" s="43">
        <v>159.6</v>
      </c>
      <c r="Q99" s="49">
        <v>2030.9</v>
      </c>
      <c r="R99" s="43">
        <v>182.7</v>
      </c>
      <c r="S99" s="43">
        <v>155.69999999999999</v>
      </c>
      <c r="T99" s="43">
        <v>150.6</v>
      </c>
      <c r="U99" s="43">
        <v>155</v>
      </c>
      <c r="V99" s="49">
        <v>461.29999999999995</v>
      </c>
      <c r="W99" s="49">
        <v>139.256</v>
      </c>
      <c r="X99" s="49">
        <v>146.80000000000001</v>
      </c>
      <c r="Y99" s="43">
        <v>152</v>
      </c>
      <c r="Z99" s="49">
        <v>159.5</v>
      </c>
      <c r="AA99" s="49">
        <v>146.4</v>
      </c>
      <c r="AB99" s="43">
        <v>152.4</v>
      </c>
      <c r="AC99" s="49">
        <v>162.5</v>
      </c>
      <c r="AD99" s="43">
        <v>156.19999999999999</v>
      </c>
      <c r="AE99" s="49">
        <v>460.59999999999997</v>
      </c>
      <c r="AF99" s="43">
        <v>154.30000000000001</v>
      </c>
      <c r="AG99" s="49">
        <v>157.5</v>
      </c>
    </row>
    <row r="100" spans="1:33" x14ac:dyDescent="0.2">
      <c r="A100" s="1" t="s">
        <v>33</v>
      </c>
      <c r="B100" s="1">
        <v>2020</v>
      </c>
      <c r="C100" s="1" t="s">
        <v>43</v>
      </c>
      <c r="D100" s="43">
        <v>150.6</v>
      </c>
      <c r="E100" s="43">
        <v>193.7</v>
      </c>
      <c r="F100" s="43">
        <v>164.8</v>
      </c>
      <c r="G100" s="43">
        <v>153.69999999999999</v>
      </c>
      <c r="H100" s="43">
        <v>135.69999999999999</v>
      </c>
      <c r="I100" s="43">
        <v>155.69999999999999</v>
      </c>
      <c r="J100" s="43">
        <v>226</v>
      </c>
      <c r="K100" s="43">
        <v>152.19999999999999</v>
      </c>
      <c r="L100" s="43">
        <v>118.1</v>
      </c>
      <c r="M100" s="43">
        <v>161.30000000000001</v>
      </c>
      <c r="N100" s="43">
        <v>139.19999999999999</v>
      </c>
      <c r="O100" s="43">
        <v>164.8</v>
      </c>
      <c r="P100" s="43">
        <v>164.4</v>
      </c>
      <c r="Q100" s="49">
        <v>2080.1999999999998</v>
      </c>
      <c r="R100" s="43">
        <v>188.7</v>
      </c>
      <c r="S100" s="43">
        <v>150.5</v>
      </c>
      <c r="T100" s="43">
        <v>136.1</v>
      </c>
      <c r="U100" s="43">
        <v>148.30000000000001</v>
      </c>
      <c r="V100" s="49">
        <v>434.90000000000003</v>
      </c>
      <c r="W100" s="49">
        <v>156.5</v>
      </c>
      <c r="X100" s="49">
        <v>137.1</v>
      </c>
      <c r="Y100" s="43">
        <v>145.1</v>
      </c>
      <c r="Z100" s="49">
        <v>151</v>
      </c>
      <c r="AA100" s="49">
        <v>135.4</v>
      </c>
      <c r="AB100" s="43">
        <v>142</v>
      </c>
      <c r="AC100" s="49">
        <v>155.69999999999999</v>
      </c>
      <c r="AD100" s="43">
        <v>158.1</v>
      </c>
      <c r="AE100" s="49">
        <v>445.20000000000005</v>
      </c>
      <c r="AF100" s="43">
        <v>146.19999999999999</v>
      </c>
      <c r="AG100" s="49">
        <v>155.19999999999999</v>
      </c>
    </row>
    <row r="101" spans="1:33" x14ac:dyDescent="0.2">
      <c r="A101" s="1" t="s">
        <v>34</v>
      </c>
      <c r="B101" s="1">
        <v>2020</v>
      </c>
      <c r="C101" s="1" t="s">
        <v>43</v>
      </c>
      <c r="D101" s="43">
        <v>147.5</v>
      </c>
      <c r="E101" s="43">
        <v>188.9</v>
      </c>
      <c r="F101" s="43">
        <v>161.4</v>
      </c>
      <c r="G101" s="43">
        <v>153.6</v>
      </c>
      <c r="H101" s="43">
        <v>140.1</v>
      </c>
      <c r="I101" s="43">
        <v>151.19999999999999</v>
      </c>
      <c r="J101" s="43">
        <v>209.2</v>
      </c>
      <c r="K101" s="43">
        <v>150.9</v>
      </c>
      <c r="L101" s="43">
        <v>116.2</v>
      </c>
      <c r="M101" s="43">
        <v>161</v>
      </c>
      <c r="N101" s="43">
        <v>144</v>
      </c>
      <c r="O101" s="43">
        <v>163.19999999999999</v>
      </c>
      <c r="P101" s="43">
        <v>161.4</v>
      </c>
      <c r="Q101" s="49">
        <v>2048.6000000000004</v>
      </c>
      <c r="R101" s="43">
        <v>184.3</v>
      </c>
      <c r="S101" s="43">
        <v>153.69999999999999</v>
      </c>
      <c r="T101" s="43">
        <v>144.6</v>
      </c>
      <c r="U101" s="43">
        <v>152.30000000000001</v>
      </c>
      <c r="V101" s="49">
        <v>450.59999999999997</v>
      </c>
      <c r="W101" s="49">
        <v>156.5</v>
      </c>
      <c r="X101" s="49">
        <v>143.1</v>
      </c>
      <c r="Y101" s="43">
        <v>148.69999999999999</v>
      </c>
      <c r="Z101" s="49">
        <v>156.30000000000001</v>
      </c>
      <c r="AA101" s="49">
        <v>140.6</v>
      </c>
      <c r="AB101" s="43">
        <v>146.5</v>
      </c>
      <c r="AC101" s="49">
        <v>158.5</v>
      </c>
      <c r="AD101" s="43">
        <v>157</v>
      </c>
      <c r="AE101" s="49">
        <v>452.2</v>
      </c>
      <c r="AF101" s="43">
        <v>150.4</v>
      </c>
      <c r="AG101" s="49">
        <v>156.4</v>
      </c>
    </row>
    <row r="102" spans="1:33" x14ac:dyDescent="0.2">
      <c r="A102" s="1" t="s">
        <v>30</v>
      </c>
      <c r="B102" s="1">
        <v>2020</v>
      </c>
      <c r="C102" s="1" t="s">
        <v>45</v>
      </c>
      <c r="D102" s="43">
        <v>145.4</v>
      </c>
      <c r="E102" s="43">
        <v>188.6</v>
      </c>
      <c r="F102" s="43">
        <v>171.6</v>
      </c>
      <c r="G102" s="43">
        <v>153.80000000000001</v>
      </c>
      <c r="H102" s="43">
        <v>145.4</v>
      </c>
      <c r="I102" s="43">
        <v>146.5</v>
      </c>
      <c r="J102" s="43">
        <v>222.2</v>
      </c>
      <c r="K102" s="43">
        <v>155.9</v>
      </c>
      <c r="L102" s="43">
        <v>114.9</v>
      </c>
      <c r="M102" s="43">
        <v>162</v>
      </c>
      <c r="N102" s="43">
        <v>150</v>
      </c>
      <c r="O102" s="43">
        <v>162.69999999999999</v>
      </c>
      <c r="P102" s="43">
        <v>163.4</v>
      </c>
      <c r="Q102" s="49">
        <v>2082.4</v>
      </c>
      <c r="R102" s="43">
        <v>183.4</v>
      </c>
      <c r="S102" s="43">
        <v>156.30000000000001</v>
      </c>
      <c r="T102" s="43">
        <v>151</v>
      </c>
      <c r="U102" s="43">
        <v>155.5</v>
      </c>
      <c r="V102" s="49">
        <v>462.8</v>
      </c>
      <c r="W102" s="49">
        <v>139.256</v>
      </c>
      <c r="X102" s="49">
        <v>147.5</v>
      </c>
      <c r="Y102" s="43">
        <v>152.80000000000001</v>
      </c>
      <c r="Z102" s="49">
        <v>160.4</v>
      </c>
      <c r="AA102" s="49">
        <v>146.1</v>
      </c>
      <c r="AB102" s="43">
        <v>153.6</v>
      </c>
      <c r="AC102" s="49">
        <v>161.6</v>
      </c>
      <c r="AD102" s="43">
        <v>156.19999999999999</v>
      </c>
      <c r="AE102" s="49">
        <v>462.59999999999997</v>
      </c>
      <c r="AF102" s="43">
        <v>154.5</v>
      </c>
      <c r="AG102" s="49">
        <v>159.80000000000001</v>
      </c>
    </row>
    <row r="103" spans="1:33" x14ac:dyDescent="0.2">
      <c r="A103" s="1" t="s">
        <v>33</v>
      </c>
      <c r="B103" s="1">
        <v>2020</v>
      </c>
      <c r="C103" s="1" t="s">
        <v>45</v>
      </c>
      <c r="D103" s="43">
        <v>149.69999999999999</v>
      </c>
      <c r="E103" s="43">
        <v>195.5</v>
      </c>
      <c r="F103" s="43">
        <v>176.9</v>
      </c>
      <c r="G103" s="43">
        <v>153.9</v>
      </c>
      <c r="H103" s="43">
        <v>138</v>
      </c>
      <c r="I103" s="43">
        <v>150.5</v>
      </c>
      <c r="J103" s="43">
        <v>245.3</v>
      </c>
      <c r="K103" s="43">
        <v>158.69999999999999</v>
      </c>
      <c r="L103" s="43">
        <v>117.2</v>
      </c>
      <c r="M103" s="43">
        <v>161.4</v>
      </c>
      <c r="N103" s="43">
        <v>141.5</v>
      </c>
      <c r="O103" s="43">
        <v>165.1</v>
      </c>
      <c r="P103" s="43">
        <v>167</v>
      </c>
      <c r="Q103" s="49">
        <v>2120.6999999999998</v>
      </c>
      <c r="R103" s="43">
        <v>188.8</v>
      </c>
      <c r="S103" s="43">
        <v>151.1</v>
      </c>
      <c r="T103" s="43">
        <v>136.4</v>
      </c>
      <c r="U103" s="43">
        <v>148.80000000000001</v>
      </c>
      <c r="V103" s="49">
        <v>436.3</v>
      </c>
      <c r="W103" s="49">
        <v>158</v>
      </c>
      <c r="X103" s="49">
        <v>137.30000000000001</v>
      </c>
      <c r="Y103" s="43">
        <v>145.1</v>
      </c>
      <c r="Z103" s="49">
        <v>152</v>
      </c>
      <c r="AA103" s="49">
        <v>135.19999999999999</v>
      </c>
      <c r="AB103" s="43">
        <v>144.4</v>
      </c>
      <c r="AC103" s="49">
        <v>156.4</v>
      </c>
      <c r="AD103" s="43">
        <v>157.9</v>
      </c>
      <c r="AE103" s="49">
        <v>447.4</v>
      </c>
      <c r="AF103" s="43">
        <v>146.6</v>
      </c>
      <c r="AG103" s="49">
        <v>156.69999999999999</v>
      </c>
    </row>
    <row r="104" spans="1:33" x14ac:dyDescent="0.2">
      <c r="A104" s="1" t="s">
        <v>34</v>
      </c>
      <c r="B104" s="1">
        <v>2020</v>
      </c>
      <c r="C104" s="1" t="s">
        <v>45</v>
      </c>
      <c r="D104" s="43">
        <v>146.80000000000001</v>
      </c>
      <c r="E104" s="43">
        <v>191</v>
      </c>
      <c r="F104" s="43">
        <v>173.6</v>
      </c>
      <c r="G104" s="43">
        <v>153.80000000000001</v>
      </c>
      <c r="H104" s="43">
        <v>142.69999999999999</v>
      </c>
      <c r="I104" s="43">
        <v>148.4</v>
      </c>
      <c r="J104" s="43">
        <v>230</v>
      </c>
      <c r="K104" s="43">
        <v>156.80000000000001</v>
      </c>
      <c r="L104" s="43">
        <v>115.7</v>
      </c>
      <c r="M104" s="43">
        <v>161.80000000000001</v>
      </c>
      <c r="N104" s="43">
        <v>146.5</v>
      </c>
      <c r="O104" s="43">
        <v>163.80000000000001</v>
      </c>
      <c r="P104" s="43">
        <v>164.7</v>
      </c>
      <c r="Q104" s="49">
        <v>2095.6</v>
      </c>
      <c r="R104" s="43">
        <v>184.8</v>
      </c>
      <c r="S104" s="43">
        <v>154.30000000000001</v>
      </c>
      <c r="T104" s="43">
        <v>144.9</v>
      </c>
      <c r="U104" s="43">
        <v>152.80000000000001</v>
      </c>
      <c r="V104" s="49">
        <v>452.00000000000006</v>
      </c>
      <c r="W104" s="49">
        <v>158</v>
      </c>
      <c r="X104" s="49">
        <v>143.6</v>
      </c>
      <c r="Y104" s="43">
        <v>149.19999999999999</v>
      </c>
      <c r="Z104" s="49">
        <v>157.19999999999999</v>
      </c>
      <c r="AA104" s="49">
        <v>140.4</v>
      </c>
      <c r="AB104" s="43">
        <v>148.4</v>
      </c>
      <c r="AC104" s="49">
        <v>158.6</v>
      </c>
      <c r="AD104" s="43">
        <v>156.9</v>
      </c>
      <c r="AE104" s="49">
        <v>454.5</v>
      </c>
      <c r="AF104" s="43">
        <v>150.69999999999999</v>
      </c>
      <c r="AG104" s="49">
        <v>158.4</v>
      </c>
    </row>
    <row r="105" spans="1:33" x14ac:dyDescent="0.2">
      <c r="A105" s="1" t="s">
        <v>30</v>
      </c>
      <c r="B105" s="1">
        <v>2020</v>
      </c>
      <c r="C105" s="1" t="s">
        <v>46</v>
      </c>
      <c r="D105" s="43">
        <v>144.6</v>
      </c>
      <c r="E105" s="43">
        <v>188.5</v>
      </c>
      <c r="F105" s="43">
        <v>173.4</v>
      </c>
      <c r="G105" s="43">
        <v>154</v>
      </c>
      <c r="H105" s="43">
        <v>150</v>
      </c>
      <c r="I105" s="43">
        <v>145.9</v>
      </c>
      <c r="J105" s="43">
        <v>225.2</v>
      </c>
      <c r="K105" s="43">
        <v>159.5</v>
      </c>
      <c r="L105" s="43">
        <v>114.4</v>
      </c>
      <c r="M105" s="43">
        <v>163.5</v>
      </c>
      <c r="N105" s="43">
        <v>153.4</v>
      </c>
      <c r="O105" s="43">
        <v>163.6</v>
      </c>
      <c r="P105" s="43">
        <v>164.5</v>
      </c>
      <c r="Q105" s="49">
        <v>2100.5</v>
      </c>
      <c r="R105" s="43">
        <v>183.6</v>
      </c>
      <c r="S105" s="43">
        <v>157</v>
      </c>
      <c r="T105" s="43">
        <v>151.6</v>
      </c>
      <c r="U105" s="43">
        <v>156.30000000000001</v>
      </c>
      <c r="V105" s="49">
        <v>464.90000000000003</v>
      </c>
      <c r="W105" s="49">
        <v>139.256</v>
      </c>
      <c r="X105" s="49">
        <v>148.69999999999999</v>
      </c>
      <c r="Y105" s="43">
        <v>153.4</v>
      </c>
      <c r="Z105" s="49">
        <v>161.6</v>
      </c>
      <c r="AA105" s="49">
        <v>146.4</v>
      </c>
      <c r="AB105" s="43">
        <v>153.9</v>
      </c>
      <c r="AC105" s="49">
        <v>162.9</v>
      </c>
      <c r="AD105" s="43">
        <v>156.6</v>
      </c>
      <c r="AE105" s="49">
        <v>463.9</v>
      </c>
      <c r="AF105" s="43">
        <v>155.19999999999999</v>
      </c>
      <c r="AG105" s="49">
        <v>160.69999999999999</v>
      </c>
    </row>
    <row r="106" spans="1:33" x14ac:dyDescent="0.2">
      <c r="A106" s="1" t="s">
        <v>33</v>
      </c>
      <c r="B106" s="1">
        <v>2020</v>
      </c>
      <c r="C106" s="1" t="s">
        <v>46</v>
      </c>
      <c r="D106" s="43">
        <v>149</v>
      </c>
      <c r="E106" s="43">
        <v>195.7</v>
      </c>
      <c r="F106" s="43">
        <v>178.3</v>
      </c>
      <c r="G106" s="43">
        <v>154.19999999999999</v>
      </c>
      <c r="H106" s="43">
        <v>140.69999999999999</v>
      </c>
      <c r="I106" s="43">
        <v>149.69999999999999</v>
      </c>
      <c r="J106" s="43">
        <v>240.9</v>
      </c>
      <c r="K106" s="43">
        <v>161.5</v>
      </c>
      <c r="L106" s="43">
        <v>117.1</v>
      </c>
      <c r="M106" s="43">
        <v>161.9</v>
      </c>
      <c r="N106" s="43">
        <v>143.30000000000001</v>
      </c>
      <c r="O106" s="43">
        <v>166.1</v>
      </c>
      <c r="P106" s="43">
        <v>167</v>
      </c>
      <c r="Q106" s="49">
        <v>2125.4</v>
      </c>
      <c r="R106" s="43">
        <v>190.2</v>
      </c>
      <c r="S106" s="43">
        <v>151.9</v>
      </c>
      <c r="T106" s="43">
        <v>136.69999999999999</v>
      </c>
      <c r="U106" s="43">
        <v>149.6</v>
      </c>
      <c r="V106" s="49">
        <v>438.20000000000005</v>
      </c>
      <c r="W106" s="49">
        <v>158.4</v>
      </c>
      <c r="X106" s="49">
        <v>137.9</v>
      </c>
      <c r="Y106" s="43">
        <v>145.5</v>
      </c>
      <c r="Z106" s="49">
        <v>152.9</v>
      </c>
      <c r="AA106" s="49">
        <v>135.5</v>
      </c>
      <c r="AB106" s="43">
        <v>144.30000000000001</v>
      </c>
      <c r="AC106" s="49">
        <v>156.9</v>
      </c>
      <c r="AD106" s="43">
        <v>157.9</v>
      </c>
      <c r="AE106" s="49">
        <v>447.70000000000005</v>
      </c>
      <c r="AF106" s="43">
        <v>146.9</v>
      </c>
      <c r="AG106" s="49">
        <v>156.9</v>
      </c>
    </row>
    <row r="107" spans="1:33" x14ac:dyDescent="0.2">
      <c r="A107" s="1" t="s">
        <v>34</v>
      </c>
      <c r="B107" s="1">
        <v>2020</v>
      </c>
      <c r="C107" s="1" t="s">
        <v>46</v>
      </c>
      <c r="D107" s="43">
        <v>146</v>
      </c>
      <c r="E107" s="43">
        <v>191</v>
      </c>
      <c r="F107" s="43">
        <v>175.3</v>
      </c>
      <c r="G107" s="43">
        <v>154.1</v>
      </c>
      <c r="H107" s="43">
        <v>146.6</v>
      </c>
      <c r="I107" s="43">
        <v>147.69999999999999</v>
      </c>
      <c r="J107" s="43">
        <v>230.5</v>
      </c>
      <c r="K107" s="43">
        <v>160.19999999999999</v>
      </c>
      <c r="L107" s="43">
        <v>115.3</v>
      </c>
      <c r="M107" s="43">
        <v>163</v>
      </c>
      <c r="N107" s="43">
        <v>149.19999999999999</v>
      </c>
      <c r="O107" s="43">
        <v>164.8</v>
      </c>
      <c r="P107" s="43">
        <v>165.4</v>
      </c>
      <c r="Q107" s="49">
        <v>2109.1</v>
      </c>
      <c r="R107" s="43">
        <v>185.4</v>
      </c>
      <c r="S107" s="43">
        <v>155</v>
      </c>
      <c r="T107" s="43">
        <v>145.4</v>
      </c>
      <c r="U107" s="43">
        <v>153.6</v>
      </c>
      <c r="V107" s="49">
        <v>454</v>
      </c>
      <c r="W107" s="49">
        <v>158.4</v>
      </c>
      <c r="X107" s="49">
        <v>144.6</v>
      </c>
      <c r="Y107" s="43">
        <v>149.69999999999999</v>
      </c>
      <c r="Z107" s="49">
        <v>158.30000000000001</v>
      </c>
      <c r="AA107" s="49">
        <v>140.69999999999999</v>
      </c>
      <c r="AB107" s="43">
        <v>148.5</v>
      </c>
      <c r="AC107" s="49">
        <v>159.4</v>
      </c>
      <c r="AD107" s="43">
        <v>157.1</v>
      </c>
      <c r="AE107" s="49">
        <v>455.29999999999995</v>
      </c>
      <c r="AF107" s="43">
        <v>151.19999999999999</v>
      </c>
      <c r="AG107" s="49">
        <v>158.9</v>
      </c>
    </row>
    <row r="108" spans="1:33" x14ac:dyDescent="0.2">
      <c r="A108" s="1" t="s">
        <v>30</v>
      </c>
      <c r="B108" s="1">
        <v>2021</v>
      </c>
      <c r="C108" s="1" t="s">
        <v>31</v>
      </c>
      <c r="D108" s="43">
        <v>143.4</v>
      </c>
      <c r="E108" s="43">
        <v>187.5</v>
      </c>
      <c r="F108" s="43">
        <v>173.4</v>
      </c>
      <c r="G108" s="43">
        <v>154</v>
      </c>
      <c r="H108" s="43">
        <v>154.80000000000001</v>
      </c>
      <c r="I108" s="43">
        <v>147</v>
      </c>
      <c r="J108" s="43">
        <v>187.8</v>
      </c>
      <c r="K108" s="43">
        <v>159.5</v>
      </c>
      <c r="L108" s="43">
        <v>113.8</v>
      </c>
      <c r="M108" s="43">
        <v>164.5</v>
      </c>
      <c r="N108" s="43">
        <v>156.1</v>
      </c>
      <c r="O108" s="43">
        <v>164.3</v>
      </c>
      <c r="P108" s="43">
        <v>159.6</v>
      </c>
      <c r="Q108" s="49">
        <v>2065.6999999999998</v>
      </c>
      <c r="R108" s="43">
        <v>184.6</v>
      </c>
      <c r="S108" s="43">
        <v>157.5</v>
      </c>
      <c r="T108" s="43">
        <v>152.4</v>
      </c>
      <c r="U108" s="43">
        <v>156.80000000000001</v>
      </c>
      <c r="V108" s="49">
        <v>466.7</v>
      </c>
      <c r="W108" s="49">
        <v>139.256</v>
      </c>
      <c r="X108" s="49">
        <v>150.9</v>
      </c>
      <c r="Y108" s="43">
        <v>153.9</v>
      </c>
      <c r="Z108" s="49">
        <v>162.5</v>
      </c>
      <c r="AA108" s="49">
        <v>147.5</v>
      </c>
      <c r="AB108" s="43">
        <v>155.1</v>
      </c>
      <c r="AC108" s="49">
        <v>163.5</v>
      </c>
      <c r="AD108" s="43">
        <v>156.19999999999999</v>
      </c>
      <c r="AE108" s="49">
        <v>465.2</v>
      </c>
      <c r="AF108" s="43">
        <v>155.9</v>
      </c>
      <c r="AG108" s="49">
        <v>158.5</v>
      </c>
    </row>
    <row r="109" spans="1:33" x14ac:dyDescent="0.2">
      <c r="A109" s="1" t="s">
        <v>33</v>
      </c>
      <c r="B109" s="1">
        <v>2021</v>
      </c>
      <c r="C109" s="1" t="s">
        <v>31</v>
      </c>
      <c r="D109" s="43">
        <v>148</v>
      </c>
      <c r="E109" s="43">
        <v>194.8</v>
      </c>
      <c r="F109" s="43">
        <v>178.4</v>
      </c>
      <c r="G109" s="43">
        <v>154.4</v>
      </c>
      <c r="H109" s="43">
        <v>144.1</v>
      </c>
      <c r="I109" s="43">
        <v>152.6</v>
      </c>
      <c r="J109" s="43">
        <v>206.8</v>
      </c>
      <c r="K109" s="43">
        <v>162.1</v>
      </c>
      <c r="L109" s="43">
        <v>116.3</v>
      </c>
      <c r="M109" s="43">
        <v>163</v>
      </c>
      <c r="N109" s="43">
        <v>145.9</v>
      </c>
      <c r="O109" s="43">
        <v>167.2</v>
      </c>
      <c r="P109" s="43">
        <v>163.4</v>
      </c>
      <c r="Q109" s="49">
        <v>2097</v>
      </c>
      <c r="R109" s="43">
        <v>191.8</v>
      </c>
      <c r="S109" s="43">
        <v>152.5</v>
      </c>
      <c r="T109" s="43">
        <v>137.30000000000001</v>
      </c>
      <c r="U109" s="43">
        <v>150.19999999999999</v>
      </c>
      <c r="V109" s="49">
        <v>440</v>
      </c>
      <c r="W109" s="49">
        <v>157.69999999999999</v>
      </c>
      <c r="X109" s="49">
        <v>142.9</v>
      </c>
      <c r="Y109" s="43">
        <v>145.69999999999999</v>
      </c>
      <c r="Z109" s="49">
        <v>154.1</v>
      </c>
      <c r="AA109" s="49">
        <v>136.9</v>
      </c>
      <c r="AB109" s="43">
        <v>145.4</v>
      </c>
      <c r="AC109" s="49">
        <v>156.1</v>
      </c>
      <c r="AD109" s="43">
        <v>157.69999999999999</v>
      </c>
      <c r="AE109" s="49">
        <v>448.8</v>
      </c>
      <c r="AF109" s="43">
        <v>147.6</v>
      </c>
      <c r="AG109" s="49">
        <v>156</v>
      </c>
    </row>
    <row r="110" spans="1:33" x14ac:dyDescent="0.2">
      <c r="A110" s="1" t="s">
        <v>34</v>
      </c>
      <c r="B110" s="1">
        <v>2021</v>
      </c>
      <c r="C110" s="1" t="s">
        <v>31</v>
      </c>
      <c r="D110" s="43">
        <v>144.9</v>
      </c>
      <c r="E110" s="43">
        <v>190.1</v>
      </c>
      <c r="F110" s="43">
        <v>175.3</v>
      </c>
      <c r="G110" s="43">
        <v>154.1</v>
      </c>
      <c r="H110" s="43">
        <v>150.9</v>
      </c>
      <c r="I110" s="43">
        <v>149.6</v>
      </c>
      <c r="J110" s="43">
        <v>194.2</v>
      </c>
      <c r="K110" s="43">
        <v>160.4</v>
      </c>
      <c r="L110" s="43">
        <v>114.6</v>
      </c>
      <c r="M110" s="43">
        <v>164</v>
      </c>
      <c r="N110" s="43">
        <v>151.80000000000001</v>
      </c>
      <c r="O110" s="43">
        <v>165.6</v>
      </c>
      <c r="P110" s="43">
        <v>161</v>
      </c>
      <c r="Q110" s="49">
        <v>2076.5</v>
      </c>
      <c r="R110" s="43">
        <v>186.5</v>
      </c>
      <c r="S110" s="43">
        <v>155.5</v>
      </c>
      <c r="T110" s="43">
        <v>146.1</v>
      </c>
      <c r="U110" s="43">
        <v>154.19999999999999</v>
      </c>
      <c r="V110" s="49">
        <v>455.8</v>
      </c>
      <c r="W110" s="49">
        <v>157.69999999999999</v>
      </c>
      <c r="X110" s="49">
        <v>147.9</v>
      </c>
      <c r="Y110" s="43">
        <v>150</v>
      </c>
      <c r="Z110" s="49">
        <v>159.30000000000001</v>
      </c>
      <c r="AA110" s="49">
        <v>141.9</v>
      </c>
      <c r="AB110" s="43">
        <v>149.6</v>
      </c>
      <c r="AC110" s="49">
        <v>159.19999999999999</v>
      </c>
      <c r="AD110" s="43">
        <v>156.80000000000001</v>
      </c>
      <c r="AE110" s="49">
        <v>456.40000000000003</v>
      </c>
      <c r="AF110" s="43">
        <v>151.9</v>
      </c>
      <c r="AG110" s="49">
        <v>157.30000000000001</v>
      </c>
    </row>
    <row r="111" spans="1:33" x14ac:dyDescent="0.2">
      <c r="A111" s="1" t="s">
        <v>30</v>
      </c>
      <c r="B111" s="1">
        <v>2021</v>
      </c>
      <c r="C111" s="1" t="s">
        <v>35</v>
      </c>
      <c r="D111" s="43">
        <v>142.80000000000001</v>
      </c>
      <c r="E111" s="43">
        <v>184</v>
      </c>
      <c r="F111" s="43">
        <v>168</v>
      </c>
      <c r="G111" s="43">
        <v>154.4</v>
      </c>
      <c r="H111" s="43">
        <v>163</v>
      </c>
      <c r="I111" s="43">
        <v>147.80000000000001</v>
      </c>
      <c r="J111" s="43">
        <v>149.69999999999999</v>
      </c>
      <c r="K111" s="43">
        <v>158.30000000000001</v>
      </c>
      <c r="L111" s="43">
        <v>111.8</v>
      </c>
      <c r="M111" s="43">
        <v>165</v>
      </c>
      <c r="N111" s="43">
        <v>160</v>
      </c>
      <c r="O111" s="43">
        <v>165.8</v>
      </c>
      <c r="P111" s="43">
        <v>154.69999999999999</v>
      </c>
      <c r="Q111" s="49">
        <v>2025.3</v>
      </c>
      <c r="R111" s="43">
        <v>186.5</v>
      </c>
      <c r="S111" s="43">
        <v>159.1</v>
      </c>
      <c r="T111" s="43">
        <v>153.9</v>
      </c>
      <c r="U111" s="43">
        <v>158.4</v>
      </c>
      <c r="V111" s="49">
        <v>471.4</v>
      </c>
      <c r="W111" s="49">
        <v>139.256</v>
      </c>
      <c r="X111" s="49">
        <v>154.4</v>
      </c>
      <c r="Y111" s="43">
        <v>154.80000000000001</v>
      </c>
      <c r="Z111" s="49">
        <v>164.3</v>
      </c>
      <c r="AA111" s="49">
        <v>150.19999999999999</v>
      </c>
      <c r="AB111" s="43">
        <v>157</v>
      </c>
      <c r="AC111" s="49">
        <v>163.6</v>
      </c>
      <c r="AD111" s="43">
        <v>155.19999999999999</v>
      </c>
      <c r="AE111" s="49">
        <v>467</v>
      </c>
      <c r="AF111" s="43">
        <v>157.19999999999999</v>
      </c>
      <c r="AG111" s="49">
        <v>156.69999999999999</v>
      </c>
    </row>
    <row r="112" spans="1:33" x14ac:dyDescent="0.2">
      <c r="A112" s="1" t="s">
        <v>33</v>
      </c>
      <c r="B112" s="1">
        <v>2021</v>
      </c>
      <c r="C112" s="1" t="s">
        <v>35</v>
      </c>
      <c r="D112" s="43">
        <v>147.6</v>
      </c>
      <c r="E112" s="43">
        <v>191.2</v>
      </c>
      <c r="F112" s="43">
        <v>169.9</v>
      </c>
      <c r="G112" s="43">
        <v>155.1</v>
      </c>
      <c r="H112" s="43">
        <v>151.4</v>
      </c>
      <c r="I112" s="43">
        <v>154</v>
      </c>
      <c r="J112" s="43">
        <v>180.2</v>
      </c>
      <c r="K112" s="43">
        <v>159.80000000000001</v>
      </c>
      <c r="L112" s="43">
        <v>114.9</v>
      </c>
      <c r="M112" s="43">
        <v>162.5</v>
      </c>
      <c r="N112" s="43">
        <v>149.19999999999999</v>
      </c>
      <c r="O112" s="43">
        <v>169.4</v>
      </c>
      <c r="P112" s="43">
        <v>160.80000000000001</v>
      </c>
      <c r="Q112" s="49">
        <v>2066</v>
      </c>
      <c r="R112" s="43">
        <v>193.3</v>
      </c>
      <c r="S112" s="43">
        <v>154.19999999999999</v>
      </c>
      <c r="T112" s="43">
        <v>138.19999999999999</v>
      </c>
      <c r="U112" s="43">
        <v>151.80000000000001</v>
      </c>
      <c r="V112" s="49">
        <v>444.2</v>
      </c>
      <c r="W112" s="49">
        <v>159.80000000000001</v>
      </c>
      <c r="X112" s="49">
        <v>149.1</v>
      </c>
      <c r="Y112" s="43">
        <v>146.5</v>
      </c>
      <c r="Z112" s="49">
        <v>156.30000000000001</v>
      </c>
      <c r="AA112" s="49">
        <v>140.5</v>
      </c>
      <c r="AB112" s="43">
        <v>147.30000000000001</v>
      </c>
      <c r="AC112" s="49">
        <v>156.6</v>
      </c>
      <c r="AD112" s="43">
        <v>156.69999999999999</v>
      </c>
      <c r="AE112" s="49">
        <v>450.5</v>
      </c>
      <c r="AF112" s="43">
        <v>149.30000000000001</v>
      </c>
      <c r="AG112" s="49">
        <v>156.5</v>
      </c>
    </row>
    <row r="113" spans="1:33" x14ac:dyDescent="0.2">
      <c r="A113" s="1" t="s">
        <v>34</v>
      </c>
      <c r="B113" s="1">
        <v>2021</v>
      </c>
      <c r="C113" s="1" t="s">
        <v>35</v>
      </c>
      <c r="D113" s="43">
        <v>144.30000000000001</v>
      </c>
      <c r="E113" s="43">
        <v>186.5</v>
      </c>
      <c r="F113" s="43">
        <v>168.7</v>
      </c>
      <c r="G113" s="43">
        <v>154.69999999999999</v>
      </c>
      <c r="H113" s="43">
        <v>158.69999999999999</v>
      </c>
      <c r="I113" s="43">
        <v>150.69999999999999</v>
      </c>
      <c r="J113" s="43">
        <v>160</v>
      </c>
      <c r="K113" s="43">
        <v>158.80000000000001</v>
      </c>
      <c r="L113" s="43">
        <v>112.8</v>
      </c>
      <c r="M113" s="43">
        <v>164.2</v>
      </c>
      <c r="N113" s="43">
        <v>155.5</v>
      </c>
      <c r="O113" s="43">
        <v>167.5</v>
      </c>
      <c r="P113" s="43">
        <v>156.9</v>
      </c>
      <c r="Q113" s="49">
        <v>2039.3000000000002</v>
      </c>
      <c r="R113" s="43">
        <v>188.3</v>
      </c>
      <c r="S113" s="43">
        <v>157.19999999999999</v>
      </c>
      <c r="T113" s="43">
        <v>147.4</v>
      </c>
      <c r="U113" s="43">
        <v>155.80000000000001</v>
      </c>
      <c r="V113" s="49">
        <v>460.40000000000003</v>
      </c>
      <c r="W113" s="49">
        <v>159.80000000000001</v>
      </c>
      <c r="X113" s="49">
        <v>152.4</v>
      </c>
      <c r="Y113" s="43">
        <v>150.9</v>
      </c>
      <c r="Z113" s="49">
        <v>161.30000000000001</v>
      </c>
      <c r="AA113" s="49">
        <v>145.1</v>
      </c>
      <c r="AB113" s="43">
        <v>151.5</v>
      </c>
      <c r="AC113" s="49">
        <v>159.5</v>
      </c>
      <c r="AD113" s="43">
        <v>155.80000000000001</v>
      </c>
      <c r="AE113" s="49">
        <v>458.2</v>
      </c>
      <c r="AF113" s="43">
        <v>153.4</v>
      </c>
      <c r="AG113" s="49">
        <v>156.6</v>
      </c>
    </row>
    <row r="114" spans="1:33" x14ac:dyDescent="0.2">
      <c r="A114" s="1" t="s">
        <v>30</v>
      </c>
      <c r="B114" s="1">
        <v>2021</v>
      </c>
      <c r="C114" s="1" t="s">
        <v>36</v>
      </c>
      <c r="D114" s="43">
        <v>142.5</v>
      </c>
      <c r="E114" s="43">
        <v>189.4</v>
      </c>
      <c r="F114" s="43">
        <v>163.19999999999999</v>
      </c>
      <c r="G114" s="43">
        <v>154.5</v>
      </c>
      <c r="H114" s="43">
        <v>168.2</v>
      </c>
      <c r="I114" s="43">
        <v>150.5</v>
      </c>
      <c r="J114" s="43">
        <v>141</v>
      </c>
      <c r="K114" s="43">
        <v>159.19999999999999</v>
      </c>
      <c r="L114" s="43">
        <v>111.7</v>
      </c>
      <c r="M114" s="43">
        <v>164</v>
      </c>
      <c r="N114" s="43">
        <v>160.6</v>
      </c>
      <c r="O114" s="43">
        <v>166.4</v>
      </c>
      <c r="P114" s="43">
        <v>154.5</v>
      </c>
      <c r="Q114" s="49">
        <v>2025.7</v>
      </c>
      <c r="R114" s="43">
        <v>186.1</v>
      </c>
      <c r="S114" s="43">
        <v>159.6</v>
      </c>
      <c r="T114" s="43">
        <v>154.4</v>
      </c>
      <c r="U114" s="43">
        <v>158.9</v>
      </c>
      <c r="V114" s="49">
        <v>472.9</v>
      </c>
      <c r="W114" s="49">
        <v>139.256</v>
      </c>
      <c r="X114" s="49">
        <v>156</v>
      </c>
      <c r="Y114" s="43">
        <v>154.80000000000001</v>
      </c>
      <c r="Z114" s="49">
        <v>164.6</v>
      </c>
      <c r="AA114" s="49">
        <v>151.30000000000001</v>
      </c>
      <c r="AB114" s="43">
        <v>157.80000000000001</v>
      </c>
      <c r="AC114" s="49">
        <v>163.80000000000001</v>
      </c>
      <c r="AD114" s="43">
        <v>153.1</v>
      </c>
      <c r="AE114" s="49">
        <v>465.70000000000005</v>
      </c>
      <c r="AF114" s="43">
        <v>157.30000000000001</v>
      </c>
      <c r="AG114" s="49">
        <v>156.69999999999999</v>
      </c>
    </row>
    <row r="115" spans="1:33" x14ac:dyDescent="0.2">
      <c r="A115" s="1" t="s">
        <v>33</v>
      </c>
      <c r="B115" s="1">
        <v>2021</v>
      </c>
      <c r="C115" s="1" t="s">
        <v>36</v>
      </c>
      <c r="D115" s="43">
        <v>147.5</v>
      </c>
      <c r="E115" s="43">
        <v>197.5</v>
      </c>
      <c r="F115" s="43">
        <v>164.7</v>
      </c>
      <c r="G115" s="43">
        <v>155.6</v>
      </c>
      <c r="H115" s="43">
        <v>156.4</v>
      </c>
      <c r="I115" s="43">
        <v>157.30000000000001</v>
      </c>
      <c r="J115" s="43">
        <v>166.1</v>
      </c>
      <c r="K115" s="43">
        <v>161.1</v>
      </c>
      <c r="L115" s="43">
        <v>114.3</v>
      </c>
      <c r="M115" s="43">
        <v>162.6</v>
      </c>
      <c r="N115" s="43">
        <v>150.69999999999999</v>
      </c>
      <c r="O115" s="43">
        <v>170.3</v>
      </c>
      <c r="P115" s="43">
        <v>160.4</v>
      </c>
      <c r="Q115" s="49">
        <v>2064.4999999999995</v>
      </c>
      <c r="R115" s="43">
        <v>193.5</v>
      </c>
      <c r="S115" s="43">
        <v>155.1</v>
      </c>
      <c r="T115" s="43">
        <v>138.69999999999999</v>
      </c>
      <c r="U115" s="43">
        <v>152.6</v>
      </c>
      <c r="V115" s="49">
        <v>446.4</v>
      </c>
      <c r="W115" s="49">
        <v>159.9</v>
      </c>
      <c r="X115" s="49">
        <v>154.80000000000001</v>
      </c>
      <c r="Y115" s="43">
        <v>147.19999999999999</v>
      </c>
      <c r="Z115" s="49">
        <v>156.9</v>
      </c>
      <c r="AA115" s="49">
        <v>141.69999999999999</v>
      </c>
      <c r="AB115" s="43">
        <v>148.6</v>
      </c>
      <c r="AC115" s="49">
        <v>157.6</v>
      </c>
      <c r="AD115" s="43">
        <v>154.9</v>
      </c>
      <c r="AE115" s="49">
        <v>450.69999999999993</v>
      </c>
      <c r="AF115" s="43">
        <v>150</v>
      </c>
      <c r="AG115" s="49">
        <v>156.9</v>
      </c>
    </row>
    <row r="116" spans="1:33" x14ac:dyDescent="0.2">
      <c r="A116" s="1" t="s">
        <v>34</v>
      </c>
      <c r="B116" s="1">
        <v>2021</v>
      </c>
      <c r="C116" s="1" t="s">
        <v>36</v>
      </c>
      <c r="D116" s="43">
        <v>144.1</v>
      </c>
      <c r="E116" s="43">
        <v>192.2</v>
      </c>
      <c r="F116" s="43">
        <v>163.80000000000001</v>
      </c>
      <c r="G116" s="43">
        <v>154.9</v>
      </c>
      <c r="H116" s="43">
        <v>163.9</v>
      </c>
      <c r="I116" s="43">
        <v>153.69999999999999</v>
      </c>
      <c r="J116" s="43">
        <v>149.5</v>
      </c>
      <c r="K116" s="43">
        <v>159.80000000000001</v>
      </c>
      <c r="L116" s="43">
        <v>112.6</v>
      </c>
      <c r="M116" s="43">
        <v>163.5</v>
      </c>
      <c r="N116" s="43">
        <v>156.5</v>
      </c>
      <c r="O116" s="43">
        <v>168.2</v>
      </c>
      <c r="P116" s="43">
        <v>156.69999999999999</v>
      </c>
      <c r="Q116" s="49">
        <v>2039.3999999999999</v>
      </c>
      <c r="R116" s="43">
        <v>188.1</v>
      </c>
      <c r="S116" s="43">
        <v>157.80000000000001</v>
      </c>
      <c r="T116" s="43">
        <v>147.9</v>
      </c>
      <c r="U116" s="43">
        <v>156.4</v>
      </c>
      <c r="V116" s="49">
        <v>462.1</v>
      </c>
      <c r="W116" s="49">
        <v>159.9</v>
      </c>
      <c r="X116" s="49">
        <v>155.5</v>
      </c>
      <c r="Y116" s="43">
        <v>151.19999999999999</v>
      </c>
      <c r="Z116" s="49">
        <v>161.69999999999999</v>
      </c>
      <c r="AA116" s="49">
        <v>146.19999999999999</v>
      </c>
      <c r="AB116" s="43">
        <v>152.6</v>
      </c>
      <c r="AC116" s="49">
        <v>160.19999999999999</v>
      </c>
      <c r="AD116" s="43">
        <v>153.80000000000001</v>
      </c>
      <c r="AE116" s="49">
        <v>457.59999999999997</v>
      </c>
      <c r="AF116" s="43">
        <v>153.80000000000001</v>
      </c>
      <c r="AG116" s="49">
        <v>156.80000000000001</v>
      </c>
    </row>
    <row r="117" spans="1:33" x14ac:dyDescent="0.2">
      <c r="A117" s="1" t="s">
        <v>30</v>
      </c>
      <c r="B117" s="1">
        <v>2021</v>
      </c>
      <c r="C117" s="1" t="s">
        <v>37</v>
      </c>
      <c r="D117" s="43">
        <v>142.69999999999999</v>
      </c>
      <c r="E117" s="43">
        <v>195.5</v>
      </c>
      <c r="F117" s="43">
        <v>163.4</v>
      </c>
      <c r="G117" s="43">
        <v>155</v>
      </c>
      <c r="H117" s="43">
        <v>175.2</v>
      </c>
      <c r="I117" s="43">
        <v>160.6</v>
      </c>
      <c r="J117" s="43">
        <v>135.1</v>
      </c>
      <c r="K117" s="43">
        <v>161.1</v>
      </c>
      <c r="L117" s="43">
        <v>112.2</v>
      </c>
      <c r="M117" s="43">
        <v>164.4</v>
      </c>
      <c r="N117" s="43">
        <v>161.9</v>
      </c>
      <c r="O117" s="43">
        <v>166.8</v>
      </c>
      <c r="P117" s="43">
        <v>155.6</v>
      </c>
      <c r="Q117" s="49">
        <v>2049.5</v>
      </c>
      <c r="R117" s="43">
        <v>186.8</v>
      </c>
      <c r="S117" s="43">
        <v>160.69999999999999</v>
      </c>
      <c r="T117" s="43">
        <v>155.1</v>
      </c>
      <c r="U117" s="43">
        <v>159.9</v>
      </c>
      <c r="V117" s="49">
        <v>475.69999999999993</v>
      </c>
      <c r="W117" s="49">
        <v>139.256</v>
      </c>
      <c r="X117" s="49">
        <v>156</v>
      </c>
      <c r="Y117" s="43">
        <v>155.5</v>
      </c>
      <c r="Z117" s="49">
        <v>165.3</v>
      </c>
      <c r="AA117" s="49">
        <v>151.69999999999999</v>
      </c>
      <c r="AB117" s="43">
        <v>158.6</v>
      </c>
      <c r="AC117" s="49">
        <v>164.1</v>
      </c>
      <c r="AD117" s="43">
        <v>154.6</v>
      </c>
      <c r="AE117" s="49">
        <v>468.70000000000005</v>
      </c>
      <c r="AF117" s="43">
        <v>158</v>
      </c>
      <c r="AG117" s="49">
        <v>157.6</v>
      </c>
    </row>
    <row r="118" spans="1:33" x14ac:dyDescent="0.2">
      <c r="A118" s="1" t="s">
        <v>33</v>
      </c>
      <c r="B118" s="1">
        <v>2021</v>
      </c>
      <c r="C118" s="1" t="s">
        <v>37</v>
      </c>
      <c r="D118" s="43">
        <v>147.6</v>
      </c>
      <c r="E118" s="43">
        <v>202.5</v>
      </c>
      <c r="F118" s="43">
        <v>166.4</v>
      </c>
      <c r="G118" s="43">
        <v>156</v>
      </c>
      <c r="H118" s="43">
        <v>161.4</v>
      </c>
      <c r="I118" s="43">
        <v>168.8</v>
      </c>
      <c r="J118" s="43">
        <v>161.6</v>
      </c>
      <c r="K118" s="43">
        <v>162.80000000000001</v>
      </c>
      <c r="L118" s="43">
        <v>114.8</v>
      </c>
      <c r="M118" s="43">
        <v>162.80000000000001</v>
      </c>
      <c r="N118" s="43">
        <v>151.5</v>
      </c>
      <c r="O118" s="43">
        <v>171.4</v>
      </c>
      <c r="P118" s="43">
        <v>162</v>
      </c>
      <c r="Q118" s="49">
        <v>2089.6</v>
      </c>
      <c r="R118" s="43">
        <v>194.4</v>
      </c>
      <c r="S118" s="43">
        <v>155.9</v>
      </c>
      <c r="T118" s="43">
        <v>139.30000000000001</v>
      </c>
      <c r="U118" s="43">
        <v>153.4</v>
      </c>
      <c r="V118" s="49">
        <v>448.6</v>
      </c>
      <c r="W118" s="49">
        <v>161.4</v>
      </c>
      <c r="X118" s="49">
        <v>154.9</v>
      </c>
      <c r="Y118" s="43">
        <v>147.6</v>
      </c>
      <c r="Z118" s="49">
        <v>157.5</v>
      </c>
      <c r="AA118" s="49">
        <v>142.1</v>
      </c>
      <c r="AB118" s="43">
        <v>149.1</v>
      </c>
      <c r="AC118" s="49">
        <v>157.6</v>
      </c>
      <c r="AD118" s="43">
        <v>156.6</v>
      </c>
      <c r="AE118" s="49">
        <v>453.29999999999995</v>
      </c>
      <c r="AF118" s="43">
        <v>150.5</v>
      </c>
      <c r="AG118" s="49">
        <v>158</v>
      </c>
    </row>
    <row r="119" spans="1:33" x14ac:dyDescent="0.2">
      <c r="A119" s="1" t="s">
        <v>34</v>
      </c>
      <c r="B119" s="1">
        <v>2021</v>
      </c>
      <c r="C119" s="1" t="s">
        <v>37</v>
      </c>
      <c r="D119" s="43">
        <v>144.30000000000001</v>
      </c>
      <c r="E119" s="43">
        <v>198</v>
      </c>
      <c r="F119" s="43">
        <v>164.6</v>
      </c>
      <c r="G119" s="43">
        <v>155.4</v>
      </c>
      <c r="H119" s="43">
        <v>170.1</v>
      </c>
      <c r="I119" s="43">
        <v>164.4</v>
      </c>
      <c r="J119" s="43">
        <v>144.1</v>
      </c>
      <c r="K119" s="43">
        <v>161.69999999999999</v>
      </c>
      <c r="L119" s="43">
        <v>113.1</v>
      </c>
      <c r="M119" s="43">
        <v>163.9</v>
      </c>
      <c r="N119" s="43">
        <v>157.6</v>
      </c>
      <c r="O119" s="43">
        <v>168.9</v>
      </c>
      <c r="P119" s="43">
        <v>158</v>
      </c>
      <c r="Q119" s="49">
        <v>2064.1</v>
      </c>
      <c r="R119" s="43">
        <v>188.8</v>
      </c>
      <c r="S119" s="43">
        <v>158.80000000000001</v>
      </c>
      <c r="T119" s="43">
        <v>148.5</v>
      </c>
      <c r="U119" s="43">
        <v>157.30000000000001</v>
      </c>
      <c r="V119" s="49">
        <v>464.6</v>
      </c>
      <c r="W119" s="49">
        <v>161.4</v>
      </c>
      <c r="X119" s="49">
        <v>155.6</v>
      </c>
      <c r="Y119" s="43">
        <v>151.80000000000001</v>
      </c>
      <c r="Z119" s="49">
        <v>162.30000000000001</v>
      </c>
      <c r="AA119" s="49">
        <v>146.6</v>
      </c>
      <c r="AB119" s="43">
        <v>153.19999999999999</v>
      </c>
      <c r="AC119" s="49">
        <v>160.30000000000001</v>
      </c>
      <c r="AD119" s="43">
        <v>155.4</v>
      </c>
      <c r="AE119" s="49">
        <v>460.4</v>
      </c>
      <c r="AF119" s="43">
        <v>154.4</v>
      </c>
      <c r="AG119" s="49">
        <v>157.80000000000001</v>
      </c>
    </row>
    <row r="120" spans="1:33" x14ac:dyDescent="0.2">
      <c r="A120" s="1" t="s">
        <v>30</v>
      </c>
      <c r="B120" s="1">
        <v>2021</v>
      </c>
      <c r="C120" s="1" t="s">
        <v>38</v>
      </c>
      <c r="D120" s="43">
        <v>145.1</v>
      </c>
      <c r="E120" s="43">
        <v>198.5</v>
      </c>
      <c r="F120" s="43">
        <v>168.6</v>
      </c>
      <c r="G120" s="43">
        <v>155.80000000000001</v>
      </c>
      <c r="H120" s="43">
        <v>184.4</v>
      </c>
      <c r="I120" s="43">
        <v>162.30000000000001</v>
      </c>
      <c r="J120" s="43">
        <v>138.4</v>
      </c>
      <c r="K120" s="43">
        <v>165.1</v>
      </c>
      <c r="L120" s="43">
        <v>114.3</v>
      </c>
      <c r="M120" s="43">
        <v>169.7</v>
      </c>
      <c r="N120" s="43">
        <v>164.6</v>
      </c>
      <c r="O120" s="43">
        <v>169.8</v>
      </c>
      <c r="P120" s="43">
        <v>158.69999999999999</v>
      </c>
      <c r="Q120" s="49">
        <v>2095.2999999999997</v>
      </c>
      <c r="R120" s="43">
        <v>189.6</v>
      </c>
      <c r="S120" s="43">
        <v>165.3</v>
      </c>
      <c r="T120" s="43">
        <v>160.6</v>
      </c>
      <c r="U120" s="43">
        <v>164.5</v>
      </c>
      <c r="V120" s="49">
        <v>490.4</v>
      </c>
      <c r="W120" s="49">
        <v>139.256</v>
      </c>
      <c r="X120" s="49">
        <v>161.69999999999999</v>
      </c>
      <c r="Y120" s="43">
        <v>158.80000000000001</v>
      </c>
      <c r="Z120" s="49">
        <v>169.1</v>
      </c>
      <c r="AA120" s="49">
        <v>153.19999999999999</v>
      </c>
      <c r="AB120" s="43">
        <v>160</v>
      </c>
      <c r="AC120" s="49">
        <v>167.6</v>
      </c>
      <c r="AD120" s="43">
        <v>159.30000000000001</v>
      </c>
      <c r="AE120" s="49">
        <v>478.1</v>
      </c>
      <c r="AF120" s="43">
        <v>161.1</v>
      </c>
      <c r="AG120" s="49">
        <v>161.1</v>
      </c>
    </row>
    <row r="121" spans="1:33" x14ac:dyDescent="0.2">
      <c r="A121" s="1" t="s">
        <v>33</v>
      </c>
      <c r="B121" s="1">
        <v>2021</v>
      </c>
      <c r="C121" s="1" t="s">
        <v>38</v>
      </c>
      <c r="D121" s="43">
        <v>148.80000000000001</v>
      </c>
      <c r="E121" s="43">
        <v>204.3</v>
      </c>
      <c r="F121" s="43">
        <v>173</v>
      </c>
      <c r="G121" s="43">
        <v>156.5</v>
      </c>
      <c r="H121" s="43">
        <v>168.8</v>
      </c>
      <c r="I121" s="43">
        <v>172.5</v>
      </c>
      <c r="J121" s="43">
        <v>166.5</v>
      </c>
      <c r="K121" s="43">
        <v>165.9</v>
      </c>
      <c r="L121" s="43">
        <v>115.9</v>
      </c>
      <c r="M121" s="43">
        <v>165.2</v>
      </c>
      <c r="N121" s="43">
        <v>152</v>
      </c>
      <c r="O121" s="43">
        <v>171.1</v>
      </c>
      <c r="P121" s="43">
        <v>164.2</v>
      </c>
      <c r="Q121" s="49">
        <v>2124.7000000000003</v>
      </c>
      <c r="R121" s="43">
        <v>198.2</v>
      </c>
      <c r="S121" s="43">
        <v>156.5</v>
      </c>
      <c r="T121" s="43">
        <v>140.19999999999999</v>
      </c>
      <c r="U121" s="43">
        <v>154.1</v>
      </c>
      <c r="V121" s="49">
        <v>450.79999999999995</v>
      </c>
      <c r="W121" s="49">
        <v>161.6</v>
      </c>
      <c r="X121" s="49">
        <v>155.5</v>
      </c>
      <c r="Y121" s="43">
        <v>150.1</v>
      </c>
      <c r="Z121" s="49">
        <v>160.4</v>
      </c>
      <c r="AA121" s="49">
        <v>145</v>
      </c>
      <c r="AB121" s="43">
        <v>152.6</v>
      </c>
      <c r="AC121" s="49">
        <v>156.6</v>
      </c>
      <c r="AD121" s="43">
        <v>157.5</v>
      </c>
      <c r="AE121" s="49">
        <v>460.2</v>
      </c>
      <c r="AF121" s="43">
        <v>152.30000000000001</v>
      </c>
      <c r="AG121" s="49">
        <v>159.5</v>
      </c>
    </row>
    <row r="122" spans="1:33" x14ac:dyDescent="0.2">
      <c r="A122" s="1" t="s">
        <v>34</v>
      </c>
      <c r="B122" s="1">
        <v>2021</v>
      </c>
      <c r="C122" s="1" t="s">
        <v>38</v>
      </c>
      <c r="D122" s="43">
        <v>146.30000000000001</v>
      </c>
      <c r="E122" s="43">
        <v>200.5</v>
      </c>
      <c r="F122" s="43">
        <v>170.3</v>
      </c>
      <c r="G122" s="43">
        <v>156.1</v>
      </c>
      <c r="H122" s="43">
        <v>178.7</v>
      </c>
      <c r="I122" s="43">
        <v>167.1</v>
      </c>
      <c r="J122" s="43">
        <v>147.9</v>
      </c>
      <c r="K122" s="43">
        <v>165.4</v>
      </c>
      <c r="L122" s="43">
        <v>114.8</v>
      </c>
      <c r="M122" s="43">
        <v>168.2</v>
      </c>
      <c r="N122" s="43">
        <v>159.30000000000001</v>
      </c>
      <c r="O122" s="43">
        <v>170.4</v>
      </c>
      <c r="P122" s="43">
        <v>160.69999999999999</v>
      </c>
      <c r="Q122" s="49">
        <v>2105.7000000000003</v>
      </c>
      <c r="R122" s="43">
        <v>191.9</v>
      </c>
      <c r="S122" s="43">
        <v>161.80000000000001</v>
      </c>
      <c r="T122" s="43">
        <v>152.1</v>
      </c>
      <c r="U122" s="43">
        <v>160.4</v>
      </c>
      <c r="V122" s="49">
        <v>474.29999999999995</v>
      </c>
      <c r="W122" s="49">
        <v>161.6</v>
      </c>
      <c r="X122" s="49">
        <v>159.4</v>
      </c>
      <c r="Y122" s="43">
        <v>154.69999999999999</v>
      </c>
      <c r="Z122" s="49">
        <v>165.8</v>
      </c>
      <c r="AA122" s="49">
        <v>148.9</v>
      </c>
      <c r="AB122" s="43">
        <v>155.80000000000001</v>
      </c>
      <c r="AC122" s="49">
        <v>161.19999999999999</v>
      </c>
      <c r="AD122" s="43">
        <v>158.6</v>
      </c>
      <c r="AE122" s="49">
        <v>469.1</v>
      </c>
      <c r="AF122" s="43">
        <v>156.80000000000001</v>
      </c>
      <c r="AG122" s="49">
        <v>160.4</v>
      </c>
    </row>
    <row r="123" spans="1:33" x14ac:dyDescent="0.2">
      <c r="A123" s="1" t="s">
        <v>30</v>
      </c>
      <c r="B123" s="1">
        <v>2021</v>
      </c>
      <c r="C123" s="1" t="s">
        <v>39</v>
      </c>
      <c r="D123" s="43">
        <v>145.6</v>
      </c>
      <c r="E123" s="43">
        <v>200.1</v>
      </c>
      <c r="F123" s="43">
        <v>179.3</v>
      </c>
      <c r="G123" s="43">
        <v>156.1</v>
      </c>
      <c r="H123" s="43">
        <v>190.4</v>
      </c>
      <c r="I123" s="43">
        <v>158.6</v>
      </c>
      <c r="J123" s="43">
        <v>144.69999999999999</v>
      </c>
      <c r="K123" s="43">
        <v>165.5</v>
      </c>
      <c r="L123" s="43">
        <v>114.6</v>
      </c>
      <c r="M123" s="43">
        <v>170</v>
      </c>
      <c r="N123" s="43">
        <v>165.5</v>
      </c>
      <c r="O123" s="43">
        <v>171.7</v>
      </c>
      <c r="P123" s="43">
        <v>160.5</v>
      </c>
      <c r="Q123" s="49">
        <v>2122.6</v>
      </c>
      <c r="R123" s="43">
        <v>189.1</v>
      </c>
      <c r="S123" s="43">
        <v>165.3</v>
      </c>
      <c r="T123" s="43">
        <v>159.9</v>
      </c>
      <c r="U123" s="43">
        <v>164.6</v>
      </c>
      <c r="V123" s="49">
        <v>489.80000000000007</v>
      </c>
      <c r="W123" s="49">
        <v>139.256</v>
      </c>
      <c r="X123" s="49">
        <v>162.1</v>
      </c>
      <c r="Y123" s="43">
        <v>159.19999999999999</v>
      </c>
      <c r="Z123" s="49">
        <v>169.7</v>
      </c>
      <c r="AA123" s="49">
        <v>154.19999999999999</v>
      </c>
      <c r="AB123" s="43">
        <v>160.4</v>
      </c>
      <c r="AC123" s="49">
        <v>166.8</v>
      </c>
      <c r="AD123" s="43">
        <v>159.4</v>
      </c>
      <c r="AE123" s="49">
        <v>479</v>
      </c>
      <c r="AF123" s="43">
        <v>161.5</v>
      </c>
      <c r="AG123" s="49">
        <v>162.1</v>
      </c>
    </row>
    <row r="124" spans="1:33" x14ac:dyDescent="0.2">
      <c r="A124" s="1" t="s">
        <v>33</v>
      </c>
      <c r="B124" s="1">
        <v>2021</v>
      </c>
      <c r="C124" s="1" t="s">
        <v>39</v>
      </c>
      <c r="D124" s="43">
        <v>149.19999999999999</v>
      </c>
      <c r="E124" s="43">
        <v>205.5</v>
      </c>
      <c r="F124" s="43">
        <v>182.8</v>
      </c>
      <c r="G124" s="43">
        <v>156.5</v>
      </c>
      <c r="H124" s="43">
        <v>172.2</v>
      </c>
      <c r="I124" s="43">
        <v>171.5</v>
      </c>
      <c r="J124" s="43">
        <v>176.2</v>
      </c>
      <c r="K124" s="43">
        <v>166.9</v>
      </c>
      <c r="L124" s="43">
        <v>116.1</v>
      </c>
      <c r="M124" s="43">
        <v>165.5</v>
      </c>
      <c r="N124" s="43">
        <v>152.30000000000001</v>
      </c>
      <c r="O124" s="43">
        <v>173.3</v>
      </c>
      <c r="P124" s="43">
        <v>166.2</v>
      </c>
      <c r="Q124" s="49">
        <v>2154.1999999999998</v>
      </c>
      <c r="R124" s="43">
        <v>195.6</v>
      </c>
      <c r="S124" s="43">
        <v>157.30000000000001</v>
      </c>
      <c r="T124" s="43">
        <v>140.5</v>
      </c>
      <c r="U124" s="43">
        <v>154.80000000000001</v>
      </c>
      <c r="V124" s="49">
        <v>452.6</v>
      </c>
      <c r="W124" s="49">
        <v>160.5</v>
      </c>
      <c r="X124" s="49">
        <v>156.1</v>
      </c>
      <c r="Y124" s="43">
        <v>149.80000000000001</v>
      </c>
      <c r="Z124" s="49">
        <v>160.80000000000001</v>
      </c>
      <c r="AA124" s="49">
        <v>147.5</v>
      </c>
      <c r="AB124" s="43">
        <v>150.69999999999999</v>
      </c>
      <c r="AC124" s="49">
        <v>158.1</v>
      </c>
      <c r="AD124" s="43">
        <v>158</v>
      </c>
      <c r="AE124" s="49">
        <v>458.5</v>
      </c>
      <c r="AF124" s="43">
        <v>153.4</v>
      </c>
      <c r="AG124" s="49">
        <v>160.4</v>
      </c>
    </row>
    <row r="125" spans="1:33" x14ac:dyDescent="0.2">
      <c r="A125" s="1" t="s">
        <v>34</v>
      </c>
      <c r="B125" s="1">
        <v>2021</v>
      </c>
      <c r="C125" s="1" t="s">
        <v>39</v>
      </c>
      <c r="D125" s="43">
        <v>146.69999999999999</v>
      </c>
      <c r="E125" s="43">
        <v>202</v>
      </c>
      <c r="F125" s="43">
        <v>180.7</v>
      </c>
      <c r="G125" s="43">
        <v>156.19999999999999</v>
      </c>
      <c r="H125" s="43">
        <v>183.7</v>
      </c>
      <c r="I125" s="43">
        <v>164.6</v>
      </c>
      <c r="J125" s="43">
        <v>155.4</v>
      </c>
      <c r="K125" s="43">
        <v>166</v>
      </c>
      <c r="L125" s="43">
        <v>115.1</v>
      </c>
      <c r="M125" s="43">
        <v>168.5</v>
      </c>
      <c r="N125" s="43">
        <v>160</v>
      </c>
      <c r="O125" s="43">
        <v>172.4</v>
      </c>
      <c r="P125" s="43">
        <v>162.6</v>
      </c>
      <c r="Q125" s="49">
        <v>2133.9</v>
      </c>
      <c r="R125" s="43">
        <v>190.8</v>
      </c>
      <c r="S125" s="43">
        <v>162.19999999999999</v>
      </c>
      <c r="T125" s="43">
        <v>151.80000000000001</v>
      </c>
      <c r="U125" s="43">
        <v>160.69999999999999</v>
      </c>
      <c r="V125" s="49">
        <v>474.7</v>
      </c>
      <c r="W125" s="49">
        <v>160.5</v>
      </c>
      <c r="X125" s="49">
        <v>159.80000000000001</v>
      </c>
      <c r="Y125" s="43">
        <v>154.80000000000001</v>
      </c>
      <c r="Z125" s="49">
        <v>166.3</v>
      </c>
      <c r="AA125" s="49">
        <v>150.69999999999999</v>
      </c>
      <c r="AB125" s="43">
        <v>154.9</v>
      </c>
      <c r="AC125" s="49">
        <v>161.69999999999999</v>
      </c>
      <c r="AD125" s="43">
        <v>158.80000000000001</v>
      </c>
      <c r="AE125" s="49">
        <v>468.50000000000006</v>
      </c>
      <c r="AF125" s="43">
        <v>157.6</v>
      </c>
      <c r="AG125" s="49">
        <v>161.30000000000001</v>
      </c>
    </row>
    <row r="126" spans="1:33" x14ac:dyDescent="0.2">
      <c r="A126" s="1" t="s">
        <v>30</v>
      </c>
      <c r="B126" s="1">
        <v>2021</v>
      </c>
      <c r="C126" s="1" t="s">
        <v>40</v>
      </c>
      <c r="D126" s="43">
        <v>145.1</v>
      </c>
      <c r="E126" s="43">
        <v>204.5</v>
      </c>
      <c r="F126" s="43">
        <v>180.4</v>
      </c>
      <c r="G126" s="43">
        <v>157.1</v>
      </c>
      <c r="H126" s="43">
        <v>188.7</v>
      </c>
      <c r="I126" s="43">
        <v>157.69999999999999</v>
      </c>
      <c r="J126" s="43">
        <v>152.80000000000001</v>
      </c>
      <c r="K126" s="43">
        <v>163.6</v>
      </c>
      <c r="L126" s="43">
        <v>113.9</v>
      </c>
      <c r="M126" s="43">
        <v>169.7</v>
      </c>
      <c r="N126" s="43">
        <v>166.2</v>
      </c>
      <c r="O126" s="43">
        <v>171</v>
      </c>
      <c r="P126" s="43">
        <v>161.69999999999999</v>
      </c>
      <c r="Q126" s="49">
        <v>2132.4</v>
      </c>
      <c r="R126" s="43">
        <v>189.7</v>
      </c>
      <c r="S126" s="43">
        <v>166</v>
      </c>
      <c r="T126" s="43">
        <v>161.1</v>
      </c>
      <c r="U126" s="43">
        <v>165.3</v>
      </c>
      <c r="V126" s="49">
        <v>492.40000000000003</v>
      </c>
      <c r="W126" s="49">
        <v>139.256</v>
      </c>
      <c r="X126" s="49">
        <v>162.5</v>
      </c>
      <c r="Y126" s="43">
        <v>160.30000000000001</v>
      </c>
      <c r="Z126" s="49">
        <v>170.4</v>
      </c>
      <c r="AA126" s="49">
        <v>157.1</v>
      </c>
      <c r="AB126" s="43">
        <v>160.69999999999999</v>
      </c>
      <c r="AC126" s="49">
        <v>167.2</v>
      </c>
      <c r="AD126" s="43">
        <v>160.4</v>
      </c>
      <c r="AE126" s="49">
        <v>481.4</v>
      </c>
      <c r="AF126" s="43">
        <v>162.80000000000001</v>
      </c>
      <c r="AG126" s="49">
        <v>163.19999999999999</v>
      </c>
    </row>
    <row r="127" spans="1:33" x14ac:dyDescent="0.2">
      <c r="A127" s="1" t="s">
        <v>33</v>
      </c>
      <c r="B127" s="1">
        <v>2021</v>
      </c>
      <c r="C127" s="1" t="s">
        <v>40</v>
      </c>
      <c r="D127" s="43">
        <v>149.1</v>
      </c>
      <c r="E127" s="43">
        <v>210.9</v>
      </c>
      <c r="F127" s="43">
        <v>185</v>
      </c>
      <c r="G127" s="43">
        <v>158.19999999999999</v>
      </c>
      <c r="H127" s="43">
        <v>170.6</v>
      </c>
      <c r="I127" s="43">
        <v>170.9</v>
      </c>
      <c r="J127" s="43">
        <v>186.4</v>
      </c>
      <c r="K127" s="43">
        <v>164.7</v>
      </c>
      <c r="L127" s="43">
        <v>115.7</v>
      </c>
      <c r="M127" s="43">
        <v>165.5</v>
      </c>
      <c r="N127" s="43">
        <v>153.4</v>
      </c>
      <c r="O127" s="43">
        <v>173.5</v>
      </c>
      <c r="P127" s="43">
        <v>167.9</v>
      </c>
      <c r="Q127" s="49">
        <v>2171.8000000000002</v>
      </c>
      <c r="R127" s="43">
        <v>195.5</v>
      </c>
      <c r="S127" s="43">
        <v>157.9</v>
      </c>
      <c r="T127" s="43">
        <v>141.9</v>
      </c>
      <c r="U127" s="43">
        <v>155.5</v>
      </c>
      <c r="V127" s="49">
        <v>455.3</v>
      </c>
      <c r="W127" s="49">
        <v>161.5</v>
      </c>
      <c r="X127" s="49">
        <v>157.69999999999999</v>
      </c>
      <c r="Y127" s="43">
        <v>150.69999999999999</v>
      </c>
      <c r="Z127" s="49">
        <v>161.5</v>
      </c>
      <c r="AA127" s="49">
        <v>149.5</v>
      </c>
      <c r="AB127" s="43">
        <v>151.19999999999999</v>
      </c>
      <c r="AC127" s="49">
        <v>160.30000000000001</v>
      </c>
      <c r="AD127" s="43">
        <v>159.6</v>
      </c>
      <c r="AE127" s="49">
        <v>461.5</v>
      </c>
      <c r="AF127" s="43">
        <v>155</v>
      </c>
      <c r="AG127" s="49">
        <v>161.80000000000001</v>
      </c>
    </row>
    <row r="128" spans="1:33" x14ac:dyDescent="0.2">
      <c r="A128" s="1" t="s">
        <v>34</v>
      </c>
      <c r="B128" s="1">
        <v>2021</v>
      </c>
      <c r="C128" s="1" t="s">
        <v>40</v>
      </c>
      <c r="D128" s="43">
        <v>146.4</v>
      </c>
      <c r="E128" s="43">
        <v>206.8</v>
      </c>
      <c r="F128" s="43">
        <v>182.2</v>
      </c>
      <c r="G128" s="43">
        <v>157.5</v>
      </c>
      <c r="H128" s="43">
        <v>182.1</v>
      </c>
      <c r="I128" s="43">
        <v>163.9</v>
      </c>
      <c r="J128" s="43">
        <v>164.2</v>
      </c>
      <c r="K128" s="43">
        <v>164</v>
      </c>
      <c r="L128" s="43">
        <v>114.5</v>
      </c>
      <c r="M128" s="43">
        <v>168.3</v>
      </c>
      <c r="N128" s="43">
        <v>160.9</v>
      </c>
      <c r="O128" s="43">
        <v>172.2</v>
      </c>
      <c r="P128" s="43">
        <v>164</v>
      </c>
      <c r="Q128" s="49">
        <v>2147</v>
      </c>
      <c r="R128" s="43">
        <v>191.2</v>
      </c>
      <c r="S128" s="43">
        <v>162.80000000000001</v>
      </c>
      <c r="T128" s="43">
        <v>153.1</v>
      </c>
      <c r="U128" s="43">
        <v>161.4</v>
      </c>
      <c r="V128" s="49">
        <v>477.29999999999995</v>
      </c>
      <c r="W128" s="49">
        <v>161.5</v>
      </c>
      <c r="X128" s="49">
        <v>160.69999999999999</v>
      </c>
      <c r="Y128" s="43">
        <v>155.80000000000001</v>
      </c>
      <c r="Z128" s="49">
        <v>167</v>
      </c>
      <c r="AA128" s="49">
        <v>153.1</v>
      </c>
      <c r="AB128" s="43">
        <v>155.30000000000001</v>
      </c>
      <c r="AC128" s="49">
        <v>163.19999999999999</v>
      </c>
      <c r="AD128" s="43">
        <v>160.1</v>
      </c>
      <c r="AE128" s="49">
        <v>471.20000000000005</v>
      </c>
      <c r="AF128" s="43">
        <v>159</v>
      </c>
      <c r="AG128" s="49">
        <v>162.5</v>
      </c>
    </row>
    <row r="129" spans="1:33" x14ac:dyDescent="0.2">
      <c r="A129" s="1" t="s">
        <v>30</v>
      </c>
      <c r="B129" s="1">
        <v>2021</v>
      </c>
      <c r="C129" s="1" t="s">
        <v>41</v>
      </c>
      <c r="D129" s="43">
        <v>144.9</v>
      </c>
      <c r="E129" s="43">
        <v>202.3</v>
      </c>
      <c r="F129" s="43">
        <v>176.5</v>
      </c>
      <c r="G129" s="43">
        <v>157.5</v>
      </c>
      <c r="H129" s="43">
        <v>190.9</v>
      </c>
      <c r="I129" s="43">
        <v>155.69999999999999</v>
      </c>
      <c r="J129" s="43">
        <v>153.9</v>
      </c>
      <c r="K129" s="43">
        <v>162.80000000000001</v>
      </c>
      <c r="L129" s="43">
        <v>115.2</v>
      </c>
      <c r="M129" s="43">
        <v>169.8</v>
      </c>
      <c r="N129" s="43">
        <v>167.6</v>
      </c>
      <c r="O129" s="43">
        <v>171.9</v>
      </c>
      <c r="P129" s="43">
        <v>161.80000000000001</v>
      </c>
      <c r="Q129" s="49">
        <v>2130.8000000000002</v>
      </c>
      <c r="R129" s="43">
        <v>190.2</v>
      </c>
      <c r="S129" s="43">
        <v>167</v>
      </c>
      <c r="T129" s="43">
        <v>162.6</v>
      </c>
      <c r="U129" s="43">
        <v>166.3</v>
      </c>
      <c r="V129" s="49">
        <v>495.90000000000003</v>
      </c>
      <c r="W129" s="49">
        <v>139.256</v>
      </c>
      <c r="X129" s="49">
        <v>163.1</v>
      </c>
      <c r="Y129" s="43">
        <v>160.9</v>
      </c>
      <c r="Z129" s="49">
        <v>171.1</v>
      </c>
      <c r="AA129" s="49">
        <v>157.69999999999999</v>
      </c>
      <c r="AB129" s="43">
        <v>161.1</v>
      </c>
      <c r="AC129" s="49">
        <v>167.5</v>
      </c>
      <c r="AD129" s="43">
        <v>160.30000000000001</v>
      </c>
      <c r="AE129" s="49">
        <v>482.3</v>
      </c>
      <c r="AF129" s="43">
        <v>163.30000000000001</v>
      </c>
      <c r="AG129" s="49">
        <v>163.6</v>
      </c>
    </row>
    <row r="130" spans="1:33" x14ac:dyDescent="0.2">
      <c r="A130" s="1" t="s">
        <v>33</v>
      </c>
      <c r="B130" s="1">
        <v>2021</v>
      </c>
      <c r="C130" s="1" t="s">
        <v>41</v>
      </c>
      <c r="D130" s="43">
        <v>149.30000000000001</v>
      </c>
      <c r="E130" s="43">
        <v>207.4</v>
      </c>
      <c r="F130" s="43">
        <v>174.1</v>
      </c>
      <c r="G130" s="43">
        <v>159.19999999999999</v>
      </c>
      <c r="H130" s="43">
        <v>175</v>
      </c>
      <c r="I130" s="43">
        <v>161.30000000000001</v>
      </c>
      <c r="J130" s="43">
        <v>183.3</v>
      </c>
      <c r="K130" s="43">
        <v>164.5</v>
      </c>
      <c r="L130" s="43">
        <v>120.4</v>
      </c>
      <c r="M130" s="43">
        <v>166.2</v>
      </c>
      <c r="N130" s="43">
        <v>154.80000000000001</v>
      </c>
      <c r="O130" s="43">
        <v>175.1</v>
      </c>
      <c r="P130" s="43">
        <v>167.3</v>
      </c>
      <c r="Q130" s="49">
        <v>2157.9</v>
      </c>
      <c r="R130" s="43">
        <v>196.5</v>
      </c>
      <c r="S130" s="43">
        <v>159.80000000000001</v>
      </c>
      <c r="T130" s="43">
        <v>143.6</v>
      </c>
      <c r="U130" s="43">
        <v>157.30000000000001</v>
      </c>
      <c r="V130" s="49">
        <v>460.7</v>
      </c>
      <c r="W130" s="49">
        <v>162.1</v>
      </c>
      <c r="X130" s="49">
        <v>160.69999999999999</v>
      </c>
      <c r="Y130" s="43">
        <v>153.19999999999999</v>
      </c>
      <c r="Z130" s="49">
        <v>162.80000000000001</v>
      </c>
      <c r="AA130" s="49">
        <v>150.4</v>
      </c>
      <c r="AB130" s="43">
        <v>153.69999999999999</v>
      </c>
      <c r="AC130" s="49">
        <v>160.4</v>
      </c>
      <c r="AD130" s="43">
        <v>159.6</v>
      </c>
      <c r="AE130" s="49">
        <v>466.5</v>
      </c>
      <c r="AF130" s="43">
        <v>156</v>
      </c>
      <c r="AG130" s="49">
        <v>162.30000000000001</v>
      </c>
    </row>
    <row r="131" spans="1:33" x14ac:dyDescent="0.2">
      <c r="A131" s="1" t="s">
        <v>34</v>
      </c>
      <c r="B131" s="1">
        <v>2021</v>
      </c>
      <c r="C131" s="1" t="s">
        <v>41</v>
      </c>
      <c r="D131" s="43">
        <v>146.6</v>
      </c>
      <c r="E131" s="43">
        <v>204</v>
      </c>
      <c r="F131" s="43">
        <v>172.8</v>
      </c>
      <c r="G131" s="43">
        <v>158.4</v>
      </c>
      <c r="H131" s="43">
        <v>188</v>
      </c>
      <c r="I131" s="43">
        <v>156.80000000000001</v>
      </c>
      <c r="J131" s="43">
        <v>162.19999999999999</v>
      </c>
      <c r="K131" s="43">
        <v>164.1</v>
      </c>
      <c r="L131" s="43">
        <v>119.7</v>
      </c>
      <c r="M131" s="43">
        <v>168.8</v>
      </c>
      <c r="N131" s="43">
        <v>162.69999999999999</v>
      </c>
      <c r="O131" s="43">
        <v>173.9</v>
      </c>
      <c r="P131" s="43">
        <v>164</v>
      </c>
      <c r="Q131" s="49">
        <v>2142</v>
      </c>
      <c r="R131" s="43">
        <v>192.1</v>
      </c>
      <c r="S131" s="43">
        <v>164.5</v>
      </c>
      <c r="T131" s="43">
        <v>155.30000000000001</v>
      </c>
      <c r="U131" s="43">
        <v>163.19999999999999</v>
      </c>
      <c r="V131" s="49">
        <v>483</v>
      </c>
      <c r="W131" s="49">
        <v>162.1</v>
      </c>
      <c r="X131" s="49">
        <v>162.6</v>
      </c>
      <c r="Y131" s="43">
        <v>157.5</v>
      </c>
      <c r="Z131" s="49">
        <v>168.4</v>
      </c>
      <c r="AA131" s="49">
        <v>154</v>
      </c>
      <c r="AB131" s="43">
        <v>157.6</v>
      </c>
      <c r="AC131" s="49">
        <v>163.80000000000001</v>
      </c>
      <c r="AD131" s="43">
        <v>160</v>
      </c>
      <c r="AE131" s="49">
        <v>475.1</v>
      </c>
      <c r="AF131" s="43">
        <v>160</v>
      </c>
      <c r="AG131" s="49">
        <v>163.19999999999999</v>
      </c>
    </row>
    <row r="132" spans="1:33" x14ac:dyDescent="0.2">
      <c r="A132" s="1" t="s">
        <v>30</v>
      </c>
      <c r="B132" s="1">
        <v>2021</v>
      </c>
      <c r="C132" s="1" t="s">
        <v>42</v>
      </c>
      <c r="D132" s="43">
        <v>145.4</v>
      </c>
      <c r="E132" s="43">
        <v>202.1</v>
      </c>
      <c r="F132" s="43">
        <v>172</v>
      </c>
      <c r="G132" s="43">
        <v>158</v>
      </c>
      <c r="H132" s="43">
        <v>195.5</v>
      </c>
      <c r="I132" s="43">
        <v>152.69999999999999</v>
      </c>
      <c r="J132" s="43">
        <v>151.4</v>
      </c>
      <c r="K132" s="43">
        <v>163.9</v>
      </c>
      <c r="L132" s="43">
        <v>119.3</v>
      </c>
      <c r="M132" s="43">
        <v>170.1</v>
      </c>
      <c r="N132" s="43">
        <v>168.3</v>
      </c>
      <c r="O132" s="43">
        <v>172.8</v>
      </c>
      <c r="P132" s="43">
        <v>162.1</v>
      </c>
      <c r="Q132" s="49">
        <v>2133.6</v>
      </c>
      <c r="R132" s="43">
        <v>190.5</v>
      </c>
      <c r="S132" s="43">
        <v>167.7</v>
      </c>
      <c r="T132" s="43">
        <v>163.6</v>
      </c>
      <c r="U132" s="43">
        <v>167.1</v>
      </c>
      <c r="V132" s="49">
        <v>498.4</v>
      </c>
      <c r="W132" s="49">
        <v>139.256</v>
      </c>
      <c r="X132" s="49">
        <v>163.69999999999999</v>
      </c>
      <c r="Y132" s="43">
        <v>161.30000000000001</v>
      </c>
      <c r="Z132" s="49">
        <v>171.9</v>
      </c>
      <c r="AA132" s="49">
        <v>157.80000000000001</v>
      </c>
      <c r="AB132" s="43">
        <v>162.69999999999999</v>
      </c>
      <c r="AC132" s="49">
        <v>168.5</v>
      </c>
      <c r="AD132" s="43">
        <v>160.19999999999999</v>
      </c>
      <c r="AE132" s="49">
        <v>484.2</v>
      </c>
      <c r="AF132" s="43">
        <v>163.80000000000001</v>
      </c>
      <c r="AG132" s="49">
        <v>164</v>
      </c>
    </row>
    <row r="133" spans="1:33" x14ac:dyDescent="0.2">
      <c r="A133" s="1" t="s">
        <v>33</v>
      </c>
      <c r="B133" s="1">
        <v>2021</v>
      </c>
      <c r="C133" s="1" t="s">
        <v>42</v>
      </c>
      <c r="D133" s="43">
        <v>149.30000000000001</v>
      </c>
      <c r="E133" s="43">
        <v>207.4</v>
      </c>
      <c r="F133" s="43">
        <v>174.1</v>
      </c>
      <c r="G133" s="43">
        <v>159.1</v>
      </c>
      <c r="H133" s="43">
        <v>175</v>
      </c>
      <c r="I133" s="43">
        <v>161.19999999999999</v>
      </c>
      <c r="J133" s="43">
        <v>183.5</v>
      </c>
      <c r="K133" s="43">
        <v>164.5</v>
      </c>
      <c r="L133" s="43">
        <v>120.4</v>
      </c>
      <c r="M133" s="43">
        <v>166.2</v>
      </c>
      <c r="N133" s="43">
        <v>154.80000000000001</v>
      </c>
      <c r="O133" s="43">
        <v>175.1</v>
      </c>
      <c r="P133" s="43">
        <v>167.3</v>
      </c>
      <c r="Q133" s="49">
        <v>2157.9</v>
      </c>
      <c r="R133" s="43">
        <v>196.5</v>
      </c>
      <c r="S133" s="43">
        <v>159.80000000000001</v>
      </c>
      <c r="T133" s="43">
        <v>143.6</v>
      </c>
      <c r="U133" s="43">
        <v>157.4</v>
      </c>
      <c r="V133" s="49">
        <v>460.79999999999995</v>
      </c>
      <c r="W133" s="49">
        <v>162.1</v>
      </c>
      <c r="X133" s="49">
        <v>160.80000000000001</v>
      </c>
      <c r="Y133" s="43">
        <v>153.30000000000001</v>
      </c>
      <c r="Z133" s="49">
        <v>162.80000000000001</v>
      </c>
      <c r="AA133" s="49">
        <v>150.5</v>
      </c>
      <c r="AB133" s="43">
        <v>153.9</v>
      </c>
      <c r="AC133" s="49">
        <v>160.30000000000001</v>
      </c>
      <c r="AD133" s="43">
        <v>159.6</v>
      </c>
      <c r="AE133" s="49">
        <v>466.80000000000007</v>
      </c>
      <c r="AF133" s="43">
        <v>156</v>
      </c>
      <c r="AG133" s="49">
        <v>162.30000000000001</v>
      </c>
    </row>
    <row r="134" spans="1:33" x14ac:dyDescent="0.2">
      <c r="A134" s="1" t="s">
        <v>34</v>
      </c>
      <c r="B134" s="1">
        <v>2021</v>
      </c>
      <c r="C134" s="1" t="s">
        <v>42</v>
      </c>
      <c r="D134" s="43">
        <v>146.6</v>
      </c>
      <c r="E134" s="43">
        <v>204</v>
      </c>
      <c r="F134" s="43">
        <v>172.8</v>
      </c>
      <c r="G134" s="43">
        <v>158.4</v>
      </c>
      <c r="H134" s="43">
        <v>188</v>
      </c>
      <c r="I134" s="43">
        <v>156.69999999999999</v>
      </c>
      <c r="J134" s="43">
        <v>162.30000000000001</v>
      </c>
      <c r="K134" s="43">
        <v>164.1</v>
      </c>
      <c r="L134" s="43">
        <v>119.7</v>
      </c>
      <c r="M134" s="43">
        <v>168.8</v>
      </c>
      <c r="N134" s="43">
        <v>162.69999999999999</v>
      </c>
      <c r="O134" s="43">
        <v>173.9</v>
      </c>
      <c r="P134" s="43">
        <v>164</v>
      </c>
      <c r="Q134" s="49">
        <v>2142</v>
      </c>
      <c r="R134" s="43">
        <v>192.1</v>
      </c>
      <c r="S134" s="43">
        <v>164.6</v>
      </c>
      <c r="T134" s="43">
        <v>155.30000000000001</v>
      </c>
      <c r="U134" s="43">
        <v>163.30000000000001</v>
      </c>
      <c r="V134" s="49">
        <v>483.2</v>
      </c>
      <c r="W134" s="49">
        <v>162.1</v>
      </c>
      <c r="X134" s="49">
        <v>162.6</v>
      </c>
      <c r="Y134" s="43">
        <v>157.5</v>
      </c>
      <c r="Z134" s="49">
        <v>168.4</v>
      </c>
      <c r="AA134" s="49">
        <v>154</v>
      </c>
      <c r="AB134" s="43">
        <v>157.69999999999999</v>
      </c>
      <c r="AC134" s="49">
        <v>163.69999999999999</v>
      </c>
      <c r="AD134" s="43">
        <v>160</v>
      </c>
      <c r="AE134" s="49">
        <v>475.2</v>
      </c>
      <c r="AF134" s="43">
        <v>160</v>
      </c>
      <c r="AG134" s="49">
        <v>163.19999999999999</v>
      </c>
    </row>
    <row r="135" spans="1:33" x14ac:dyDescent="0.2">
      <c r="A135" s="1" t="s">
        <v>30</v>
      </c>
      <c r="B135" s="1">
        <v>2021</v>
      </c>
      <c r="C135" s="1" t="s">
        <v>43</v>
      </c>
      <c r="D135" s="43">
        <v>146.1</v>
      </c>
      <c r="E135" s="43">
        <v>202.5</v>
      </c>
      <c r="F135" s="43">
        <v>170.1</v>
      </c>
      <c r="G135" s="43">
        <v>158.4</v>
      </c>
      <c r="H135" s="43">
        <v>198.8</v>
      </c>
      <c r="I135" s="43">
        <v>152.6</v>
      </c>
      <c r="J135" s="43">
        <v>170.4</v>
      </c>
      <c r="K135" s="43">
        <v>165.2</v>
      </c>
      <c r="L135" s="43">
        <v>121.6</v>
      </c>
      <c r="M135" s="43">
        <v>170.6</v>
      </c>
      <c r="N135" s="43">
        <v>168.8</v>
      </c>
      <c r="O135" s="43">
        <v>173.6</v>
      </c>
      <c r="P135" s="43">
        <v>165.5</v>
      </c>
      <c r="Q135" s="49">
        <v>2164.1999999999998</v>
      </c>
      <c r="R135" s="43">
        <v>191.2</v>
      </c>
      <c r="S135" s="43">
        <v>168.9</v>
      </c>
      <c r="T135" s="43">
        <v>164.8</v>
      </c>
      <c r="U135" s="43">
        <v>168.3</v>
      </c>
      <c r="V135" s="49">
        <v>502.00000000000006</v>
      </c>
      <c r="W135" s="49">
        <v>139.256</v>
      </c>
      <c r="X135" s="49">
        <v>165.5</v>
      </c>
      <c r="Y135" s="43">
        <v>162</v>
      </c>
      <c r="Z135" s="49">
        <v>172.5</v>
      </c>
      <c r="AA135" s="49">
        <v>159.5</v>
      </c>
      <c r="AB135" s="43">
        <v>163.19999999999999</v>
      </c>
      <c r="AC135" s="49">
        <v>169</v>
      </c>
      <c r="AD135" s="43">
        <v>161.1</v>
      </c>
      <c r="AE135" s="49">
        <v>486.29999999999995</v>
      </c>
      <c r="AF135" s="43">
        <v>164.7</v>
      </c>
      <c r="AG135" s="49">
        <v>166.3</v>
      </c>
    </row>
    <row r="136" spans="1:33" x14ac:dyDescent="0.2">
      <c r="A136" s="1" t="s">
        <v>33</v>
      </c>
      <c r="B136" s="1">
        <v>2021</v>
      </c>
      <c r="C136" s="1" t="s">
        <v>43</v>
      </c>
      <c r="D136" s="43">
        <v>150.1</v>
      </c>
      <c r="E136" s="43">
        <v>208.4</v>
      </c>
      <c r="F136" s="43">
        <v>173</v>
      </c>
      <c r="G136" s="43">
        <v>159.19999999999999</v>
      </c>
      <c r="H136" s="43">
        <v>176.6</v>
      </c>
      <c r="I136" s="43">
        <v>159.30000000000001</v>
      </c>
      <c r="J136" s="43">
        <v>214.4</v>
      </c>
      <c r="K136" s="43">
        <v>165.3</v>
      </c>
      <c r="L136" s="43">
        <v>122.5</v>
      </c>
      <c r="M136" s="43">
        <v>166.8</v>
      </c>
      <c r="N136" s="43">
        <v>155.4</v>
      </c>
      <c r="O136" s="43">
        <v>175.9</v>
      </c>
      <c r="P136" s="43">
        <v>171.5</v>
      </c>
      <c r="Q136" s="49">
        <v>2198.4000000000005</v>
      </c>
      <c r="R136" s="43">
        <v>197</v>
      </c>
      <c r="S136" s="43">
        <v>160.80000000000001</v>
      </c>
      <c r="T136" s="43">
        <v>144.4</v>
      </c>
      <c r="U136" s="43">
        <v>158.30000000000001</v>
      </c>
      <c r="V136" s="49">
        <v>463.50000000000006</v>
      </c>
      <c r="W136" s="49">
        <v>163.6</v>
      </c>
      <c r="X136" s="49">
        <v>162.19999999999999</v>
      </c>
      <c r="Y136" s="43">
        <v>154.30000000000001</v>
      </c>
      <c r="Z136" s="49">
        <v>163.5</v>
      </c>
      <c r="AA136" s="49">
        <v>152.19999999999999</v>
      </c>
      <c r="AB136" s="43">
        <v>155.1</v>
      </c>
      <c r="AC136" s="49">
        <v>160.30000000000001</v>
      </c>
      <c r="AD136" s="43">
        <v>160.30000000000001</v>
      </c>
      <c r="AE136" s="49">
        <v>469.7</v>
      </c>
      <c r="AF136" s="43">
        <v>157</v>
      </c>
      <c r="AG136" s="49">
        <v>164.6</v>
      </c>
    </row>
    <row r="137" spans="1:33" x14ac:dyDescent="0.2">
      <c r="A137" s="1" t="s">
        <v>34</v>
      </c>
      <c r="B137" s="1">
        <v>2021</v>
      </c>
      <c r="C137" s="1" t="s">
        <v>43</v>
      </c>
      <c r="D137" s="43">
        <v>147.4</v>
      </c>
      <c r="E137" s="43">
        <v>204.6</v>
      </c>
      <c r="F137" s="43">
        <v>171.2</v>
      </c>
      <c r="G137" s="43">
        <v>158.69999999999999</v>
      </c>
      <c r="H137" s="43">
        <v>190.6</v>
      </c>
      <c r="I137" s="43">
        <v>155.69999999999999</v>
      </c>
      <c r="J137" s="43">
        <v>185.3</v>
      </c>
      <c r="K137" s="43">
        <v>165.2</v>
      </c>
      <c r="L137" s="43">
        <v>121.9</v>
      </c>
      <c r="M137" s="43">
        <v>169.3</v>
      </c>
      <c r="N137" s="43">
        <v>163.19999999999999</v>
      </c>
      <c r="O137" s="43">
        <v>174.7</v>
      </c>
      <c r="P137" s="43">
        <v>167.7</v>
      </c>
      <c r="Q137" s="49">
        <v>2175.5</v>
      </c>
      <c r="R137" s="43">
        <v>192.7</v>
      </c>
      <c r="S137" s="43">
        <v>165.7</v>
      </c>
      <c r="T137" s="43">
        <v>156.30000000000001</v>
      </c>
      <c r="U137" s="43">
        <v>164.3</v>
      </c>
      <c r="V137" s="49">
        <v>486.3</v>
      </c>
      <c r="W137" s="49">
        <v>163.6</v>
      </c>
      <c r="X137" s="49">
        <v>164.2</v>
      </c>
      <c r="Y137" s="43">
        <v>158.4</v>
      </c>
      <c r="Z137" s="49">
        <v>169.1</v>
      </c>
      <c r="AA137" s="49">
        <v>155.69999999999999</v>
      </c>
      <c r="AB137" s="43">
        <v>158.6</v>
      </c>
      <c r="AC137" s="49">
        <v>163.9</v>
      </c>
      <c r="AD137" s="43">
        <v>160.80000000000001</v>
      </c>
      <c r="AE137" s="49">
        <v>477.8</v>
      </c>
      <c r="AF137" s="43">
        <v>161</v>
      </c>
      <c r="AG137" s="49">
        <v>165.5</v>
      </c>
    </row>
    <row r="138" spans="1:33" x14ac:dyDescent="0.2">
      <c r="A138" s="1" t="s">
        <v>30</v>
      </c>
      <c r="B138" s="1">
        <v>2021</v>
      </c>
      <c r="C138" s="1" t="s">
        <v>45</v>
      </c>
      <c r="D138" s="43">
        <v>146.9</v>
      </c>
      <c r="E138" s="43">
        <v>199.8</v>
      </c>
      <c r="F138" s="43">
        <v>171.5</v>
      </c>
      <c r="G138" s="43">
        <v>159.1</v>
      </c>
      <c r="H138" s="43">
        <v>198.4</v>
      </c>
      <c r="I138" s="43">
        <v>153.19999999999999</v>
      </c>
      <c r="J138" s="43">
        <v>183.9</v>
      </c>
      <c r="K138" s="43">
        <v>165.4</v>
      </c>
      <c r="L138" s="43">
        <v>122.1</v>
      </c>
      <c r="M138" s="43">
        <v>170.8</v>
      </c>
      <c r="N138" s="43">
        <v>169.1</v>
      </c>
      <c r="O138" s="43">
        <v>174.3</v>
      </c>
      <c r="P138" s="43">
        <v>167.5</v>
      </c>
      <c r="Q138" s="49">
        <v>2182</v>
      </c>
      <c r="R138" s="43">
        <v>191.4</v>
      </c>
      <c r="S138" s="43">
        <v>170.4</v>
      </c>
      <c r="T138" s="43">
        <v>166</v>
      </c>
      <c r="U138" s="43">
        <v>169.8</v>
      </c>
      <c r="V138" s="49">
        <v>506.2</v>
      </c>
      <c r="W138" s="49">
        <v>139.256</v>
      </c>
      <c r="X138" s="49">
        <v>165.3</v>
      </c>
      <c r="Y138" s="43">
        <v>162.9</v>
      </c>
      <c r="Z138" s="49">
        <v>173.4</v>
      </c>
      <c r="AA138" s="49">
        <v>158.9</v>
      </c>
      <c r="AB138" s="43">
        <v>163.80000000000001</v>
      </c>
      <c r="AC138" s="49">
        <v>169.3</v>
      </c>
      <c r="AD138" s="43">
        <v>162.4</v>
      </c>
      <c r="AE138" s="49">
        <v>489.1</v>
      </c>
      <c r="AF138" s="43">
        <v>165.2</v>
      </c>
      <c r="AG138" s="49">
        <v>167.6</v>
      </c>
    </row>
    <row r="139" spans="1:33" x14ac:dyDescent="0.2">
      <c r="A139" s="1" t="s">
        <v>33</v>
      </c>
      <c r="B139" s="1">
        <v>2021</v>
      </c>
      <c r="C139" s="1" t="s">
        <v>45</v>
      </c>
      <c r="D139" s="43">
        <v>151</v>
      </c>
      <c r="E139" s="43">
        <v>204.9</v>
      </c>
      <c r="F139" s="43">
        <v>175.4</v>
      </c>
      <c r="G139" s="43">
        <v>159.6</v>
      </c>
      <c r="H139" s="43">
        <v>175.8</v>
      </c>
      <c r="I139" s="43">
        <v>160.30000000000001</v>
      </c>
      <c r="J139" s="43">
        <v>229.1</v>
      </c>
      <c r="K139" s="43">
        <v>165.1</v>
      </c>
      <c r="L139" s="43">
        <v>123.1</v>
      </c>
      <c r="M139" s="43">
        <v>167.2</v>
      </c>
      <c r="N139" s="43">
        <v>156.1</v>
      </c>
      <c r="O139" s="43">
        <v>176.8</v>
      </c>
      <c r="P139" s="43">
        <v>173.5</v>
      </c>
      <c r="Q139" s="49">
        <v>2217.8999999999996</v>
      </c>
      <c r="R139" s="43">
        <v>197</v>
      </c>
      <c r="S139" s="43">
        <v>162.30000000000001</v>
      </c>
      <c r="T139" s="43">
        <v>145.30000000000001</v>
      </c>
      <c r="U139" s="43">
        <v>159.69999999999999</v>
      </c>
      <c r="V139" s="49">
        <v>467.3</v>
      </c>
      <c r="W139" s="49">
        <v>164.2</v>
      </c>
      <c r="X139" s="49">
        <v>161.6</v>
      </c>
      <c r="Y139" s="43">
        <v>155.19999999999999</v>
      </c>
      <c r="Z139" s="49">
        <v>164.2</v>
      </c>
      <c r="AA139" s="49">
        <v>151.19999999999999</v>
      </c>
      <c r="AB139" s="43">
        <v>156.69999999999999</v>
      </c>
      <c r="AC139" s="49">
        <v>160.80000000000001</v>
      </c>
      <c r="AD139" s="43">
        <v>161.80000000000001</v>
      </c>
      <c r="AE139" s="49">
        <v>473.7</v>
      </c>
      <c r="AF139" s="43">
        <v>157.30000000000001</v>
      </c>
      <c r="AG139" s="49">
        <v>165.6</v>
      </c>
    </row>
    <row r="140" spans="1:33" x14ac:dyDescent="0.2">
      <c r="A140" s="1" t="s">
        <v>34</v>
      </c>
      <c r="B140" s="1">
        <v>2021</v>
      </c>
      <c r="C140" s="1" t="s">
        <v>45</v>
      </c>
      <c r="D140" s="43">
        <v>148.19999999999999</v>
      </c>
      <c r="E140" s="43">
        <v>201.6</v>
      </c>
      <c r="F140" s="43">
        <v>173</v>
      </c>
      <c r="G140" s="43">
        <v>159.30000000000001</v>
      </c>
      <c r="H140" s="43">
        <v>190.1</v>
      </c>
      <c r="I140" s="43">
        <v>156.5</v>
      </c>
      <c r="J140" s="43">
        <v>199.2</v>
      </c>
      <c r="K140" s="43">
        <v>165.3</v>
      </c>
      <c r="L140" s="43">
        <v>122.4</v>
      </c>
      <c r="M140" s="43">
        <v>169.6</v>
      </c>
      <c r="N140" s="43">
        <v>163.69999999999999</v>
      </c>
      <c r="O140" s="43">
        <v>175.5</v>
      </c>
      <c r="P140" s="43">
        <v>169.7</v>
      </c>
      <c r="Q140" s="49">
        <v>2194.1</v>
      </c>
      <c r="R140" s="43">
        <v>192.9</v>
      </c>
      <c r="S140" s="43">
        <v>167.2</v>
      </c>
      <c r="T140" s="43">
        <v>157.4</v>
      </c>
      <c r="U140" s="43">
        <v>165.8</v>
      </c>
      <c r="V140" s="49">
        <v>490.40000000000003</v>
      </c>
      <c r="W140" s="49">
        <v>164.2</v>
      </c>
      <c r="X140" s="49">
        <v>163.9</v>
      </c>
      <c r="Y140" s="43">
        <v>159.30000000000001</v>
      </c>
      <c r="Z140" s="49">
        <v>169.9</v>
      </c>
      <c r="AA140" s="49">
        <v>154.80000000000001</v>
      </c>
      <c r="AB140" s="43">
        <v>159.80000000000001</v>
      </c>
      <c r="AC140" s="49">
        <v>164.3</v>
      </c>
      <c r="AD140" s="43">
        <v>162.19999999999999</v>
      </c>
      <c r="AE140" s="49">
        <v>481.3</v>
      </c>
      <c r="AF140" s="43">
        <v>161.4</v>
      </c>
      <c r="AG140" s="49">
        <v>166.7</v>
      </c>
    </row>
    <row r="141" spans="1:33" x14ac:dyDescent="0.2">
      <c r="A141" s="1" t="s">
        <v>30</v>
      </c>
      <c r="B141" s="1">
        <v>2021</v>
      </c>
      <c r="C141" s="1" t="s">
        <v>46</v>
      </c>
      <c r="D141" s="43">
        <v>147.4</v>
      </c>
      <c r="E141" s="43">
        <v>197</v>
      </c>
      <c r="F141" s="43">
        <v>176.5</v>
      </c>
      <c r="G141" s="43">
        <v>159.80000000000001</v>
      </c>
      <c r="H141" s="43">
        <v>195.8</v>
      </c>
      <c r="I141" s="43">
        <v>152</v>
      </c>
      <c r="J141" s="43">
        <v>172.3</v>
      </c>
      <c r="K141" s="43">
        <v>164.5</v>
      </c>
      <c r="L141" s="43">
        <v>120.6</v>
      </c>
      <c r="M141" s="43">
        <v>171.7</v>
      </c>
      <c r="N141" s="43">
        <v>169.7</v>
      </c>
      <c r="O141" s="43">
        <v>175.1</v>
      </c>
      <c r="P141" s="43">
        <v>165.8</v>
      </c>
      <c r="Q141" s="49">
        <v>2168.1999999999998</v>
      </c>
      <c r="R141" s="43">
        <v>190.8</v>
      </c>
      <c r="S141" s="43">
        <v>171.8</v>
      </c>
      <c r="T141" s="43">
        <v>167.3</v>
      </c>
      <c r="U141" s="43">
        <v>171.2</v>
      </c>
      <c r="V141" s="49">
        <v>510.3</v>
      </c>
      <c r="W141" s="49">
        <v>139.256</v>
      </c>
      <c r="X141" s="49">
        <v>165.6</v>
      </c>
      <c r="Y141" s="43">
        <v>163.9</v>
      </c>
      <c r="Z141" s="49">
        <v>174</v>
      </c>
      <c r="AA141" s="49">
        <v>160.1</v>
      </c>
      <c r="AB141" s="43">
        <v>164.5</v>
      </c>
      <c r="AC141" s="49">
        <v>169.7</v>
      </c>
      <c r="AD141" s="43">
        <v>162.80000000000001</v>
      </c>
      <c r="AE141" s="49">
        <v>491.2</v>
      </c>
      <c r="AF141" s="43">
        <v>166</v>
      </c>
      <c r="AG141" s="49">
        <v>167</v>
      </c>
    </row>
    <row r="142" spans="1:33" x14ac:dyDescent="0.2">
      <c r="A142" s="1" t="s">
        <v>33</v>
      </c>
      <c r="B142" s="1">
        <v>2021</v>
      </c>
      <c r="C142" s="1" t="s">
        <v>46</v>
      </c>
      <c r="D142" s="43">
        <v>151.6</v>
      </c>
      <c r="E142" s="43">
        <v>202.2</v>
      </c>
      <c r="F142" s="43">
        <v>180</v>
      </c>
      <c r="G142" s="43">
        <v>160</v>
      </c>
      <c r="H142" s="43">
        <v>173.5</v>
      </c>
      <c r="I142" s="43">
        <v>158.30000000000001</v>
      </c>
      <c r="J142" s="43">
        <v>219.5</v>
      </c>
      <c r="K142" s="43">
        <v>164.2</v>
      </c>
      <c r="L142" s="43">
        <v>121.9</v>
      </c>
      <c r="M142" s="43">
        <v>168.2</v>
      </c>
      <c r="N142" s="43">
        <v>156.5</v>
      </c>
      <c r="O142" s="43">
        <v>178.2</v>
      </c>
      <c r="P142" s="43">
        <v>172.2</v>
      </c>
      <c r="Q142" s="49">
        <v>2206.3000000000002</v>
      </c>
      <c r="R142" s="43">
        <v>196.8</v>
      </c>
      <c r="S142" s="43">
        <v>163.30000000000001</v>
      </c>
      <c r="T142" s="43">
        <v>146.69999999999999</v>
      </c>
      <c r="U142" s="43">
        <v>160.69999999999999</v>
      </c>
      <c r="V142" s="49">
        <v>470.7</v>
      </c>
      <c r="W142" s="49">
        <v>163.4</v>
      </c>
      <c r="X142" s="49">
        <v>161.69999999999999</v>
      </c>
      <c r="Y142" s="43">
        <v>156</v>
      </c>
      <c r="Z142" s="49">
        <v>165.1</v>
      </c>
      <c r="AA142" s="49">
        <v>151.80000000000001</v>
      </c>
      <c r="AB142" s="43">
        <v>157.6</v>
      </c>
      <c r="AC142" s="49">
        <v>160.6</v>
      </c>
      <c r="AD142" s="43">
        <v>162.4</v>
      </c>
      <c r="AE142" s="49">
        <v>476</v>
      </c>
      <c r="AF142" s="43">
        <v>157.80000000000001</v>
      </c>
      <c r="AG142" s="49">
        <v>165.2</v>
      </c>
    </row>
    <row r="143" spans="1:33" x14ac:dyDescent="0.2">
      <c r="A143" s="1" t="s">
        <v>34</v>
      </c>
      <c r="B143" s="1">
        <v>2021</v>
      </c>
      <c r="C143" s="1" t="s">
        <v>46</v>
      </c>
      <c r="D143" s="43">
        <v>148.69999999999999</v>
      </c>
      <c r="E143" s="43">
        <v>198.8</v>
      </c>
      <c r="F143" s="43">
        <v>177.9</v>
      </c>
      <c r="G143" s="43">
        <v>159.9</v>
      </c>
      <c r="H143" s="43">
        <v>187.6</v>
      </c>
      <c r="I143" s="43">
        <v>154.9</v>
      </c>
      <c r="J143" s="43">
        <v>188.3</v>
      </c>
      <c r="K143" s="43">
        <v>164.4</v>
      </c>
      <c r="L143" s="43">
        <v>121</v>
      </c>
      <c r="M143" s="43">
        <v>170.5</v>
      </c>
      <c r="N143" s="43">
        <v>164.2</v>
      </c>
      <c r="O143" s="43">
        <v>176.5</v>
      </c>
      <c r="P143" s="43">
        <v>168.2</v>
      </c>
      <c r="Q143" s="49">
        <v>2180.9</v>
      </c>
      <c r="R143" s="43">
        <v>192.4</v>
      </c>
      <c r="S143" s="43">
        <v>168.5</v>
      </c>
      <c r="T143" s="43">
        <v>158.69999999999999</v>
      </c>
      <c r="U143" s="43">
        <v>167</v>
      </c>
      <c r="V143" s="49">
        <v>494.2</v>
      </c>
      <c r="W143" s="49">
        <v>163.4</v>
      </c>
      <c r="X143" s="49">
        <v>164.1</v>
      </c>
      <c r="Y143" s="43">
        <v>160.19999999999999</v>
      </c>
      <c r="Z143" s="49">
        <v>170.6</v>
      </c>
      <c r="AA143" s="49">
        <v>155.69999999999999</v>
      </c>
      <c r="AB143" s="43">
        <v>160.6</v>
      </c>
      <c r="AC143" s="49">
        <v>164.4</v>
      </c>
      <c r="AD143" s="43">
        <v>162.6</v>
      </c>
      <c r="AE143" s="49">
        <v>483.4</v>
      </c>
      <c r="AF143" s="43">
        <v>162</v>
      </c>
      <c r="AG143" s="49">
        <v>166.2</v>
      </c>
    </row>
    <row r="144" spans="1:33" x14ac:dyDescent="0.2">
      <c r="A144" s="1" t="s">
        <v>30</v>
      </c>
      <c r="B144" s="1">
        <v>2022</v>
      </c>
      <c r="C144" s="1" t="s">
        <v>31</v>
      </c>
      <c r="D144" s="43">
        <v>148.30000000000001</v>
      </c>
      <c r="E144" s="43">
        <v>196.9</v>
      </c>
      <c r="F144" s="43">
        <v>178</v>
      </c>
      <c r="G144" s="43">
        <v>160.5</v>
      </c>
      <c r="H144" s="43">
        <v>192.6</v>
      </c>
      <c r="I144" s="43">
        <v>151.19999999999999</v>
      </c>
      <c r="J144" s="43">
        <v>159.19999999999999</v>
      </c>
      <c r="K144" s="43">
        <v>164</v>
      </c>
      <c r="L144" s="43">
        <v>119.3</v>
      </c>
      <c r="M144" s="43">
        <v>173.3</v>
      </c>
      <c r="N144" s="43">
        <v>169.8</v>
      </c>
      <c r="O144" s="43">
        <v>175.8</v>
      </c>
      <c r="P144" s="43">
        <v>164.1</v>
      </c>
      <c r="Q144" s="49">
        <v>2153</v>
      </c>
      <c r="R144" s="43">
        <v>190.7</v>
      </c>
      <c r="S144" s="43">
        <v>173.2</v>
      </c>
      <c r="T144" s="43">
        <v>169.3</v>
      </c>
      <c r="U144" s="43">
        <v>172.7</v>
      </c>
      <c r="V144" s="49">
        <v>515.20000000000005</v>
      </c>
      <c r="W144" s="49">
        <v>139.256</v>
      </c>
      <c r="X144" s="49">
        <v>165.8</v>
      </c>
      <c r="Y144" s="43">
        <v>164.9</v>
      </c>
      <c r="Z144" s="49">
        <v>174.7</v>
      </c>
      <c r="AA144" s="49">
        <v>160.80000000000001</v>
      </c>
      <c r="AB144" s="43">
        <v>164.9</v>
      </c>
      <c r="AC144" s="49">
        <v>169.9</v>
      </c>
      <c r="AD144" s="43">
        <v>163.19999999999999</v>
      </c>
      <c r="AE144" s="49">
        <v>493</v>
      </c>
      <c r="AF144" s="43">
        <v>166.6</v>
      </c>
      <c r="AG144" s="49">
        <v>166.4</v>
      </c>
    </row>
    <row r="145" spans="1:33" x14ac:dyDescent="0.2">
      <c r="A145" s="1" t="s">
        <v>33</v>
      </c>
      <c r="B145" s="1">
        <v>2022</v>
      </c>
      <c r="C145" s="1" t="s">
        <v>31</v>
      </c>
      <c r="D145" s="43">
        <v>152.19999999999999</v>
      </c>
      <c r="E145" s="43">
        <v>202.1</v>
      </c>
      <c r="F145" s="43">
        <v>180.1</v>
      </c>
      <c r="G145" s="43">
        <v>160.4</v>
      </c>
      <c r="H145" s="43">
        <v>171</v>
      </c>
      <c r="I145" s="43">
        <v>156.5</v>
      </c>
      <c r="J145" s="43">
        <v>203.6</v>
      </c>
      <c r="K145" s="43">
        <v>163.80000000000001</v>
      </c>
      <c r="L145" s="43">
        <v>121.3</v>
      </c>
      <c r="M145" s="43">
        <v>169.8</v>
      </c>
      <c r="N145" s="43">
        <v>156.6</v>
      </c>
      <c r="O145" s="43">
        <v>179</v>
      </c>
      <c r="P145" s="43">
        <v>170.3</v>
      </c>
      <c r="Q145" s="49">
        <v>2186.6999999999998</v>
      </c>
      <c r="R145" s="43">
        <v>196.4</v>
      </c>
      <c r="S145" s="43">
        <v>164.7</v>
      </c>
      <c r="T145" s="43">
        <v>148.5</v>
      </c>
      <c r="U145" s="43">
        <v>162.19999999999999</v>
      </c>
      <c r="V145" s="49">
        <v>475.4</v>
      </c>
      <c r="W145" s="49">
        <v>164.5</v>
      </c>
      <c r="X145" s="49">
        <v>161.6</v>
      </c>
      <c r="Y145" s="43">
        <v>156.80000000000001</v>
      </c>
      <c r="Z145" s="49">
        <v>166.1</v>
      </c>
      <c r="AA145" s="49">
        <v>152.69999999999999</v>
      </c>
      <c r="AB145" s="43">
        <v>158.4</v>
      </c>
      <c r="AC145" s="49">
        <v>161</v>
      </c>
      <c r="AD145" s="43">
        <v>162.80000000000001</v>
      </c>
      <c r="AE145" s="49">
        <v>478.00000000000006</v>
      </c>
      <c r="AF145" s="43">
        <v>158.6</v>
      </c>
      <c r="AG145" s="49">
        <v>165</v>
      </c>
    </row>
    <row r="146" spans="1:33" x14ac:dyDescent="0.2">
      <c r="A146" s="1" t="s">
        <v>34</v>
      </c>
      <c r="B146" s="1">
        <v>2022</v>
      </c>
      <c r="C146" s="1" t="s">
        <v>31</v>
      </c>
      <c r="D146" s="43">
        <v>149.5</v>
      </c>
      <c r="E146" s="43">
        <v>198.7</v>
      </c>
      <c r="F146" s="43">
        <v>178.8</v>
      </c>
      <c r="G146" s="43">
        <v>160.5</v>
      </c>
      <c r="H146" s="43">
        <v>184.7</v>
      </c>
      <c r="I146" s="43">
        <v>153.69999999999999</v>
      </c>
      <c r="J146" s="43">
        <v>174.3</v>
      </c>
      <c r="K146" s="43">
        <v>163.9</v>
      </c>
      <c r="L146" s="43">
        <v>120</v>
      </c>
      <c r="M146" s="43">
        <v>172.1</v>
      </c>
      <c r="N146" s="43">
        <v>164.3</v>
      </c>
      <c r="O146" s="43">
        <v>177.3</v>
      </c>
      <c r="P146" s="43">
        <v>166.4</v>
      </c>
      <c r="Q146" s="49">
        <v>2164.1999999999998</v>
      </c>
      <c r="R146" s="43">
        <v>192.2</v>
      </c>
      <c r="S146" s="43">
        <v>169.9</v>
      </c>
      <c r="T146" s="43">
        <v>160.69999999999999</v>
      </c>
      <c r="U146" s="43">
        <v>168.5</v>
      </c>
      <c r="V146" s="49">
        <v>499.1</v>
      </c>
      <c r="W146" s="49">
        <v>164.5</v>
      </c>
      <c r="X146" s="49">
        <v>164.2</v>
      </c>
      <c r="Y146" s="43">
        <v>161.1</v>
      </c>
      <c r="Z146" s="49">
        <v>171.4</v>
      </c>
      <c r="AA146" s="49">
        <v>156.5</v>
      </c>
      <c r="AB146" s="43">
        <v>161.19999999999999</v>
      </c>
      <c r="AC146" s="49">
        <v>164.7</v>
      </c>
      <c r="AD146" s="43">
        <v>163</v>
      </c>
      <c r="AE146" s="49">
        <v>485.29999999999995</v>
      </c>
      <c r="AF146" s="43">
        <v>162.69999999999999</v>
      </c>
      <c r="AG146" s="49">
        <v>165.7</v>
      </c>
    </row>
    <row r="147" spans="1:33" x14ac:dyDescent="0.2">
      <c r="A147" s="1" t="s">
        <v>30</v>
      </c>
      <c r="B147" s="1">
        <v>2022</v>
      </c>
      <c r="C147" s="1" t="s">
        <v>35</v>
      </c>
      <c r="D147" s="43">
        <v>148.80000000000001</v>
      </c>
      <c r="E147" s="43">
        <v>198.1</v>
      </c>
      <c r="F147" s="43">
        <v>175.5</v>
      </c>
      <c r="G147" s="43">
        <v>160.69999999999999</v>
      </c>
      <c r="H147" s="43">
        <v>192.6</v>
      </c>
      <c r="I147" s="43">
        <v>151.4</v>
      </c>
      <c r="J147" s="43">
        <v>155.19999999999999</v>
      </c>
      <c r="K147" s="43">
        <v>163.9</v>
      </c>
      <c r="L147" s="43">
        <v>118.1</v>
      </c>
      <c r="M147" s="43">
        <v>175.4</v>
      </c>
      <c r="N147" s="43">
        <v>170.5</v>
      </c>
      <c r="O147" s="43">
        <v>176.3</v>
      </c>
      <c r="P147" s="43">
        <v>163.9</v>
      </c>
      <c r="Q147" s="49">
        <v>2150.4</v>
      </c>
      <c r="R147" s="43">
        <v>191.5</v>
      </c>
      <c r="S147" s="43">
        <v>174.1</v>
      </c>
      <c r="T147" s="43">
        <v>171</v>
      </c>
      <c r="U147" s="43">
        <v>173.7</v>
      </c>
      <c r="V147" s="49">
        <v>518.79999999999995</v>
      </c>
      <c r="W147" s="49">
        <v>139.256</v>
      </c>
      <c r="X147" s="49">
        <v>167.4</v>
      </c>
      <c r="Y147" s="43">
        <v>165.7</v>
      </c>
      <c r="Z147" s="49">
        <v>175.3</v>
      </c>
      <c r="AA147" s="49">
        <v>161.19999999999999</v>
      </c>
      <c r="AB147" s="43">
        <v>165.5</v>
      </c>
      <c r="AC147" s="49">
        <v>170.3</v>
      </c>
      <c r="AD147" s="43">
        <v>164.5</v>
      </c>
      <c r="AE147" s="49">
        <v>495.7</v>
      </c>
      <c r="AF147" s="43">
        <v>167.3</v>
      </c>
      <c r="AG147" s="49">
        <v>166.7</v>
      </c>
    </row>
    <row r="148" spans="1:33" x14ac:dyDescent="0.2">
      <c r="A148" s="1" t="s">
        <v>33</v>
      </c>
      <c r="B148" s="1">
        <v>2022</v>
      </c>
      <c r="C148" s="1" t="s">
        <v>35</v>
      </c>
      <c r="D148" s="43">
        <v>152.5</v>
      </c>
      <c r="E148" s="43">
        <v>205.2</v>
      </c>
      <c r="F148" s="43">
        <v>176.4</v>
      </c>
      <c r="G148" s="43">
        <v>160.6</v>
      </c>
      <c r="H148" s="43">
        <v>171.5</v>
      </c>
      <c r="I148" s="43">
        <v>156.4</v>
      </c>
      <c r="J148" s="43">
        <v>198</v>
      </c>
      <c r="K148" s="43">
        <v>163.19999999999999</v>
      </c>
      <c r="L148" s="43">
        <v>120.6</v>
      </c>
      <c r="M148" s="43">
        <v>172.2</v>
      </c>
      <c r="N148" s="43">
        <v>156.69999999999999</v>
      </c>
      <c r="O148" s="43">
        <v>180</v>
      </c>
      <c r="P148" s="43">
        <v>170.2</v>
      </c>
      <c r="Q148" s="49">
        <v>2183.5</v>
      </c>
      <c r="R148" s="43">
        <v>196.5</v>
      </c>
      <c r="S148" s="43">
        <v>165.7</v>
      </c>
      <c r="T148" s="43">
        <v>150.4</v>
      </c>
      <c r="U148" s="43">
        <v>163.4</v>
      </c>
      <c r="V148" s="49">
        <v>479.5</v>
      </c>
      <c r="W148" s="49">
        <v>165.5</v>
      </c>
      <c r="X148" s="49">
        <v>163</v>
      </c>
      <c r="Y148" s="43">
        <v>157.4</v>
      </c>
      <c r="Z148" s="49">
        <v>167.2</v>
      </c>
      <c r="AA148" s="49">
        <v>153.1</v>
      </c>
      <c r="AB148" s="43">
        <v>159.5</v>
      </c>
      <c r="AC148" s="49">
        <v>162</v>
      </c>
      <c r="AD148" s="43">
        <v>164.2</v>
      </c>
      <c r="AE148" s="49">
        <v>481.09999999999997</v>
      </c>
      <c r="AF148" s="43">
        <v>159.4</v>
      </c>
      <c r="AG148" s="49">
        <v>165.5</v>
      </c>
    </row>
    <row r="149" spans="1:33" x14ac:dyDescent="0.2">
      <c r="A149" s="1" t="s">
        <v>34</v>
      </c>
      <c r="B149" s="1">
        <v>2022</v>
      </c>
      <c r="C149" s="1" t="s">
        <v>35</v>
      </c>
      <c r="D149" s="43">
        <v>150</v>
      </c>
      <c r="E149" s="43">
        <v>200.6</v>
      </c>
      <c r="F149" s="43">
        <v>175.8</v>
      </c>
      <c r="G149" s="43">
        <v>160.69999999999999</v>
      </c>
      <c r="H149" s="43">
        <v>184.9</v>
      </c>
      <c r="I149" s="43">
        <v>153.69999999999999</v>
      </c>
      <c r="J149" s="43">
        <v>169.7</v>
      </c>
      <c r="K149" s="43">
        <v>163.69999999999999</v>
      </c>
      <c r="L149" s="43">
        <v>118.9</v>
      </c>
      <c r="M149" s="43">
        <v>174.3</v>
      </c>
      <c r="N149" s="43">
        <v>164.7</v>
      </c>
      <c r="O149" s="43">
        <v>178</v>
      </c>
      <c r="P149" s="43">
        <v>166.2</v>
      </c>
      <c r="Q149" s="49">
        <v>2161.2000000000003</v>
      </c>
      <c r="R149" s="43">
        <v>192.8</v>
      </c>
      <c r="S149" s="43">
        <v>170.8</v>
      </c>
      <c r="T149" s="43">
        <v>162.4</v>
      </c>
      <c r="U149" s="43">
        <v>169.6</v>
      </c>
      <c r="V149" s="49">
        <v>502.80000000000007</v>
      </c>
      <c r="W149" s="49">
        <v>165.5</v>
      </c>
      <c r="X149" s="49">
        <v>165.7</v>
      </c>
      <c r="Y149" s="43">
        <v>161.80000000000001</v>
      </c>
      <c r="Z149" s="49">
        <v>172.2</v>
      </c>
      <c r="AA149" s="49">
        <v>156.9</v>
      </c>
      <c r="AB149" s="43">
        <v>162.1</v>
      </c>
      <c r="AC149" s="49">
        <v>165.4</v>
      </c>
      <c r="AD149" s="43">
        <v>164.4</v>
      </c>
      <c r="AE149" s="49">
        <v>488.29999999999995</v>
      </c>
      <c r="AF149" s="43">
        <v>163.5</v>
      </c>
      <c r="AG149" s="49">
        <v>166.1</v>
      </c>
    </row>
    <row r="150" spans="1:33" x14ac:dyDescent="0.2">
      <c r="A150" s="1" t="s">
        <v>30</v>
      </c>
      <c r="B150" s="1">
        <v>2022</v>
      </c>
      <c r="C150" s="1" t="s">
        <v>36</v>
      </c>
      <c r="D150" s="43">
        <v>150.19999999999999</v>
      </c>
      <c r="E150" s="43">
        <v>208</v>
      </c>
      <c r="F150" s="43">
        <v>167.9</v>
      </c>
      <c r="G150" s="43">
        <v>162</v>
      </c>
      <c r="H150" s="43">
        <v>203.1</v>
      </c>
      <c r="I150" s="43">
        <v>155.9</v>
      </c>
      <c r="J150" s="43">
        <v>155.80000000000001</v>
      </c>
      <c r="K150" s="43">
        <v>164.2</v>
      </c>
      <c r="L150" s="43">
        <v>118.1</v>
      </c>
      <c r="M150" s="43">
        <v>178.7</v>
      </c>
      <c r="N150" s="43">
        <v>171.2</v>
      </c>
      <c r="O150" s="43">
        <v>177.4</v>
      </c>
      <c r="P150" s="43">
        <v>166.6</v>
      </c>
      <c r="Q150" s="49">
        <v>2179.1000000000004</v>
      </c>
      <c r="R150" s="43">
        <v>192.3</v>
      </c>
      <c r="S150" s="43">
        <v>175.4</v>
      </c>
      <c r="T150" s="43">
        <v>173.2</v>
      </c>
      <c r="U150" s="43">
        <v>175.1</v>
      </c>
      <c r="V150" s="49">
        <v>523.70000000000005</v>
      </c>
      <c r="W150" s="49">
        <v>139.256</v>
      </c>
      <c r="X150" s="49">
        <v>168.9</v>
      </c>
      <c r="Y150" s="43">
        <v>166.5</v>
      </c>
      <c r="Z150" s="49">
        <v>176</v>
      </c>
      <c r="AA150" s="49">
        <v>162</v>
      </c>
      <c r="AB150" s="43">
        <v>166.6</v>
      </c>
      <c r="AC150" s="49">
        <v>170.6</v>
      </c>
      <c r="AD150" s="43">
        <v>167.4</v>
      </c>
      <c r="AE150" s="49">
        <v>500.5</v>
      </c>
      <c r="AF150" s="43">
        <v>168.3</v>
      </c>
      <c r="AG150" s="49">
        <v>168.7</v>
      </c>
    </row>
    <row r="151" spans="1:33" x14ac:dyDescent="0.2">
      <c r="A151" s="1" t="s">
        <v>33</v>
      </c>
      <c r="B151" s="1">
        <v>2022</v>
      </c>
      <c r="C151" s="1" t="s">
        <v>36</v>
      </c>
      <c r="D151" s="43">
        <v>153.69999999999999</v>
      </c>
      <c r="E151" s="43">
        <v>215.8</v>
      </c>
      <c r="F151" s="43">
        <v>167.7</v>
      </c>
      <c r="G151" s="43">
        <v>162.6</v>
      </c>
      <c r="H151" s="43">
        <v>180</v>
      </c>
      <c r="I151" s="43">
        <v>159.6</v>
      </c>
      <c r="J151" s="43">
        <v>188.4</v>
      </c>
      <c r="K151" s="43">
        <v>163.4</v>
      </c>
      <c r="L151" s="43">
        <v>120.3</v>
      </c>
      <c r="M151" s="43">
        <v>174.7</v>
      </c>
      <c r="N151" s="43">
        <v>157.1</v>
      </c>
      <c r="O151" s="43">
        <v>181.5</v>
      </c>
      <c r="P151" s="43">
        <v>171.5</v>
      </c>
      <c r="Q151" s="49">
        <v>2196.3000000000002</v>
      </c>
      <c r="R151" s="43">
        <v>197.5</v>
      </c>
      <c r="S151" s="43">
        <v>167.1</v>
      </c>
      <c r="T151" s="43">
        <v>152.6</v>
      </c>
      <c r="U151" s="43">
        <v>164.9</v>
      </c>
      <c r="V151" s="49">
        <v>484.6</v>
      </c>
      <c r="W151" s="49">
        <v>165.3</v>
      </c>
      <c r="X151" s="49">
        <v>164.5</v>
      </c>
      <c r="Y151" s="43">
        <v>158.6</v>
      </c>
      <c r="Z151" s="49">
        <v>168.2</v>
      </c>
      <c r="AA151" s="49">
        <v>154.19999999999999</v>
      </c>
      <c r="AB151" s="43">
        <v>160.80000000000001</v>
      </c>
      <c r="AC151" s="49">
        <v>162.69999999999999</v>
      </c>
      <c r="AD151" s="43">
        <v>166.8</v>
      </c>
      <c r="AE151" s="49">
        <v>486.2</v>
      </c>
      <c r="AF151" s="43">
        <v>160.6</v>
      </c>
      <c r="AG151" s="49">
        <v>166.5</v>
      </c>
    </row>
    <row r="152" spans="1:33" x14ac:dyDescent="0.2">
      <c r="A152" s="1" t="s">
        <v>34</v>
      </c>
      <c r="B152" s="1">
        <v>2022</v>
      </c>
      <c r="C152" s="1" t="s">
        <v>36</v>
      </c>
      <c r="D152" s="43">
        <v>151.30000000000001</v>
      </c>
      <c r="E152" s="43">
        <v>210.7</v>
      </c>
      <c r="F152" s="43">
        <v>167.8</v>
      </c>
      <c r="G152" s="43">
        <v>162.19999999999999</v>
      </c>
      <c r="H152" s="43">
        <v>194.6</v>
      </c>
      <c r="I152" s="43">
        <v>157.6</v>
      </c>
      <c r="J152" s="43">
        <v>166.9</v>
      </c>
      <c r="K152" s="43">
        <v>163.9</v>
      </c>
      <c r="L152" s="43">
        <v>118.8</v>
      </c>
      <c r="M152" s="43">
        <v>177.4</v>
      </c>
      <c r="N152" s="43">
        <v>165.3</v>
      </c>
      <c r="O152" s="43">
        <v>179.3</v>
      </c>
      <c r="P152" s="43">
        <v>168.4</v>
      </c>
      <c r="Q152" s="49">
        <v>2184.2000000000003</v>
      </c>
      <c r="R152" s="43">
        <v>193.7</v>
      </c>
      <c r="S152" s="43">
        <v>172.1</v>
      </c>
      <c r="T152" s="43">
        <v>164.6</v>
      </c>
      <c r="U152" s="43">
        <v>171.1</v>
      </c>
      <c r="V152" s="49">
        <v>507.79999999999995</v>
      </c>
      <c r="W152" s="49">
        <v>165.3</v>
      </c>
      <c r="X152" s="49">
        <v>167.2</v>
      </c>
      <c r="Y152" s="43">
        <v>162.80000000000001</v>
      </c>
      <c r="Z152" s="49">
        <v>173</v>
      </c>
      <c r="AA152" s="49">
        <v>157.9</v>
      </c>
      <c r="AB152" s="43">
        <v>163.30000000000001</v>
      </c>
      <c r="AC152" s="49">
        <v>166</v>
      </c>
      <c r="AD152" s="43">
        <v>167.2</v>
      </c>
      <c r="AE152" s="49">
        <v>493.3</v>
      </c>
      <c r="AF152" s="43">
        <v>164.6</v>
      </c>
      <c r="AG152" s="49">
        <v>167.7</v>
      </c>
    </row>
    <row r="153" spans="1:33" x14ac:dyDescent="0.2">
      <c r="A153" s="1" t="s">
        <v>30</v>
      </c>
      <c r="B153" s="1">
        <v>2022</v>
      </c>
      <c r="C153" s="1" t="s">
        <v>37</v>
      </c>
      <c r="D153" s="43">
        <v>151.80000000000001</v>
      </c>
      <c r="E153" s="43">
        <v>209.7</v>
      </c>
      <c r="F153" s="43">
        <v>164.5</v>
      </c>
      <c r="G153" s="43">
        <v>163.80000000000001</v>
      </c>
      <c r="H153" s="43">
        <v>207.4</v>
      </c>
      <c r="I153" s="43">
        <v>169.7</v>
      </c>
      <c r="J153" s="43">
        <v>153.6</v>
      </c>
      <c r="K153" s="43">
        <v>165.1</v>
      </c>
      <c r="L153" s="43">
        <v>118.2</v>
      </c>
      <c r="M153" s="43">
        <v>182.9</v>
      </c>
      <c r="N153" s="43">
        <v>172.4</v>
      </c>
      <c r="O153" s="43">
        <v>178.9</v>
      </c>
      <c r="P153" s="43">
        <v>168.6</v>
      </c>
      <c r="Q153" s="49">
        <v>2206.6</v>
      </c>
      <c r="R153" s="43">
        <v>192.8</v>
      </c>
      <c r="S153" s="43">
        <v>177.5</v>
      </c>
      <c r="T153" s="43">
        <v>175.1</v>
      </c>
      <c r="U153" s="43">
        <v>177.1</v>
      </c>
      <c r="V153" s="49">
        <v>529.70000000000005</v>
      </c>
      <c r="W153" s="49">
        <v>139.256</v>
      </c>
      <c r="X153" s="49">
        <v>173.3</v>
      </c>
      <c r="Y153" s="43">
        <v>167.7</v>
      </c>
      <c r="Z153" s="49">
        <v>177</v>
      </c>
      <c r="AA153" s="49">
        <v>166.2</v>
      </c>
      <c r="AB153" s="43">
        <v>167.2</v>
      </c>
      <c r="AC153" s="49">
        <v>170.9</v>
      </c>
      <c r="AD153" s="43">
        <v>169</v>
      </c>
      <c r="AE153" s="49">
        <v>503.9</v>
      </c>
      <c r="AF153" s="43">
        <v>170.2</v>
      </c>
      <c r="AG153" s="49">
        <v>170.8</v>
      </c>
    </row>
    <row r="154" spans="1:33" x14ac:dyDescent="0.2">
      <c r="A154" s="1" t="s">
        <v>33</v>
      </c>
      <c r="B154" s="1">
        <v>2022</v>
      </c>
      <c r="C154" s="1" t="s">
        <v>37</v>
      </c>
      <c r="D154" s="43">
        <v>155.4</v>
      </c>
      <c r="E154" s="43">
        <v>215.8</v>
      </c>
      <c r="F154" s="43">
        <v>164.6</v>
      </c>
      <c r="G154" s="43">
        <v>164.2</v>
      </c>
      <c r="H154" s="43">
        <v>186</v>
      </c>
      <c r="I154" s="43">
        <v>175.9</v>
      </c>
      <c r="J154" s="43">
        <v>190.7</v>
      </c>
      <c r="K154" s="43">
        <v>164</v>
      </c>
      <c r="L154" s="43">
        <v>120.5</v>
      </c>
      <c r="M154" s="43">
        <v>178</v>
      </c>
      <c r="N154" s="43">
        <v>157.5</v>
      </c>
      <c r="O154" s="43">
        <v>183.3</v>
      </c>
      <c r="P154" s="43">
        <v>174.5</v>
      </c>
      <c r="Q154" s="49">
        <v>2230.4</v>
      </c>
      <c r="R154" s="43">
        <v>197.1</v>
      </c>
      <c r="S154" s="43">
        <v>168.4</v>
      </c>
      <c r="T154" s="43">
        <v>154.5</v>
      </c>
      <c r="U154" s="43">
        <v>166.3</v>
      </c>
      <c r="V154" s="49">
        <v>489.2</v>
      </c>
      <c r="W154" s="49">
        <v>167</v>
      </c>
      <c r="X154" s="49">
        <v>170.5</v>
      </c>
      <c r="Y154" s="43">
        <v>159.80000000000001</v>
      </c>
      <c r="Z154" s="49">
        <v>169</v>
      </c>
      <c r="AA154" s="49">
        <v>159.30000000000001</v>
      </c>
      <c r="AB154" s="43">
        <v>162.19999999999999</v>
      </c>
      <c r="AC154" s="49">
        <v>164</v>
      </c>
      <c r="AD154" s="43">
        <v>168.4</v>
      </c>
      <c r="AE154" s="49">
        <v>490.4</v>
      </c>
      <c r="AF154" s="43">
        <v>163.1</v>
      </c>
      <c r="AG154" s="49">
        <v>169.2</v>
      </c>
    </row>
    <row r="155" spans="1:33" x14ac:dyDescent="0.2">
      <c r="A155" s="1" t="s">
        <v>34</v>
      </c>
      <c r="B155" s="1">
        <v>2022</v>
      </c>
      <c r="C155" s="1" t="s">
        <v>37</v>
      </c>
      <c r="D155" s="43">
        <v>152.9</v>
      </c>
      <c r="E155" s="43">
        <v>211.8</v>
      </c>
      <c r="F155" s="43">
        <v>164.5</v>
      </c>
      <c r="G155" s="43">
        <v>163.9</v>
      </c>
      <c r="H155" s="43">
        <v>199.5</v>
      </c>
      <c r="I155" s="43">
        <v>172.6</v>
      </c>
      <c r="J155" s="43">
        <v>166.2</v>
      </c>
      <c r="K155" s="43">
        <v>164.7</v>
      </c>
      <c r="L155" s="43">
        <v>119</v>
      </c>
      <c r="M155" s="43">
        <v>181.3</v>
      </c>
      <c r="N155" s="43">
        <v>166.2</v>
      </c>
      <c r="O155" s="43">
        <v>180.9</v>
      </c>
      <c r="P155" s="43">
        <v>170.8</v>
      </c>
      <c r="Q155" s="49">
        <v>2214.3000000000002</v>
      </c>
      <c r="R155" s="43">
        <v>193.9</v>
      </c>
      <c r="S155" s="43">
        <v>173.9</v>
      </c>
      <c r="T155" s="43">
        <v>166.5</v>
      </c>
      <c r="U155" s="43">
        <v>172.8</v>
      </c>
      <c r="V155" s="49">
        <v>513.20000000000005</v>
      </c>
      <c r="W155" s="49">
        <v>167</v>
      </c>
      <c r="X155" s="49">
        <v>172.2</v>
      </c>
      <c r="Y155" s="43">
        <v>164</v>
      </c>
      <c r="Z155" s="49">
        <v>174</v>
      </c>
      <c r="AA155" s="49">
        <v>162.6</v>
      </c>
      <c r="AB155" s="43">
        <v>164.4</v>
      </c>
      <c r="AC155" s="49">
        <v>166.9</v>
      </c>
      <c r="AD155" s="43">
        <v>168.8</v>
      </c>
      <c r="AE155" s="49">
        <v>497.2</v>
      </c>
      <c r="AF155" s="43">
        <v>166.8</v>
      </c>
      <c r="AG155" s="49">
        <v>170.1</v>
      </c>
    </row>
    <row r="156" spans="1:33" x14ac:dyDescent="0.2">
      <c r="A156" s="1" t="s">
        <v>30</v>
      </c>
      <c r="B156" s="1">
        <v>2022</v>
      </c>
      <c r="C156" s="1" t="s">
        <v>38</v>
      </c>
      <c r="D156" s="43">
        <v>152.9</v>
      </c>
      <c r="E156" s="43">
        <v>214.7</v>
      </c>
      <c r="F156" s="43">
        <v>161.4</v>
      </c>
      <c r="G156" s="43">
        <v>164.6</v>
      </c>
      <c r="H156" s="43">
        <v>209.9</v>
      </c>
      <c r="I156" s="43">
        <v>168</v>
      </c>
      <c r="J156" s="43">
        <v>160.4</v>
      </c>
      <c r="K156" s="43">
        <v>165</v>
      </c>
      <c r="L156" s="43">
        <v>118.9</v>
      </c>
      <c r="M156" s="43">
        <v>186.6</v>
      </c>
      <c r="N156" s="43">
        <v>173.2</v>
      </c>
      <c r="O156" s="43">
        <v>180.4</v>
      </c>
      <c r="P156" s="43">
        <v>170.8</v>
      </c>
      <c r="Q156" s="49">
        <v>2226.8000000000002</v>
      </c>
      <c r="R156" s="43">
        <v>192.9</v>
      </c>
      <c r="S156" s="43">
        <v>179.3</v>
      </c>
      <c r="T156" s="43">
        <v>177.2</v>
      </c>
      <c r="U156" s="43">
        <v>179</v>
      </c>
      <c r="V156" s="49">
        <v>535.5</v>
      </c>
      <c r="W156" s="49">
        <v>139.256</v>
      </c>
      <c r="X156" s="49">
        <v>175.3</v>
      </c>
      <c r="Y156" s="43">
        <v>168.9</v>
      </c>
      <c r="Z156" s="49">
        <v>177.7</v>
      </c>
      <c r="AA156" s="49">
        <v>167.1</v>
      </c>
      <c r="AB156" s="43">
        <v>167.6</v>
      </c>
      <c r="AC156" s="49">
        <v>171.8</v>
      </c>
      <c r="AD156" s="43">
        <v>168.5</v>
      </c>
      <c r="AE156" s="49">
        <v>505</v>
      </c>
      <c r="AF156" s="43">
        <v>170.9</v>
      </c>
      <c r="AG156" s="49">
        <v>172.5</v>
      </c>
    </row>
    <row r="157" spans="1:33" x14ac:dyDescent="0.2">
      <c r="A157" s="1" t="s">
        <v>33</v>
      </c>
      <c r="B157" s="1">
        <v>2022</v>
      </c>
      <c r="C157" s="1" t="s">
        <v>38</v>
      </c>
      <c r="D157" s="43">
        <v>156.69999999999999</v>
      </c>
      <c r="E157" s="43">
        <v>221.2</v>
      </c>
      <c r="F157" s="43">
        <v>164.1</v>
      </c>
      <c r="G157" s="43">
        <v>165.4</v>
      </c>
      <c r="H157" s="43">
        <v>189.5</v>
      </c>
      <c r="I157" s="43">
        <v>174.5</v>
      </c>
      <c r="J157" s="43">
        <v>203.2</v>
      </c>
      <c r="K157" s="43">
        <v>164.1</v>
      </c>
      <c r="L157" s="43">
        <v>121.2</v>
      </c>
      <c r="M157" s="43">
        <v>181.4</v>
      </c>
      <c r="N157" s="43">
        <v>158.5</v>
      </c>
      <c r="O157" s="43">
        <v>184.9</v>
      </c>
      <c r="P157" s="43">
        <v>177.5</v>
      </c>
      <c r="Q157" s="49">
        <v>2262.2000000000003</v>
      </c>
      <c r="R157" s="43">
        <v>197.5</v>
      </c>
      <c r="S157" s="43">
        <v>170</v>
      </c>
      <c r="T157" s="43">
        <v>155.9</v>
      </c>
      <c r="U157" s="43">
        <v>167.8</v>
      </c>
      <c r="V157" s="49">
        <v>493.7</v>
      </c>
      <c r="W157" s="49">
        <v>167.5</v>
      </c>
      <c r="X157" s="49">
        <v>173.5</v>
      </c>
      <c r="Y157" s="43">
        <v>161.1</v>
      </c>
      <c r="Z157" s="49">
        <v>170.1</v>
      </c>
      <c r="AA157" s="49">
        <v>159.4</v>
      </c>
      <c r="AB157" s="43">
        <v>163.19999999999999</v>
      </c>
      <c r="AC157" s="49">
        <v>165.2</v>
      </c>
      <c r="AD157" s="43">
        <v>168.2</v>
      </c>
      <c r="AE157" s="49">
        <v>492.49999999999994</v>
      </c>
      <c r="AF157" s="43">
        <v>163.80000000000001</v>
      </c>
      <c r="AG157" s="49">
        <v>170.8</v>
      </c>
    </row>
    <row r="158" spans="1:33" x14ac:dyDescent="0.2">
      <c r="A158" s="1" t="s">
        <v>34</v>
      </c>
      <c r="B158" s="1">
        <v>2022</v>
      </c>
      <c r="C158" s="1" t="s">
        <v>38</v>
      </c>
      <c r="D158" s="43">
        <v>154.1</v>
      </c>
      <c r="E158" s="43">
        <v>217</v>
      </c>
      <c r="F158" s="43">
        <v>162.4</v>
      </c>
      <c r="G158" s="43">
        <v>164.9</v>
      </c>
      <c r="H158" s="43">
        <v>202.4</v>
      </c>
      <c r="I158" s="43">
        <v>171</v>
      </c>
      <c r="J158" s="43">
        <v>174.9</v>
      </c>
      <c r="K158" s="43">
        <v>164.7</v>
      </c>
      <c r="L158" s="43">
        <v>119.7</v>
      </c>
      <c r="M158" s="43">
        <v>184.9</v>
      </c>
      <c r="N158" s="43">
        <v>167.1</v>
      </c>
      <c r="O158" s="43">
        <v>182.5</v>
      </c>
      <c r="P158" s="43">
        <v>173.3</v>
      </c>
      <c r="Q158" s="49">
        <v>2238.9000000000005</v>
      </c>
      <c r="R158" s="43">
        <v>194.1</v>
      </c>
      <c r="S158" s="43">
        <v>175.6</v>
      </c>
      <c r="T158" s="43">
        <v>168.4</v>
      </c>
      <c r="U158" s="43">
        <v>174.6</v>
      </c>
      <c r="V158" s="49">
        <v>518.6</v>
      </c>
      <c r="W158" s="49">
        <v>167.5</v>
      </c>
      <c r="X158" s="49">
        <v>174.6</v>
      </c>
      <c r="Y158" s="43">
        <v>165.2</v>
      </c>
      <c r="Z158" s="49">
        <v>174.8</v>
      </c>
      <c r="AA158" s="49">
        <v>163</v>
      </c>
      <c r="AB158" s="43">
        <v>165.1</v>
      </c>
      <c r="AC158" s="49">
        <v>167.9</v>
      </c>
      <c r="AD158" s="43">
        <v>168.4</v>
      </c>
      <c r="AE158" s="49">
        <v>498.69999999999993</v>
      </c>
      <c r="AF158" s="43">
        <v>167.5</v>
      </c>
      <c r="AG158" s="49">
        <v>171.7</v>
      </c>
    </row>
    <row r="159" spans="1:33" x14ac:dyDescent="0.2">
      <c r="A159" s="1" t="s">
        <v>30</v>
      </c>
      <c r="B159" s="1">
        <v>2022</v>
      </c>
      <c r="C159" s="1" t="s">
        <v>39</v>
      </c>
      <c r="D159" s="43">
        <v>153.80000000000001</v>
      </c>
      <c r="E159" s="43">
        <v>217.2</v>
      </c>
      <c r="F159" s="43">
        <v>169.6</v>
      </c>
      <c r="G159" s="43">
        <v>165.4</v>
      </c>
      <c r="H159" s="43">
        <v>208.1</v>
      </c>
      <c r="I159" s="43">
        <v>165.8</v>
      </c>
      <c r="J159" s="43">
        <v>167.3</v>
      </c>
      <c r="K159" s="43">
        <v>164.6</v>
      </c>
      <c r="L159" s="43">
        <v>119.1</v>
      </c>
      <c r="M159" s="43">
        <v>188.9</v>
      </c>
      <c r="N159" s="43">
        <v>174.2</v>
      </c>
      <c r="O159" s="43">
        <v>181.9</v>
      </c>
      <c r="P159" s="43">
        <v>172.4</v>
      </c>
      <c r="Q159" s="49">
        <v>2248.3000000000002</v>
      </c>
      <c r="R159" s="43">
        <v>192.9</v>
      </c>
      <c r="S159" s="43">
        <v>180.7</v>
      </c>
      <c r="T159" s="43">
        <v>178.7</v>
      </c>
      <c r="U159" s="43">
        <v>180.4</v>
      </c>
      <c r="V159" s="49">
        <v>539.79999999999995</v>
      </c>
      <c r="W159" s="49">
        <v>139.256</v>
      </c>
      <c r="X159" s="49">
        <v>176.7</v>
      </c>
      <c r="Y159" s="43">
        <v>170.3</v>
      </c>
      <c r="Z159" s="49">
        <v>178.2</v>
      </c>
      <c r="AA159" s="49">
        <v>165.5</v>
      </c>
      <c r="AB159" s="43">
        <v>168</v>
      </c>
      <c r="AC159" s="49">
        <v>172.6</v>
      </c>
      <c r="AD159" s="43">
        <v>169.5</v>
      </c>
      <c r="AE159" s="49">
        <v>507.8</v>
      </c>
      <c r="AF159" s="43">
        <v>171</v>
      </c>
      <c r="AG159" s="49">
        <v>173.6</v>
      </c>
    </row>
    <row r="160" spans="1:33" x14ac:dyDescent="0.2">
      <c r="A160" s="1" t="s">
        <v>33</v>
      </c>
      <c r="B160" s="1">
        <v>2022</v>
      </c>
      <c r="C160" s="1" t="s">
        <v>39</v>
      </c>
      <c r="D160" s="43">
        <v>157.5</v>
      </c>
      <c r="E160" s="43">
        <v>223.4</v>
      </c>
      <c r="F160" s="43">
        <v>172.8</v>
      </c>
      <c r="G160" s="43">
        <v>166.4</v>
      </c>
      <c r="H160" s="43">
        <v>188.6</v>
      </c>
      <c r="I160" s="43">
        <v>174.1</v>
      </c>
      <c r="J160" s="43">
        <v>211.5</v>
      </c>
      <c r="K160" s="43">
        <v>163.6</v>
      </c>
      <c r="L160" s="43">
        <v>121.4</v>
      </c>
      <c r="M160" s="43">
        <v>183.5</v>
      </c>
      <c r="N160" s="43">
        <v>159.1</v>
      </c>
      <c r="O160" s="43">
        <v>186.3</v>
      </c>
      <c r="P160" s="43">
        <v>179.3</v>
      </c>
      <c r="Q160" s="49">
        <v>2287.5</v>
      </c>
      <c r="R160" s="43">
        <v>198.3</v>
      </c>
      <c r="S160" s="43">
        <v>171.6</v>
      </c>
      <c r="T160" s="43">
        <v>157.4</v>
      </c>
      <c r="U160" s="43">
        <v>169.4</v>
      </c>
      <c r="V160" s="49">
        <v>498.4</v>
      </c>
      <c r="W160" s="49">
        <v>166.8</v>
      </c>
      <c r="X160" s="49">
        <v>174.9</v>
      </c>
      <c r="Y160" s="43">
        <v>162.1</v>
      </c>
      <c r="Z160" s="49">
        <v>170.9</v>
      </c>
      <c r="AA160" s="49">
        <v>157.19999999999999</v>
      </c>
      <c r="AB160" s="43">
        <v>164.1</v>
      </c>
      <c r="AC160" s="49">
        <v>166.5</v>
      </c>
      <c r="AD160" s="43">
        <v>169.2</v>
      </c>
      <c r="AE160" s="49">
        <v>495.4</v>
      </c>
      <c r="AF160" s="43">
        <v>163.80000000000001</v>
      </c>
      <c r="AG160" s="49">
        <v>171.4</v>
      </c>
    </row>
    <row r="161" spans="1:33" x14ac:dyDescent="0.2">
      <c r="A161" s="1" t="s">
        <v>34</v>
      </c>
      <c r="B161" s="1">
        <v>2022</v>
      </c>
      <c r="C161" s="1" t="s">
        <v>39</v>
      </c>
      <c r="D161" s="43">
        <v>155</v>
      </c>
      <c r="E161" s="43">
        <v>219.4</v>
      </c>
      <c r="F161" s="43">
        <v>170.8</v>
      </c>
      <c r="G161" s="43">
        <v>165.8</v>
      </c>
      <c r="H161" s="43">
        <v>200.9</v>
      </c>
      <c r="I161" s="43">
        <v>169.7</v>
      </c>
      <c r="J161" s="43">
        <v>182.3</v>
      </c>
      <c r="K161" s="43">
        <v>164.3</v>
      </c>
      <c r="L161" s="43">
        <v>119.9</v>
      </c>
      <c r="M161" s="43">
        <v>187.1</v>
      </c>
      <c r="N161" s="43">
        <v>167.9</v>
      </c>
      <c r="O161" s="43">
        <v>183.9</v>
      </c>
      <c r="P161" s="43">
        <v>174.9</v>
      </c>
      <c r="Q161" s="49">
        <v>2261.9</v>
      </c>
      <c r="R161" s="43">
        <v>194.3</v>
      </c>
      <c r="S161" s="43">
        <v>177.1</v>
      </c>
      <c r="T161" s="43">
        <v>169.9</v>
      </c>
      <c r="U161" s="43">
        <v>176</v>
      </c>
      <c r="V161" s="49">
        <v>523</v>
      </c>
      <c r="W161" s="49">
        <v>166.8</v>
      </c>
      <c r="X161" s="49">
        <v>176</v>
      </c>
      <c r="Y161" s="43">
        <v>166.4</v>
      </c>
      <c r="Z161" s="49">
        <v>175.4</v>
      </c>
      <c r="AA161" s="49">
        <v>161.1</v>
      </c>
      <c r="AB161" s="43">
        <v>165.8</v>
      </c>
      <c r="AC161" s="49">
        <v>169</v>
      </c>
      <c r="AD161" s="43">
        <v>169.4</v>
      </c>
      <c r="AE161" s="49">
        <v>501.6</v>
      </c>
      <c r="AF161" s="43">
        <v>167.5</v>
      </c>
      <c r="AG161" s="49">
        <v>172.6</v>
      </c>
    </row>
    <row r="162" spans="1:33" x14ac:dyDescent="0.2">
      <c r="A162" s="1" t="s">
        <v>30</v>
      </c>
      <c r="B162" s="1">
        <v>2022</v>
      </c>
      <c r="C162" s="1" t="s">
        <v>40</v>
      </c>
      <c r="D162" s="43">
        <v>155.19999999999999</v>
      </c>
      <c r="E162" s="43">
        <v>210.8</v>
      </c>
      <c r="F162" s="43">
        <v>174.3</v>
      </c>
      <c r="G162" s="43">
        <v>166.3</v>
      </c>
      <c r="H162" s="43">
        <v>202.2</v>
      </c>
      <c r="I162" s="43">
        <v>169.6</v>
      </c>
      <c r="J162" s="43">
        <v>168.6</v>
      </c>
      <c r="K162" s="43">
        <v>164.4</v>
      </c>
      <c r="L162" s="43">
        <v>119.2</v>
      </c>
      <c r="M162" s="43">
        <v>191.8</v>
      </c>
      <c r="N162" s="43">
        <v>174.5</v>
      </c>
      <c r="O162" s="43">
        <v>183.1</v>
      </c>
      <c r="P162" s="43">
        <v>172.5</v>
      </c>
      <c r="Q162" s="49">
        <v>2252.5</v>
      </c>
      <c r="R162" s="43">
        <v>193.2</v>
      </c>
      <c r="S162" s="43">
        <v>182</v>
      </c>
      <c r="T162" s="43">
        <v>180.3</v>
      </c>
      <c r="U162" s="43">
        <v>181.7</v>
      </c>
      <c r="V162" s="49">
        <v>544</v>
      </c>
      <c r="W162" s="49">
        <v>139.256</v>
      </c>
      <c r="X162" s="49">
        <v>179.6</v>
      </c>
      <c r="Y162" s="43">
        <v>171.3</v>
      </c>
      <c r="Z162" s="49">
        <v>178.8</v>
      </c>
      <c r="AA162" s="49">
        <v>166.3</v>
      </c>
      <c r="AB162" s="43">
        <v>168.6</v>
      </c>
      <c r="AC162" s="49">
        <v>174.7</v>
      </c>
      <c r="AD162" s="43">
        <v>169.7</v>
      </c>
      <c r="AE162" s="49">
        <v>509.59999999999997</v>
      </c>
      <c r="AF162" s="43">
        <v>171.8</v>
      </c>
      <c r="AG162" s="49">
        <v>174.3</v>
      </c>
    </row>
    <row r="163" spans="1:33" x14ac:dyDescent="0.2">
      <c r="A163" s="1" t="s">
        <v>33</v>
      </c>
      <c r="B163" s="1">
        <v>2022</v>
      </c>
      <c r="C163" s="1" t="s">
        <v>40</v>
      </c>
      <c r="D163" s="43">
        <v>159.30000000000001</v>
      </c>
      <c r="E163" s="43">
        <v>217.1</v>
      </c>
      <c r="F163" s="43">
        <v>176.6</v>
      </c>
      <c r="G163" s="43">
        <v>167.1</v>
      </c>
      <c r="H163" s="43">
        <v>184.8</v>
      </c>
      <c r="I163" s="43">
        <v>179.5</v>
      </c>
      <c r="J163" s="43">
        <v>208.5</v>
      </c>
      <c r="K163" s="43">
        <v>164</v>
      </c>
      <c r="L163" s="43">
        <v>121.5</v>
      </c>
      <c r="M163" s="43">
        <v>186.3</v>
      </c>
      <c r="N163" s="43">
        <v>159.80000000000001</v>
      </c>
      <c r="O163" s="43">
        <v>187.7</v>
      </c>
      <c r="P163" s="43">
        <v>179.4</v>
      </c>
      <c r="Q163" s="49">
        <v>2291.6</v>
      </c>
      <c r="R163" s="43">
        <v>198.6</v>
      </c>
      <c r="S163" s="43">
        <v>172.7</v>
      </c>
      <c r="T163" s="43">
        <v>158.69999999999999</v>
      </c>
      <c r="U163" s="43">
        <v>170.6</v>
      </c>
      <c r="V163" s="49">
        <v>502</v>
      </c>
      <c r="W163" s="49">
        <v>167.8</v>
      </c>
      <c r="X163" s="49">
        <v>179.5</v>
      </c>
      <c r="Y163" s="43">
        <v>163.1</v>
      </c>
      <c r="Z163" s="49">
        <v>171.7</v>
      </c>
      <c r="AA163" s="49">
        <v>157.4</v>
      </c>
      <c r="AB163" s="43">
        <v>164.6</v>
      </c>
      <c r="AC163" s="49">
        <v>169.1</v>
      </c>
      <c r="AD163" s="43">
        <v>169.8</v>
      </c>
      <c r="AE163" s="49">
        <v>497.5</v>
      </c>
      <c r="AF163" s="43">
        <v>164.7</v>
      </c>
      <c r="AG163" s="49">
        <v>172.3</v>
      </c>
    </row>
    <row r="164" spans="1:33" x14ac:dyDescent="0.2">
      <c r="A164" s="1" t="s">
        <v>34</v>
      </c>
      <c r="B164" s="1">
        <v>2022</v>
      </c>
      <c r="C164" s="1" t="s">
        <v>40</v>
      </c>
      <c r="D164" s="43">
        <v>156.5</v>
      </c>
      <c r="E164" s="43">
        <v>213</v>
      </c>
      <c r="F164" s="43">
        <v>175.2</v>
      </c>
      <c r="G164" s="43">
        <v>166.6</v>
      </c>
      <c r="H164" s="43">
        <v>195.8</v>
      </c>
      <c r="I164" s="43">
        <v>174.2</v>
      </c>
      <c r="J164" s="43">
        <v>182.1</v>
      </c>
      <c r="K164" s="43">
        <v>164.3</v>
      </c>
      <c r="L164" s="43">
        <v>120</v>
      </c>
      <c r="M164" s="43">
        <v>190</v>
      </c>
      <c r="N164" s="43">
        <v>168.4</v>
      </c>
      <c r="O164" s="43">
        <v>185.2</v>
      </c>
      <c r="P164" s="43">
        <v>175</v>
      </c>
      <c r="Q164" s="49">
        <v>2266.3000000000002</v>
      </c>
      <c r="R164" s="43">
        <v>194.6</v>
      </c>
      <c r="S164" s="43">
        <v>178.3</v>
      </c>
      <c r="T164" s="43">
        <v>171.3</v>
      </c>
      <c r="U164" s="43">
        <v>177.3</v>
      </c>
      <c r="V164" s="49">
        <v>526.90000000000009</v>
      </c>
      <c r="W164" s="49">
        <v>167.8</v>
      </c>
      <c r="X164" s="49">
        <v>179.6</v>
      </c>
      <c r="Y164" s="43">
        <v>167.4</v>
      </c>
      <c r="Z164" s="49">
        <v>176.1</v>
      </c>
      <c r="AA164" s="49">
        <v>161.6</v>
      </c>
      <c r="AB164" s="43">
        <v>166.3</v>
      </c>
      <c r="AC164" s="49">
        <v>171.4</v>
      </c>
      <c r="AD164" s="43">
        <v>169.7</v>
      </c>
      <c r="AE164" s="49">
        <v>503.40000000000003</v>
      </c>
      <c r="AF164" s="43">
        <v>168.4</v>
      </c>
      <c r="AG164" s="49">
        <v>173.4</v>
      </c>
    </row>
    <row r="165" spans="1:33" x14ac:dyDescent="0.2">
      <c r="A165" s="1" t="s">
        <v>30</v>
      </c>
      <c r="B165" s="1">
        <v>2022</v>
      </c>
      <c r="C165" s="1" t="s">
        <v>41</v>
      </c>
      <c r="D165" s="43">
        <v>159.5</v>
      </c>
      <c r="E165" s="43">
        <v>204.1</v>
      </c>
      <c r="F165" s="43">
        <v>168.3</v>
      </c>
      <c r="G165" s="43">
        <v>167.9</v>
      </c>
      <c r="H165" s="43">
        <v>198.1</v>
      </c>
      <c r="I165" s="43">
        <v>169.2</v>
      </c>
      <c r="J165" s="43">
        <v>173.1</v>
      </c>
      <c r="K165" s="43">
        <v>167.1</v>
      </c>
      <c r="L165" s="43">
        <v>120.2</v>
      </c>
      <c r="M165" s="43">
        <v>195.6</v>
      </c>
      <c r="N165" s="43">
        <v>174.8</v>
      </c>
      <c r="O165" s="43">
        <v>184</v>
      </c>
      <c r="P165" s="43">
        <v>173.9</v>
      </c>
      <c r="Q165" s="49">
        <v>2255.7999999999997</v>
      </c>
      <c r="R165" s="43">
        <v>193.7</v>
      </c>
      <c r="S165" s="43">
        <v>183.2</v>
      </c>
      <c r="T165" s="43">
        <v>181.7</v>
      </c>
      <c r="U165" s="43">
        <v>183</v>
      </c>
      <c r="V165" s="49">
        <v>547.9</v>
      </c>
      <c r="W165" s="49">
        <v>139.256</v>
      </c>
      <c r="X165" s="49">
        <v>179.1</v>
      </c>
      <c r="Y165" s="43">
        <v>172.3</v>
      </c>
      <c r="Z165" s="49">
        <v>179.4</v>
      </c>
      <c r="AA165" s="49">
        <v>166.6</v>
      </c>
      <c r="AB165" s="43">
        <v>169.3</v>
      </c>
      <c r="AC165" s="49">
        <v>175.7</v>
      </c>
      <c r="AD165" s="43">
        <v>171.1</v>
      </c>
      <c r="AE165" s="49">
        <v>512.70000000000005</v>
      </c>
      <c r="AF165" s="43">
        <v>172.6</v>
      </c>
      <c r="AG165" s="49">
        <v>175.3</v>
      </c>
    </row>
    <row r="166" spans="1:33" x14ac:dyDescent="0.2">
      <c r="A166" s="1" t="s">
        <v>33</v>
      </c>
      <c r="B166" s="1">
        <v>2022</v>
      </c>
      <c r="C166" s="1" t="s">
        <v>41</v>
      </c>
      <c r="D166" s="43">
        <v>162.1</v>
      </c>
      <c r="E166" s="43">
        <v>210.9</v>
      </c>
      <c r="F166" s="43">
        <v>170.6</v>
      </c>
      <c r="G166" s="43">
        <v>168.4</v>
      </c>
      <c r="H166" s="43">
        <v>182.5</v>
      </c>
      <c r="I166" s="43">
        <v>177.1</v>
      </c>
      <c r="J166" s="43">
        <v>213.1</v>
      </c>
      <c r="K166" s="43">
        <v>167.3</v>
      </c>
      <c r="L166" s="43">
        <v>122.2</v>
      </c>
      <c r="M166" s="43">
        <v>189.7</v>
      </c>
      <c r="N166" s="43">
        <v>160.5</v>
      </c>
      <c r="O166" s="43">
        <v>188.9</v>
      </c>
      <c r="P166" s="43">
        <v>180.4</v>
      </c>
      <c r="Q166" s="49">
        <v>2293.6999999999998</v>
      </c>
      <c r="R166" s="43">
        <v>198.7</v>
      </c>
      <c r="S166" s="43">
        <v>173.7</v>
      </c>
      <c r="T166" s="43">
        <v>160</v>
      </c>
      <c r="U166" s="43">
        <v>171.6</v>
      </c>
      <c r="V166" s="49">
        <v>505.29999999999995</v>
      </c>
      <c r="W166" s="49">
        <v>169</v>
      </c>
      <c r="X166" s="49">
        <v>178.4</v>
      </c>
      <c r="Y166" s="43">
        <v>164.2</v>
      </c>
      <c r="Z166" s="49">
        <v>172.6</v>
      </c>
      <c r="AA166" s="49">
        <v>157.69999999999999</v>
      </c>
      <c r="AB166" s="43">
        <v>165.1</v>
      </c>
      <c r="AC166" s="49">
        <v>169.9</v>
      </c>
      <c r="AD166" s="43">
        <v>171.4</v>
      </c>
      <c r="AE166" s="49">
        <v>500.69999999999993</v>
      </c>
      <c r="AF166" s="43">
        <v>165.4</v>
      </c>
      <c r="AG166" s="49">
        <v>173.1</v>
      </c>
    </row>
    <row r="167" spans="1:33" x14ac:dyDescent="0.2">
      <c r="A167" s="1" t="s">
        <v>34</v>
      </c>
      <c r="B167" s="1">
        <v>2022</v>
      </c>
      <c r="C167" s="1" t="s">
        <v>41</v>
      </c>
      <c r="D167" s="43">
        <v>160.30000000000001</v>
      </c>
      <c r="E167" s="43">
        <v>206.5</v>
      </c>
      <c r="F167" s="43">
        <v>169.2</v>
      </c>
      <c r="G167" s="43">
        <v>168.1</v>
      </c>
      <c r="H167" s="43">
        <v>192.4</v>
      </c>
      <c r="I167" s="43">
        <v>172.9</v>
      </c>
      <c r="J167" s="43">
        <v>186.7</v>
      </c>
      <c r="K167" s="43">
        <v>167.2</v>
      </c>
      <c r="L167" s="43">
        <v>120.9</v>
      </c>
      <c r="M167" s="43">
        <v>193.6</v>
      </c>
      <c r="N167" s="43">
        <v>168.8</v>
      </c>
      <c r="O167" s="43">
        <v>186.3</v>
      </c>
      <c r="P167" s="43">
        <v>176.3</v>
      </c>
      <c r="Q167" s="49">
        <v>2269.2000000000003</v>
      </c>
      <c r="R167" s="43">
        <v>195</v>
      </c>
      <c r="S167" s="43">
        <v>179.5</v>
      </c>
      <c r="T167" s="43">
        <v>172.7</v>
      </c>
      <c r="U167" s="43">
        <v>178.5</v>
      </c>
      <c r="V167" s="49">
        <v>530.70000000000005</v>
      </c>
      <c r="W167" s="49">
        <v>169</v>
      </c>
      <c r="X167" s="49">
        <v>178.8</v>
      </c>
      <c r="Y167" s="43">
        <v>168.5</v>
      </c>
      <c r="Z167" s="49">
        <v>176.8</v>
      </c>
      <c r="AA167" s="49">
        <v>161.9</v>
      </c>
      <c r="AB167" s="43">
        <v>166.9</v>
      </c>
      <c r="AC167" s="49">
        <v>172.3</v>
      </c>
      <c r="AD167" s="43">
        <v>171.2</v>
      </c>
      <c r="AE167" s="49">
        <v>506.59999999999997</v>
      </c>
      <c r="AF167" s="43">
        <v>169.1</v>
      </c>
      <c r="AG167" s="49">
        <v>174.3</v>
      </c>
    </row>
    <row r="168" spans="1:33" x14ac:dyDescent="0.2">
      <c r="A168" s="1" t="s">
        <v>30</v>
      </c>
      <c r="B168" s="1">
        <v>2022</v>
      </c>
      <c r="C168" s="1" t="s">
        <v>42</v>
      </c>
      <c r="D168" s="43">
        <v>162.9</v>
      </c>
      <c r="E168" s="43">
        <v>206.7</v>
      </c>
      <c r="F168" s="43">
        <v>169</v>
      </c>
      <c r="G168" s="43">
        <v>169.5</v>
      </c>
      <c r="H168" s="43">
        <v>194.1</v>
      </c>
      <c r="I168" s="43">
        <v>164.1</v>
      </c>
      <c r="J168" s="43">
        <v>176.9</v>
      </c>
      <c r="K168" s="43">
        <v>169</v>
      </c>
      <c r="L168" s="43">
        <v>120.8</v>
      </c>
      <c r="M168" s="43">
        <v>199.1</v>
      </c>
      <c r="N168" s="43">
        <v>175.4</v>
      </c>
      <c r="O168" s="43">
        <v>184.8</v>
      </c>
      <c r="P168" s="43">
        <v>175.5</v>
      </c>
      <c r="Q168" s="49">
        <v>2267.8000000000002</v>
      </c>
      <c r="R168" s="43">
        <v>194.5</v>
      </c>
      <c r="S168" s="43">
        <v>184.7</v>
      </c>
      <c r="T168" s="43">
        <v>183.3</v>
      </c>
      <c r="U168" s="43">
        <v>184.5</v>
      </c>
      <c r="V168" s="49">
        <v>552.5</v>
      </c>
      <c r="W168" s="49">
        <v>139.256</v>
      </c>
      <c r="X168" s="49">
        <v>179.7</v>
      </c>
      <c r="Y168" s="43">
        <v>173.6</v>
      </c>
      <c r="Z168" s="49">
        <v>180.2</v>
      </c>
      <c r="AA168" s="49">
        <v>166.9</v>
      </c>
      <c r="AB168" s="43">
        <v>170</v>
      </c>
      <c r="AC168" s="49">
        <v>176.2</v>
      </c>
      <c r="AD168" s="43">
        <v>170.8</v>
      </c>
      <c r="AE168" s="49">
        <v>514.40000000000009</v>
      </c>
      <c r="AF168" s="43">
        <v>173.1</v>
      </c>
      <c r="AG168" s="49">
        <v>176.4</v>
      </c>
    </row>
    <row r="169" spans="1:33" x14ac:dyDescent="0.2">
      <c r="A169" s="1" t="s">
        <v>33</v>
      </c>
      <c r="B169" s="1">
        <v>2022</v>
      </c>
      <c r="C169" s="1" t="s">
        <v>42</v>
      </c>
      <c r="D169" s="43">
        <v>164.9</v>
      </c>
      <c r="E169" s="43">
        <v>213.7</v>
      </c>
      <c r="F169" s="43">
        <v>170.9</v>
      </c>
      <c r="G169" s="43">
        <v>170.1</v>
      </c>
      <c r="H169" s="43">
        <v>179.3</v>
      </c>
      <c r="I169" s="43">
        <v>167.5</v>
      </c>
      <c r="J169" s="43">
        <v>220.8</v>
      </c>
      <c r="K169" s="43">
        <v>169.2</v>
      </c>
      <c r="L169" s="43">
        <v>123.1</v>
      </c>
      <c r="M169" s="43">
        <v>193.6</v>
      </c>
      <c r="N169" s="43">
        <v>161.1</v>
      </c>
      <c r="O169" s="43">
        <v>190.4</v>
      </c>
      <c r="P169" s="43">
        <v>181.8</v>
      </c>
      <c r="Q169" s="49">
        <v>2306.4</v>
      </c>
      <c r="R169" s="43">
        <v>199.7</v>
      </c>
      <c r="S169" s="43">
        <v>175</v>
      </c>
      <c r="T169" s="43">
        <v>161.69999999999999</v>
      </c>
      <c r="U169" s="43">
        <v>173</v>
      </c>
      <c r="V169" s="49">
        <v>509.7</v>
      </c>
      <c r="W169" s="49">
        <v>169.5</v>
      </c>
      <c r="X169" s="49">
        <v>179.2</v>
      </c>
      <c r="Y169" s="43">
        <v>165</v>
      </c>
      <c r="Z169" s="49">
        <v>173.8</v>
      </c>
      <c r="AA169" s="49">
        <v>158.19999999999999</v>
      </c>
      <c r="AB169" s="43">
        <v>165.8</v>
      </c>
      <c r="AC169" s="49">
        <v>170.9</v>
      </c>
      <c r="AD169" s="43">
        <v>171.1</v>
      </c>
      <c r="AE169" s="49">
        <v>501.9</v>
      </c>
      <c r="AF169" s="43">
        <v>166.1</v>
      </c>
      <c r="AG169" s="49">
        <v>174.1</v>
      </c>
    </row>
    <row r="170" spans="1:33" x14ac:dyDescent="0.2">
      <c r="A170" s="1" t="s">
        <v>34</v>
      </c>
      <c r="B170" s="1">
        <v>2022</v>
      </c>
      <c r="C170" s="1" t="s">
        <v>42</v>
      </c>
      <c r="D170" s="43">
        <v>163.5</v>
      </c>
      <c r="E170" s="43">
        <v>209.2</v>
      </c>
      <c r="F170" s="43">
        <v>169.7</v>
      </c>
      <c r="G170" s="43">
        <v>169.7</v>
      </c>
      <c r="H170" s="43">
        <v>188.7</v>
      </c>
      <c r="I170" s="43">
        <v>165.7</v>
      </c>
      <c r="J170" s="43">
        <v>191.8</v>
      </c>
      <c r="K170" s="43">
        <v>169.1</v>
      </c>
      <c r="L170" s="43">
        <v>121.6</v>
      </c>
      <c r="M170" s="43">
        <v>197.3</v>
      </c>
      <c r="N170" s="43">
        <v>169.4</v>
      </c>
      <c r="O170" s="43">
        <v>187.4</v>
      </c>
      <c r="P170" s="43">
        <v>177.8</v>
      </c>
      <c r="Q170" s="49">
        <v>2280.9</v>
      </c>
      <c r="R170" s="43">
        <v>195.9</v>
      </c>
      <c r="S170" s="43">
        <v>180.9</v>
      </c>
      <c r="T170" s="43">
        <v>174.3</v>
      </c>
      <c r="U170" s="43">
        <v>179.9</v>
      </c>
      <c r="V170" s="49">
        <v>535.1</v>
      </c>
      <c r="W170" s="49">
        <v>169.5</v>
      </c>
      <c r="X170" s="49">
        <v>179.5</v>
      </c>
      <c r="Y170" s="43">
        <v>169.5</v>
      </c>
      <c r="Z170" s="49">
        <v>177.8</v>
      </c>
      <c r="AA170" s="49">
        <v>162.30000000000001</v>
      </c>
      <c r="AB170" s="43">
        <v>167.6</v>
      </c>
      <c r="AC170" s="49">
        <v>173.1</v>
      </c>
      <c r="AD170" s="43">
        <v>170.9</v>
      </c>
      <c r="AE170" s="49">
        <v>508</v>
      </c>
      <c r="AF170" s="43">
        <v>169.7</v>
      </c>
      <c r="AG170" s="49">
        <v>175.3</v>
      </c>
    </row>
    <row r="171" spans="1:33" x14ac:dyDescent="0.2">
      <c r="A171" s="1" t="s">
        <v>30</v>
      </c>
      <c r="B171" s="1">
        <v>2022</v>
      </c>
      <c r="C171" s="1" t="s">
        <v>43</v>
      </c>
      <c r="D171" s="43">
        <v>164.7</v>
      </c>
      <c r="E171" s="43">
        <v>208.8</v>
      </c>
      <c r="F171" s="43">
        <v>170.3</v>
      </c>
      <c r="G171" s="43">
        <v>170.9</v>
      </c>
      <c r="H171" s="43">
        <v>191.6</v>
      </c>
      <c r="I171" s="43">
        <v>162.19999999999999</v>
      </c>
      <c r="J171" s="43">
        <v>184.8</v>
      </c>
      <c r="K171" s="43">
        <v>169.7</v>
      </c>
      <c r="L171" s="43">
        <v>121.1</v>
      </c>
      <c r="M171" s="43">
        <v>201.6</v>
      </c>
      <c r="N171" s="43">
        <v>175.8</v>
      </c>
      <c r="O171" s="43">
        <v>185.6</v>
      </c>
      <c r="P171" s="43">
        <v>177.4</v>
      </c>
      <c r="Q171" s="49">
        <v>2284.5</v>
      </c>
      <c r="R171" s="43">
        <v>194.9</v>
      </c>
      <c r="S171" s="43">
        <v>186.1</v>
      </c>
      <c r="T171" s="43">
        <v>184.4</v>
      </c>
      <c r="U171" s="43">
        <v>185.9</v>
      </c>
      <c r="V171" s="49">
        <v>556.4</v>
      </c>
      <c r="W171" s="49">
        <v>139.256</v>
      </c>
      <c r="X171" s="49">
        <v>180.8</v>
      </c>
      <c r="Y171" s="43">
        <v>174.4</v>
      </c>
      <c r="Z171" s="49">
        <v>181.2</v>
      </c>
      <c r="AA171" s="49">
        <v>167.4</v>
      </c>
      <c r="AB171" s="43">
        <v>170.6</v>
      </c>
      <c r="AC171" s="49">
        <v>176.5</v>
      </c>
      <c r="AD171" s="43">
        <v>172</v>
      </c>
      <c r="AE171" s="49">
        <v>517</v>
      </c>
      <c r="AF171" s="43">
        <v>173.9</v>
      </c>
      <c r="AG171" s="49">
        <v>177.9</v>
      </c>
    </row>
    <row r="172" spans="1:33" x14ac:dyDescent="0.2">
      <c r="A172" s="1" t="s">
        <v>33</v>
      </c>
      <c r="B172" s="1">
        <v>2022</v>
      </c>
      <c r="C172" s="1" t="s">
        <v>43</v>
      </c>
      <c r="D172" s="43">
        <v>166.4</v>
      </c>
      <c r="E172" s="43">
        <v>214.9</v>
      </c>
      <c r="F172" s="43">
        <v>171.9</v>
      </c>
      <c r="G172" s="43">
        <v>171</v>
      </c>
      <c r="H172" s="43">
        <v>177.7</v>
      </c>
      <c r="I172" s="43">
        <v>165.7</v>
      </c>
      <c r="J172" s="43">
        <v>228.6</v>
      </c>
      <c r="K172" s="43">
        <v>169.9</v>
      </c>
      <c r="L172" s="43">
        <v>123.4</v>
      </c>
      <c r="M172" s="43">
        <v>196.4</v>
      </c>
      <c r="N172" s="43">
        <v>161.6</v>
      </c>
      <c r="O172" s="43">
        <v>191.5</v>
      </c>
      <c r="P172" s="43">
        <v>183.3</v>
      </c>
      <c r="Q172" s="49">
        <v>2322.3000000000002</v>
      </c>
      <c r="R172" s="43">
        <v>200.1</v>
      </c>
      <c r="S172" s="43">
        <v>175.5</v>
      </c>
      <c r="T172" s="43">
        <v>162.6</v>
      </c>
      <c r="U172" s="43">
        <v>173.6</v>
      </c>
      <c r="V172" s="49">
        <v>511.70000000000005</v>
      </c>
      <c r="W172" s="49">
        <v>171.2</v>
      </c>
      <c r="X172" s="49">
        <v>180</v>
      </c>
      <c r="Y172" s="43">
        <v>166</v>
      </c>
      <c r="Z172" s="49">
        <v>174.7</v>
      </c>
      <c r="AA172" s="49">
        <v>158.80000000000001</v>
      </c>
      <c r="AB172" s="43">
        <v>166.3</v>
      </c>
      <c r="AC172" s="49">
        <v>171.2</v>
      </c>
      <c r="AD172" s="43">
        <v>172.3</v>
      </c>
      <c r="AE172" s="49">
        <v>504.6</v>
      </c>
      <c r="AF172" s="43">
        <v>166.8</v>
      </c>
      <c r="AG172" s="49">
        <v>175.3</v>
      </c>
    </row>
    <row r="173" spans="1:33" x14ac:dyDescent="0.2">
      <c r="A173" s="1" t="s">
        <v>34</v>
      </c>
      <c r="B173" s="1">
        <v>2022</v>
      </c>
      <c r="C173" s="1" t="s">
        <v>43</v>
      </c>
      <c r="D173" s="43">
        <v>165.2</v>
      </c>
      <c r="E173" s="43">
        <v>210.9</v>
      </c>
      <c r="F173" s="43">
        <v>170.9</v>
      </c>
      <c r="G173" s="43">
        <v>170.9</v>
      </c>
      <c r="H173" s="43">
        <v>186.5</v>
      </c>
      <c r="I173" s="43">
        <v>163.80000000000001</v>
      </c>
      <c r="J173" s="43">
        <v>199.7</v>
      </c>
      <c r="K173" s="43">
        <v>169.8</v>
      </c>
      <c r="L173" s="43">
        <v>121.9</v>
      </c>
      <c r="M173" s="43">
        <v>199.9</v>
      </c>
      <c r="N173" s="43">
        <v>169.9</v>
      </c>
      <c r="O173" s="43">
        <v>188.3</v>
      </c>
      <c r="P173" s="43">
        <v>179.6</v>
      </c>
      <c r="Q173" s="49">
        <v>2297.3000000000002</v>
      </c>
      <c r="R173" s="43">
        <v>196.3</v>
      </c>
      <c r="S173" s="43">
        <v>181.9</v>
      </c>
      <c r="T173" s="43">
        <v>175.3</v>
      </c>
      <c r="U173" s="43">
        <v>181</v>
      </c>
      <c r="V173" s="49">
        <v>538.20000000000005</v>
      </c>
      <c r="W173" s="49">
        <v>171.2</v>
      </c>
      <c r="X173" s="49">
        <v>180.5</v>
      </c>
      <c r="Y173" s="43">
        <v>170.4</v>
      </c>
      <c r="Z173" s="49">
        <v>178.7</v>
      </c>
      <c r="AA173" s="49">
        <v>162.9</v>
      </c>
      <c r="AB173" s="43">
        <v>168.2</v>
      </c>
      <c r="AC173" s="49">
        <v>173.4</v>
      </c>
      <c r="AD173" s="43">
        <v>172.1</v>
      </c>
      <c r="AE173" s="49">
        <v>510.70000000000005</v>
      </c>
      <c r="AF173" s="43">
        <v>170.5</v>
      </c>
      <c r="AG173" s="49">
        <v>176.7</v>
      </c>
    </row>
    <row r="174" spans="1:33" x14ac:dyDescent="0.2">
      <c r="A174" s="1" t="s">
        <v>30</v>
      </c>
      <c r="B174" s="1">
        <v>2022</v>
      </c>
      <c r="C174" s="1" t="s">
        <v>45</v>
      </c>
      <c r="D174" s="43">
        <v>166.9</v>
      </c>
      <c r="E174" s="43">
        <v>207.2</v>
      </c>
      <c r="F174" s="43">
        <v>180.2</v>
      </c>
      <c r="G174" s="43">
        <v>172.3</v>
      </c>
      <c r="H174" s="43">
        <v>194</v>
      </c>
      <c r="I174" s="43">
        <v>159.1</v>
      </c>
      <c r="J174" s="43">
        <v>171.6</v>
      </c>
      <c r="K174" s="43">
        <v>170.2</v>
      </c>
      <c r="L174" s="43">
        <v>121.5</v>
      </c>
      <c r="M174" s="43">
        <v>204.8</v>
      </c>
      <c r="N174" s="43">
        <v>176.4</v>
      </c>
      <c r="O174" s="43">
        <v>186.9</v>
      </c>
      <c r="P174" s="43">
        <v>176.6</v>
      </c>
      <c r="Q174" s="49">
        <v>2287.6999999999998</v>
      </c>
      <c r="R174" s="43">
        <v>195.5</v>
      </c>
      <c r="S174" s="43">
        <v>187.2</v>
      </c>
      <c r="T174" s="43">
        <v>185.2</v>
      </c>
      <c r="U174" s="43">
        <v>186.9</v>
      </c>
      <c r="V174" s="49">
        <v>559.29999999999995</v>
      </c>
      <c r="W174" s="49">
        <v>139.256</v>
      </c>
      <c r="X174" s="49">
        <v>181.9</v>
      </c>
      <c r="Y174" s="43">
        <v>175.5</v>
      </c>
      <c r="Z174" s="49">
        <v>182.3</v>
      </c>
      <c r="AA174" s="49">
        <v>167.5</v>
      </c>
      <c r="AB174" s="43">
        <v>170.8</v>
      </c>
      <c r="AC174" s="49">
        <v>176.9</v>
      </c>
      <c r="AD174" s="43">
        <v>173.4</v>
      </c>
      <c r="AE174" s="49">
        <v>519.70000000000005</v>
      </c>
      <c r="AF174" s="43">
        <v>174.6</v>
      </c>
      <c r="AG174" s="49">
        <v>177.8</v>
      </c>
    </row>
    <row r="175" spans="1:33" x14ac:dyDescent="0.2">
      <c r="A175" s="1" t="s">
        <v>33</v>
      </c>
      <c r="B175" s="1">
        <v>2022</v>
      </c>
      <c r="C175" s="1" t="s">
        <v>45</v>
      </c>
      <c r="D175" s="43">
        <v>168.4</v>
      </c>
      <c r="E175" s="43">
        <v>213.4</v>
      </c>
      <c r="F175" s="43">
        <v>183.2</v>
      </c>
      <c r="G175" s="43">
        <v>172.3</v>
      </c>
      <c r="H175" s="43">
        <v>180</v>
      </c>
      <c r="I175" s="43">
        <v>162.6</v>
      </c>
      <c r="J175" s="43">
        <v>205.5</v>
      </c>
      <c r="K175" s="43">
        <v>171</v>
      </c>
      <c r="L175" s="43">
        <v>123.4</v>
      </c>
      <c r="M175" s="43">
        <v>198.8</v>
      </c>
      <c r="N175" s="43">
        <v>162.1</v>
      </c>
      <c r="O175" s="43">
        <v>192.4</v>
      </c>
      <c r="P175" s="43">
        <v>181.3</v>
      </c>
      <c r="Q175" s="49">
        <v>2314.4</v>
      </c>
      <c r="R175" s="43">
        <v>200.6</v>
      </c>
      <c r="S175" s="43">
        <v>176.7</v>
      </c>
      <c r="T175" s="43">
        <v>163.5</v>
      </c>
      <c r="U175" s="43">
        <v>174.7</v>
      </c>
      <c r="V175" s="49">
        <v>514.9</v>
      </c>
      <c r="W175" s="49">
        <v>171.8</v>
      </c>
      <c r="X175" s="49">
        <v>180.3</v>
      </c>
      <c r="Y175" s="43">
        <v>166.9</v>
      </c>
      <c r="Z175" s="49">
        <v>175.8</v>
      </c>
      <c r="AA175" s="49">
        <v>158.9</v>
      </c>
      <c r="AB175" s="43">
        <v>166.7</v>
      </c>
      <c r="AC175" s="49">
        <v>171.5</v>
      </c>
      <c r="AD175" s="43">
        <v>173.8</v>
      </c>
      <c r="AE175" s="49">
        <v>507.40000000000003</v>
      </c>
      <c r="AF175" s="43">
        <v>167.4</v>
      </c>
      <c r="AG175" s="49">
        <v>174.1</v>
      </c>
    </row>
    <row r="176" spans="1:33" x14ac:dyDescent="0.2">
      <c r="A176" s="1" t="s">
        <v>34</v>
      </c>
      <c r="B176" s="1">
        <v>2022</v>
      </c>
      <c r="C176" s="1" t="s">
        <v>45</v>
      </c>
      <c r="D176" s="43">
        <v>167.4</v>
      </c>
      <c r="E176" s="43">
        <v>209.4</v>
      </c>
      <c r="F176" s="43">
        <v>181.4</v>
      </c>
      <c r="G176" s="43">
        <v>172.3</v>
      </c>
      <c r="H176" s="43">
        <v>188.9</v>
      </c>
      <c r="I176" s="43">
        <v>160.69999999999999</v>
      </c>
      <c r="J176" s="43">
        <v>183.1</v>
      </c>
      <c r="K176" s="43">
        <v>170.5</v>
      </c>
      <c r="L176" s="43">
        <v>122.1</v>
      </c>
      <c r="M176" s="43">
        <v>202.8</v>
      </c>
      <c r="N176" s="43">
        <v>170.4</v>
      </c>
      <c r="O176" s="43">
        <v>189.5</v>
      </c>
      <c r="P176" s="43">
        <v>178.3</v>
      </c>
      <c r="Q176" s="49">
        <v>2296.8000000000002</v>
      </c>
      <c r="R176" s="43">
        <v>196.9</v>
      </c>
      <c r="S176" s="43">
        <v>183.1</v>
      </c>
      <c r="T176" s="43">
        <v>176.2</v>
      </c>
      <c r="U176" s="43">
        <v>182.1</v>
      </c>
      <c r="V176" s="49">
        <v>541.4</v>
      </c>
      <c r="W176" s="49">
        <v>171.8</v>
      </c>
      <c r="X176" s="49">
        <v>181.3</v>
      </c>
      <c r="Y176" s="43">
        <v>171.4</v>
      </c>
      <c r="Z176" s="49">
        <v>179.8</v>
      </c>
      <c r="AA176" s="49">
        <v>163</v>
      </c>
      <c r="AB176" s="43">
        <v>168.5</v>
      </c>
      <c r="AC176" s="49">
        <v>173.7</v>
      </c>
      <c r="AD176" s="43">
        <v>173.6</v>
      </c>
      <c r="AE176" s="49">
        <v>513.5</v>
      </c>
      <c r="AF176" s="43">
        <v>171.1</v>
      </c>
      <c r="AG176" s="49">
        <v>176.5</v>
      </c>
    </row>
    <row r="177" spans="1:33" x14ac:dyDescent="0.2">
      <c r="A177" s="1" t="s">
        <v>30</v>
      </c>
      <c r="B177" s="1">
        <v>2022</v>
      </c>
      <c r="C177" s="1" t="s">
        <v>46</v>
      </c>
      <c r="D177" s="43">
        <v>168.8</v>
      </c>
      <c r="E177" s="43">
        <v>206.9</v>
      </c>
      <c r="F177" s="43">
        <v>189.1</v>
      </c>
      <c r="G177" s="43">
        <v>173.4</v>
      </c>
      <c r="H177" s="43">
        <v>193.9</v>
      </c>
      <c r="I177" s="43">
        <v>156.69999999999999</v>
      </c>
      <c r="J177" s="43">
        <v>150.19999999999999</v>
      </c>
      <c r="K177" s="43">
        <v>170.5</v>
      </c>
      <c r="L177" s="43">
        <v>121.2</v>
      </c>
      <c r="M177" s="43">
        <v>207.5</v>
      </c>
      <c r="N177" s="43">
        <v>176.8</v>
      </c>
      <c r="O177" s="43">
        <v>187.7</v>
      </c>
      <c r="P177" s="43">
        <v>174.4</v>
      </c>
      <c r="Q177" s="49">
        <v>2277.1</v>
      </c>
      <c r="R177" s="43">
        <v>195.9</v>
      </c>
      <c r="S177" s="43">
        <v>188.1</v>
      </c>
      <c r="T177" s="43">
        <v>185.9</v>
      </c>
      <c r="U177" s="43">
        <v>187.8</v>
      </c>
      <c r="V177" s="49">
        <v>561.79999999999995</v>
      </c>
      <c r="W177" s="49">
        <v>139.256</v>
      </c>
      <c r="X177" s="49">
        <v>182.8</v>
      </c>
      <c r="Y177" s="43">
        <v>176.4</v>
      </c>
      <c r="Z177" s="49">
        <v>183.5</v>
      </c>
      <c r="AA177" s="49">
        <v>167.8</v>
      </c>
      <c r="AB177" s="43">
        <v>171.2</v>
      </c>
      <c r="AC177" s="49">
        <v>177.3</v>
      </c>
      <c r="AD177" s="43">
        <v>175.7</v>
      </c>
      <c r="AE177" s="49">
        <v>523.29999999999995</v>
      </c>
      <c r="AF177" s="43">
        <v>175.5</v>
      </c>
      <c r="AG177" s="49">
        <v>177.1</v>
      </c>
    </row>
    <row r="178" spans="1:33" x14ac:dyDescent="0.2">
      <c r="A178" s="1" t="s">
        <v>33</v>
      </c>
      <c r="B178" s="1">
        <v>2022</v>
      </c>
      <c r="C178" s="1" t="s">
        <v>46</v>
      </c>
      <c r="D178" s="43">
        <v>170.2</v>
      </c>
      <c r="E178" s="43">
        <v>212.9</v>
      </c>
      <c r="F178" s="43">
        <v>191.9</v>
      </c>
      <c r="G178" s="43">
        <v>173.9</v>
      </c>
      <c r="H178" s="43">
        <v>179.1</v>
      </c>
      <c r="I178" s="43">
        <v>159.5</v>
      </c>
      <c r="J178" s="43">
        <v>178.7</v>
      </c>
      <c r="K178" s="43">
        <v>171.3</v>
      </c>
      <c r="L178" s="43">
        <v>123.1</v>
      </c>
      <c r="M178" s="43">
        <v>200.5</v>
      </c>
      <c r="N178" s="43">
        <v>162.80000000000001</v>
      </c>
      <c r="O178" s="43">
        <v>193.3</v>
      </c>
      <c r="P178" s="43">
        <v>178.6</v>
      </c>
      <c r="Q178" s="49">
        <v>2295.7999999999997</v>
      </c>
      <c r="R178" s="43">
        <v>201.1</v>
      </c>
      <c r="S178" s="43">
        <v>177.7</v>
      </c>
      <c r="T178" s="43">
        <v>164.5</v>
      </c>
      <c r="U178" s="43">
        <v>175.7</v>
      </c>
      <c r="V178" s="49">
        <v>517.9</v>
      </c>
      <c r="W178" s="49">
        <v>170.7</v>
      </c>
      <c r="X178" s="49">
        <v>180.6</v>
      </c>
      <c r="Y178" s="43">
        <v>167.3</v>
      </c>
      <c r="Z178" s="49">
        <v>177.2</v>
      </c>
      <c r="AA178" s="49">
        <v>159.4</v>
      </c>
      <c r="AB178" s="43">
        <v>167.1</v>
      </c>
      <c r="AC178" s="49">
        <v>171.8</v>
      </c>
      <c r="AD178" s="43">
        <v>176</v>
      </c>
      <c r="AE178" s="49">
        <v>510.4</v>
      </c>
      <c r="AF178" s="43">
        <v>168.2</v>
      </c>
      <c r="AG178" s="49">
        <v>174.1</v>
      </c>
    </row>
    <row r="179" spans="1:33" x14ac:dyDescent="0.2">
      <c r="A179" s="1" t="s">
        <v>34</v>
      </c>
      <c r="B179" s="1">
        <v>2022</v>
      </c>
      <c r="C179" s="1" t="s">
        <v>46</v>
      </c>
      <c r="D179" s="43">
        <v>169.2</v>
      </c>
      <c r="E179" s="43">
        <v>209</v>
      </c>
      <c r="F179" s="43">
        <v>190.2</v>
      </c>
      <c r="G179" s="43">
        <v>173.6</v>
      </c>
      <c r="H179" s="43">
        <v>188.5</v>
      </c>
      <c r="I179" s="43">
        <v>158</v>
      </c>
      <c r="J179" s="43">
        <v>159.9</v>
      </c>
      <c r="K179" s="43">
        <v>170.8</v>
      </c>
      <c r="L179" s="43">
        <v>121.8</v>
      </c>
      <c r="M179" s="43">
        <v>205.2</v>
      </c>
      <c r="N179" s="43">
        <v>171</v>
      </c>
      <c r="O179" s="43">
        <v>190.3</v>
      </c>
      <c r="P179" s="43">
        <v>175.9</v>
      </c>
      <c r="Q179" s="49">
        <v>2283.4</v>
      </c>
      <c r="R179" s="43">
        <v>197.3</v>
      </c>
      <c r="S179" s="43">
        <v>184</v>
      </c>
      <c r="T179" s="43">
        <v>177</v>
      </c>
      <c r="U179" s="43">
        <v>183</v>
      </c>
      <c r="V179" s="49">
        <v>544</v>
      </c>
      <c r="W179" s="49">
        <v>170.7</v>
      </c>
      <c r="X179" s="49">
        <v>182</v>
      </c>
      <c r="Y179" s="43">
        <v>172.1</v>
      </c>
      <c r="Z179" s="49">
        <v>181.1</v>
      </c>
      <c r="AA179" s="49">
        <v>163.4</v>
      </c>
      <c r="AB179" s="43">
        <v>168.9</v>
      </c>
      <c r="AC179" s="49">
        <v>174.1</v>
      </c>
      <c r="AD179" s="43">
        <v>175.8</v>
      </c>
      <c r="AE179" s="49">
        <v>516.79999999999995</v>
      </c>
      <c r="AF179" s="43">
        <v>172</v>
      </c>
      <c r="AG179" s="49">
        <v>175.7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C1BD-7A52-7E49-8726-7020A3FF6FCD}">
  <dimension ref="A1:C16"/>
  <sheetViews>
    <sheetView workbookViewId="0">
      <selection activeCell="B4" sqref="B4:B15"/>
    </sheetView>
  </sheetViews>
  <sheetFormatPr baseColWidth="10" defaultRowHeight="16" x14ac:dyDescent="0.2"/>
  <cols>
    <col min="1" max="1" width="13" bestFit="1" customWidth="1"/>
    <col min="2" max="2" width="14.6640625" bestFit="1" customWidth="1"/>
    <col min="3" max="3" width="14.5" bestFit="1" customWidth="1"/>
  </cols>
  <sheetData>
    <row r="1" spans="1:3" x14ac:dyDescent="0.2">
      <c r="A1" s="44" t="s">
        <v>1</v>
      </c>
      <c r="B1" t="s">
        <v>306</v>
      </c>
    </row>
    <row r="3" spans="1:3" x14ac:dyDescent="0.2">
      <c r="A3" s="44" t="s">
        <v>277</v>
      </c>
      <c r="B3" t="s">
        <v>308</v>
      </c>
      <c r="C3" t="s">
        <v>305</v>
      </c>
    </row>
    <row r="4" spans="1:3" x14ac:dyDescent="0.2">
      <c r="A4" s="45" t="s">
        <v>31</v>
      </c>
      <c r="B4" s="73">
        <v>8.3597457847759238E-2</v>
      </c>
      <c r="C4" s="72">
        <v>5583.6533333333327</v>
      </c>
    </row>
    <row r="5" spans="1:3" x14ac:dyDescent="0.2">
      <c r="A5" s="45" t="s">
        <v>35</v>
      </c>
      <c r="B5" s="73">
        <v>8.4270608413621564E-2</v>
      </c>
      <c r="C5" s="72">
        <v>6015.6366666666663</v>
      </c>
    </row>
    <row r="6" spans="1:3" x14ac:dyDescent="0.2">
      <c r="A6" s="45" t="s">
        <v>36</v>
      </c>
      <c r="B6" s="73">
        <v>7.5490762993843621E-2</v>
      </c>
      <c r="C6" s="72">
        <v>6503.0466666666662</v>
      </c>
    </row>
    <row r="7" spans="1:3" x14ac:dyDescent="0.2">
      <c r="A7" s="45" t="s">
        <v>37</v>
      </c>
      <c r="B7" s="73">
        <v>7.5722949178106769E-4</v>
      </c>
      <c r="C7" s="72">
        <v>6442.0099999999993</v>
      </c>
    </row>
    <row r="8" spans="1:3" x14ac:dyDescent="0.2">
      <c r="A8" s="45" t="s">
        <v>38</v>
      </c>
      <c r="B8" s="73">
        <v>7.5027979883802859E-3</v>
      </c>
      <c r="C8" s="72">
        <v>6495.079999999999</v>
      </c>
    </row>
    <row r="9" spans="1:3" x14ac:dyDescent="0.2">
      <c r="A9" s="45" t="s">
        <v>39</v>
      </c>
      <c r="B9" s="73">
        <v>7.7841526766919439E-2</v>
      </c>
      <c r="C9" s="72">
        <v>7200.5149999999994</v>
      </c>
    </row>
    <row r="10" spans="1:3" x14ac:dyDescent="0.2">
      <c r="A10" s="45" t="s">
        <v>40</v>
      </c>
      <c r="B10" s="73">
        <v>-2.4307935044497048E-2</v>
      </c>
      <c r="C10" s="72">
        <v>6913.6449999999995</v>
      </c>
    </row>
    <row r="11" spans="1:3" x14ac:dyDescent="0.2">
      <c r="A11" s="45" t="s">
        <v>41</v>
      </c>
      <c r="B11" s="73">
        <v>-7.5960672363140511E-2</v>
      </c>
      <c r="C11" s="72">
        <v>6371.8149999999996</v>
      </c>
    </row>
    <row r="12" spans="1:3" x14ac:dyDescent="0.2">
      <c r="A12" s="45" t="s">
        <v>42</v>
      </c>
      <c r="B12" s="73">
        <v>-1.1864737874470687E-2</v>
      </c>
      <c r="C12" s="72">
        <v>6219.3099999999995</v>
      </c>
    </row>
    <row r="13" spans="1:3" x14ac:dyDescent="0.2">
      <c r="A13" s="45" t="s">
        <v>43</v>
      </c>
      <c r="B13" s="73">
        <v>9.8725650735045301E-2</v>
      </c>
      <c r="C13" s="72">
        <v>6791.8549999999996</v>
      </c>
    </row>
    <row r="14" spans="1:3" x14ac:dyDescent="0.2">
      <c r="A14" s="45" t="s">
        <v>45</v>
      </c>
      <c r="B14" s="73">
        <v>-3.5068607649375451E-2</v>
      </c>
      <c r="C14" s="72">
        <v>6551.4</v>
      </c>
    </row>
    <row r="15" spans="1:3" x14ac:dyDescent="0.2">
      <c r="A15" s="45" t="s">
        <v>46</v>
      </c>
      <c r="B15" s="73">
        <v>-8.8001870028069015E-2</v>
      </c>
      <c r="C15" s="72">
        <v>5174.6166666666659</v>
      </c>
    </row>
    <row r="16" spans="1:3" x14ac:dyDescent="0.2">
      <c r="A16" s="45" t="s">
        <v>241</v>
      </c>
      <c r="B16" s="73">
        <v>2.1985630320378667E-2</v>
      </c>
      <c r="C16" s="72">
        <v>6291.3070000000007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3EBF-013F-424D-AC7A-9605B90281F1}">
  <dimension ref="A1:D31"/>
  <sheetViews>
    <sheetView workbookViewId="0">
      <selection sqref="A1:D31"/>
    </sheetView>
  </sheetViews>
  <sheetFormatPr baseColWidth="10" defaultRowHeight="16" x14ac:dyDescent="0.2"/>
  <sheetData>
    <row r="1" spans="1:4" x14ac:dyDescent="0.2">
      <c r="A1" t="s">
        <v>2</v>
      </c>
      <c r="B1" t="s">
        <v>1</v>
      </c>
      <c r="C1" t="s">
        <v>304</v>
      </c>
      <c r="D1" t="s">
        <v>303</v>
      </c>
    </row>
    <row r="2" spans="1:4" x14ac:dyDescent="0.2">
      <c r="A2" s="71" t="s">
        <v>46</v>
      </c>
      <c r="B2">
        <v>2020</v>
      </c>
      <c r="C2" s="72">
        <v>3589.35</v>
      </c>
      <c r="D2" s="72"/>
    </row>
    <row r="3" spans="1:4" x14ac:dyDescent="0.2">
      <c r="A3" s="71" t="s">
        <v>31</v>
      </c>
      <c r="B3">
        <v>2021</v>
      </c>
      <c r="C3" s="72">
        <v>3918.56</v>
      </c>
      <c r="D3" s="58">
        <f>((C3-C2)/C2)</f>
        <v>9.1718556284564073E-2</v>
      </c>
    </row>
    <row r="4" spans="1:4" x14ac:dyDescent="0.2">
      <c r="A4" s="71" t="s">
        <v>35</v>
      </c>
      <c r="B4">
        <v>2021</v>
      </c>
      <c r="C4" s="72">
        <v>4399.41</v>
      </c>
      <c r="D4" s="58">
        <f t="shared" ref="D4:D31" si="0">((C4-C3)/C3)</f>
        <v>0.12271089379772158</v>
      </c>
    </row>
    <row r="5" spans="1:4" x14ac:dyDescent="0.2">
      <c r="A5" s="71" t="s">
        <v>36</v>
      </c>
      <c r="B5">
        <v>2021</v>
      </c>
      <c r="C5" s="72">
        <v>4646.3599999999997</v>
      </c>
      <c r="D5" s="58">
        <f t="shared" si="0"/>
        <v>5.6132526861556398E-2</v>
      </c>
    </row>
    <row r="6" spans="1:4" x14ac:dyDescent="0.2">
      <c r="A6" s="71" t="s">
        <v>37</v>
      </c>
      <c r="B6">
        <v>2021</v>
      </c>
      <c r="C6" s="72">
        <v>4684.6400000000003</v>
      </c>
      <c r="D6" s="58">
        <f t="shared" si="0"/>
        <v>8.2387072891469144E-3</v>
      </c>
    </row>
    <row r="7" spans="1:4" x14ac:dyDescent="0.2">
      <c r="A7" s="71" t="s">
        <v>38</v>
      </c>
      <c r="B7">
        <v>2021</v>
      </c>
      <c r="C7" s="72">
        <v>4870.9799999999996</v>
      </c>
      <c r="D7" s="58">
        <f t="shared" si="0"/>
        <v>3.9776802486423554E-2</v>
      </c>
    </row>
    <row r="8" spans="1:4" x14ac:dyDescent="0.2">
      <c r="A8" s="71" t="s">
        <v>39</v>
      </c>
      <c r="B8">
        <v>2021</v>
      </c>
      <c r="C8" s="72">
        <v>5281.48</v>
      </c>
      <c r="D8" s="58">
        <f t="shared" si="0"/>
        <v>8.4274622355255013E-2</v>
      </c>
    </row>
    <row r="9" spans="1:4" x14ac:dyDescent="0.2">
      <c r="A9" s="71" t="s">
        <v>40</v>
      </c>
      <c r="B9">
        <v>2021</v>
      </c>
      <c r="C9" s="72">
        <v>5460.9</v>
      </c>
      <c r="D9" s="58">
        <f t="shared" si="0"/>
        <v>3.3971538280936422E-2</v>
      </c>
    </row>
    <row r="10" spans="1:4" x14ac:dyDescent="0.2">
      <c r="A10" s="71" t="s">
        <v>41</v>
      </c>
      <c r="B10">
        <v>2021</v>
      </c>
      <c r="C10" s="72">
        <v>5108.7299999999996</v>
      </c>
      <c r="D10" s="58">
        <f t="shared" si="0"/>
        <v>-6.448936988408506E-2</v>
      </c>
    </row>
    <row r="11" spans="1:4" x14ac:dyDescent="0.2">
      <c r="A11" s="71" t="s">
        <v>42</v>
      </c>
      <c r="B11">
        <v>2021</v>
      </c>
      <c r="C11" s="72">
        <v>5359.17</v>
      </c>
      <c r="D11" s="58">
        <f t="shared" si="0"/>
        <v>4.9021968277830404E-2</v>
      </c>
    </row>
    <row r="12" spans="1:4" x14ac:dyDescent="0.2">
      <c r="A12" s="71" t="s">
        <v>43</v>
      </c>
      <c r="B12">
        <v>2021</v>
      </c>
      <c r="C12" s="72">
        <v>6146.58</v>
      </c>
      <c r="D12" s="58">
        <f t="shared" si="0"/>
        <v>0.14692760259517795</v>
      </c>
    </row>
    <row r="13" spans="1:4" x14ac:dyDescent="0.2">
      <c r="A13" s="71" t="s">
        <v>45</v>
      </c>
      <c r="B13">
        <v>2021</v>
      </c>
      <c r="C13" s="72">
        <v>5952.69</v>
      </c>
      <c r="D13" s="58">
        <f t="shared" si="0"/>
        <v>-3.1544371016077287E-2</v>
      </c>
    </row>
    <row r="14" spans="1:4" x14ac:dyDescent="0.2">
      <c r="A14" s="71" t="s">
        <v>46</v>
      </c>
      <c r="B14">
        <v>2021</v>
      </c>
      <c r="C14" s="72">
        <v>5504.55</v>
      </c>
      <c r="D14" s="58">
        <f t="shared" si="0"/>
        <v>-7.5283611274902518E-2</v>
      </c>
    </row>
    <row r="15" spans="1:4" x14ac:dyDescent="0.2">
      <c r="A15" s="71" t="s">
        <v>31</v>
      </c>
      <c r="B15">
        <v>2022</v>
      </c>
      <c r="C15" s="72">
        <v>6247.71</v>
      </c>
      <c r="D15" s="58">
        <f t="shared" si="0"/>
        <v>0.13500831130610128</v>
      </c>
    </row>
    <row r="16" spans="1:4" x14ac:dyDescent="0.2">
      <c r="A16" s="71" t="s">
        <v>35</v>
      </c>
      <c r="B16">
        <v>2022</v>
      </c>
      <c r="C16" s="72">
        <v>7018.51</v>
      </c>
      <c r="D16" s="58">
        <f t="shared" si="0"/>
        <v>0.12337320394192434</v>
      </c>
    </row>
    <row r="17" spans="1:4" x14ac:dyDescent="0.2">
      <c r="A17" s="71" t="s">
        <v>36</v>
      </c>
      <c r="B17">
        <v>2022</v>
      </c>
      <c r="C17" s="72">
        <v>8569.8799999999992</v>
      </c>
      <c r="D17" s="58">
        <f t="shared" si="0"/>
        <v>0.22103979334645088</v>
      </c>
    </row>
    <row r="18" spans="1:4" x14ac:dyDescent="0.2">
      <c r="A18" s="71" t="s">
        <v>37</v>
      </c>
      <c r="B18">
        <v>2022</v>
      </c>
      <c r="C18" s="72">
        <v>7877.96</v>
      </c>
      <c r="D18" s="58">
        <f t="shared" si="0"/>
        <v>-8.0738586771343268E-2</v>
      </c>
    </row>
    <row r="19" spans="1:4" x14ac:dyDescent="0.2">
      <c r="A19" s="71" t="s">
        <v>38</v>
      </c>
      <c r="B19">
        <v>2022</v>
      </c>
      <c r="C19" s="72">
        <v>8511.74</v>
      </c>
      <c r="D19" s="58">
        <f t="shared" si="0"/>
        <v>8.0449761105666914E-2</v>
      </c>
    </row>
    <row r="20" spans="1:4" x14ac:dyDescent="0.2">
      <c r="A20" s="71" t="s">
        <v>39</v>
      </c>
      <c r="B20">
        <v>2022</v>
      </c>
      <c r="C20" s="72">
        <v>9119.5499999999993</v>
      </c>
      <c r="D20" s="58">
        <f t="shared" si="0"/>
        <v>7.1408431178583878E-2</v>
      </c>
    </row>
    <row r="21" spans="1:4" x14ac:dyDescent="0.2">
      <c r="A21" s="71" t="s">
        <v>40</v>
      </c>
      <c r="B21">
        <v>2022</v>
      </c>
      <c r="C21" s="72">
        <v>8366.39</v>
      </c>
      <c r="D21" s="58">
        <f t="shared" si="0"/>
        <v>-8.2587408369930518E-2</v>
      </c>
    </row>
    <row r="22" spans="1:4" x14ac:dyDescent="0.2">
      <c r="A22" s="71" t="s">
        <v>41</v>
      </c>
      <c r="B22">
        <v>2022</v>
      </c>
      <c r="C22" s="72">
        <v>7634.9</v>
      </c>
      <c r="D22" s="58">
        <f t="shared" si="0"/>
        <v>-8.7431974842195961E-2</v>
      </c>
    </row>
    <row r="23" spans="1:4" x14ac:dyDescent="0.2">
      <c r="A23" s="71" t="s">
        <v>42</v>
      </c>
      <c r="B23">
        <v>2022</v>
      </c>
      <c r="C23" s="72">
        <v>7079.45</v>
      </c>
      <c r="D23" s="58">
        <f t="shared" si="0"/>
        <v>-7.2751444026771778E-2</v>
      </c>
    </row>
    <row r="24" spans="1:4" x14ac:dyDescent="0.2">
      <c r="A24" s="71" t="s">
        <v>43</v>
      </c>
      <c r="B24">
        <v>2022</v>
      </c>
      <c r="C24" s="72">
        <v>7437.13</v>
      </c>
      <c r="D24" s="58">
        <f t="shared" si="0"/>
        <v>5.0523698874912641E-2</v>
      </c>
    </row>
    <row r="25" spans="1:4" x14ac:dyDescent="0.2">
      <c r="A25" s="71" t="s">
        <v>45</v>
      </c>
      <c r="B25">
        <v>2022</v>
      </c>
      <c r="C25" s="72">
        <v>7150.11</v>
      </c>
      <c r="D25" s="58">
        <f t="shared" si="0"/>
        <v>-3.8592844282673615E-2</v>
      </c>
    </row>
    <row r="26" spans="1:4" x14ac:dyDescent="0.2">
      <c r="A26" s="71" t="s">
        <v>46</v>
      </c>
      <c r="B26">
        <v>2022</v>
      </c>
      <c r="C26" s="72">
        <v>6429.95</v>
      </c>
      <c r="D26" s="58">
        <f t="shared" si="0"/>
        <v>-0.10072012878123551</v>
      </c>
    </row>
    <row r="27" spans="1:4" x14ac:dyDescent="0.2">
      <c r="A27" s="71" t="s">
        <v>31</v>
      </c>
      <c r="B27">
        <v>2023</v>
      </c>
      <c r="C27" s="72">
        <v>6584.69</v>
      </c>
      <c r="D27" s="58">
        <f t="shared" si="0"/>
        <v>2.4065505952612351E-2</v>
      </c>
    </row>
    <row r="28" spans="1:4" x14ac:dyDescent="0.2">
      <c r="A28" s="71" t="s">
        <v>35</v>
      </c>
      <c r="B28">
        <v>2023</v>
      </c>
      <c r="C28" s="72">
        <v>6628.99</v>
      </c>
      <c r="D28" s="58">
        <f t="shared" si="0"/>
        <v>6.7277275012187646E-3</v>
      </c>
    </row>
    <row r="29" spans="1:4" x14ac:dyDescent="0.2">
      <c r="A29" s="71" t="s">
        <v>36</v>
      </c>
      <c r="B29">
        <v>2023</v>
      </c>
      <c r="C29" s="72">
        <v>6292.9</v>
      </c>
      <c r="D29" s="58">
        <f t="shared" si="0"/>
        <v>-5.0700031226476455E-2</v>
      </c>
    </row>
    <row r="30" spans="1:4" x14ac:dyDescent="0.2">
      <c r="A30" s="71" t="s">
        <v>37</v>
      </c>
      <c r="B30">
        <v>2023</v>
      </c>
      <c r="C30" s="72">
        <v>6763.43</v>
      </c>
      <c r="D30" s="58">
        <f t="shared" si="0"/>
        <v>7.4771567957539559E-2</v>
      </c>
    </row>
    <row r="31" spans="1:4" x14ac:dyDescent="0.2">
      <c r="A31" s="71" t="s">
        <v>38</v>
      </c>
      <c r="B31">
        <v>2023</v>
      </c>
      <c r="C31" s="72">
        <v>6102.52</v>
      </c>
      <c r="D31" s="58">
        <f t="shared" si="0"/>
        <v>-9.7718169626949611E-2</v>
      </c>
    </row>
  </sheetData>
  <phoneticPr fontId="3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DFC1-9576-E045-8F0C-688C422CA71F}">
  <dimension ref="A3:E9"/>
  <sheetViews>
    <sheetView workbookViewId="0">
      <selection activeCell="E18" sqref="E18"/>
    </sheetView>
  </sheetViews>
  <sheetFormatPr baseColWidth="10" defaultRowHeight="16" x14ac:dyDescent="0.2"/>
  <cols>
    <col min="1" max="1" width="13" bestFit="1" customWidth="1"/>
    <col min="2" max="2" width="18.5" bestFit="1" customWidth="1"/>
    <col min="3" max="3" width="35.33203125" bestFit="1" customWidth="1"/>
    <col min="4" max="4" width="21.1640625" bestFit="1" customWidth="1"/>
    <col min="5" max="5" width="33.1640625" bestFit="1" customWidth="1"/>
    <col min="6" max="6" width="7.6640625" bestFit="1" customWidth="1"/>
    <col min="7" max="7" width="10.5" bestFit="1" customWidth="1"/>
  </cols>
  <sheetData>
    <row r="3" spans="1:5" x14ac:dyDescent="0.2">
      <c r="A3" s="44" t="s">
        <v>277</v>
      </c>
      <c r="B3" t="s">
        <v>281</v>
      </c>
      <c r="C3" t="s">
        <v>280</v>
      </c>
      <c r="D3" t="s">
        <v>279</v>
      </c>
      <c r="E3" t="s">
        <v>278</v>
      </c>
    </row>
    <row r="4" spans="1:5" x14ac:dyDescent="0.2">
      <c r="A4" s="45" t="s">
        <v>31</v>
      </c>
      <c r="B4" s="46">
        <v>0.99294947121034072</v>
      </c>
      <c r="C4" s="46">
        <v>0.9960668234530855</v>
      </c>
      <c r="D4" s="46">
        <v>0.99809642347256278</v>
      </c>
      <c r="E4" s="46">
        <v>1.0009826524056087</v>
      </c>
    </row>
    <row r="5" spans="1:5" x14ac:dyDescent="0.2">
      <c r="A5" s="45" t="s">
        <v>35</v>
      </c>
      <c r="B5" s="46">
        <v>0.99692960843030953</v>
      </c>
      <c r="C5" s="46">
        <v>0.99951342145811362</v>
      </c>
      <c r="D5" s="46">
        <v>1.0002928579272978</v>
      </c>
      <c r="E5" s="46">
        <v>0.99544433041541758</v>
      </c>
    </row>
    <row r="6" spans="1:5" x14ac:dyDescent="0.2">
      <c r="A6" s="45" t="s">
        <v>36</v>
      </c>
      <c r="B6" s="46">
        <v>0.99692960843030953</v>
      </c>
      <c r="C6" s="46">
        <v>0.99951342145811362</v>
      </c>
      <c r="D6" s="46">
        <v>0.99919464069993036</v>
      </c>
      <c r="E6" s="46">
        <v>0.99550247552817561</v>
      </c>
    </row>
    <row r="7" spans="1:5" x14ac:dyDescent="0.2">
      <c r="A7" s="45" t="s">
        <v>37</v>
      </c>
      <c r="B7" s="46">
        <v>1.0045108221826313</v>
      </c>
      <c r="C7" s="46">
        <v>1.0015408320493064</v>
      </c>
      <c r="D7" s="46">
        <v>0.99809642347256278</v>
      </c>
      <c r="E7" s="46">
        <v>1.0003139836088926</v>
      </c>
    </row>
    <row r="8" spans="1:5" x14ac:dyDescent="0.2">
      <c r="A8" s="45" t="s">
        <v>38</v>
      </c>
      <c r="B8" s="46">
        <v>1.0086804897464083</v>
      </c>
      <c r="C8" s="46">
        <v>1.00336550158138</v>
      </c>
      <c r="D8" s="46">
        <v>1.0043196544276458</v>
      </c>
      <c r="E8" s="46">
        <v>1.007756558041905</v>
      </c>
    </row>
    <row r="9" spans="1:5" x14ac:dyDescent="0.2">
      <c r="A9" s="45" t="s">
        <v>241</v>
      </c>
      <c r="B9" s="46">
        <v>1</v>
      </c>
      <c r="C9" s="46">
        <v>1</v>
      </c>
      <c r="D9" s="46">
        <v>1</v>
      </c>
      <c r="E9" s="4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A466BB-D04F-C444-B44D-22AB952C97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10</vt:i4>
      </vt:variant>
    </vt:vector>
  </HeadingPairs>
  <TitlesOfParts>
    <vt:vector size="28" baseType="lpstr">
      <vt:lpstr>Lifecycle</vt:lpstr>
      <vt:lpstr>Objective</vt:lpstr>
      <vt:lpstr>Hygiene</vt:lpstr>
      <vt:lpstr>Notes</vt:lpstr>
      <vt:lpstr>All_India_Index_Upto_April23</vt:lpstr>
      <vt:lpstr>Main Data</vt:lpstr>
      <vt:lpstr>Crude Oil</vt:lpstr>
      <vt:lpstr>Sample Size Analysis</vt:lpstr>
      <vt:lpstr>EDA</vt:lpstr>
      <vt:lpstr>Communication</vt:lpstr>
      <vt:lpstr>Sheet5</vt:lpstr>
      <vt:lpstr>Sheet3</vt:lpstr>
      <vt:lpstr>Sheet4</vt:lpstr>
      <vt:lpstr>Sheet6</vt:lpstr>
      <vt:lpstr>Sheet1</vt:lpstr>
      <vt:lpstr>Sheet8</vt:lpstr>
      <vt:lpstr>Sheet7</vt:lpstr>
      <vt:lpstr>Sheet2</vt:lpstr>
      <vt:lpstr>Education</vt:lpstr>
      <vt:lpstr>Energy</vt:lpstr>
      <vt:lpstr>Food</vt:lpstr>
      <vt:lpstr>Gen_Indx</vt:lpstr>
      <vt:lpstr>Health</vt:lpstr>
      <vt:lpstr>Misc</vt:lpstr>
      <vt:lpstr>Month</vt:lpstr>
      <vt:lpstr>Sector</vt:lpstr>
      <vt:lpstr>Transportation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Avisek Bose</dc:creator>
  <cp:lastModifiedBy>Avisek Bose</cp:lastModifiedBy>
  <dcterms:created xsi:type="dcterms:W3CDTF">2025-04-15T17:16:07Z</dcterms:created>
  <dcterms:modified xsi:type="dcterms:W3CDTF">2025-05-07T09:13:12Z</dcterms:modified>
</cp:coreProperties>
</file>