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esktop\University\Year 4\Semester B\Space-Engineering\Assignments\Assignment 0\"/>
    </mc:Choice>
  </mc:AlternateContent>
  <xr:revisionPtr revIDLastSave="0" documentId="13_ncr:1_{82A7C6AE-51B2-42C7-8DF1-8BBD5A4E3FB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1" r:id="rId1"/>
    <sheet name="Sheet2" sheetId="2" r:id="rId2"/>
    <sheet name="Sheet3" sheetId="3" r:id="rId3"/>
    <sheet name="PID" sheetId="4" r:id="rId4"/>
    <sheet name="Sheet7" sheetId="5" r:id="rId5"/>
    <sheet name="PID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P2" i="4" s="1"/>
  <c r="Q2" i="4" s="1"/>
  <c r="L492" i="4"/>
  <c r="L493" i="4"/>
  <c r="L494" i="4"/>
  <c r="L495" i="4"/>
  <c r="L496" i="4"/>
  <c r="L497" i="4"/>
  <c r="L498" i="4"/>
  <c r="L499" i="4"/>
  <c r="L500" i="4"/>
  <c r="L501" i="4"/>
  <c r="L502" i="4"/>
  <c r="L503" i="4"/>
  <c r="L486" i="4"/>
  <c r="L487" i="4"/>
  <c r="L488" i="4"/>
  <c r="L489" i="4"/>
  <c r="L490" i="4"/>
  <c r="L491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C8" i="4"/>
  <c r="C10" i="4" s="1"/>
  <c r="L7" i="4"/>
  <c r="C7" i="4"/>
  <c r="L6" i="4"/>
  <c r="L5" i="4"/>
  <c r="L4" i="4"/>
  <c r="T3" i="4"/>
  <c r="O3" i="4" s="1"/>
  <c r="L3" i="4"/>
  <c r="L2" i="4"/>
  <c r="D2" i="4"/>
  <c r="I3" i="4" l="1"/>
  <c r="E2" i="4"/>
  <c r="F2" i="4" s="1"/>
  <c r="G2" i="4" s="1"/>
  <c r="S2" i="4"/>
  <c r="J3" i="4" s="1"/>
  <c r="E3" i="4" s="1"/>
  <c r="F3" i="4" l="1"/>
  <c r="H3" i="4" s="1"/>
  <c r="I4" i="4"/>
  <c r="H2" i="4"/>
  <c r="N3" i="4" s="1"/>
  <c r="R3" i="4" s="1"/>
  <c r="P3" i="4" l="1"/>
  <c r="Q3" i="4" s="1"/>
  <c r="G3" i="4"/>
  <c r="M3" i="4" s="1"/>
  <c r="M4" i="4" s="1"/>
  <c r="D3" i="4" l="1"/>
  <c r="N4" i="4" s="1"/>
  <c r="R4" i="4" s="1"/>
  <c r="D4" i="4"/>
  <c r="S3" i="4"/>
  <c r="J4" i="4" s="1"/>
  <c r="T4" i="4" l="1"/>
  <c r="O4" i="4" s="1"/>
  <c r="P4" i="4" s="1"/>
  <c r="Q4" i="4" s="1"/>
  <c r="E4" i="4"/>
  <c r="F4" i="4" s="1"/>
  <c r="I5" i="4"/>
  <c r="H4" i="4" l="1"/>
  <c r="N5" i="4" s="1"/>
  <c r="G4" i="4"/>
  <c r="M5" i="4" s="1"/>
  <c r="D5" i="4" l="1"/>
  <c r="R5" i="4"/>
  <c r="T5" i="4"/>
  <c r="O5" i="4" s="1"/>
  <c r="S4" i="4"/>
  <c r="J5" i="4" s="1"/>
  <c r="E5" i="4" l="1"/>
  <c r="F5" i="4" s="1"/>
  <c r="I6" i="4"/>
  <c r="P5" i="4"/>
  <c r="Q5" i="4" s="1"/>
  <c r="H5" i="4" l="1"/>
  <c r="N6" i="4" s="1"/>
  <c r="G5" i="4"/>
  <c r="M6" i="4" s="1"/>
  <c r="R6" i="4" l="1"/>
  <c r="T6" i="4"/>
  <c r="O6" i="4" s="1"/>
  <c r="D6" i="4"/>
  <c r="S5" i="4"/>
  <c r="J6" i="4" s="1"/>
  <c r="E6" i="4" l="1"/>
  <c r="F6" i="4" s="1"/>
  <c r="I7" i="4"/>
  <c r="P6" i="4"/>
  <c r="Q6" i="4" s="1"/>
  <c r="H6" i="4" l="1"/>
  <c r="N7" i="4" s="1"/>
  <c r="G6" i="4"/>
  <c r="M7" i="4" s="1"/>
  <c r="D7" i="4" l="1"/>
  <c r="R7" i="4"/>
  <c r="T7" i="4"/>
  <c r="O7" i="4" s="1"/>
  <c r="S6" i="4"/>
  <c r="J7" i="4" s="1"/>
  <c r="P7" i="4" l="1"/>
  <c r="Q7" i="4" s="1"/>
  <c r="E7" i="4"/>
  <c r="F7" i="4" s="1"/>
  <c r="I8" i="4"/>
  <c r="G7" i="4" l="1"/>
  <c r="M8" i="4" s="1"/>
  <c r="H7" i="4"/>
  <c r="N8" i="4" s="1"/>
  <c r="S7" i="4" l="1"/>
  <c r="J8" i="4" s="1"/>
  <c r="R8" i="4"/>
  <c r="T8" i="4"/>
  <c r="O8" i="4" s="1"/>
  <c r="D8" i="4"/>
  <c r="P8" i="4" l="1"/>
  <c r="Q8" i="4" s="1"/>
  <c r="E8" i="4"/>
  <c r="F8" i="4" s="1"/>
  <c r="I9" i="4"/>
  <c r="H8" i="4" l="1"/>
  <c r="N9" i="4" s="1"/>
  <c r="G8" i="4"/>
  <c r="M9" i="4" s="1"/>
  <c r="S8" i="4" l="1"/>
  <c r="J9" i="4" s="1"/>
  <c r="D9" i="4"/>
  <c r="R9" i="4"/>
  <c r="T9" i="4"/>
  <c r="O9" i="4" s="1"/>
  <c r="P9" i="4" l="1"/>
  <c r="Q9" i="4" s="1"/>
  <c r="E9" i="4"/>
  <c r="F9" i="4" s="1"/>
  <c r="I10" i="4"/>
  <c r="H9" i="4" l="1"/>
  <c r="N10" i="4" s="1"/>
  <c r="G9" i="4"/>
  <c r="M10" i="4" s="1"/>
  <c r="D10" i="4" l="1"/>
  <c r="S9" i="4"/>
  <c r="J10" i="4" s="1"/>
  <c r="R10" i="4"/>
  <c r="T10" i="4"/>
  <c r="O10" i="4" s="1"/>
  <c r="E10" i="4" l="1"/>
  <c r="F10" i="4" s="1"/>
  <c r="I11" i="4"/>
  <c r="P10" i="4"/>
  <c r="Q10" i="4" s="1"/>
  <c r="H10" i="4" l="1"/>
  <c r="N11" i="4" s="1"/>
  <c r="G10" i="4"/>
  <c r="M11" i="4" s="1"/>
  <c r="D11" i="4" l="1"/>
  <c r="S10" i="4"/>
  <c r="J11" i="4" s="1"/>
  <c r="R11" i="4"/>
  <c r="T11" i="4"/>
  <c r="O11" i="4" s="1"/>
  <c r="P11" i="4" l="1"/>
  <c r="Q11" i="4" s="1"/>
  <c r="E11" i="4"/>
  <c r="F11" i="4" s="1"/>
  <c r="I12" i="4"/>
  <c r="H11" i="4" l="1"/>
  <c r="N12" i="4" s="1"/>
  <c r="G11" i="4"/>
  <c r="M12" i="4" s="1"/>
  <c r="S11" i="4" l="1"/>
  <c r="J12" i="4" s="1"/>
  <c r="D12" i="4"/>
  <c r="R12" i="4"/>
  <c r="T12" i="4"/>
  <c r="O12" i="4" s="1"/>
  <c r="E12" i="4" l="1"/>
  <c r="F12" i="4" s="1"/>
  <c r="I13" i="4"/>
  <c r="P12" i="4"/>
  <c r="Q12" i="4" s="1"/>
  <c r="H12" i="4" l="1"/>
  <c r="N13" i="4" s="1"/>
  <c r="G12" i="4"/>
  <c r="M13" i="4" s="1"/>
  <c r="R13" i="4" l="1"/>
  <c r="T13" i="4"/>
  <c r="O13" i="4" s="1"/>
  <c r="D13" i="4"/>
  <c r="S12" i="4"/>
  <c r="J13" i="4" s="1"/>
  <c r="E13" i="4" l="1"/>
  <c r="F13" i="4" s="1"/>
  <c r="I14" i="4"/>
  <c r="P13" i="4"/>
  <c r="Q13" i="4" s="1"/>
  <c r="S13" i="4" l="1"/>
  <c r="J14" i="4" s="1"/>
  <c r="H13" i="4"/>
  <c r="N14" i="4" s="1"/>
  <c r="G13" i="4"/>
  <c r="M14" i="4" s="1"/>
  <c r="E14" i="4" l="1"/>
  <c r="F14" i="4" s="1"/>
  <c r="R14" i="4"/>
  <c r="T14" i="4"/>
  <c r="O14" i="4" s="1"/>
  <c r="I15" i="4"/>
  <c r="D14" i="4"/>
  <c r="P14" i="4" l="1"/>
  <c r="Q14" i="4" s="1"/>
  <c r="H14" i="4"/>
  <c r="N15" i="4" s="1"/>
  <c r="G14" i="4"/>
  <c r="M15" i="4" s="1"/>
  <c r="R15" i="4" l="1"/>
  <c r="T15" i="4"/>
  <c r="O15" i="4" s="1"/>
  <c r="D15" i="4"/>
  <c r="S14" i="4" l="1"/>
  <c r="J15" i="4" s="1"/>
  <c r="P15" i="4"/>
  <c r="Q15" i="4" s="1"/>
  <c r="E15" i="4" l="1"/>
  <c r="F15" i="4" s="1"/>
  <c r="I16" i="4"/>
  <c r="H15" i="4" l="1"/>
  <c r="N16" i="4" s="1"/>
  <c r="G15" i="4"/>
  <c r="M16" i="4" s="1"/>
  <c r="S15" i="4"/>
  <c r="J16" i="4" s="1"/>
  <c r="D16" i="4" l="1"/>
  <c r="E16" i="4"/>
  <c r="F16" i="4" s="1"/>
  <c r="I17" i="4"/>
  <c r="R16" i="4"/>
  <c r="T16" i="4"/>
  <c r="O16" i="4" s="1"/>
  <c r="H16" i="4" l="1"/>
  <c r="N17" i="4" s="1"/>
  <c r="T17" i="4" s="1"/>
  <c r="O17" i="4" s="1"/>
  <c r="G16" i="4"/>
  <c r="M17" i="4" s="1"/>
  <c r="P16" i="4"/>
  <c r="Q16" i="4" s="1"/>
  <c r="D17" i="4" l="1"/>
  <c r="R17" i="4"/>
  <c r="P17" i="4"/>
  <c r="Q17" i="4" s="1"/>
  <c r="S16" i="4"/>
  <c r="J17" i="4" s="1"/>
  <c r="E17" i="4" l="1"/>
  <c r="F17" i="4" s="1"/>
  <c r="I18" i="4"/>
  <c r="S17" i="4"/>
  <c r="J18" i="4" s="1"/>
  <c r="E18" i="4" l="1"/>
  <c r="F18" i="4" s="1"/>
  <c r="I19" i="4"/>
  <c r="H17" i="4"/>
  <c r="N18" i="4" s="1"/>
  <c r="G17" i="4"/>
  <c r="M18" i="4" s="1"/>
  <c r="D18" i="4" l="1"/>
  <c r="R18" i="4"/>
  <c r="T18" i="4"/>
  <c r="O18" i="4" s="1"/>
  <c r="H18" i="4"/>
  <c r="G18" i="4"/>
  <c r="M19" i="4" s="1"/>
  <c r="N19" i="4" l="1"/>
  <c r="T19" i="4" s="1"/>
  <c r="O19" i="4" s="1"/>
  <c r="D19" i="4"/>
  <c r="P18" i="4"/>
  <c r="Q18" i="4" s="1"/>
  <c r="R19" i="4" l="1"/>
  <c r="P19" i="4"/>
  <c r="Q19" i="4" s="1"/>
  <c r="S19" i="4" l="1"/>
  <c r="S18" i="4"/>
  <c r="J19" i="4" s="1"/>
  <c r="E19" i="4" l="1"/>
  <c r="F19" i="4" s="1"/>
  <c r="J20" i="4"/>
  <c r="I20" i="4"/>
  <c r="E20" i="4" l="1"/>
  <c r="F20" i="4" s="1"/>
  <c r="I21" i="4"/>
  <c r="H19" i="4"/>
  <c r="N20" i="4" s="1"/>
  <c r="G19" i="4"/>
  <c r="M20" i="4" s="1"/>
  <c r="R20" i="4" l="1"/>
  <c r="T20" i="4"/>
  <c r="O20" i="4" s="1"/>
  <c r="D20" i="4"/>
  <c r="H20" i="4"/>
  <c r="G20" i="4"/>
  <c r="M21" i="4" s="1"/>
  <c r="N21" i="4" l="1"/>
  <c r="R21" i="4" s="1"/>
  <c r="P20" i="4"/>
  <c r="Q20" i="4" s="1"/>
  <c r="D21" i="4"/>
  <c r="T21" i="4" l="1"/>
  <c r="O21" i="4" s="1"/>
  <c r="P21" i="4" s="1"/>
  <c r="Q21" i="4" s="1"/>
  <c r="S21" i="4" l="1"/>
  <c r="S20" i="4"/>
  <c r="J21" i="4" s="1"/>
  <c r="E21" i="4" l="1"/>
  <c r="F21" i="4" s="1"/>
  <c r="J22" i="4"/>
  <c r="I22" i="4"/>
  <c r="I23" i="4" l="1"/>
  <c r="E22" i="4"/>
  <c r="F22" i="4" s="1"/>
  <c r="H21" i="4"/>
  <c r="N22" i="4" s="1"/>
  <c r="G21" i="4"/>
  <c r="M22" i="4" s="1"/>
  <c r="D22" i="4" l="1"/>
  <c r="R22" i="4"/>
  <c r="T22" i="4"/>
  <c r="O22" i="4" s="1"/>
  <c r="H22" i="4"/>
  <c r="G22" i="4"/>
  <c r="M23" i="4" s="1"/>
  <c r="N23" i="4" l="1"/>
  <c r="R23" i="4" s="1"/>
  <c r="D23" i="4"/>
  <c r="P22" i="4"/>
  <c r="Q22" i="4" s="1"/>
  <c r="T23" i="4" l="1"/>
  <c r="O23" i="4" s="1"/>
  <c r="P23" i="4" s="1"/>
  <c r="Q23" i="4" s="1"/>
  <c r="S22" i="4" l="1"/>
  <c r="J23" i="4" s="1"/>
  <c r="E23" i="4" l="1"/>
  <c r="F23" i="4" s="1"/>
  <c r="I24" i="4"/>
  <c r="S23" i="4"/>
  <c r="J24" i="4" s="1"/>
  <c r="E24" i="4" l="1"/>
  <c r="F24" i="4" s="1"/>
  <c r="I25" i="4"/>
  <c r="H23" i="4"/>
  <c r="N24" i="4" s="1"/>
  <c r="G23" i="4"/>
  <c r="M24" i="4" s="1"/>
  <c r="R24" i="4" l="1"/>
  <c r="T24" i="4"/>
  <c r="O24" i="4" s="1"/>
  <c r="D24" i="4"/>
  <c r="H24" i="4"/>
  <c r="G24" i="4"/>
  <c r="M25" i="4" s="1"/>
  <c r="N25" i="4" l="1"/>
  <c r="R25" i="4" s="1"/>
  <c r="P24" i="4"/>
  <c r="Q24" i="4" s="1"/>
  <c r="D25" i="4"/>
  <c r="T25" i="4" l="1"/>
  <c r="O25" i="4" s="1"/>
  <c r="P25" i="4" s="1"/>
  <c r="Q25" i="4" s="1"/>
  <c r="S25" i="4" l="1"/>
  <c r="S24" i="4"/>
  <c r="J25" i="4" s="1"/>
  <c r="E25" i="4" l="1"/>
  <c r="F25" i="4" s="1"/>
  <c r="J26" i="4"/>
  <c r="I26" i="4"/>
  <c r="I27" i="4" l="1"/>
  <c r="E26" i="4"/>
  <c r="F26" i="4" s="1"/>
  <c r="H25" i="4"/>
  <c r="N26" i="4" s="1"/>
  <c r="G25" i="4"/>
  <c r="M26" i="4" s="1"/>
  <c r="D26" i="4" l="1"/>
  <c r="R26" i="4"/>
  <c r="T26" i="4"/>
  <c r="O26" i="4" s="1"/>
  <c r="H26" i="4"/>
  <c r="G26" i="4"/>
  <c r="M27" i="4" s="1"/>
  <c r="N27" i="4" l="1"/>
  <c r="R27" i="4" s="1"/>
  <c r="D27" i="4"/>
  <c r="P26" i="4"/>
  <c r="Q26" i="4" s="1"/>
  <c r="T27" i="4" l="1"/>
  <c r="O27" i="4" s="1"/>
  <c r="P27" i="4" s="1"/>
  <c r="Q27" i="4" s="1"/>
  <c r="S27" i="4" l="1"/>
  <c r="S26" i="4"/>
  <c r="J27" i="4" s="1"/>
  <c r="E27" i="4" l="1"/>
  <c r="F27" i="4" s="1"/>
  <c r="J28" i="4"/>
  <c r="I28" i="4"/>
  <c r="I29" i="4" l="1"/>
  <c r="E28" i="4"/>
  <c r="F28" i="4" s="1"/>
  <c r="H27" i="4"/>
  <c r="N28" i="4" s="1"/>
  <c r="G27" i="4"/>
  <c r="M28" i="4" s="1"/>
  <c r="D28" i="4" l="1"/>
  <c r="R28" i="4"/>
  <c r="T28" i="4"/>
  <c r="O28" i="4" s="1"/>
  <c r="H28" i="4"/>
  <c r="G28" i="4"/>
  <c r="M29" i="4" s="1"/>
  <c r="N29" i="4" l="1"/>
  <c r="R29" i="4" s="1"/>
  <c r="D29" i="4"/>
  <c r="P28" i="4"/>
  <c r="Q28" i="4" s="1"/>
  <c r="T29" i="4" l="1"/>
  <c r="O29" i="4" s="1"/>
  <c r="P29" i="4" s="1"/>
  <c r="Q29" i="4" s="1"/>
  <c r="S29" i="4" l="1"/>
  <c r="S28" i="4"/>
  <c r="J29" i="4" s="1"/>
  <c r="E29" i="4" l="1"/>
  <c r="F29" i="4" s="1"/>
  <c r="J30" i="4"/>
  <c r="I30" i="4"/>
  <c r="I31" i="4" l="1"/>
  <c r="E30" i="4"/>
  <c r="F30" i="4" s="1"/>
  <c r="H29" i="4"/>
  <c r="N30" i="4" s="1"/>
  <c r="G29" i="4"/>
  <c r="M30" i="4" s="1"/>
  <c r="D30" i="4" l="1"/>
  <c r="R30" i="4"/>
  <c r="T30" i="4"/>
  <c r="O30" i="4" s="1"/>
  <c r="H30" i="4"/>
  <c r="G30" i="4"/>
  <c r="M31" i="4" s="1"/>
  <c r="N31" i="4" l="1"/>
  <c r="R31" i="4" s="1"/>
  <c r="D31" i="4"/>
  <c r="P30" i="4"/>
  <c r="Q30" i="4" s="1"/>
  <c r="T31" i="4" l="1"/>
  <c r="O31" i="4" s="1"/>
  <c r="P31" i="4"/>
  <c r="Q31" i="4" s="1"/>
  <c r="S31" i="4" l="1"/>
  <c r="S30" i="4"/>
  <c r="J31" i="4" s="1"/>
  <c r="E31" i="4" l="1"/>
  <c r="F31" i="4" s="1"/>
  <c r="J32" i="4"/>
  <c r="I32" i="4"/>
  <c r="I33" i="4" l="1"/>
  <c r="E32" i="4"/>
  <c r="F32" i="4" s="1"/>
  <c r="H31" i="4"/>
  <c r="N32" i="4" s="1"/>
  <c r="G31" i="4"/>
  <c r="M32" i="4" s="1"/>
  <c r="D32" i="4" l="1"/>
  <c r="R32" i="4"/>
  <c r="T32" i="4"/>
  <c r="O32" i="4" s="1"/>
  <c r="H32" i="4"/>
  <c r="G32" i="4"/>
  <c r="M33" i="4" s="1"/>
  <c r="N33" i="4" l="1"/>
  <c r="R33" i="4" s="1"/>
  <c r="D33" i="4"/>
  <c r="P32" i="4"/>
  <c r="Q32" i="4" s="1"/>
  <c r="T33" i="4" l="1"/>
  <c r="O33" i="4" s="1"/>
  <c r="P33" i="4" s="1"/>
  <c r="Q33" i="4" s="1"/>
  <c r="S32" i="4" l="1"/>
  <c r="J33" i="4" s="1"/>
  <c r="S33" i="4"/>
  <c r="E33" i="4" l="1"/>
  <c r="F33" i="4" s="1"/>
  <c r="J34" i="4"/>
  <c r="I34" i="4"/>
  <c r="I35" i="4" l="1"/>
  <c r="E34" i="4"/>
  <c r="F34" i="4" s="1"/>
  <c r="H33" i="4"/>
  <c r="N34" i="4" s="1"/>
  <c r="G33" i="4"/>
  <c r="M34" i="4" s="1"/>
  <c r="D34" i="4" l="1"/>
  <c r="R34" i="4"/>
  <c r="T34" i="4"/>
  <c r="O34" i="4" s="1"/>
  <c r="H34" i="4"/>
  <c r="G34" i="4"/>
  <c r="M35" i="4" s="1"/>
  <c r="N35" i="4" l="1"/>
  <c r="R35" i="4" s="1"/>
  <c r="D35" i="4"/>
  <c r="P34" i="4"/>
  <c r="Q34" i="4" s="1"/>
  <c r="T35" i="4" l="1"/>
  <c r="O35" i="4" s="1"/>
  <c r="P35" i="4" s="1"/>
  <c r="Q35" i="4" s="1"/>
  <c r="S35" i="4" l="1"/>
  <c r="S34" i="4"/>
  <c r="J35" i="4" s="1"/>
  <c r="E35" i="4" l="1"/>
  <c r="F35" i="4" s="1"/>
  <c r="J36" i="4"/>
  <c r="I36" i="4"/>
  <c r="I37" i="4" l="1"/>
  <c r="E36" i="4"/>
  <c r="F36" i="4" s="1"/>
  <c r="H35" i="4"/>
  <c r="N36" i="4" s="1"/>
  <c r="G35" i="4"/>
  <c r="M36" i="4" s="1"/>
  <c r="D36" i="4" l="1"/>
  <c r="H36" i="4"/>
  <c r="G36" i="4"/>
  <c r="M37" i="4" s="1"/>
  <c r="R36" i="4"/>
  <c r="T36" i="4"/>
  <c r="O36" i="4" s="1"/>
  <c r="N37" i="4" l="1"/>
  <c r="T37" i="4" s="1"/>
  <c r="O37" i="4" s="1"/>
  <c r="D37" i="4"/>
  <c r="P36" i="4"/>
  <c r="Q36" i="4" s="1"/>
  <c r="R37" i="4" l="1"/>
  <c r="P37" i="4"/>
  <c r="Q37" i="4" s="1"/>
  <c r="S36" i="4" l="1"/>
  <c r="J37" i="4" s="1"/>
  <c r="E37" i="4" l="1"/>
  <c r="F37" i="4" s="1"/>
  <c r="I38" i="4"/>
  <c r="S37" i="4"/>
  <c r="J38" i="4" s="1"/>
  <c r="E38" i="4" l="1"/>
  <c r="F38" i="4" s="1"/>
  <c r="I39" i="4"/>
  <c r="H37" i="4"/>
  <c r="N38" i="4" s="1"/>
  <c r="G37" i="4"/>
  <c r="M38" i="4" s="1"/>
  <c r="D38" i="4" l="1"/>
  <c r="H38" i="4"/>
  <c r="G38" i="4"/>
  <c r="M39" i="4" s="1"/>
  <c r="R38" i="4"/>
  <c r="T38" i="4"/>
  <c r="O38" i="4" s="1"/>
  <c r="N39" i="4" l="1"/>
  <c r="T39" i="4" s="1"/>
  <c r="O39" i="4" s="1"/>
  <c r="D39" i="4"/>
  <c r="P38" i="4"/>
  <c r="Q38" i="4" s="1"/>
  <c r="R39" i="4" l="1"/>
  <c r="P39" i="4"/>
  <c r="Q39" i="4" s="1"/>
  <c r="S38" i="4" l="1"/>
  <c r="J39" i="4" s="1"/>
  <c r="S39" i="4" l="1"/>
  <c r="J40" i="4" s="1"/>
  <c r="E39" i="4"/>
  <c r="F39" i="4" s="1"/>
  <c r="I40" i="4"/>
  <c r="E40" i="4" l="1"/>
  <c r="F40" i="4" s="1"/>
  <c r="I41" i="4"/>
  <c r="H39" i="4"/>
  <c r="N40" i="4" s="1"/>
  <c r="G39" i="4"/>
  <c r="M40" i="4" s="1"/>
  <c r="R40" i="4" l="1"/>
  <c r="T40" i="4"/>
  <c r="O40" i="4" s="1"/>
  <c r="D40" i="4"/>
  <c r="H40" i="4"/>
  <c r="G40" i="4"/>
  <c r="M41" i="4" s="1"/>
  <c r="N41" i="4" l="1"/>
  <c r="T41" i="4" s="1"/>
  <c r="O41" i="4" s="1"/>
  <c r="R41" i="4"/>
  <c r="P40" i="4"/>
  <c r="Q40" i="4" s="1"/>
  <c r="D41" i="4"/>
  <c r="P41" i="4" l="1"/>
  <c r="Q41" i="4" s="1"/>
  <c r="S41" i="4" l="1"/>
  <c r="S40" i="4"/>
  <c r="J41" i="4" s="1"/>
  <c r="E41" i="4" l="1"/>
  <c r="F41" i="4" s="1"/>
  <c r="J42" i="4"/>
  <c r="I42" i="4"/>
  <c r="I43" i="4" l="1"/>
  <c r="E42" i="4"/>
  <c r="F42" i="4" s="1"/>
  <c r="H41" i="4"/>
  <c r="N42" i="4" s="1"/>
  <c r="G41" i="4"/>
  <c r="M42" i="4" s="1"/>
  <c r="D42" i="4" l="1"/>
  <c r="R42" i="4"/>
  <c r="T42" i="4"/>
  <c r="O42" i="4" s="1"/>
  <c r="H42" i="4"/>
  <c r="G42" i="4"/>
  <c r="M43" i="4" s="1"/>
  <c r="N43" i="4" l="1"/>
  <c r="R43" i="4" s="1"/>
  <c r="D43" i="4"/>
  <c r="P42" i="4"/>
  <c r="Q42" i="4" s="1"/>
  <c r="T43" i="4" l="1"/>
  <c r="O43" i="4" s="1"/>
  <c r="P43" i="4" l="1"/>
  <c r="Q43" i="4" s="1"/>
  <c r="S42" i="4"/>
  <c r="J43" i="4" s="1"/>
  <c r="S43" i="4" l="1"/>
  <c r="J44" i="4" s="1"/>
  <c r="E43" i="4"/>
  <c r="F43" i="4" s="1"/>
  <c r="I44" i="4"/>
  <c r="I45" i="4" l="1"/>
  <c r="E44" i="4"/>
  <c r="F44" i="4" s="1"/>
  <c r="H43" i="4"/>
  <c r="N44" i="4" s="1"/>
  <c r="G43" i="4"/>
  <c r="M44" i="4" s="1"/>
  <c r="D44" i="4" l="1"/>
  <c r="R44" i="4"/>
  <c r="T44" i="4"/>
  <c r="O44" i="4" s="1"/>
  <c r="H44" i="4"/>
  <c r="G44" i="4"/>
  <c r="M45" i="4" s="1"/>
  <c r="N45" i="4" l="1"/>
  <c r="R45" i="4" s="1"/>
  <c r="D45" i="4"/>
  <c r="P44" i="4"/>
  <c r="Q44" i="4" s="1"/>
  <c r="T45" i="4" l="1"/>
  <c r="O45" i="4" s="1"/>
  <c r="P45" i="4" s="1"/>
  <c r="Q45" i="4" s="1"/>
  <c r="S44" i="4" l="1"/>
  <c r="J45" i="4" s="1"/>
  <c r="S45" i="4" l="1"/>
  <c r="J46" i="4" s="1"/>
  <c r="E45" i="4"/>
  <c r="F45" i="4" s="1"/>
  <c r="I46" i="4"/>
  <c r="I47" i="4" l="1"/>
  <c r="H45" i="4"/>
  <c r="N46" i="4" s="1"/>
  <c r="G45" i="4"/>
  <c r="M46" i="4" s="1"/>
  <c r="E46" i="4"/>
  <c r="F46" i="4" s="1"/>
  <c r="H46" i="4" l="1"/>
  <c r="G46" i="4"/>
  <c r="M47" i="4" s="1"/>
  <c r="D46" i="4"/>
  <c r="R46" i="4"/>
  <c r="T46" i="4"/>
  <c r="O46" i="4" s="1"/>
  <c r="N47" i="4" l="1"/>
  <c r="T47" i="4" s="1"/>
  <c r="O47" i="4" s="1"/>
  <c r="D47" i="4"/>
  <c r="P46" i="4"/>
  <c r="Q46" i="4" s="1"/>
  <c r="R47" i="4" l="1"/>
  <c r="P47" i="4"/>
  <c r="Q47" i="4" s="1"/>
  <c r="S47" i="4" l="1"/>
  <c r="S46" i="4"/>
  <c r="J47" i="4" s="1"/>
  <c r="E47" i="4" l="1"/>
  <c r="F47" i="4" s="1"/>
  <c r="J48" i="4"/>
  <c r="I48" i="4"/>
  <c r="I49" i="4" l="1"/>
  <c r="E48" i="4"/>
  <c r="F48" i="4" s="1"/>
  <c r="H47" i="4"/>
  <c r="N48" i="4" s="1"/>
  <c r="G47" i="4"/>
  <c r="M48" i="4" s="1"/>
  <c r="D48" i="4" l="1"/>
  <c r="R48" i="4"/>
  <c r="T48" i="4"/>
  <c r="O48" i="4" s="1"/>
  <c r="H48" i="4"/>
  <c r="G48" i="4"/>
  <c r="M49" i="4" s="1"/>
  <c r="N49" i="4" l="1"/>
  <c r="R49" i="4" s="1"/>
  <c r="D49" i="4"/>
  <c r="P48" i="4"/>
  <c r="Q48" i="4" s="1"/>
  <c r="T49" i="4" l="1"/>
  <c r="O49" i="4" s="1"/>
  <c r="P49" i="4" l="1"/>
  <c r="Q49" i="4" s="1"/>
  <c r="S48" i="4"/>
  <c r="J49" i="4" s="1"/>
  <c r="S49" i="4" l="1"/>
  <c r="J50" i="4" s="1"/>
  <c r="E49" i="4"/>
  <c r="F49" i="4" s="1"/>
  <c r="I50" i="4"/>
  <c r="I51" i="4" l="1"/>
  <c r="G49" i="4"/>
  <c r="M50" i="4" s="1"/>
  <c r="H49" i="4"/>
  <c r="N50" i="4" s="1"/>
  <c r="E50" i="4"/>
  <c r="F50" i="4" s="1"/>
  <c r="R50" i="4" l="1"/>
  <c r="T50" i="4"/>
  <c r="O50" i="4" s="1"/>
  <c r="G50" i="4"/>
  <c r="M51" i="4" s="1"/>
  <c r="H50" i="4"/>
  <c r="D50" i="4"/>
  <c r="N51" i="4" l="1"/>
  <c r="R51" i="4" s="1"/>
  <c r="D51" i="4"/>
  <c r="P50" i="4"/>
  <c r="Q50" i="4" s="1"/>
  <c r="T51" i="4" l="1"/>
  <c r="O51" i="4" s="1"/>
  <c r="P51" i="4" s="1"/>
  <c r="Q51" i="4" s="1"/>
  <c r="S51" i="4" l="1"/>
  <c r="S50" i="4"/>
  <c r="J51" i="4" s="1"/>
  <c r="E51" i="4" l="1"/>
  <c r="F51" i="4" s="1"/>
  <c r="J52" i="4"/>
  <c r="I52" i="4"/>
  <c r="I53" i="4" l="1"/>
  <c r="E52" i="4"/>
  <c r="F52" i="4" s="1"/>
  <c r="G51" i="4"/>
  <c r="M52" i="4" s="1"/>
  <c r="H51" i="4"/>
  <c r="N52" i="4" s="1"/>
  <c r="R52" i="4" l="1"/>
  <c r="T52" i="4"/>
  <c r="O52" i="4" s="1"/>
  <c r="G52" i="4"/>
  <c r="M53" i="4" s="1"/>
  <c r="H52" i="4"/>
  <c r="D52" i="4"/>
  <c r="N53" i="4" s="1"/>
  <c r="R53" i="4" l="1"/>
  <c r="D53" i="4"/>
  <c r="T53" i="4"/>
  <c r="O53" i="4" s="1"/>
  <c r="P52" i="4"/>
  <c r="Q52" i="4" s="1"/>
  <c r="P53" i="4" l="1"/>
  <c r="Q53" i="4" s="1"/>
  <c r="S53" i="4" l="1"/>
  <c r="S52" i="4"/>
  <c r="J53" i="4" s="1"/>
  <c r="J54" i="4" l="1"/>
  <c r="E53" i="4"/>
  <c r="F53" i="4" s="1"/>
  <c r="I54" i="4"/>
  <c r="I55" i="4" l="1"/>
  <c r="G53" i="4"/>
  <c r="M54" i="4" s="1"/>
  <c r="H53" i="4"/>
  <c r="N54" i="4" s="1"/>
  <c r="E54" i="4"/>
  <c r="F54" i="4" s="1"/>
  <c r="G54" i="4" l="1"/>
  <c r="M55" i="4" s="1"/>
  <c r="H54" i="4"/>
  <c r="D54" i="4"/>
  <c r="R54" i="4"/>
  <c r="T54" i="4"/>
  <c r="O54" i="4" s="1"/>
  <c r="N55" i="4" l="1"/>
  <c r="R55" i="4" s="1"/>
  <c r="P54" i="4"/>
  <c r="Q54" i="4" s="1"/>
  <c r="D55" i="4"/>
  <c r="T55" i="4" l="1"/>
  <c r="O55" i="4" s="1"/>
  <c r="P55" i="4" s="1"/>
  <c r="Q55" i="4" s="1"/>
  <c r="S55" i="4" l="1"/>
  <c r="S54" i="4"/>
  <c r="J55" i="4" s="1"/>
  <c r="E55" i="4" l="1"/>
  <c r="F55" i="4" s="1"/>
  <c r="J56" i="4"/>
  <c r="I56" i="4"/>
  <c r="I57" i="4" l="1"/>
  <c r="E56" i="4"/>
  <c r="F56" i="4" s="1"/>
  <c r="G55" i="4"/>
  <c r="M56" i="4" s="1"/>
  <c r="H55" i="4"/>
  <c r="N56" i="4" s="1"/>
  <c r="D56" i="4" l="1"/>
  <c r="R56" i="4"/>
  <c r="T56" i="4"/>
  <c r="O56" i="4" s="1"/>
  <c r="G56" i="4"/>
  <c r="M57" i="4" s="1"/>
  <c r="H56" i="4"/>
  <c r="N57" i="4" l="1"/>
  <c r="R57" i="4" s="1"/>
  <c r="D57" i="4"/>
  <c r="P56" i="4"/>
  <c r="Q56" i="4" s="1"/>
  <c r="T57" i="4" l="1"/>
  <c r="O57" i="4" s="1"/>
  <c r="P57" i="4" s="1"/>
  <c r="Q57" i="4" s="1"/>
  <c r="S56" i="4" l="1"/>
  <c r="J57" i="4" s="1"/>
  <c r="S57" i="4"/>
  <c r="E57" i="4" l="1"/>
  <c r="F57" i="4" s="1"/>
  <c r="J58" i="4"/>
  <c r="I58" i="4"/>
  <c r="I59" i="4" l="1"/>
  <c r="E58" i="4"/>
  <c r="F58" i="4" s="1"/>
  <c r="G57" i="4"/>
  <c r="M58" i="4" s="1"/>
  <c r="H57" i="4"/>
  <c r="N58" i="4" s="1"/>
  <c r="R58" i="4" l="1"/>
  <c r="T58" i="4"/>
  <c r="O58" i="4" s="1"/>
  <c r="D58" i="4"/>
  <c r="G58" i="4"/>
  <c r="M59" i="4" s="1"/>
  <c r="H58" i="4"/>
  <c r="N59" i="4" l="1"/>
  <c r="R59" i="4" s="1"/>
  <c r="D59" i="4"/>
  <c r="P58" i="4"/>
  <c r="Q58" i="4" s="1"/>
  <c r="T59" i="4" l="1"/>
  <c r="O59" i="4" s="1"/>
  <c r="P59" i="4" s="1"/>
  <c r="Q59" i="4" s="1"/>
  <c r="S58" i="4" l="1"/>
  <c r="J59" i="4" s="1"/>
  <c r="E59" i="4" l="1"/>
  <c r="F59" i="4" s="1"/>
  <c r="I60" i="4"/>
  <c r="S59" i="4"/>
  <c r="J60" i="4" s="1"/>
  <c r="E60" i="4" l="1"/>
  <c r="F60" i="4" s="1"/>
  <c r="I61" i="4"/>
  <c r="G59" i="4"/>
  <c r="M60" i="4" s="1"/>
  <c r="H59" i="4"/>
  <c r="N60" i="4" s="1"/>
  <c r="R60" i="4" l="1"/>
  <c r="T60" i="4"/>
  <c r="O60" i="4" s="1"/>
  <c r="D60" i="4"/>
  <c r="G60" i="4"/>
  <c r="M61" i="4" s="1"/>
  <c r="H60" i="4"/>
  <c r="N61" i="4" l="1"/>
  <c r="R61" i="4" s="1"/>
  <c r="D61" i="4"/>
  <c r="P60" i="4"/>
  <c r="Q60" i="4" s="1"/>
  <c r="T61" i="4" l="1"/>
  <c r="O61" i="4" s="1"/>
  <c r="P61" i="4" l="1"/>
  <c r="Q61" i="4" s="1"/>
  <c r="S60" i="4"/>
  <c r="J61" i="4" s="1"/>
  <c r="E61" i="4" l="1"/>
  <c r="F61" i="4" s="1"/>
  <c r="I62" i="4"/>
  <c r="S61" i="4"/>
  <c r="J62" i="4" s="1"/>
  <c r="E62" i="4" l="1"/>
  <c r="F62" i="4" s="1"/>
  <c r="I63" i="4"/>
  <c r="G61" i="4"/>
  <c r="M62" i="4" s="1"/>
  <c r="H61" i="4"/>
  <c r="N62" i="4" s="1"/>
  <c r="R62" i="4" l="1"/>
  <c r="T62" i="4"/>
  <c r="O62" i="4" s="1"/>
  <c r="D62" i="4"/>
  <c r="G62" i="4"/>
  <c r="M63" i="4" s="1"/>
  <c r="H62" i="4"/>
  <c r="N63" i="4" l="1"/>
  <c r="R63" i="4" s="1"/>
  <c r="D63" i="4"/>
  <c r="P62" i="4"/>
  <c r="Q62" i="4" s="1"/>
  <c r="T63" i="4" l="1"/>
  <c r="O63" i="4" s="1"/>
  <c r="P63" i="4" l="1"/>
  <c r="Q63" i="4" s="1"/>
  <c r="S62" i="4"/>
  <c r="J63" i="4" s="1"/>
  <c r="S63" i="4" l="1"/>
  <c r="J64" i="4" s="1"/>
  <c r="E63" i="4"/>
  <c r="F63" i="4" s="1"/>
  <c r="I64" i="4"/>
  <c r="I65" i="4" l="1"/>
  <c r="E64" i="4"/>
  <c r="F64" i="4" s="1"/>
  <c r="G63" i="4"/>
  <c r="M64" i="4" s="1"/>
  <c r="H63" i="4"/>
  <c r="N64" i="4" s="1"/>
  <c r="D64" i="4" l="1"/>
  <c r="R64" i="4"/>
  <c r="T64" i="4"/>
  <c r="O64" i="4" s="1"/>
  <c r="G64" i="4"/>
  <c r="M65" i="4" s="1"/>
  <c r="H64" i="4"/>
  <c r="N65" i="4" l="1"/>
  <c r="R65" i="4" s="1"/>
  <c r="D65" i="4"/>
  <c r="P64" i="4"/>
  <c r="Q64" i="4" s="1"/>
  <c r="T65" i="4" l="1"/>
  <c r="O65" i="4" s="1"/>
  <c r="P65" i="4" s="1"/>
  <c r="Q65" i="4" s="1"/>
  <c r="S65" i="4" l="1"/>
  <c r="S64" i="4"/>
  <c r="J65" i="4" s="1"/>
  <c r="E65" i="4" l="1"/>
  <c r="F65" i="4" s="1"/>
  <c r="J66" i="4"/>
  <c r="I66" i="4"/>
  <c r="E66" i="4" l="1"/>
  <c r="F66" i="4" s="1"/>
  <c r="I67" i="4"/>
  <c r="G65" i="4"/>
  <c r="M66" i="4" s="1"/>
  <c r="H65" i="4"/>
  <c r="N66" i="4" s="1"/>
  <c r="D66" i="4" l="1"/>
  <c r="R66" i="4"/>
  <c r="T66" i="4"/>
  <c r="O66" i="4" s="1"/>
  <c r="G66" i="4"/>
  <c r="M67" i="4" s="1"/>
  <c r="H66" i="4"/>
  <c r="N67" i="4" l="1"/>
  <c r="R67" i="4" s="1"/>
  <c r="D67" i="4"/>
  <c r="P66" i="4"/>
  <c r="Q66" i="4" s="1"/>
  <c r="T67" i="4" l="1"/>
  <c r="O67" i="4" s="1"/>
  <c r="P67" i="4" s="1"/>
  <c r="Q67" i="4" s="1"/>
  <c r="S67" i="4" l="1"/>
  <c r="S66" i="4"/>
  <c r="J67" i="4" s="1"/>
  <c r="E67" i="4" l="1"/>
  <c r="F67" i="4" s="1"/>
  <c r="J68" i="4"/>
  <c r="I68" i="4"/>
  <c r="I69" i="4" l="1"/>
  <c r="E68" i="4"/>
  <c r="F68" i="4" s="1"/>
  <c r="G67" i="4"/>
  <c r="M68" i="4" s="1"/>
  <c r="H67" i="4"/>
  <c r="N68" i="4" s="1"/>
  <c r="R68" i="4" l="1"/>
  <c r="T68" i="4"/>
  <c r="O68" i="4" s="1"/>
  <c r="D68" i="4"/>
  <c r="G68" i="4"/>
  <c r="M69" i="4" s="1"/>
  <c r="H68" i="4"/>
  <c r="N69" i="4" l="1"/>
  <c r="R69" i="4" s="1"/>
  <c r="D69" i="4"/>
  <c r="P68" i="4"/>
  <c r="Q68" i="4" s="1"/>
  <c r="T69" i="4" l="1"/>
  <c r="O69" i="4" s="1"/>
  <c r="P69" i="4" s="1"/>
  <c r="Q69" i="4" s="1"/>
  <c r="S69" i="4" l="1"/>
  <c r="S68" i="4"/>
  <c r="J69" i="4" s="1"/>
  <c r="E69" i="4" l="1"/>
  <c r="F69" i="4" s="1"/>
  <c r="J70" i="4"/>
  <c r="I70" i="4"/>
  <c r="I71" i="4" l="1"/>
  <c r="E70" i="4"/>
  <c r="F70" i="4" s="1"/>
  <c r="G69" i="4"/>
  <c r="M70" i="4" s="1"/>
  <c r="H69" i="4"/>
  <c r="N70" i="4" s="1"/>
  <c r="D70" i="4" l="1"/>
  <c r="R70" i="4"/>
  <c r="T70" i="4"/>
  <c r="O70" i="4" s="1"/>
  <c r="G70" i="4"/>
  <c r="M71" i="4" s="1"/>
  <c r="H70" i="4"/>
  <c r="N71" i="4" l="1"/>
  <c r="T71" i="4" s="1"/>
  <c r="O71" i="4" s="1"/>
  <c r="D71" i="4"/>
  <c r="P70" i="4"/>
  <c r="Q70" i="4" s="1"/>
  <c r="R71" i="4" l="1"/>
  <c r="P71" i="4"/>
  <c r="Q71" i="4" s="1"/>
  <c r="S71" i="4" l="1"/>
  <c r="S70" i="4"/>
  <c r="J71" i="4" s="1"/>
  <c r="E71" i="4" l="1"/>
  <c r="F71" i="4" s="1"/>
  <c r="J72" i="4"/>
  <c r="I72" i="4"/>
  <c r="E72" i="4" l="1"/>
  <c r="F72" i="4" s="1"/>
  <c r="I73" i="4"/>
  <c r="G71" i="4"/>
  <c r="M72" i="4" s="1"/>
  <c r="H71" i="4"/>
  <c r="N72" i="4" s="1"/>
  <c r="R72" i="4" l="1"/>
  <c r="T72" i="4"/>
  <c r="O72" i="4" s="1"/>
  <c r="D72" i="4"/>
  <c r="G72" i="4"/>
  <c r="M73" i="4" s="1"/>
  <c r="H72" i="4"/>
  <c r="N73" i="4" l="1"/>
  <c r="R73" i="4" s="1"/>
  <c r="D73" i="4"/>
  <c r="P72" i="4"/>
  <c r="Q72" i="4" s="1"/>
  <c r="T73" i="4" l="1"/>
  <c r="O73" i="4" s="1"/>
  <c r="P73" i="4" s="1"/>
  <c r="Q73" i="4" s="1"/>
  <c r="S72" i="4" l="1"/>
  <c r="J73" i="4" s="1"/>
  <c r="E73" i="4" l="1"/>
  <c r="F73" i="4" s="1"/>
  <c r="I74" i="4"/>
  <c r="S73" i="4"/>
  <c r="J74" i="4" s="1"/>
  <c r="E74" i="4" l="1"/>
  <c r="F74" i="4" s="1"/>
  <c r="I75" i="4"/>
  <c r="G73" i="4"/>
  <c r="M74" i="4" s="1"/>
  <c r="H73" i="4"/>
  <c r="N74" i="4" s="1"/>
  <c r="R74" i="4" l="1"/>
  <c r="T74" i="4"/>
  <c r="O74" i="4" s="1"/>
  <c r="D74" i="4"/>
  <c r="H74" i="4"/>
  <c r="G74" i="4"/>
  <c r="M75" i="4" s="1"/>
  <c r="N75" i="4" l="1"/>
  <c r="R75" i="4" s="1"/>
  <c r="D75" i="4"/>
  <c r="P74" i="4"/>
  <c r="Q74" i="4" s="1"/>
  <c r="T75" i="4" l="1"/>
  <c r="O75" i="4" s="1"/>
  <c r="P75" i="4" l="1"/>
  <c r="S74" i="4"/>
  <c r="J75" i="4" s="1"/>
  <c r="Q75" i="4" l="1"/>
  <c r="E75" i="4"/>
  <c r="F75" i="4" s="1"/>
  <c r="I76" i="4"/>
  <c r="S75" i="4" l="1"/>
  <c r="J76" i="4" s="1"/>
  <c r="I77" i="4" s="1"/>
  <c r="H75" i="4"/>
  <c r="N76" i="4" s="1"/>
  <c r="G75" i="4"/>
  <c r="M76" i="4" s="1"/>
  <c r="E76" i="4" l="1"/>
  <c r="F76" i="4" s="1"/>
  <c r="D76" i="4"/>
  <c r="R76" i="4"/>
  <c r="T76" i="4"/>
  <c r="O76" i="4" s="1"/>
  <c r="H76" i="4"/>
  <c r="G76" i="4"/>
  <c r="M77" i="4" s="1"/>
  <c r="N77" i="4" l="1"/>
  <c r="R77" i="4" s="1"/>
  <c r="D77" i="4"/>
  <c r="P76" i="4"/>
  <c r="Q76" i="4" s="1"/>
  <c r="T77" i="4" l="1"/>
  <c r="O77" i="4" s="1"/>
  <c r="P77" i="4"/>
  <c r="Q77" i="4" s="1"/>
  <c r="S76" i="4" l="1"/>
  <c r="J77" i="4" s="1"/>
  <c r="E77" i="4" l="1"/>
  <c r="F77" i="4" s="1"/>
  <c r="I78" i="4"/>
  <c r="S77" i="4"/>
  <c r="J78" i="4" s="1"/>
  <c r="E78" i="4" l="1"/>
  <c r="F78" i="4" s="1"/>
  <c r="I79" i="4"/>
  <c r="H77" i="4"/>
  <c r="N78" i="4" s="1"/>
  <c r="G77" i="4"/>
  <c r="M78" i="4" s="1"/>
  <c r="D78" i="4" l="1"/>
  <c r="R78" i="4"/>
  <c r="T78" i="4"/>
  <c r="O78" i="4" s="1"/>
  <c r="H78" i="4"/>
  <c r="G78" i="4"/>
  <c r="M79" i="4" s="1"/>
  <c r="N79" i="4" l="1"/>
  <c r="R79" i="4" s="1"/>
  <c r="D79" i="4"/>
  <c r="P78" i="4"/>
  <c r="Q78" i="4" s="1"/>
  <c r="T79" i="4" l="1"/>
  <c r="O79" i="4" s="1"/>
  <c r="P79" i="4" s="1"/>
  <c r="Q79" i="4" s="1"/>
  <c r="S78" i="4" l="1"/>
  <c r="J79" i="4" s="1"/>
  <c r="E79" i="4" l="1"/>
  <c r="F79" i="4" s="1"/>
  <c r="I80" i="4"/>
  <c r="S79" i="4"/>
  <c r="J80" i="4" s="1"/>
  <c r="E80" i="4" l="1"/>
  <c r="F80" i="4" s="1"/>
  <c r="I81" i="4"/>
  <c r="H79" i="4"/>
  <c r="N80" i="4" s="1"/>
  <c r="G79" i="4"/>
  <c r="M80" i="4" s="1"/>
  <c r="R80" i="4" l="1"/>
  <c r="T80" i="4"/>
  <c r="O80" i="4" s="1"/>
  <c r="D80" i="4"/>
  <c r="H80" i="4"/>
  <c r="G80" i="4"/>
  <c r="M81" i="4" s="1"/>
  <c r="N81" i="4" l="1"/>
  <c r="R81" i="4" s="1"/>
  <c r="D81" i="4"/>
  <c r="P80" i="4"/>
  <c r="Q80" i="4" s="1"/>
  <c r="T81" i="4" l="1"/>
  <c r="O81" i="4" s="1"/>
  <c r="P81" i="4"/>
  <c r="Q81" i="4" s="1"/>
  <c r="S81" i="4" l="1"/>
  <c r="S80" i="4"/>
  <c r="J81" i="4" s="1"/>
  <c r="E81" i="4" s="1"/>
  <c r="F81" i="4" s="1"/>
  <c r="J82" i="4" l="1"/>
  <c r="E82" i="4" s="1"/>
  <c r="I82" i="4"/>
  <c r="H81" i="4"/>
  <c r="N82" i="4" s="1"/>
  <c r="G81" i="4"/>
  <c r="M82" i="4" s="1"/>
  <c r="I83" i="4" l="1"/>
  <c r="F82" i="4"/>
  <c r="G82" i="4" s="1"/>
  <c r="M83" i="4" s="1"/>
  <c r="D82" i="4"/>
  <c r="R82" i="4"/>
  <c r="T82" i="4"/>
  <c r="O82" i="4" s="1"/>
  <c r="H82" i="4" l="1"/>
  <c r="N83" i="4" s="1"/>
  <c r="R83" i="4" s="1"/>
  <c r="D83" i="4"/>
  <c r="P82" i="4"/>
  <c r="Q82" i="4" s="1"/>
  <c r="T83" i="4" l="1"/>
  <c r="O83" i="4" s="1"/>
  <c r="P83" i="4" s="1"/>
  <c r="Q83" i="4" s="1"/>
  <c r="S83" i="4" l="1"/>
  <c r="S82" i="4"/>
  <c r="J83" i="4" s="1"/>
  <c r="E83" i="4" l="1"/>
  <c r="F83" i="4" s="1"/>
  <c r="J84" i="4"/>
  <c r="I84" i="4"/>
  <c r="I85" i="4" l="1"/>
  <c r="E84" i="4"/>
  <c r="F84" i="4" s="1"/>
  <c r="H83" i="4"/>
  <c r="N84" i="4" s="1"/>
  <c r="G83" i="4"/>
  <c r="M84" i="4" s="1"/>
  <c r="D84" i="4" l="1"/>
  <c r="R84" i="4"/>
  <c r="T84" i="4"/>
  <c r="O84" i="4" s="1"/>
  <c r="H84" i="4"/>
  <c r="G84" i="4"/>
  <c r="M85" i="4" s="1"/>
  <c r="N85" i="4" l="1"/>
  <c r="R85" i="4" s="1"/>
  <c r="D85" i="4"/>
  <c r="P84" i="4"/>
  <c r="Q84" i="4" s="1"/>
  <c r="T85" i="4" l="1"/>
  <c r="O85" i="4" s="1"/>
  <c r="P85" i="4" s="1"/>
  <c r="Q85" i="4" s="1"/>
  <c r="S85" i="4" l="1"/>
  <c r="S84" i="4"/>
  <c r="J85" i="4" s="1"/>
  <c r="E85" i="4" l="1"/>
  <c r="F85" i="4" s="1"/>
  <c r="J86" i="4"/>
  <c r="I86" i="4"/>
  <c r="I87" i="4" l="1"/>
  <c r="E86" i="4"/>
  <c r="F86" i="4" s="1"/>
  <c r="H85" i="4"/>
  <c r="N86" i="4" s="1"/>
  <c r="G85" i="4"/>
  <c r="M86" i="4" s="1"/>
  <c r="D86" i="4" l="1"/>
  <c r="R86" i="4"/>
  <c r="T86" i="4"/>
  <c r="O86" i="4" s="1"/>
  <c r="H86" i="4"/>
  <c r="N87" i="4" s="1"/>
  <c r="G86" i="4"/>
  <c r="M87" i="4" s="1"/>
  <c r="D87" i="4" l="1"/>
  <c r="R87" i="4"/>
  <c r="T87" i="4"/>
  <c r="O87" i="4" s="1"/>
  <c r="P86" i="4"/>
  <c r="Q86" i="4" s="1"/>
  <c r="P87" i="4" l="1"/>
  <c r="Q87" i="4" s="1"/>
  <c r="S86" i="4"/>
  <c r="J87" i="4" s="1"/>
  <c r="E87" i="4" l="1"/>
  <c r="F87" i="4" s="1"/>
  <c r="I88" i="4"/>
  <c r="S87" i="4" l="1"/>
  <c r="J88" i="4" s="1"/>
  <c r="I89" i="4" s="1"/>
  <c r="H87" i="4"/>
  <c r="N88" i="4" s="1"/>
  <c r="G87" i="4"/>
  <c r="M88" i="4" s="1"/>
  <c r="R88" i="4" l="1"/>
  <c r="T88" i="4"/>
  <c r="O88" i="4" s="1"/>
  <c r="D88" i="4"/>
  <c r="E88" i="4"/>
  <c r="F88" i="4" s="1"/>
  <c r="H88" i="4" l="1"/>
  <c r="N89" i="4" s="1"/>
  <c r="G88" i="4"/>
  <c r="M89" i="4" s="1"/>
  <c r="P88" i="4"/>
  <c r="Q88" i="4" s="1"/>
  <c r="R89" i="4" l="1"/>
  <c r="T89" i="4"/>
  <c r="O89" i="4" s="1"/>
  <c r="D89" i="4"/>
  <c r="S88" i="4" l="1"/>
  <c r="J89" i="4" s="1"/>
  <c r="P89" i="4"/>
  <c r="Q89" i="4" s="1"/>
  <c r="E89" i="4" l="1"/>
  <c r="F89" i="4" s="1"/>
  <c r="I90" i="4"/>
  <c r="S89" i="4"/>
  <c r="J90" i="4" s="1"/>
  <c r="E90" i="4" l="1"/>
  <c r="F90" i="4" s="1"/>
  <c r="I91" i="4"/>
  <c r="H89" i="4"/>
  <c r="N90" i="4" s="1"/>
  <c r="G89" i="4"/>
  <c r="M90" i="4" s="1"/>
  <c r="D90" i="4" l="1"/>
  <c r="R90" i="4"/>
  <c r="T90" i="4"/>
  <c r="O90" i="4" s="1"/>
  <c r="H90" i="4"/>
  <c r="G90" i="4"/>
  <c r="M91" i="4" s="1"/>
  <c r="N91" i="4" l="1"/>
  <c r="R91" i="4" s="1"/>
  <c r="D91" i="4"/>
  <c r="P90" i="4"/>
  <c r="Q90" i="4" s="1"/>
  <c r="T91" i="4" l="1"/>
  <c r="O91" i="4" s="1"/>
  <c r="P91" i="4" s="1"/>
  <c r="Q91" i="4" s="1"/>
  <c r="S90" i="4" l="1"/>
  <c r="J91" i="4" s="1"/>
  <c r="E91" i="4" l="1"/>
  <c r="F91" i="4" s="1"/>
  <c r="I92" i="4"/>
  <c r="S91" i="4"/>
  <c r="J92" i="4" s="1"/>
  <c r="E92" i="4" l="1"/>
  <c r="F92" i="4" s="1"/>
  <c r="I93" i="4"/>
  <c r="H91" i="4"/>
  <c r="N92" i="4" s="1"/>
  <c r="G91" i="4"/>
  <c r="M92" i="4" s="1"/>
  <c r="H92" i="4" l="1"/>
  <c r="G92" i="4"/>
  <c r="M93" i="4" s="1"/>
  <c r="D92" i="4"/>
  <c r="R92" i="4"/>
  <c r="T92" i="4"/>
  <c r="O92" i="4" s="1"/>
  <c r="N93" i="4" l="1"/>
  <c r="R93" i="4" s="1"/>
  <c r="P92" i="4"/>
  <c r="Q92" i="4" s="1"/>
  <c r="D93" i="4"/>
  <c r="T93" i="4" l="1"/>
  <c r="O93" i="4" s="1"/>
  <c r="P93" i="4" s="1"/>
  <c r="Q93" i="4" s="1"/>
  <c r="S92" i="4" l="1"/>
  <c r="J93" i="4" s="1"/>
  <c r="E93" i="4" l="1"/>
  <c r="F93" i="4" s="1"/>
  <c r="I94" i="4"/>
  <c r="S93" i="4"/>
  <c r="J94" i="4" s="1"/>
  <c r="E94" i="4" l="1"/>
  <c r="F94" i="4" s="1"/>
  <c r="I95" i="4"/>
  <c r="H93" i="4"/>
  <c r="N94" i="4" s="1"/>
  <c r="G93" i="4"/>
  <c r="M94" i="4" s="1"/>
  <c r="D94" i="4" l="1"/>
  <c r="R94" i="4"/>
  <c r="T94" i="4"/>
  <c r="O94" i="4" s="1"/>
  <c r="H94" i="4"/>
  <c r="G94" i="4"/>
  <c r="M95" i="4" s="1"/>
  <c r="N95" i="4" l="1"/>
  <c r="R95" i="4" s="1"/>
  <c r="D95" i="4"/>
  <c r="P94" i="4"/>
  <c r="Q94" i="4" s="1"/>
  <c r="T95" i="4" l="1"/>
  <c r="O95" i="4" s="1"/>
  <c r="P95" i="4" l="1"/>
  <c r="Q95" i="4" s="1"/>
  <c r="S94" i="4"/>
  <c r="J95" i="4" s="1"/>
  <c r="E95" i="4" l="1"/>
  <c r="F95" i="4" s="1"/>
  <c r="I96" i="4"/>
  <c r="S95" i="4"/>
  <c r="J96" i="4" s="1"/>
  <c r="E96" i="4" l="1"/>
  <c r="F96" i="4" s="1"/>
  <c r="I97" i="4"/>
  <c r="H95" i="4"/>
  <c r="N96" i="4" s="1"/>
  <c r="G95" i="4"/>
  <c r="M96" i="4" s="1"/>
  <c r="R96" i="4" l="1"/>
  <c r="T96" i="4"/>
  <c r="O96" i="4" s="1"/>
  <c r="D96" i="4"/>
  <c r="H96" i="4"/>
  <c r="G96" i="4"/>
  <c r="M97" i="4" s="1"/>
  <c r="N97" i="4" l="1"/>
  <c r="R97" i="4" s="1"/>
  <c r="D97" i="4"/>
  <c r="T97" i="4"/>
  <c r="O97" i="4" s="1"/>
  <c r="P96" i="4"/>
  <c r="Q96" i="4" s="1"/>
  <c r="P97" i="4" l="1"/>
  <c r="Q97" i="4" s="1"/>
  <c r="S96" i="4" l="1"/>
  <c r="J97" i="4" s="1"/>
  <c r="E97" i="4" l="1"/>
  <c r="F97" i="4" s="1"/>
  <c r="I98" i="4"/>
  <c r="S97" i="4"/>
  <c r="J98" i="4" s="1"/>
  <c r="E98" i="4" l="1"/>
  <c r="F98" i="4" s="1"/>
  <c r="H97" i="4"/>
  <c r="N98" i="4" s="1"/>
  <c r="G97" i="4"/>
  <c r="M98" i="4" s="1"/>
  <c r="I99" i="4"/>
  <c r="R98" i="4" l="1"/>
  <c r="T98" i="4"/>
  <c r="O98" i="4" s="1"/>
  <c r="D98" i="4"/>
  <c r="H98" i="4"/>
  <c r="G98" i="4"/>
  <c r="M99" i="4" s="1"/>
  <c r="N99" i="4" l="1"/>
  <c r="R99" i="4" s="1"/>
  <c r="D99" i="4"/>
  <c r="P98" i="4"/>
  <c r="Q98" i="4" s="1"/>
  <c r="T99" i="4" l="1"/>
  <c r="O99" i="4" s="1"/>
  <c r="P99" i="4" s="1"/>
  <c r="Q99" i="4" s="1"/>
  <c r="S98" i="4"/>
  <c r="J99" i="4" s="1"/>
  <c r="E99" i="4" l="1"/>
  <c r="F99" i="4" s="1"/>
  <c r="I100" i="4"/>
  <c r="S99" i="4"/>
  <c r="J100" i="4" s="1"/>
  <c r="E100" i="4" l="1"/>
  <c r="F100" i="4" s="1"/>
  <c r="I101" i="4"/>
  <c r="H99" i="4"/>
  <c r="N100" i="4" s="1"/>
  <c r="G99" i="4"/>
  <c r="M100" i="4" s="1"/>
  <c r="R100" i="4" l="1"/>
  <c r="T100" i="4"/>
  <c r="O100" i="4" s="1"/>
  <c r="D100" i="4"/>
  <c r="H100" i="4"/>
  <c r="G100" i="4"/>
  <c r="M101" i="4" s="1"/>
  <c r="N101" i="4" l="1"/>
  <c r="T101" i="4" s="1"/>
  <c r="O101" i="4" s="1"/>
  <c r="D101" i="4"/>
  <c r="P100" i="4"/>
  <c r="Q100" i="4" s="1"/>
  <c r="R101" i="4" l="1"/>
  <c r="P101" i="4"/>
  <c r="Q101" i="4" s="1"/>
  <c r="S101" i="4" l="1"/>
  <c r="S100" i="4"/>
  <c r="J101" i="4" s="1"/>
  <c r="E101" i="4" l="1"/>
  <c r="F101" i="4" s="1"/>
  <c r="J102" i="4"/>
  <c r="I102" i="4"/>
  <c r="I103" i="4" l="1"/>
  <c r="E102" i="4"/>
  <c r="F102" i="4" s="1"/>
  <c r="H101" i="4"/>
  <c r="N102" i="4" s="1"/>
  <c r="G101" i="4"/>
  <c r="M102" i="4" s="1"/>
  <c r="D102" i="4" l="1"/>
  <c r="R102" i="4"/>
  <c r="T102" i="4"/>
  <c r="O102" i="4" s="1"/>
  <c r="H102" i="4"/>
  <c r="G102" i="4"/>
  <c r="M103" i="4" s="1"/>
  <c r="N103" i="4" l="1"/>
  <c r="R103" i="4" s="1"/>
  <c r="D103" i="4"/>
  <c r="P102" i="4"/>
  <c r="Q102" i="4" s="1"/>
  <c r="T103" i="4" l="1"/>
  <c r="O103" i="4" s="1"/>
  <c r="P103" i="4" s="1"/>
  <c r="Q103" i="4" s="1"/>
  <c r="S103" i="4" l="1"/>
  <c r="S102" i="4"/>
  <c r="J103" i="4" s="1"/>
  <c r="E103" i="4" l="1"/>
  <c r="F103" i="4" s="1"/>
  <c r="J104" i="4"/>
  <c r="I104" i="4"/>
  <c r="I105" i="4" l="1"/>
  <c r="E104" i="4"/>
  <c r="F104" i="4" s="1"/>
  <c r="H103" i="4"/>
  <c r="N104" i="4" s="1"/>
  <c r="G103" i="4"/>
  <c r="M104" i="4" s="1"/>
  <c r="D104" i="4" l="1"/>
  <c r="R104" i="4"/>
  <c r="T104" i="4"/>
  <c r="O104" i="4" s="1"/>
  <c r="H104" i="4"/>
  <c r="G104" i="4"/>
  <c r="M105" i="4" s="1"/>
  <c r="N105" i="4" l="1"/>
  <c r="D105" i="4"/>
  <c r="R105" i="4"/>
  <c r="T105" i="4"/>
  <c r="O105" i="4" s="1"/>
  <c r="P104" i="4"/>
  <c r="Q104" i="4" s="1"/>
  <c r="P105" i="4" l="1"/>
  <c r="Q105" i="4" s="1"/>
  <c r="S104" i="4" l="1"/>
  <c r="J105" i="4" s="1"/>
  <c r="E105" i="4" l="1"/>
  <c r="F105" i="4" s="1"/>
  <c r="I106" i="4"/>
  <c r="S105" i="4"/>
  <c r="J106" i="4" s="1"/>
  <c r="E106" i="4" l="1"/>
  <c r="F106" i="4" s="1"/>
  <c r="I107" i="4"/>
  <c r="H105" i="4"/>
  <c r="N106" i="4" s="1"/>
  <c r="G105" i="4"/>
  <c r="M106" i="4" s="1"/>
  <c r="D106" i="4" l="1"/>
  <c r="R106" i="4"/>
  <c r="T106" i="4"/>
  <c r="O106" i="4" s="1"/>
  <c r="H106" i="4"/>
  <c r="G106" i="4"/>
  <c r="M107" i="4" s="1"/>
  <c r="N107" i="4" l="1"/>
  <c r="T107" i="4" s="1"/>
  <c r="O107" i="4" s="1"/>
  <c r="D107" i="4"/>
  <c r="P106" i="4"/>
  <c r="Q106" i="4" s="1"/>
  <c r="R107" i="4" l="1"/>
  <c r="P107" i="4"/>
  <c r="Q107" i="4" s="1"/>
  <c r="S106" i="4" l="1"/>
  <c r="J107" i="4" s="1"/>
  <c r="E107" i="4" l="1"/>
  <c r="F107" i="4" s="1"/>
  <c r="I108" i="4"/>
  <c r="S107" i="4"/>
  <c r="J108" i="4" s="1"/>
  <c r="E108" i="4" l="1"/>
  <c r="F108" i="4" s="1"/>
  <c r="H107" i="4"/>
  <c r="N108" i="4" s="1"/>
  <c r="G107" i="4"/>
  <c r="M108" i="4" s="1"/>
  <c r="I109" i="4"/>
  <c r="D108" i="4" l="1"/>
  <c r="H108" i="4"/>
  <c r="G108" i="4"/>
  <c r="M109" i="4" s="1"/>
  <c r="R108" i="4"/>
  <c r="T108" i="4"/>
  <c r="O108" i="4" s="1"/>
  <c r="N109" i="4" l="1"/>
  <c r="R109" i="4" s="1"/>
  <c r="D109" i="4"/>
  <c r="P108" i="4"/>
  <c r="Q108" i="4" s="1"/>
  <c r="T109" i="4" l="1"/>
  <c r="O109" i="4" s="1"/>
  <c r="P109" i="4" s="1"/>
  <c r="Q109" i="4" s="1"/>
  <c r="S108" i="4" l="1"/>
  <c r="J109" i="4" s="1"/>
  <c r="E109" i="4" l="1"/>
  <c r="F109" i="4" s="1"/>
  <c r="I110" i="4"/>
  <c r="S109" i="4"/>
  <c r="J110" i="4" s="1"/>
  <c r="E110" i="4" l="1"/>
  <c r="F110" i="4" s="1"/>
  <c r="G109" i="4"/>
  <c r="M110" i="4" s="1"/>
  <c r="H109" i="4"/>
  <c r="N110" i="4" s="1"/>
  <c r="I111" i="4"/>
  <c r="D110" i="4" l="1"/>
  <c r="R110" i="4"/>
  <c r="T110" i="4"/>
  <c r="O110" i="4" s="1"/>
  <c r="H110" i="4"/>
  <c r="G110" i="4"/>
  <c r="M111" i="4" s="1"/>
  <c r="N111" i="4" l="1"/>
  <c r="R111" i="4" s="1"/>
  <c r="P110" i="4"/>
  <c r="Q110" i="4" s="1"/>
  <c r="D111" i="4"/>
  <c r="T111" i="4" l="1"/>
  <c r="O111" i="4" s="1"/>
  <c r="P111" i="4" s="1"/>
  <c r="Q111" i="4" s="1"/>
  <c r="S110" i="4" l="1"/>
  <c r="J111" i="4" s="1"/>
  <c r="E111" i="4" l="1"/>
  <c r="F111" i="4" s="1"/>
  <c r="I112" i="4"/>
  <c r="S111" i="4"/>
  <c r="J112" i="4" s="1"/>
  <c r="E112" i="4" l="1"/>
  <c r="F112" i="4" s="1"/>
  <c r="I113" i="4"/>
  <c r="H111" i="4"/>
  <c r="N112" i="4" s="1"/>
  <c r="G111" i="4"/>
  <c r="M112" i="4" s="1"/>
  <c r="D112" i="4" l="1"/>
  <c r="R112" i="4"/>
  <c r="T112" i="4"/>
  <c r="O112" i="4" s="1"/>
  <c r="H112" i="4"/>
  <c r="G112" i="4"/>
  <c r="M113" i="4" s="1"/>
  <c r="N113" i="4" l="1"/>
  <c r="R113" i="4" s="1"/>
  <c r="D113" i="4"/>
  <c r="P112" i="4"/>
  <c r="Q112" i="4" s="1"/>
  <c r="T113" i="4" l="1"/>
  <c r="O113" i="4" s="1"/>
  <c r="P113" i="4" s="1"/>
  <c r="Q113" i="4" s="1"/>
  <c r="S112" i="4" l="1"/>
  <c r="J113" i="4" s="1"/>
  <c r="E113" i="4" l="1"/>
  <c r="F113" i="4" s="1"/>
  <c r="I114" i="4"/>
  <c r="S113" i="4"/>
  <c r="J114" i="4" s="1"/>
  <c r="E114" i="4" l="1"/>
  <c r="F114" i="4" s="1"/>
  <c r="I115" i="4"/>
  <c r="G113" i="4"/>
  <c r="M114" i="4" s="1"/>
  <c r="H113" i="4"/>
  <c r="N114" i="4" s="1"/>
  <c r="D114" i="4" l="1"/>
  <c r="H114" i="4"/>
  <c r="G114" i="4"/>
  <c r="M115" i="4" s="1"/>
  <c r="R114" i="4"/>
  <c r="T114" i="4"/>
  <c r="O114" i="4" s="1"/>
  <c r="N115" i="4" l="1"/>
  <c r="R115" i="4" s="1"/>
  <c r="D115" i="4"/>
  <c r="P114" i="4"/>
  <c r="Q114" i="4" s="1"/>
  <c r="T115" i="4" l="1"/>
  <c r="O115" i="4" s="1"/>
  <c r="S114" i="4"/>
  <c r="J115" i="4" s="1"/>
  <c r="P115" i="4"/>
  <c r="Q115" i="4" s="1"/>
  <c r="E115" i="4" l="1"/>
  <c r="F115" i="4" s="1"/>
  <c r="I116" i="4"/>
  <c r="S115" i="4" l="1"/>
  <c r="J116" i="4" s="1"/>
  <c r="I117" i="4" s="1"/>
  <c r="H115" i="4"/>
  <c r="N116" i="4" s="1"/>
  <c r="G115" i="4"/>
  <c r="M116" i="4" s="1"/>
  <c r="R116" i="4" l="1"/>
  <c r="T116" i="4"/>
  <c r="O116" i="4" s="1"/>
  <c r="D116" i="4"/>
  <c r="E116" i="4"/>
  <c r="F116" i="4" s="1"/>
  <c r="P116" i="4" l="1"/>
  <c r="Q116" i="4" s="1"/>
  <c r="H116" i="4"/>
  <c r="N117" i="4" s="1"/>
  <c r="G116" i="4"/>
  <c r="M117" i="4" s="1"/>
  <c r="R117" i="4" l="1"/>
  <c r="D117" i="4"/>
  <c r="T117" i="4"/>
  <c r="O117" i="4" s="1"/>
  <c r="P117" i="4" l="1"/>
  <c r="Q117" i="4" s="1"/>
  <c r="S116" i="4"/>
  <c r="J117" i="4" s="1"/>
  <c r="E117" i="4" l="1"/>
  <c r="F117" i="4" s="1"/>
  <c r="I118" i="4"/>
  <c r="S117" i="4"/>
  <c r="J118" i="4" s="1"/>
  <c r="E118" i="4" l="1"/>
  <c r="F118" i="4" s="1"/>
  <c r="I119" i="4"/>
  <c r="G117" i="4"/>
  <c r="M118" i="4" s="1"/>
  <c r="H117" i="4"/>
  <c r="N118" i="4" s="1"/>
  <c r="D118" i="4" l="1"/>
  <c r="R118" i="4"/>
  <c r="T118" i="4"/>
  <c r="O118" i="4" s="1"/>
  <c r="G118" i="4"/>
  <c r="M119" i="4" s="1"/>
  <c r="H118" i="4"/>
  <c r="N119" i="4" s="1"/>
  <c r="D119" i="4" l="1"/>
  <c r="R119" i="4"/>
  <c r="T119" i="4"/>
  <c r="O119" i="4" s="1"/>
  <c r="P118" i="4"/>
  <c r="Q118" i="4" s="1"/>
  <c r="P119" i="4" l="1"/>
  <c r="Q119" i="4" s="1"/>
  <c r="S118" i="4" l="1"/>
  <c r="J119" i="4" s="1"/>
  <c r="E119" i="4" l="1"/>
  <c r="F119" i="4" s="1"/>
  <c r="I120" i="4"/>
  <c r="S119" i="4"/>
  <c r="J120" i="4" s="1"/>
  <c r="E120" i="4" l="1"/>
  <c r="F120" i="4" s="1"/>
  <c r="I121" i="4"/>
  <c r="H119" i="4"/>
  <c r="N120" i="4" s="1"/>
  <c r="G119" i="4"/>
  <c r="M120" i="4" s="1"/>
  <c r="R120" i="4" l="1"/>
  <c r="T120" i="4"/>
  <c r="O120" i="4" s="1"/>
  <c r="H120" i="4"/>
  <c r="G120" i="4"/>
  <c r="M121" i="4" s="1"/>
  <c r="D120" i="4"/>
  <c r="N121" i="4" s="1"/>
  <c r="R121" i="4" l="1"/>
  <c r="D121" i="4"/>
  <c r="T121" i="4"/>
  <c r="O121" i="4" s="1"/>
  <c r="P120" i="4"/>
  <c r="Q120" i="4" s="1"/>
  <c r="P121" i="4" l="1"/>
  <c r="Q121" i="4" s="1"/>
  <c r="S121" i="4" l="1"/>
  <c r="S120" i="4"/>
  <c r="J121" i="4" s="1"/>
  <c r="J122" i="4" l="1"/>
  <c r="E121" i="4"/>
  <c r="F121" i="4" s="1"/>
  <c r="I122" i="4"/>
  <c r="I123" i="4" l="1"/>
  <c r="G121" i="4"/>
  <c r="M122" i="4" s="1"/>
  <c r="H121" i="4"/>
  <c r="N122" i="4" s="1"/>
  <c r="E122" i="4"/>
  <c r="F122" i="4" s="1"/>
  <c r="G122" i="4" l="1"/>
  <c r="M123" i="4" s="1"/>
  <c r="H122" i="4"/>
  <c r="R122" i="4"/>
  <c r="T122" i="4"/>
  <c r="O122" i="4" s="1"/>
  <c r="D122" i="4"/>
  <c r="N123" i="4" s="1"/>
  <c r="R123" i="4" l="1"/>
  <c r="D123" i="4"/>
  <c r="T123" i="4"/>
  <c r="O123" i="4" s="1"/>
  <c r="P122" i="4"/>
  <c r="Q122" i="4" s="1"/>
  <c r="S122" i="4" l="1"/>
  <c r="J123" i="4" s="1"/>
  <c r="P123" i="4"/>
  <c r="Q123" i="4" s="1"/>
  <c r="E123" i="4" l="1"/>
  <c r="F123" i="4" s="1"/>
  <c r="I124" i="4"/>
  <c r="G123" i="4" l="1"/>
  <c r="M124" i="4" s="1"/>
  <c r="H123" i="4"/>
  <c r="N124" i="4" s="1"/>
  <c r="S123" i="4"/>
  <c r="J124" i="4" s="1"/>
  <c r="E124" i="4" l="1"/>
  <c r="F124" i="4" s="1"/>
  <c r="R124" i="4"/>
  <c r="T124" i="4"/>
  <c r="O124" i="4" s="1"/>
  <c r="D124" i="4"/>
  <c r="I125" i="4"/>
  <c r="G124" i="4" l="1"/>
  <c r="M125" i="4" s="1"/>
  <c r="H124" i="4"/>
  <c r="N125" i="4" s="1"/>
  <c r="P124" i="4"/>
  <c r="Q124" i="4" s="1"/>
  <c r="R125" i="4" l="1"/>
  <c r="T125" i="4"/>
  <c r="O125" i="4" s="1"/>
  <c r="S124" i="4"/>
  <c r="J125" i="4" s="1"/>
  <c r="D125" i="4"/>
  <c r="E125" i="4" l="1"/>
  <c r="F125" i="4" s="1"/>
  <c r="I126" i="4"/>
  <c r="P125" i="4"/>
  <c r="Q125" i="4" s="1"/>
  <c r="G125" i="4" l="1"/>
  <c r="M126" i="4" s="1"/>
  <c r="H125" i="4"/>
  <c r="N126" i="4" s="1"/>
  <c r="R126" i="4" l="1"/>
  <c r="T126" i="4"/>
  <c r="O126" i="4" s="1"/>
  <c r="D126" i="4"/>
  <c r="S125" i="4"/>
  <c r="J126" i="4" s="1"/>
  <c r="E126" i="4" l="1"/>
  <c r="F126" i="4" s="1"/>
  <c r="I127" i="4"/>
  <c r="P126" i="4"/>
  <c r="Q126" i="4" s="1"/>
  <c r="S126" i="4" l="1"/>
  <c r="J127" i="4" s="1"/>
  <c r="G126" i="4"/>
  <c r="M127" i="4" s="1"/>
  <c r="H126" i="4"/>
  <c r="N127" i="4" s="1"/>
  <c r="E127" i="4" l="1"/>
  <c r="F127" i="4" s="1"/>
  <c r="I128" i="4"/>
  <c r="R127" i="4"/>
  <c r="T127" i="4"/>
  <c r="O127" i="4" s="1"/>
  <c r="D127" i="4"/>
  <c r="G127" i="4" l="1"/>
  <c r="M128" i="4" s="1"/>
  <c r="H127" i="4"/>
  <c r="N128" i="4" s="1"/>
  <c r="P127" i="4"/>
  <c r="Q127" i="4" s="1"/>
  <c r="R128" i="4" l="1"/>
  <c r="T128" i="4"/>
  <c r="O128" i="4" s="1"/>
  <c r="D128" i="4"/>
  <c r="S127" i="4" l="1"/>
  <c r="J128" i="4" s="1"/>
  <c r="P128" i="4"/>
  <c r="Q128" i="4" s="1"/>
  <c r="E128" i="4" l="1"/>
  <c r="F128" i="4" s="1"/>
  <c r="I129" i="4"/>
  <c r="G128" i="4" l="1"/>
  <c r="M129" i="4" s="1"/>
  <c r="H128" i="4"/>
  <c r="N129" i="4" s="1"/>
  <c r="S128" i="4"/>
  <c r="J129" i="4" s="1"/>
  <c r="E129" i="4" l="1"/>
  <c r="F129" i="4" s="1"/>
  <c r="R129" i="4"/>
  <c r="T129" i="4"/>
  <c r="O129" i="4" s="1"/>
  <c r="D129" i="4"/>
  <c r="I130" i="4"/>
  <c r="P129" i="4" l="1"/>
  <c r="Q129" i="4" s="1"/>
  <c r="G129" i="4"/>
  <c r="M130" i="4" s="1"/>
  <c r="H129" i="4"/>
  <c r="N130" i="4" s="1"/>
  <c r="R130" i="4" l="1"/>
  <c r="T130" i="4"/>
  <c r="O130" i="4" s="1"/>
  <c r="D130" i="4"/>
  <c r="S129" i="4"/>
  <c r="J130" i="4" s="1"/>
  <c r="E130" i="4" l="1"/>
  <c r="F130" i="4" s="1"/>
  <c r="I131" i="4"/>
  <c r="P130" i="4"/>
  <c r="Q130" i="4" s="1"/>
  <c r="S130" i="4" l="1"/>
  <c r="J131" i="4" s="1"/>
  <c r="I132" i="4" s="1"/>
  <c r="G130" i="4"/>
  <c r="M131" i="4" s="1"/>
  <c r="H130" i="4"/>
  <c r="N131" i="4" s="1"/>
  <c r="R131" i="4" l="1"/>
  <c r="T131" i="4"/>
  <c r="O131" i="4" s="1"/>
  <c r="D131" i="4"/>
  <c r="E131" i="4"/>
  <c r="F131" i="4" s="1"/>
  <c r="P131" i="4" l="1"/>
  <c r="Q131" i="4" s="1"/>
  <c r="G131" i="4"/>
  <c r="M132" i="4" s="1"/>
  <c r="H131" i="4"/>
  <c r="N132" i="4" s="1"/>
  <c r="R132" i="4" l="1"/>
  <c r="T132" i="4"/>
  <c r="O132" i="4" s="1"/>
  <c r="D132" i="4"/>
  <c r="S131" i="4" l="1"/>
  <c r="J132" i="4" s="1"/>
  <c r="P132" i="4"/>
  <c r="Q132" i="4" s="1"/>
  <c r="E132" i="4" l="1"/>
  <c r="F132" i="4" s="1"/>
  <c r="I133" i="4"/>
  <c r="G132" i="4" l="1"/>
  <c r="M133" i="4" s="1"/>
  <c r="H132" i="4"/>
  <c r="N133" i="4" s="1"/>
  <c r="S132" i="4"/>
  <c r="J133" i="4" s="1"/>
  <c r="E133" i="4" l="1"/>
  <c r="F133" i="4" s="1"/>
  <c r="R133" i="4"/>
  <c r="T133" i="4"/>
  <c r="O133" i="4" s="1"/>
  <c r="D133" i="4"/>
  <c r="I134" i="4"/>
  <c r="P133" i="4" l="1"/>
  <c r="Q133" i="4" s="1"/>
  <c r="G133" i="4"/>
  <c r="M134" i="4" s="1"/>
  <c r="H133" i="4"/>
  <c r="N134" i="4" s="1"/>
  <c r="R134" i="4" l="1"/>
  <c r="T134" i="4"/>
  <c r="O134" i="4" s="1"/>
  <c r="D134" i="4"/>
  <c r="P134" i="4" l="1"/>
  <c r="Q134" i="4" s="1"/>
  <c r="S133" i="4"/>
  <c r="J134" i="4" s="1"/>
  <c r="E134" i="4" l="1"/>
  <c r="F134" i="4" s="1"/>
  <c r="I135" i="4"/>
  <c r="S134" i="4"/>
  <c r="J135" i="4" s="1"/>
  <c r="E135" i="4" l="1"/>
  <c r="F135" i="4" s="1"/>
  <c r="I136" i="4"/>
  <c r="G134" i="4"/>
  <c r="M135" i="4" s="1"/>
  <c r="H134" i="4"/>
  <c r="N135" i="4" s="1"/>
  <c r="R135" i="4" l="1"/>
  <c r="T135" i="4"/>
  <c r="O135" i="4" s="1"/>
  <c r="D135" i="4"/>
  <c r="G135" i="4"/>
  <c r="M136" i="4" s="1"/>
  <c r="H135" i="4"/>
  <c r="N136" i="4" l="1"/>
  <c r="D136" i="4"/>
  <c r="R136" i="4"/>
  <c r="T136" i="4"/>
  <c r="O136" i="4" s="1"/>
  <c r="P135" i="4"/>
  <c r="Q135" i="4" s="1"/>
  <c r="P136" i="4" l="1"/>
  <c r="Q136" i="4" s="1"/>
  <c r="S135" i="4" l="1"/>
  <c r="J136" i="4" s="1"/>
  <c r="E136" i="4" l="1"/>
  <c r="F136" i="4" s="1"/>
  <c r="I137" i="4"/>
  <c r="S136" i="4"/>
  <c r="J137" i="4" s="1"/>
  <c r="E137" i="4" l="1"/>
  <c r="F137" i="4" s="1"/>
  <c r="I138" i="4"/>
  <c r="G136" i="4"/>
  <c r="M137" i="4" s="1"/>
  <c r="H136" i="4"/>
  <c r="N137" i="4" s="1"/>
  <c r="R137" i="4" l="1"/>
  <c r="T137" i="4"/>
  <c r="O137" i="4" s="1"/>
  <c r="D137" i="4"/>
  <c r="G137" i="4"/>
  <c r="M138" i="4" s="1"/>
  <c r="H137" i="4"/>
  <c r="N138" i="4" l="1"/>
  <c r="R138" i="4" s="1"/>
  <c r="D138" i="4"/>
  <c r="P137" i="4"/>
  <c r="Q137" i="4" s="1"/>
  <c r="T138" i="4" l="1"/>
  <c r="O138" i="4" s="1"/>
  <c r="P138" i="4" s="1"/>
  <c r="Q138" i="4" s="1"/>
  <c r="S137" i="4" l="1"/>
  <c r="J138" i="4" s="1"/>
  <c r="E138" i="4" l="1"/>
  <c r="F138" i="4" s="1"/>
  <c r="I139" i="4"/>
  <c r="S138" i="4"/>
  <c r="J139" i="4" s="1"/>
  <c r="E139" i="4" l="1"/>
  <c r="F139" i="4" s="1"/>
  <c r="I140" i="4"/>
  <c r="G138" i="4"/>
  <c r="M139" i="4" s="1"/>
  <c r="H138" i="4"/>
  <c r="N139" i="4" s="1"/>
  <c r="R139" i="4" l="1"/>
  <c r="T139" i="4"/>
  <c r="O139" i="4" s="1"/>
  <c r="D139" i="4"/>
  <c r="G139" i="4"/>
  <c r="M140" i="4" s="1"/>
  <c r="H139" i="4"/>
  <c r="N140" i="4" l="1"/>
  <c r="R140" i="4" s="1"/>
  <c r="D140" i="4"/>
  <c r="P139" i="4"/>
  <c r="Q139" i="4" s="1"/>
  <c r="T140" i="4" l="1"/>
  <c r="O140" i="4" s="1"/>
  <c r="P140" i="4" s="1"/>
  <c r="Q140" i="4" s="1"/>
  <c r="S139" i="4" l="1"/>
  <c r="J140" i="4" s="1"/>
  <c r="E140" i="4" l="1"/>
  <c r="F140" i="4" s="1"/>
  <c r="I141" i="4"/>
  <c r="S140" i="4"/>
  <c r="J141" i="4" s="1"/>
  <c r="E141" i="4" l="1"/>
  <c r="F141" i="4" s="1"/>
  <c r="I142" i="4"/>
  <c r="G140" i="4"/>
  <c r="M141" i="4" s="1"/>
  <c r="H140" i="4"/>
  <c r="N141" i="4" s="1"/>
  <c r="D141" i="4" l="1"/>
  <c r="R141" i="4"/>
  <c r="T141" i="4"/>
  <c r="O141" i="4" s="1"/>
  <c r="G141" i="4"/>
  <c r="M142" i="4" s="1"/>
  <c r="H141" i="4"/>
  <c r="N142" i="4" l="1"/>
  <c r="T142" i="4" s="1"/>
  <c r="O142" i="4" s="1"/>
  <c r="D142" i="4"/>
  <c r="P141" i="4"/>
  <c r="Q141" i="4" s="1"/>
  <c r="R142" i="4" l="1"/>
  <c r="P142" i="4"/>
  <c r="Q142" i="4" s="1"/>
  <c r="S142" i="4" l="1"/>
  <c r="S141" i="4"/>
  <c r="J142" i="4" s="1"/>
  <c r="J143" i="4" l="1"/>
  <c r="E142" i="4"/>
  <c r="F142" i="4" s="1"/>
  <c r="I143" i="4"/>
  <c r="I144" i="4" l="1"/>
  <c r="G142" i="4"/>
  <c r="M143" i="4" s="1"/>
  <c r="H142" i="4"/>
  <c r="N143" i="4" s="1"/>
  <c r="E143" i="4"/>
  <c r="F143" i="4" s="1"/>
  <c r="R143" i="4" l="1"/>
  <c r="T143" i="4"/>
  <c r="O143" i="4" s="1"/>
  <c r="G143" i="4"/>
  <c r="M144" i="4" s="1"/>
  <c r="H143" i="4"/>
  <c r="D143" i="4"/>
  <c r="N144" i="4" l="1"/>
  <c r="R144" i="4"/>
  <c r="D144" i="4"/>
  <c r="T144" i="4"/>
  <c r="O144" i="4" s="1"/>
  <c r="P143" i="4"/>
  <c r="Q143" i="4" s="1"/>
  <c r="P144" i="4" l="1"/>
  <c r="Q144" i="4" s="1"/>
  <c r="S143" i="4" l="1"/>
  <c r="J144" i="4" s="1"/>
  <c r="E144" i="4" l="1"/>
  <c r="F144" i="4" s="1"/>
  <c r="I145" i="4"/>
  <c r="S144" i="4"/>
  <c r="J145" i="4" s="1"/>
  <c r="E145" i="4" l="1"/>
  <c r="F145" i="4" s="1"/>
  <c r="I146" i="4"/>
  <c r="G144" i="4"/>
  <c r="M145" i="4" s="1"/>
  <c r="H144" i="4"/>
  <c r="N145" i="4" s="1"/>
  <c r="R145" i="4" l="1"/>
  <c r="T145" i="4"/>
  <c r="O145" i="4" s="1"/>
  <c r="D145" i="4"/>
  <c r="G145" i="4"/>
  <c r="M146" i="4" s="1"/>
  <c r="H145" i="4"/>
  <c r="N146" i="4" l="1"/>
  <c r="T146" i="4" s="1"/>
  <c r="O146" i="4" s="1"/>
  <c r="D146" i="4"/>
  <c r="P145" i="4"/>
  <c r="Q145" i="4" s="1"/>
  <c r="R146" i="4" l="1"/>
  <c r="P146" i="4"/>
  <c r="Q146" i="4" s="1"/>
  <c r="S146" i="4" l="1"/>
  <c r="S145" i="4"/>
  <c r="J146" i="4" s="1"/>
  <c r="J147" i="4" l="1"/>
  <c r="E146" i="4"/>
  <c r="F146" i="4" s="1"/>
  <c r="I147" i="4"/>
  <c r="I148" i="4" l="1"/>
  <c r="G146" i="4"/>
  <c r="M147" i="4" s="1"/>
  <c r="H146" i="4"/>
  <c r="N147" i="4" s="1"/>
  <c r="E147" i="4"/>
  <c r="F147" i="4" s="1"/>
  <c r="G147" i="4" l="1"/>
  <c r="M148" i="4" s="1"/>
  <c r="H147" i="4"/>
  <c r="R147" i="4"/>
  <c r="T147" i="4"/>
  <c r="O147" i="4" s="1"/>
  <c r="D147" i="4"/>
  <c r="N148" i="4" l="1"/>
  <c r="R148" i="4"/>
  <c r="D148" i="4"/>
  <c r="T148" i="4"/>
  <c r="O148" i="4" s="1"/>
  <c r="P147" i="4"/>
  <c r="Q147" i="4" s="1"/>
  <c r="P148" i="4" l="1"/>
  <c r="Q148" i="4" s="1"/>
  <c r="S147" i="4" l="1"/>
  <c r="J148" i="4" s="1"/>
  <c r="E148" i="4" l="1"/>
  <c r="F148" i="4" s="1"/>
  <c r="I149" i="4"/>
  <c r="S148" i="4"/>
  <c r="J149" i="4" s="1"/>
  <c r="E149" i="4" l="1"/>
  <c r="F149" i="4" s="1"/>
  <c r="I150" i="4"/>
  <c r="G148" i="4"/>
  <c r="M149" i="4" s="1"/>
  <c r="H148" i="4"/>
  <c r="N149" i="4" s="1"/>
  <c r="R149" i="4" l="1"/>
  <c r="T149" i="4"/>
  <c r="O149" i="4" s="1"/>
  <c r="D149" i="4"/>
  <c r="G149" i="4"/>
  <c r="M150" i="4" s="1"/>
  <c r="H149" i="4"/>
  <c r="N150" i="4" l="1"/>
  <c r="T150" i="4" s="1"/>
  <c r="O150" i="4" s="1"/>
  <c r="D150" i="4"/>
  <c r="P149" i="4"/>
  <c r="Q149" i="4" s="1"/>
  <c r="R150" i="4" l="1"/>
  <c r="P150" i="4"/>
  <c r="Q150" i="4" s="1"/>
  <c r="S150" i="4" l="1"/>
  <c r="S149" i="4"/>
  <c r="J150" i="4" s="1"/>
  <c r="J151" i="4" l="1"/>
  <c r="E150" i="4"/>
  <c r="F150" i="4" s="1"/>
  <c r="I151" i="4"/>
  <c r="I152" i="4" l="1"/>
  <c r="E151" i="4"/>
  <c r="F151" i="4" s="1"/>
  <c r="G150" i="4"/>
  <c r="M151" i="4" s="1"/>
  <c r="H150" i="4"/>
  <c r="N151" i="4" s="1"/>
  <c r="D151" i="4" l="1"/>
  <c r="R151" i="4"/>
  <c r="T151" i="4"/>
  <c r="O151" i="4" s="1"/>
  <c r="G151" i="4"/>
  <c r="M152" i="4" s="1"/>
  <c r="H151" i="4"/>
  <c r="N152" i="4" l="1"/>
  <c r="R152" i="4" s="1"/>
  <c r="D152" i="4"/>
  <c r="P151" i="4"/>
  <c r="Q151" i="4" s="1"/>
  <c r="T152" i="4" l="1"/>
  <c r="O152" i="4" s="1"/>
  <c r="P152" i="4" s="1"/>
  <c r="Q152" i="4" s="1"/>
  <c r="S152" i="4" l="1"/>
  <c r="S151" i="4"/>
  <c r="J152" i="4" s="1"/>
  <c r="J153" i="4" l="1"/>
  <c r="E152" i="4"/>
  <c r="F152" i="4" s="1"/>
  <c r="I153" i="4"/>
  <c r="E153" i="4" l="1"/>
  <c r="F153" i="4" s="1"/>
  <c r="I154" i="4"/>
  <c r="G152" i="4"/>
  <c r="M153" i="4" s="1"/>
  <c r="H152" i="4"/>
  <c r="N153" i="4" s="1"/>
  <c r="R153" i="4" l="1"/>
  <c r="T153" i="4"/>
  <c r="O153" i="4" s="1"/>
  <c r="D153" i="4"/>
  <c r="G153" i="4"/>
  <c r="M154" i="4" s="1"/>
  <c r="H153" i="4"/>
  <c r="N154" i="4" l="1"/>
  <c r="T154" i="4" s="1"/>
  <c r="O154" i="4" s="1"/>
  <c r="D154" i="4"/>
  <c r="P153" i="4"/>
  <c r="Q153" i="4" s="1"/>
  <c r="R154" i="4" l="1"/>
  <c r="P154" i="4"/>
  <c r="Q154" i="4" s="1"/>
  <c r="S153" i="4" l="1"/>
  <c r="J154" i="4" s="1"/>
  <c r="E154" i="4" l="1"/>
  <c r="F154" i="4" s="1"/>
  <c r="I155" i="4"/>
  <c r="S154" i="4"/>
  <c r="J155" i="4" s="1"/>
  <c r="E155" i="4" l="1"/>
  <c r="F155" i="4" s="1"/>
  <c r="I156" i="4"/>
  <c r="G154" i="4"/>
  <c r="M155" i="4" s="1"/>
  <c r="H154" i="4"/>
  <c r="N155" i="4" s="1"/>
  <c r="R155" i="4" l="1"/>
  <c r="T155" i="4"/>
  <c r="O155" i="4" s="1"/>
  <c r="D155" i="4"/>
  <c r="G155" i="4"/>
  <c r="M156" i="4" s="1"/>
  <c r="H155" i="4"/>
  <c r="N156" i="4" l="1"/>
  <c r="R156" i="4" s="1"/>
  <c r="D156" i="4"/>
  <c r="P155" i="4"/>
  <c r="Q155" i="4" s="1"/>
  <c r="T156" i="4" l="1"/>
  <c r="O156" i="4" s="1"/>
  <c r="P156" i="4" s="1"/>
  <c r="Q156" i="4" s="1"/>
  <c r="S155" i="4" l="1"/>
  <c r="J156" i="4" s="1"/>
  <c r="S156" i="4"/>
  <c r="J157" i="4" l="1"/>
  <c r="E156" i="4"/>
  <c r="F156" i="4" s="1"/>
  <c r="I157" i="4"/>
  <c r="I158" i="4" l="1"/>
  <c r="G156" i="4"/>
  <c r="M157" i="4" s="1"/>
  <c r="H156" i="4"/>
  <c r="N157" i="4" s="1"/>
  <c r="E157" i="4"/>
  <c r="F157" i="4" s="1"/>
  <c r="G157" i="4" l="1"/>
  <c r="M158" i="4" s="1"/>
  <c r="H157" i="4"/>
  <c r="R157" i="4"/>
  <c r="T157" i="4"/>
  <c r="O157" i="4" s="1"/>
  <c r="D157" i="4"/>
  <c r="N158" i="4" l="1"/>
  <c r="T158" i="4" s="1"/>
  <c r="O158" i="4" s="1"/>
  <c r="R158" i="4"/>
  <c r="D158" i="4"/>
  <c r="P157" i="4"/>
  <c r="Q157" i="4" s="1"/>
  <c r="P158" i="4" l="1"/>
  <c r="Q158" i="4" s="1"/>
  <c r="S158" i="4" l="1"/>
  <c r="S157" i="4"/>
  <c r="J158" i="4" s="1"/>
  <c r="J159" i="4" l="1"/>
  <c r="E158" i="4"/>
  <c r="F158" i="4" s="1"/>
  <c r="I159" i="4"/>
  <c r="I160" i="4" l="1"/>
  <c r="G158" i="4"/>
  <c r="M159" i="4" s="1"/>
  <c r="H158" i="4"/>
  <c r="N159" i="4" s="1"/>
  <c r="E159" i="4"/>
  <c r="F159" i="4" s="1"/>
  <c r="G159" i="4" l="1"/>
  <c r="M160" i="4" s="1"/>
  <c r="H159" i="4"/>
  <c r="R159" i="4"/>
  <c r="T159" i="4"/>
  <c r="O159" i="4" s="1"/>
  <c r="D159" i="4"/>
  <c r="N160" i="4" l="1"/>
  <c r="T160" i="4" s="1"/>
  <c r="O160" i="4" s="1"/>
  <c r="R160" i="4"/>
  <c r="D160" i="4"/>
  <c r="P159" i="4"/>
  <c r="Q159" i="4" s="1"/>
  <c r="P160" i="4" l="1"/>
  <c r="Q160" i="4" s="1"/>
  <c r="S159" i="4" l="1"/>
  <c r="J160" i="4" s="1"/>
  <c r="E160" i="4" l="1"/>
  <c r="F160" i="4" s="1"/>
  <c r="I161" i="4"/>
  <c r="S160" i="4"/>
  <c r="J161" i="4" s="1"/>
  <c r="E161" i="4" l="1"/>
  <c r="F161" i="4" s="1"/>
  <c r="I162" i="4"/>
  <c r="G160" i="4"/>
  <c r="M161" i="4" s="1"/>
  <c r="H160" i="4"/>
  <c r="N161" i="4" s="1"/>
  <c r="D161" i="4" l="1"/>
  <c r="R161" i="4"/>
  <c r="T161" i="4"/>
  <c r="O161" i="4" s="1"/>
  <c r="G161" i="4"/>
  <c r="M162" i="4" s="1"/>
  <c r="H161" i="4"/>
  <c r="N162" i="4" l="1"/>
  <c r="D162" i="4"/>
  <c r="R162" i="4"/>
  <c r="T162" i="4"/>
  <c r="O162" i="4" s="1"/>
  <c r="P161" i="4"/>
  <c r="Q161" i="4" s="1"/>
  <c r="P162" i="4" l="1"/>
  <c r="Q162" i="4" s="1"/>
  <c r="S161" i="4" l="1"/>
  <c r="J162" i="4" s="1"/>
  <c r="E162" i="4" l="1"/>
  <c r="F162" i="4" s="1"/>
  <c r="I163" i="4"/>
  <c r="S162" i="4"/>
  <c r="J163" i="4" s="1"/>
  <c r="E163" i="4" l="1"/>
  <c r="F163" i="4" s="1"/>
  <c r="I164" i="4"/>
  <c r="G162" i="4"/>
  <c r="M163" i="4" s="1"/>
  <c r="H162" i="4"/>
  <c r="N163" i="4" s="1"/>
  <c r="D163" i="4" l="1"/>
  <c r="R163" i="4"/>
  <c r="T163" i="4"/>
  <c r="O163" i="4" s="1"/>
  <c r="G163" i="4"/>
  <c r="M164" i="4" s="1"/>
  <c r="H163" i="4"/>
  <c r="N164" i="4" l="1"/>
  <c r="R164" i="4" s="1"/>
  <c r="D164" i="4"/>
  <c r="P163" i="4"/>
  <c r="Q163" i="4" s="1"/>
  <c r="T164" i="4" l="1"/>
  <c r="O164" i="4" s="1"/>
  <c r="P164" i="4" s="1"/>
  <c r="Q164" i="4" s="1"/>
  <c r="S163" i="4" l="1"/>
  <c r="J164" i="4" s="1"/>
  <c r="E164" i="4" l="1"/>
  <c r="F164" i="4" s="1"/>
  <c r="I165" i="4"/>
  <c r="S164" i="4"/>
  <c r="J165" i="4" s="1"/>
  <c r="E165" i="4" l="1"/>
  <c r="F165" i="4" s="1"/>
  <c r="I166" i="4"/>
  <c r="G164" i="4"/>
  <c r="M165" i="4" s="1"/>
  <c r="H164" i="4"/>
  <c r="N165" i="4" s="1"/>
  <c r="D165" i="4" l="1"/>
  <c r="R165" i="4"/>
  <c r="T165" i="4"/>
  <c r="O165" i="4" s="1"/>
  <c r="G165" i="4"/>
  <c r="M166" i="4" s="1"/>
  <c r="H165" i="4"/>
  <c r="N166" i="4" l="1"/>
  <c r="T166" i="4" s="1"/>
  <c r="O166" i="4" s="1"/>
  <c r="D166" i="4"/>
  <c r="P165" i="4"/>
  <c r="Q165" i="4" s="1"/>
  <c r="R166" i="4" l="1"/>
  <c r="P166" i="4"/>
  <c r="Q166" i="4" s="1"/>
  <c r="S165" i="4" l="1"/>
  <c r="J166" i="4" s="1"/>
  <c r="E166" i="4" l="1"/>
  <c r="F166" i="4" s="1"/>
  <c r="I167" i="4"/>
  <c r="S166" i="4"/>
  <c r="J167" i="4" s="1"/>
  <c r="E167" i="4" l="1"/>
  <c r="F167" i="4" s="1"/>
  <c r="I168" i="4"/>
  <c r="G166" i="4"/>
  <c r="M167" i="4" s="1"/>
  <c r="H166" i="4"/>
  <c r="N167" i="4" s="1"/>
  <c r="R167" i="4" l="1"/>
  <c r="T167" i="4"/>
  <c r="O167" i="4" s="1"/>
  <c r="D167" i="4"/>
  <c r="G167" i="4"/>
  <c r="M168" i="4" s="1"/>
  <c r="H167" i="4"/>
  <c r="N168" i="4" l="1"/>
  <c r="R168" i="4" s="1"/>
  <c r="D168" i="4"/>
  <c r="P167" i="4"/>
  <c r="Q167" i="4" s="1"/>
  <c r="T168" i="4" l="1"/>
  <c r="O168" i="4" s="1"/>
  <c r="P168" i="4" s="1"/>
  <c r="Q168" i="4" s="1"/>
  <c r="S168" i="4" l="1"/>
  <c r="S167" i="4"/>
  <c r="J168" i="4" s="1"/>
  <c r="J169" i="4" l="1"/>
  <c r="E168" i="4"/>
  <c r="F168" i="4" s="1"/>
  <c r="I169" i="4"/>
  <c r="I170" i="4" l="1"/>
  <c r="G168" i="4"/>
  <c r="M169" i="4" s="1"/>
  <c r="H168" i="4"/>
  <c r="N169" i="4" s="1"/>
  <c r="E169" i="4"/>
  <c r="F169" i="4" s="1"/>
  <c r="G169" i="4" l="1"/>
  <c r="M170" i="4" s="1"/>
  <c r="H169" i="4"/>
  <c r="D169" i="4"/>
  <c r="N170" i="4" s="1"/>
  <c r="R169" i="4"/>
  <c r="T169" i="4"/>
  <c r="O169" i="4" s="1"/>
  <c r="R170" i="4" l="1"/>
  <c r="D170" i="4"/>
  <c r="T170" i="4"/>
  <c r="O170" i="4" s="1"/>
  <c r="P169" i="4"/>
  <c r="Q169" i="4" s="1"/>
  <c r="S169" i="4" l="1"/>
  <c r="J170" i="4" s="1"/>
  <c r="P170" i="4"/>
  <c r="Q170" i="4" s="1"/>
  <c r="E170" i="4" l="1"/>
  <c r="F170" i="4" s="1"/>
  <c r="I171" i="4"/>
  <c r="S170" i="4" l="1"/>
  <c r="J171" i="4" s="1"/>
  <c r="I172" i="4" s="1"/>
  <c r="G170" i="4"/>
  <c r="M171" i="4" s="1"/>
  <c r="H170" i="4"/>
  <c r="N171" i="4" s="1"/>
  <c r="R171" i="4" l="1"/>
  <c r="T171" i="4"/>
  <c r="O171" i="4" s="1"/>
  <c r="D171" i="4"/>
  <c r="E171" i="4"/>
  <c r="F171" i="4" s="1"/>
  <c r="P171" i="4" l="1"/>
  <c r="Q171" i="4" s="1"/>
  <c r="G171" i="4"/>
  <c r="M172" i="4" s="1"/>
  <c r="H171" i="4"/>
  <c r="N172" i="4" s="1"/>
  <c r="T172" i="4" s="1"/>
  <c r="O172" i="4" s="1"/>
  <c r="P172" i="4" l="1"/>
  <c r="Q172" i="4" s="1"/>
  <c r="D172" i="4"/>
  <c r="R172" i="4"/>
  <c r="S172" i="4" l="1"/>
  <c r="S171" i="4"/>
  <c r="J172" i="4" s="1"/>
  <c r="J173" i="4" l="1"/>
  <c r="E172" i="4"/>
  <c r="F172" i="4" s="1"/>
  <c r="I173" i="4"/>
  <c r="I174" i="4" l="1"/>
  <c r="G172" i="4"/>
  <c r="M173" i="4" s="1"/>
  <c r="H172" i="4"/>
  <c r="N173" i="4" s="1"/>
  <c r="E173" i="4"/>
  <c r="F173" i="4" s="1"/>
  <c r="G173" i="4" l="1"/>
  <c r="M174" i="4" s="1"/>
  <c r="H173" i="4"/>
  <c r="D173" i="4"/>
  <c r="R173" i="4"/>
  <c r="T173" i="4"/>
  <c r="O173" i="4" s="1"/>
  <c r="N174" i="4" l="1"/>
  <c r="R174" i="4" s="1"/>
  <c r="T174" i="4"/>
  <c r="O174" i="4" s="1"/>
  <c r="P173" i="4"/>
  <c r="Q173" i="4" s="1"/>
  <c r="D174" i="4"/>
  <c r="P174" i="4" l="1"/>
  <c r="Q174" i="4" s="1"/>
  <c r="S174" i="4" l="1"/>
  <c r="S173" i="4"/>
  <c r="J174" i="4" s="1"/>
  <c r="J175" i="4" l="1"/>
  <c r="E174" i="4"/>
  <c r="F174" i="4" s="1"/>
  <c r="I175" i="4"/>
  <c r="I176" i="4" l="1"/>
  <c r="G174" i="4"/>
  <c r="M175" i="4" s="1"/>
  <c r="H174" i="4"/>
  <c r="N175" i="4" s="1"/>
  <c r="E175" i="4"/>
  <c r="F175" i="4" s="1"/>
  <c r="R175" i="4" l="1"/>
  <c r="T175" i="4"/>
  <c r="O175" i="4" s="1"/>
  <c r="G175" i="4"/>
  <c r="M176" i="4" s="1"/>
  <c r="H175" i="4"/>
  <c r="D175" i="4"/>
  <c r="N176" i="4" l="1"/>
  <c r="T176" i="4" s="1"/>
  <c r="O176" i="4" s="1"/>
  <c r="D176" i="4"/>
  <c r="P175" i="4"/>
  <c r="Q175" i="4" s="1"/>
  <c r="R176" i="4" l="1"/>
  <c r="P176" i="4"/>
  <c r="Q176" i="4" s="1"/>
  <c r="S176" i="4" l="1"/>
  <c r="S175" i="4"/>
  <c r="J176" i="4" s="1"/>
  <c r="J177" i="4" l="1"/>
  <c r="E176" i="4"/>
  <c r="F176" i="4" s="1"/>
  <c r="I177" i="4"/>
  <c r="I178" i="4" l="1"/>
  <c r="G176" i="4"/>
  <c r="M177" i="4" s="1"/>
  <c r="H176" i="4"/>
  <c r="N177" i="4" s="1"/>
  <c r="E177" i="4"/>
  <c r="F177" i="4" s="1"/>
  <c r="H177" i="4" l="1"/>
  <c r="G177" i="4"/>
  <c r="M178" i="4" s="1"/>
  <c r="R177" i="4"/>
  <c r="T177" i="4"/>
  <c r="O177" i="4" s="1"/>
  <c r="D177" i="4"/>
  <c r="N178" i="4" l="1"/>
  <c r="R178" i="4" s="1"/>
  <c r="D178" i="4"/>
  <c r="P177" i="4"/>
  <c r="Q177" i="4" s="1"/>
  <c r="T178" i="4" l="1"/>
  <c r="O178" i="4" s="1"/>
  <c r="P178" i="4" s="1"/>
  <c r="Q178" i="4" s="1"/>
  <c r="S177" i="4" l="1"/>
  <c r="J178" i="4" s="1"/>
  <c r="E178" i="4" l="1"/>
  <c r="F178" i="4" s="1"/>
  <c r="I179" i="4"/>
  <c r="S178" i="4"/>
  <c r="J179" i="4" s="1"/>
  <c r="E179" i="4" l="1"/>
  <c r="F179" i="4" s="1"/>
  <c r="I180" i="4"/>
  <c r="H178" i="4"/>
  <c r="N179" i="4" s="1"/>
  <c r="G178" i="4"/>
  <c r="M179" i="4" s="1"/>
  <c r="D179" i="4" l="1"/>
  <c r="R179" i="4"/>
  <c r="T179" i="4"/>
  <c r="O179" i="4" s="1"/>
  <c r="H179" i="4"/>
  <c r="G179" i="4"/>
  <c r="M180" i="4" s="1"/>
  <c r="N180" i="4" l="1"/>
  <c r="R180" i="4" s="1"/>
  <c r="P179" i="4"/>
  <c r="Q179" i="4" s="1"/>
  <c r="D180" i="4"/>
  <c r="T180" i="4" l="1"/>
  <c r="O180" i="4" s="1"/>
  <c r="P180" i="4" l="1"/>
  <c r="Q180" i="4" s="1"/>
  <c r="S179" i="4"/>
  <c r="J180" i="4" s="1"/>
  <c r="E180" i="4" l="1"/>
  <c r="F180" i="4" s="1"/>
  <c r="I181" i="4"/>
  <c r="S180" i="4"/>
  <c r="J181" i="4" s="1"/>
  <c r="E181" i="4" l="1"/>
  <c r="F181" i="4" s="1"/>
  <c r="I182" i="4"/>
  <c r="H180" i="4"/>
  <c r="N181" i="4" s="1"/>
  <c r="G180" i="4"/>
  <c r="M181" i="4" s="1"/>
  <c r="D181" i="4" l="1"/>
  <c r="R181" i="4"/>
  <c r="T181" i="4"/>
  <c r="O181" i="4" s="1"/>
  <c r="H181" i="4"/>
  <c r="G181" i="4"/>
  <c r="M182" i="4" s="1"/>
  <c r="N182" i="4" l="1"/>
  <c r="R182" i="4" s="1"/>
  <c r="D182" i="4"/>
  <c r="P181" i="4"/>
  <c r="Q181" i="4" s="1"/>
  <c r="T182" i="4"/>
  <c r="O182" i="4" s="1"/>
  <c r="P182" i="4" l="1"/>
  <c r="Q182" i="4" s="1"/>
  <c r="S181" i="4" l="1"/>
  <c r="J182" i="4" s="1"/>
  <c r="E182" i="4" l="1"/>
  <c r="F182" i="4" s="1"/>
  <c r="I183" i="4"/>
  <c r="S182" i="4"/>
  <c r="J183" i="4" s="1"/>
  <c r="E183" i="4" l="1"/>
  <c r="F183" i="4" s="1"/>
  <c r="I184" i="4"/>
  <c r="H182" i="4"/>
  <c r="N183" i="4" s="1"/>
  <c r="G182" i="4"/>
  <c r="M183" i="4" s="1"/>
  <c r="D183" i="4" l="1"/>
  <c r="R183" i="4"/>
  <c r="T183" i="4"/>
  <c r="O183" i="4" s="1"/>
  <c r="H183" i="4"/>
  <c r="G183" i="4"/>
  <c r="M184" i="4" s="1"/>
  <c r="N184" i="4" l="1"/>
  <c r="R184" i="4" s="1"/>
  <c r="D184" i="4"/>
  <c r="P183" i="4"/>
  <c r="Q183" i="4" s="1"/>
  <c r="T184" i="4" l="1"/>
  <c r="O184" i="4" s="1"/>
  <c r="P184" i="4" s="1"/>
  <c r="Q184" i="4" s="1"/>
  <c r="S184" i="4" l="1"/>
  <c r="S183" i="4"/>
  <c r="J184" i="4" s="1"/>
  <c r="E184" i="4" l="1"/>
  <c r="F184" i="4" s="1"/>
  <c r="J185" i="4"/>
  <c r="I185" i="4"/>
  <c r="I186" i="4" l="1"/>
  <c r="E185" i="4"/>
  <c r="F185" i="4" s="1"/>
  <c r="H184" i="4"/>
  <c r="N185" i="4" s="1"/>
  <c r="G184" i="4"/>
  <c r="M185" i="4" s="1"/>
  <c r="D185" i="4" l="1"/>
  <c r="R185" i="4"/>
  <c r="T185" i="4"/>
  <c r="O185" i="4" s="1"/>
  <c r="H185" i="4"/>
  <c r="G185" i="4"/>
  <c r="M186" i="4" s="1"/>
  <c r="N186" i="4" l="1"/>
  <c r="R186" i="4" s="1"/>
  <c r="D186" i="4"/>
  <c r="P185" i="4"/>
  <c r="Q185" i="4" s="1"/>
  <c r="T186" i="4" l="1"/>
  <c r="O186" i="4" s="1"/>
  <c r="P186" i="4"/>
  <c r="Q186" i="4" s="1"/>
  <c r="S186" i="4" l="1"/>
  <c r="S185" i="4"/>
  <c r="J186" i="4" s="1"/>
  <c r="E186" i="4" l="1"/>
  <c r="F186" i="4" s="1"/>
  <c r="J187" i="4"/>
  <c r="I187" i="4"/>
  <c r="I188" i="4" l="1"/>
  <c r="E187" i="4"/>
  <c r="F187" i="4" s="1"/>
  <c r="H186" i="4"/>
  <c r="N187" i="4" s="1"/>
  <c r="G186" i="4"/>
  <c r="M187" i="4" s="1"/>
  <c r="R187" i="4" l="1"/>
  <c r="T187" i="4"/>
  <c r="O187" i="4" s="1"/>
  <c r="H187" i="4"/>
  <c r="G187" i="4"/>
  <c r="M188" i="4" s="1"/>
  <c r="D187" i="4"/>
  <c r="N188" i="4" s="1"/>
  <c r="R188" i="4" l="1"/>
  <c r="D188" i="4"/>
  <c r="P187" i="4"/>
  <c r="Q187" i="4" s="1"/>
  <c r="T188" i="4"/>
  <c r="O188" i="4" s="1"/>
  <c r="P188" i="4" l="1"/>
  <c r="Q188" i="4" s="1"/>
  <c r="S187" i="4" l="1"/>
  <c r="J188" i="4" s="1"/>
  <c r="E188" i="4" l="1"/>
  <c r="F188" i="4" s="1"/>
  <c r="I189" i="4"/>
  <c r="S188" i="4"/>
  <c r="J189" i="4" s="1"/>
  <c r="E189" i="4" l="1"/>
  <c r="F189" i="4" s="1"/>
  <c r="H188" i="4"/>
  <c r="N189" i="4" s="1"/>
  <c r="G188" i="4"/>
  <c r="M189" i="4" s="1"/>
  <c r="I190" i="4"/>
  <c r="D189" i="4" l="1"/>
  <c r="R189" i="4"/>
  <c r="T189" i="4"/>
  <c r="O189" i="4" s="1"/>
  <c r="H189" i="4"/>
  <c r="N190" i="4" s="1"/>
  <c r="G189" i="4"/>
  <c r="M190" i="4" s="1"/>
  <c r="R190" i="4" l="1"/>
  <c r="D190" i="4"/>
  <c r="P189" i="4"/>
  <c r="Q189" i="4" s="1"/>
  <c r="T190" i="4"/>
  <c r="O190" i="4" s="1"/>
  <c r="P190" i="4" l="1"/>
  <c r="Q190" i="4" s="1"/>
  <c r="S190" i="4" l="1"/>
  <c r="S189" i="4"/>
  <c r="J190" i="4" s="1"/>
  <c r="E190" i="4" l="1"/>
  <c r="F190" i="4" s="1"/>
  <c r="J191" i="4"/>
  <c r="I191" i="4"/>
  <c r="I192" i="4" l="1"/>
  <c r="E191" i="4"/>
  <c r="F191" i="4" s="1"/>
  <c r="H190" i="4"/>
  <c r="N191" i="4" s="1"/>
  <c r="G190" i="4"/>
  <c r="M191" i="4" s="1"/>
  <c r="D191" i="4" l="1"/>
  <c r="R191" i="4"/>
  <c r="T191" i="4"/>
  <c r="O191" i="4" s="1"/>
  <c r="H191" i="4"/>
  <c r="G191" i="4"/>
  <c r="M192" i="4" s="1"/>
  <c r="N192" i="4" l="1"/>
  <c r="R192" i="4" s="1"/>
  <c r="D192" i="4"/>
  <c r="P191" i="4"/>
  <c r="Q191" i="4" s="1"/>
  <c r="T192" i="4" l="1"/>
  <c r="O192" i="4" s="1"/>
  <c r="P192" i="4" s="1"/>
  <c r="Q192" i="4" s="1"/>
  <c r="S191" i="4" l="1"/>
  <c r="J192" i="4" s="1"/>
  <c r="S192" i="4"/>
  <c r="E192" i="4" l="1"/>
  <c r="F192" i="4" s="1"/>
  <c r="J193" i="4"/>
  <c r="I193" i="4"/>
  <c r="I194" i="4" l="1"/>
  <c r="E193" i="4"/>
  <c r="F193" i="4" s="1"/>
  <c r="H192" i="4"/>
  <c r="N193" i="4" s="1"/>
  <c r="G192" i="4"/>
  <c r="M193" i="4" s="1"/>
  <c r="D193" i="4" l="1"/>
  <c r="H193" i="4"/>
  <c r="G193" i="4"/>
  <c r="M194" i="4" s="1"/>
  <c r="R193" i="4"/>
  <c r="T193" i="4"/>
  <c r="O193" i="4" s="1"/>
  <c r="N194" i="4" l="1"/>
  <c r="R194" i="4" s="1"/>
  <c r="D194" i="4"/>
  <c r="P193" i="4"/>
  <c r="Q193" i="4" s="1"/>
  <c r="T194" i="4" l="1"/>
  <c r="O194" i="4" s="1"/>
  <c r="P194" i="4" s="1"/>
  <c r="Q194" i="4" s="1"/>
  <c r="S194" i="4" l="1"/>
  <c r="S193" i="4"/>
  <c r="J194" i="4" s="1"/>
  <c r="J195" i="4" l="1"/>
  <c r="E194" i="4"/>
  <c r="F194" i="4" s="1"/>
  <c r="I195" i="4"/>
  <c r="I196" i="4" l="1"/>
  <c r="H194" i="4"/>
  <c r="N195" i="4" s="1"/>
  <c r="G194" i="4"/>
  <c r="M195" i="4" s="1"/>
  <c r="E195" i="4"/>
  <c r="F195" i="4" s="1"/>
  <c r="D195" i="4" l="1"/>
  <c r="H195" i="4"/>
  <c r="G195" i="4"/>
  <c r="M196" i="4" s="1"/>
  <c r="R195" i="4"/>
  <c r="T195" i="4"/>
  <c r="O195" i="4" s="1"/>
  <c r="N196" i="4" l="1"/>
  <c r="R196" i="4" s="1"/>
  <c r="D196" i="4"/>
  <c r="P195" i="4"/>
  <c r="Q195" i="4" s="1"/>
  <c r="T196" i="4" l="1"/>
  <c r="O196" i="4" s="1"/>
  <c r="P196" i="4" s="1"/>
  <c r="Q196" i="4" s="1"/>
  <c r="S195" i="4" l="1"/>
  <c r="J196" i="4" s="1"/>
  <c r="E196" i="4" l="1"/>
  <c r="F196" i="4" s="1"/>
  <c r="I197" i="4"/>
  <c r="S196" i="4"/>
  <c r="J197" i="4" s="1"/>
  <c r="E197" i="4" l="1"/>
  <c r="F197" i="4" s="1"/>
  <c r="H196" i="4"/>
  <c r="N197" i="4" s="1"/>
  <c r="G196" i="4"/>
  <c r="M197" i="4" s="1"/>
  <c r="I198" i="4"/>
  <c r="R197" i="4" l="1"/>
  <c r="T197" i="4"/>
  <c r="O197" i="4" s="1"/>
  <c r="D197" i="4"/>
  <c r="H197" i="4"/>
  <c r="G197" i="4"/>
  <c r="M198" i="4" s="1"/>
  <c r="N198" i="4" l="1"/>
  <c r="R198" i="4" s="1"/>
  <c r="D198" i="4"/>
  <c r="P197" i="4"/>
  <c r="Q197" i="4" s="1"/>
  <c r="T198" i="4" l="1"/>
  <c r="O198" i="4" s="1"/>
  <c r="P198" i="4" s="1"/>
  <c r="Q198" i="4" s="1"/>
  <c r="S197" i="4" l="1"/>
  <c r="J198" i="4" s="1"/>
  <c r="S198" i="4"/>
  <c r="J199" i="4" l="1"/>
  <c r="E198" i="4"/>
  <c r="F198" i="4" s="1"/>
  <c r="I199" i="4"/>
  <c r="I200" i="4" s="1"/>
  <c r="H198" i="4" l="1"/>
  <c r="N199" i="4" s="1"/>
  <c r="G198" i="4"/>
  <c r="M199" i="4" s="1"/>
  <c r="E199" i="4"/>
  <c r="F199" i="4" s="1"/>
  <c r="D199" i="4" l="1"/>
  <c r="H199" i="4"/>
  <c r="G199" i="4"/>
  <c r="M200" i="4" s="1"/>
  <c r="R199" i="4"/>
  <c r="T199" i="4"/>
  <c r="O199" i="4" s="1"/>
  <c r="N200" i="4" l="1"/>
  <c r="T200" i="4" s="1"/>
  <c r="O200" i="4" s="1"/>
  <c r="D200" i="4"/>
  <c r="P199" i="4"/>
  <c r="Q199" i="4" s="1"/>
  <c r="R200" i="4" l="1"/>
  <c r="P200" i="4"/>
  <c r="Q200" i="4" s="1"/>
  <c r="S199" i="4" l="1"/>
  <c r="J200" i="4" s="1"/>
  <c r="S200" i="4"/>
  <c r="J201" i="4" l="1"/>
  <c r="E200" i="4"/>
  <c r="F200" i="4" s="1"/>
  <c r="I201" i="4"/>
  <c r="I202" i="4" l="1"/>
  <c r="H200" i="4"/>
  <c r="N201" i="4" s="1"/>
  <c r="G200" i="4"/>
  <c r="M201" i="4" s="1"/>
  <c r="E201" i="4"/>
  <c r="F201" i="4" s="1"/>
  <c r="D201" i="4" l="1"/>
  <c r="H201" i="4"/>
  <c r="G201" i="4"/>
  <c r="M202" i="4" s="1"/>
  <c r="R201" i="4"/>
  <c r="T201" i="4"/>
  <c r="O201" i="4" s="1"/>
  <c r="N202" i="4" l="1"/>
  <c r="T202" i="4" s="1"/>
  <c r="O202" i="4" s="1"/>
  <c r="D202" i="4"/>
  <c r="P201" i="4"/>
  <c r="Q201" i="4" s="1"/>
  <c r="R202" i="4" l="1"/>
  <c r="P202" i="4"/>
  <c r="Q202" i="4" s="1"/>
  <c r="S202" i="4" l="1"/>
  <c r="S201" i="4"/>
  <c r="J202" i="4" s="1"/>
  <c r="J203" i="4" l="1"/>
  <c r="E202" i="4"/>
  <c r="F202" i="4" s="1"/>
  <c r="I203" i="4"/>
  <c r="I204" i="4" l="1"/>
  <c r="H202" i="4"/>
  <c r="N203" i="4" s="1"/>
  <c r="G202" i="4"/>
  <c r="M203" i="4" s="1"/>
  <c r="E203" i="4"/>
  <c r="F203" i="4" s="1"/>
  <c r="D203" i="4" l="1"/>
  <c r="H203" i="4"/>
  <c r="G203" i="4"/>
  <c r="M204" i="4" s="1"/>
  <c r="R203" i="4"/>
  <c r="T203" i="4"/>
  <c r="O203" i="4" s="1"/>
  <c r="N204" i="4" l="1"/>
  <c r="R204" i="4" s="1"/>
  <c r="D204" i="4"/>
  <c r="P203" i="4"/>
  <c r="Q203" i="4" s="1"/>
  <c r="T204" i="4" l="1"/>
  <c r="O204" i="4" s="1"/>
  <c r="P204" i="4" s="1"/>
  <c r="Q204" i="4" s="1"/>
  <c r="S203" i="4" l="1"/>
  <c r="J204" i="4" s="1"/>
  <c r="E204" i="4" l="1"/>
  <c r="F204" i="4" s="1"/>
  <c r="I205" i="4"/>
  <c r="S204" i="4"/>
  <c r="J205" i="4" s="1"/>
  <c r="E205" i="4" l="1"/>
  <c r="F205" i="4" s="1"/>
  <c r="I206" i="4"/>
  <c r="H204" i="4"/>
  <c r="N205" i="4" s="1"/>
  <c r="G204" i="4"/>
  <c r="M205" i="4" s="1"/>
  <c r="R205" i="4" l="1"/>
  <c r="T205" i="4"/>
  <c r="O205" i="4" s="1"/>
  <c r="D205" i="4"/>
  <c r="H205" i="4"/>
  <c r="G205" i="4"/>
  <c r="M206" i="4" s="1"/>
  <c r="N206" i="4" l="1"/>
  <c r="R206" i="4" s="1"/>
  <c r="D206" i="4"/>
  <c r="P205" i="4"/>
  <c r="Q205" i="4" s="1"/>
  <c r="T206" i="4" l="1"/>
  <c r="O206" i="4" s="1"/>
  <c r="P206" i="4" s="1"/>
  <c r="Q206" i="4" s="1"/>
  <c r="S205" i="4" l="1"/>
  <c r="J206" i="4" s="1"/>
  <c r="S206" i="4"/>
  <c r="J207" i="4" l="1"/>
  <c r="E206" i="4"/>
  <c r="F206" i="4" s="1"/>
  <c r="I207" i="4"/>
  <c r="I208" i="4" l="1"/>
  <c r="H206" i="4"/>
  <c r="N207" i="4" s="1"/>
  <c r="G206" i="4"/>
  <c r="M207" i="4" s="1"/>
  <c r="E207" i="4"/>
  <c r="F207" i="4" s="1"/>
  <c r="D207" i="4" l="1"/>
  <c r="H207" i="4"/>
  <c r="G207" i="4"/>
  <c r="M208" i="4" s="1"/>
  <c r="R207" i="4"/>
  <c r="T207" i="4"/>
  <c r="O207" i="4" s="1"/>
  <c r="N208" i="4" l="1"/>
  <c r="T208" i="4" s="1"/>
  <c r="O208" i="4" s="1"/>
  <c r="D208" i="4"/>
  <c r="P207" i="4"/>
  <c r="Q207" i="4" s="1"/>
  <c r="R208" i="4" l="1"/>
  <c r="P208" i="4"/>
  <c r="Q208" i="4" s="1"/>
  <c r="S208" i="4" l="1"/>
  <c r="S207" i="4"/>
  <c r="J208" i="4" s="1"/>
  <c r="J209" i="4" l="1"/>
  <c r="E208" i="4"/>
  <c r="F208" i="4" s="1"/>
  <c r="I209" i="4"/>
  <c r="I210" i="4" l="1"/>
  <c r="E209" i="4"/>
  <c r="F209" i="4" s="1"/>
  <c r="H208" i="4"/>
  <c r="N209" i="4" s="1"/>
  <c r="G208" i="4"/>
  <c r="M209" i="4" s="1"/>
  <c r="D209" i="4" l="1"/>
  <c r="R209" i="4"/>
  <c r="T209" i="4"/>
  <c r="O209" i="4" s="1"/>
  <c r="H209" i="4"/>
  <c r="G209" i="4"/>
  <c r="M210" i="4" s="1"/>
  <c r="N210" i="4" l="1"/>
  <c r="R210" i="4" s="1"/>
  <c r="D210" i="4"/>
  <c r="P209" i="4"/>
  <c r="Q209" i="4" s="1"/>
  <c r="T210" i="4" l="1"/>
  <c r="O210" i="4" s="1"/>
  <c r="P210" i="4" s="1"/>
  <c r="Q210" i="4" s="1"/>
  <c r="S209" i="4" l="1"/>
  <c r="J210" i="4" s="1"/>
  <c r="E210" i="4" l="1"/>
  <c r="F210" i="4" s="1"/>
  <c r="I211" i="4"/>
  <c r="S210" i="4"/>
  <c r="J211" i="4" s="1"/>
  <c r="E211" i="4" l="1"/>
  <c r="F211" i="4" s="1"/>
  <c r="I212" i="4"/>
  <c r="H210" i="4"/>
  <c r="N211" i="4" s="1"/>
  <c r="G210" i="4"/>
  <c r="M211" i="4" s="1"/>
  <c r="D211" i="4" l="1"/>
  <c r="H211" i="4"/>
  <c r="G211" i="4"/>
  <c r="M212" i="4" s="1"/>
  <c r="R211" i="4"/>
  <c r="T211" i="4"/>
  <c r="O211" i="4" s="1"/>
  <c r="N212" i="4" l="1"/>
  <c r="R212" i="4" s="1"/>
  <c r="P211" i="4"/>
  <c r="Q211" i="4" s="1"/>
  <c r="T212" i="4"/>
  <c r="O212" i="4" s="1"/>
  <c r="D212" i="4"/>
  <c r="P212" i="4" l="1"/>
  <c r="Q212" i="4" s="1"/>
  <c r="S212" i="4" l="1"/>
  <c r="S211" i="4"/>
  <c r="J212" i="4" s="1"/>
  <c r="J213" i="4" l="1"/>
  <c r="E212" i="4"/>
  <c r="F212" i="4" s="1"/>
  <c r="I213" i="4"/>
  <c r="I214" i="4" l="1"/>
  <c r="H212" i="4"/>
  <c r="N213" i="4" s="1"/>
  <c r="G212" i="4"/>
  <c r="M213" i="4" s="1"/>
  <c r="E213" i="4"/>
  <c r="F213" i="4" s="1"/>
  <c r="H213" i="4" l="1"/>
  <c r="G213" i="4"/>
  <c r="M214" i="4" s="1"/>
  <c r="D213" i="4"/>
  <c r="R213" i="4"/>
  <c r="T213" i="4"/>
  <c r="O213" i="4" s="1"/>
  <c r="N214" i="4" l="1"/>
  <c r="T214" i="4" s="1"/>
  <c r="O214" i="4" s="1"/>
  <c r="D214" i="4"/>
  <c r="P213" i="4"/>
  <c r="Q213" i="4" s="1"/>
  <c r="R214" i="4" l="1"/>
  <c r="P214" i="4"/>
  <c r="Q214" i="4" s="1"/>
  <c r="S214" i="4" l="1"/>
  <c r="S213" i="4"/>
  <c r="J214" i="4" s="1"/>
  <c r="J215" i="4" l="1"/>
  <c r="E214" i="4"/>
  <c r="F214" i="4" s="1"/>
  <c r="I215" i="4"/>
  <c r="I216" i="4" l="1"/>
  <c r="H214" i="4"/>
  <c r="N215" i="4" s="1"/>
  <c r="G214" i="4"/>
  <c r="M215" i="4" s="1"/>
  <c r="E215" i="4"/>
  <c r="F215" i="4" s="1"/>
  <c r="H215" i="4" l="1"/>
  <c r="G215" i="4"/>
  <c r="M216" i="4" s="1"/>
  <c r="D215" i="4"/>
  <c r="R215" i="4"/>
  <c r="T215" i="4"/>
  <c r="O215" i="4" s="1"/>
  <c r="N216" i="4" l="1"/>
  <c r="T216" i="4" s="1"/>
  <c r="O216" i="4" s="1"/>
  <c r="P215" i="4"/>
  <c r="Q215" i="4" s="1"/>
  <c r="D216" i="4"/>
  <c r="R216" i="4" l="1"/>
  <c r="P216" i="4"/>
  <c r="Q216" i="4" s="1"/>
  <c r="S215" i="4" l="1"/>
  <c r="J216" i="4" s="1"/>
  <c r="E216" i="4" l="1"/>
  <c r="F216" i="4" s="1"/>
  <c r="I217" i="4"/>
  <c r="S216" i="4"/>
  <c r="J217" i="4" s="1"/>
  <c r="E217" i="4" l="1"/>
  <c r="F217" i="4" s="1"/>
  <c r="I218" i="4"/>
  <c r="H216" i="4"/>
  <c r="N217" i="4" s="1"/>
  <c r="G216" i="4"/>
  <c r="M217" i="4" s="1"/>
  <c r="R217" i="4" l="1"/>
  <c r="T217" i="4"/>
  <c r="O217" i="4" s="1"/>
  <c r="H217" i="4"/>
  <c r="G217" i="4"/>
  <c r="M218" i="4" s="1"/>
  <c r="D217" i="4"/>
  <c r="N218" i="4" s="1"/>
  <c r="R218" i="4" l="1"/>
  <c r="D218" i="4"/>
  <c r="P217" i="4"/>
  <c r="Q217" i="4" s="1"/>
  <c r="T218" i="4"/>
  <c r="O218" i="4" s="1"/>
  <c r="P218" i="4" l="1"/>
  <c r="Q218" i="4" s="1"/>
  <c r="S218" i="4" l="1"/>
  <c r="S217" i="4"/>
  <c r="J218" i="4" s="1"/>
  <c r="J219" i="4" l="1"/>
  <c r="E218" i="4"/>
  <c r="F218" i="4" s="1"/>
  <c r="I219" i="4"/>
  <c r="I220" i="4" l="1"/>
  <c r="H218" i="4"/>
  <c r="N219" i="4" s="1"/>
  <c r="G218" i="4"/>
  <c r="M219" i="4" s="1"/>
  <c r="E219" i="4"/>
  <c r="F219" i="4" s="1"/>
  <c r="D219" i="4" l="1"/>
  <c r="H219" i="4"/>
  <c r="G219" i="4"/>
  <c r="M220" i="4" s="1"/>
  <c r="R219" i="4"/>
  <c r="N220" i="4"/>
  <c r="T219" i="4"/>
  <c r="O219" i="4" s="1"/>
  <c r="D220" i="4" l="1"/>
  <c r="R220" i="4"/>
  <c r="P219" i="4"/>
  <c r="Q219" i="4" s="1"/>
  <c r="T220" i="4"/>
  <c r="O220" i="4" s="1"/>
  <c r="P220" i="4" l="1"/>
  <c r="Q220" i="4" s="1"/>
  <c r="S220" i="4" l="1"/>
  <c r="S219" i="4"/>
  <c r="J220" i="4" s="1"/>
  <c r="J221" i="4" l="1"/>
  <c r="E220" i="4"/>
  <c r="F220" i="4" s="1"/>
  <c r="I221" i="4"/>
  <c r="E221" i="4" l="1"/>
  <c r="F221" i="4" s="1"/>
  <c r="I222" i="4"/>
  <c r="H220" i="4"/>
  <c r="N221" i="4" s="1"/>
  <c r="G220" i="4"/>
  <c r="M221" i="4" s="1"/>
  <c r="R221" i="4" l="1"/>
  <c r="T221" i="4"/>
  <c r="O221" i="4" s="1"/>
  <c r="D221" i="4"/>
  <c r="H221" i="4"/>
  <c r="G221" i="4"/>
  <c r="M222" i="4" s="1"/>
  <c r="N222" i="4" l="1"/>
  <c r="R222" i="4"/>
  <c r="D222" i="4"/>
  <c r="P221" i="4"/>
  <c r="Q221" i="4" s="1"/>
  <c r="T222" i="4"/>
  <c r="O222" i="4" s="1"/>
  <c r="P222" i="4" l="1"/>
  <c r="Q222" i="4" s="1"/>
  <c r="S221" i="4" l="1"/>
  <c r="J222" i="4" s="1"/>
  <c r="E222" i="4" l="1"/>
  <c r="F222" i="4" s="1"/>
  <c r="I223" i="4"/>
  <c r="S222" i="4"/>
  <c r="J223" i="4" s="1"/>
  <c r="E223" i="4" l="1"/>
  <c r="F223" i="4" s="1"/>
  <c r="I224" i="4"/>
  <c r="H222" i="4"/>
  <c r="N223" i="4" s="1"/>
  <c r="G222" i="4"/>
  <c r="M223" i="4" s="1"/>
  <c r="D223" i="4" l="1"/>
  <c r="R223" i="4"/>
  <c r="T223" i="4"/>
  <c r="O223" i="4" s="1"/>
  <c r="H223" i="4"/>
  <c r="G223" i="4"/>
  <c r="M224" i="4" s="1"/>
  <c r="N224" i="4" l="1"/>
  <c r="R224" i="4" s="1"/>
  <c r="D224" i="4"/>
  <c r="P223" i="4"/>
  <c r="Q223" i="4" s="1"/>
  <c r="T224" i="4" l="1"/>
  <c r="O224" i="4" s="1"/>
  <c r="P224" i="4" s="1"/>
  <c r="Q224" i="4" s="1"/>
  <c r="S223" i="4" l="1"/>
  <c r="J224" i="4" s="1"/>
  <c r="S224" i="4"/>
  <c r="J225" i="4" l="1"/>
  <c r="E224" i="4"/>
  <c r="F224" i="4" s="1"/>
  <c r="I225" i="4"/>
  <c r="I226" i="4" l="1"/>
  <c r="H224" i="4"/>
  <c r="N225" i="4" s="1"/>
  <c r="G224" i="4"/>
  <c r="M225" i="4" s="1"/>
  <c r="E225" i="4"/>
  <c r="F225" i="4" s="1"/>
  <c r="D225" i="4" l="1"/>
  <c r="H225" i="4"/>
  <c r="G225" i="4"/>
  <c r="M226" i="4" s="1"/>
  <c r="R225" i="4"/>
  <c r="T225" i="4"/>
  <c r="O225" i="4" s="1"/>
  <c r="N226" i="4" l="1"/>
  <c r="D226" i="4"/>
  <c r="T226" i="4"/>
  <c r="O226" i="4" s="1"/>
  <c r="P225" i="4"/>
  <c r="Q225" i="4" s="1"/>
  <c r="R226" i="4"/>
  <c r="P226" i="4" l="1"/>
  <c r="Q226" i="4" s="1"/>
  <c r="S225" i="4" l="1"/>
  <c r="J226" i="4" s="1"/>
  <c r="E226" i="4" l="1"/>
  <c r="F226" i="4" s="1"/>
  <c r="I227" i="4"/>
  <c r="S226" i="4"/>
  <c r="J227" i="4" s="1"/>
  <c r="E227" i="4" l="1"/>
  <c r="F227" i="4" s="1"/>
  <c r="I228" i="4"/>
  <c r="H226" i="4"/>
  <c r="N227" i="4" s="1"/>
  <c r="G226" i="4"/>
  <c r="M227" i="4" s="1"/>
  <c r="D227" i="4" l="1"/>
  <c r="R227" i="4"/>
  <c r="T227" i="4"/>
  <c r="O227" i="4" s="1"/>
  <c r="H227" i="4"/>
  <c r="N228" i="4" s="1"/>
  <c r="G227" i="4"/>
  <c r="M228" i="4" s="1"/>
  <c r="D228" i="4" l="1"/>
  <c r="R228" i="4"/>
  <c r="T228" i="4"/>
  <c r="O228" i="4" s="1"/>
  <c r="P227" i="4"/>
  <c r="Q227" i="4" s="1"/>
  <c r="P228" i="4" l="1"/>
  <c r="Q228" i="4" s="1"/>
  <c r="S227" i="4" l="1"/>
  <c r="J228" i="4" s="1"/>
  <c r="E228" i="4" l="1"/>
  <c r="F228" i="4" s="1"/>
  <c r="I229" i="4"/>
  <c r="S228" i="4"/>
  <c r="J229" i="4" s="1"/>
  <c r="E229" i="4" l="1"/>
  <c r="F229" i="4" s="1"/>
  <c r="I230" i="4"/>
  <c r="H228" i="4"/>
  <c r="N229" i="4" s="1"/>
  <c r="G228" i="4"/>
  <c r="M229" i="4" s="1"/>
  <c r="D229" i="4" l="1"/>
  <c r="R229" i="4"/>
  <c r="T229" i="4"/>
  <c r="O229" i="4" s="1"/>
  <c r="H229" i="4"/>
  <c r="G229" i="4"/>
  <c r="M230" i="4" s="1"/>
  <c r="N230" i="4" l="1"/>
  <c r="R230" i="4" s="1"/>
  <c r="D230" i="4"/>
  <c r="P229" i="4"/>
  <c r="Q229" i="4" s="1"/>
  <c r="T230" i="4" l="1"/>
  <c r="O230" i="4" s="1"/>
  <c r="P230" i="4" s="1"/>
  <c r="Q230" i="4" s="1"/>
  <c r="S229" i="4" l="1"/>
  <c r="J230" i="4" s="1"/>
  <c r="E230" i="4" l="1"/>
  <c r="F230" i="4" s="1"/>
  <c r="I231" i="4"/>
  <c r="S230" i="4"/>
  <c r="J231" i="4" s="1"/>
  <c r="E231" i="4" l="1"/>
  <c r="F231" i="4" s="1"/>
  <c r="I232" i="4"/>
  <c r="H230" i="4"/>
  <c r="N231" i="4" s="1"/>
  <c r="G230" i="4"/>
  <c r="M231" i="4" s="1"/>
  <c r="R231" i="4" l="1"/>
  <c r="T231" i="4"/>
  <c r="O231" i="4" s="1"/>
  <c r="D231" i="4"/>
  <c r="G231" i="4"/>
  <c r="M232" i="4" s="1"/>
  <c r="H231" i="4"/>
  <c r="N232" i="4" l="1"/>
  <c r="R232" i="4" s="1"/>
  <c r="D232" i="4"/>
  <c r="P231" i="4"/>
  <c r="Q231" i="4" s="1"/>
  <c r="T232" i="4" l="1"/>
  <c r="O232" i="4" s="1"/>
  <c r="P232" i="4" s="1"/>
  <c r="Q232" i="4" s="1"/>
  <c r="S232" i="4" l="1"/>
  <c r="S231" i="4"/>
  <c r="J232" i="4" s="1"/>
  <c r="E232" i="4" l="1"/>
  <c r="F232" i="4" s="1"/>
  <c r="J233" i="4"/>
  <c r="I233" i="4"/>
  <c r="I234" i="4" l="1"/>
  <c r="E233" i="4"/>
  <c r="F233" i="4" s="1"/>
  <c r="H232" i="4"/>
  <c r="N233" i="4" s="1"/>
  <c r="G232" i="4"/>
  <c r="M233" i="4" s="1"/>
  <c r="D233" i="4" l="1"/>
  <c r="R233" i="4"/>
  <c r="T233" i="4"/>
  <c r="O233" i="4" s="1"/>
  <c r="H233" i="4"/>
  <c r="G233" i="4"/>
  <c r="M234" i="4" s="1"/>
  <c r="N234" i="4" l="1"/>
  <c r="T234" i="4" s="1"/>
  <c r="O234" i="4" s="1"/>
  <c r="D234" i="4"/>
  <c r="P233" i="4"/>
  <c r="Q233" i="4" s="1"/>
  <c r="R234" i="4" l="1"/>
  <c r="P234" i="4"/>
  <c r="Q234" i="4" s="1"/>
  <c r="S233" i="4" l="1"/>
  <c r="J234" i="4" s="1"/>
  <c r="S234" i="4"/>
  <c r="J235" i="4" l="1"/>
  <c r="E234" i="4"/>
  <c r="F234" i="4" s="1"/>
  <c r="I235" i="4"/>
  <c r="I236" i="4" l="1"/>
  <c r="H234" i="4"/>
  <c r="N235" i="4" s="1"/>
  <c r="G234" i="4"/>
  <c r="M235" i="4" s="1"/>
  <c r="E235" i="4"/>
  <c r="F235" i="4" s="1"/>
  <c r="H235" i="4" l="1"/>
  <c r="G235" i="4"/>
  <c r="M236" i="4" s="1"/>
  <c r="D235" i="4"/>
  <c r="R235" i="4"/>
  <c r="T235" i="4"/>
  <c r="O235" i="4" s="1"/>
  <c r="N236" i="4" l="1"/>
  <c r="R236" i="4" s="1"/>
  <c r="P235" i="4"/>
  <c r="Q235" i="4" s="1"/>
  <c r="D236" i="4"/>
  <c r="T236" i="4" l="1"/>
  <c r="O236" i="4" s="1"/>
  <c r="P236" i="4" s="1"/>
  <c r="Q236" i="4" s="1"/>
  <c r="S235" i="4" l="1"/>
  <c r="J236" i="4" s="1"/>
  <c r="E236" i="4" l="1"/>
  <c r="F236" i="4" s="1"/>
  <c r="I237" i="4"/>
  <c r="S236" i="4"/>
  <c r="J237" i="4" s="1"/>
  <c r="E237" i="4" l="1"/>
  <c r="F237" i="4" s="1"/>
  <c r="I238" i="4"/>
  <c r="H236" i="4"/>
  <c r="N237" i="4" s="1"/>
  <c r="G236" i="4"/>
  <c r="M237" i="4" s="1"/>
  <c r="D237" i="4" l="1"/>
  <c r="R237" i="4"/>
  <c r="T237" i="4"/>
  <c r="O237" i="4" s="1"/>
  <c r="H237" i="4"/>
  <c r="G237" i="4"/>
  <c r="M238" i="4" s="1"/>
  <c r="N238" i="4" l="1"/>
  <c r="R238" i="4" s="1"/>
  <c r="D238" i="4"/>
  <c r="P237" i="4"/>
  <c r="Q237" i="4" s="1"/>
  <c r="T238" i="4" l="1"/>
  <c r="O238" i="4" s="1"/>
  <c r="P238" i="4" s="1"/>
  <c r="Q238" i="4" s="1"/>
  <c r="S237" i="4"/>
  <c r="J238" i="4" s="1"/>
  <c r="E238" i="4" l="1"/>
  <c r="F238" i="4" s="1"/>
  <c r="I239" i="4"/>
  <c r="S238" i="4"/>
  <c r="J239" i="4" s="1"/>
  <c r="E239" i="4" l="1"/>
  <c r="F239" i="4" s="1"/>
  <c r="I240" i="4"/>
  <c r="H238" i="4"/>
  <c r="N239" i="4" s="1"/>
  <c r="G238" i="4"/>
  <c r="M239" i="4" s="1"/>
  <c r="D239" i="4" l="1"/>
  <c r="R239" i="4"/>
  <c r="T239" i="4"/>
  <c r="O239" i="4" s="1"/>
  <c r="G239" i="4"/>
  <c r="M240" i="4" s="1"/>
  <c r="H239" i="4"/>
  <c r="N240" i="4" l="1"/>
  <c r="R240" i="4" s="1"/>
  <c r="D240" i="4"/>
  <c r="T240" i="4"/>
  <c r="O240" i="4" s="1"/>
  <c r="P239" i="4"/>
  <c r="Q239" i="4" s="1"/>
  <c r="P240" i="4" l="1"/>
  <c r="Q240" i="4" s="1"/>
  <c r="S239" i="4" l="1"/>
  <c r="J240" i="4" s="1"/>
  <c r="S240" i="4"/>
  <c r="E240" i="4" l="1"/>
  <c r="F240" i="4" s="1"/>
  <c r="J241" i="4"/>
  <c r="I241" i="4"/>
  <c r="I242" i="4" l="1"/>
  <c r="E241" i="4"/>
  <c r="F241" i="4" s="1"/>
  <c r="H240" i="4"/>
  <c r="N241" i="4" s="1"/>
  <c r="G240" i="4"/>
  <c r="M241" i="4" s="1"/>
  <c r="D241" i="4" l="1"/>
  <c r="R241" i="4"/>
  <c r="T241" i="4"/>
  <c r="O241" i="4" s="1"/>
  <c r="H241" i="4"/>
  <c r="G241" i="4"/>
  <c r="M242" i="4" s="1"/>
  <c r="N242" i="4" l="1"/>
  <c r="R242" i="4" s="1"/>
  <c r="D242" i="4"/>
  <c r="P241" i="4"/>
  <c r="Q241" i="4" s="1"/>
  <c r="T242" i="4" l="1"/>
  <c r="O242" i="4" s="1"/>
  <c r="P242" i="4" s="1"/>
  <c r="Q242" i="4" s="1"/>
  <c r="S242" i="4" l="1"/>
  <c r="S241" i="4"/>
  <c r="J242" i="4" s="1"/>
  <c r="J243" i="4" l="1"/>
  <c r="E242" i="4"/>
  <c r="F242" i="4" s="1"/>
  <c r="I243" i="4"/>
  <c r="I244" i="4" l="1"/>
  <c r="H242" i="4"/>
  <c r="N243" i="4" s="1"/>
  <c r="G242" i="4"/>
  <c r="M243" i="4" s="1"/>
  <c r="E243" i="4"/>
  <c r="F243" i="4" s="1"/>
  <c r="H243" i="4" l="1"/>
  <c r="G243" i="4"/>
  <c r="M244" i="4" s="1"/>
  <c r="D243" i="4"/>
  <c r="R243" i="4"/>
  <c r="T243" i="4"/>
  <c r="O243" i="4" s="1"/>
  <c r="N244" i="4" l="1"/>
  <c r="T244" i="4" s="1"/>
  <c r="O244" i="4" s="1"/>
  <c r="P243" i="4"/>
  <c r="Q243" i="4" s="1"/>
  <c r="D244" i="4"/>
  <c r="R244" i="4" l="1"/>
  <c r="P244" i="4"/>
  <c r="Q244" i="4" s="1"/>
  <c r="S244" i="4" l="1"/>
  <c r="S243" i="4"/>
  <c r="J244" i="4" s="1"/>
  <c r="J245" i="4" l="1"/>
  <c r="E244" i="4"/>
  <c r="F244" i="4" s="1"/>
  <c r="I245" i="4"/>
  <c r="I246" i="4" l="1"/>
  <c r="H244" i="4"/>
  <c r="N245" i="4" s="1"/>
  <c r="G244" i="4"/>
  <c r="M245" i="4" s="1"/>
  <c r="E245" i="4"/>
  <c r="F245" i="4" s="1"/>
  <c r="D245" i="4" l="1"/>
  <c r="H245" i="4"/>
  <c r="G245" i="4"/>
  <c r="M246" i="4" s="1"/>
  <c r="R245" i="4"/>
  <c r="T245" i="4"/>
  <c r="O245" i="4" s="1"/>
  <c r="N246" i="4" l="1"/>
  <c r="T246" i="4" s="1"/>
  <c r="O246" i="4" s="1"/>
  <c r="D246" i="4"/>
  <c r="P245" i="4"/>
  <c r="Q245" i="4" s="1"/>
  <c r="R246" i="4" l="1"/>
  <c r="P246" i="4"/>
  <c r="Q246" i="4" s="1"/>
  <c r="S246" i="4" l="1"/>
  <c r="S245" i="4"/>
  <c r="J246" i="4" s="1"/>
  <c r="J247" i="4" l="1"/>
  <c r="E246" i="4"/>
  <c r="F246" i="4" s="1"/>
  <c r="I247" i="4"/>
  <c r="I248" i="4" l="1"/>
  <c r="H246" i="4"/>
  <c r="N247" i="4" s="1"/>
  <c r="G246" i="4"/>
  <c r="M247" i="4" s="1"/>
  <c r="E247" i="4"/>
  <c r="F247" i="4" s="1"/>
  <c r="H247" i="4" l="1"/>
  <c r="G247" i="4"/>
  <c r="M248" i="4" s="1"/>
  <c r="D247" i="4"/>
  <c r="R247" i="4"/>
  <c r="T247" i="4"/>
  <c r="O247" i="4" s="1"/>
  <c r="N248" i="4" l="1"/>
  <c r="R248" i="4" s="1"/>
  <c r="D248" i="4"/>
  <c r="P247" i="4"/>
  <c r="Q247" i="4" s="1"/>
  <c r="T248" i="4" l="1"/>
  <c r="O248" i="4" s="1"/>
  <c r="P248" i="4" s="1"/>
  <c r="Q248" i="4" s="1"/>
  <c r="S247" i="4" l="1"/>
  <c r="J248" i="4" s="1"/>
  <c r="E248" i="4" l="1"/>
  <c r="F248" i="4" s="1"/>
  <c r="I249" i="4"/>
  <c r="S248" i="4"/>
  <c r="J249" i="4" s="1"/>
  <c r="E249" i="4" l="1"/>
  <c r="F249" i="4" s="1"/>
  <c r="I250" i="4"/>
  <c r="H248" i="4"/>
  <c r="N249" i="4" s="1"/>
  <c r="G248" i="4"/>
  <c r="M249" i="4" s="1"/>
  <c r="R249" i="4" l="1"/>
  <c r="T249" i="4"/>
  <c r="O249" i="4" s="1"/>
  <c r="D249" i="4"/>
  <c r="H249" i="4"/>
  <c r="G249" i="4"/>
  <c r="M250" i="4" s="1"/>
  <c r="N250" i="4" l="1"/>
  <c r="R250" i="4" s="1"/>
  <c r="D250" i="4"/>
  <c r="P249" i="4"/>
  <c r="Q249" i="4" s="1"/>
  <c r="T250" i="4" l="1"/>
  <c r="O250" i="4" s="1"/>
  <c r="P250" i="4" l="1"/>
  <c r="S249" i="4"/>
  <c r="J250" i="4" s="1"/>
  <c r="Q250" i="4" l="1"/>
  <c r="S250" i="4" s="1"/>
  <c r="J251" i="4" s="1"/>
  <c r="E250" i="4"/>
  <c r="F250" i="4" s="1"/>
  <c r="I251" i="4"/>
  <c r="I252" i="4" l="1"/>
  <c r="E251" i="4"/>
  <c r="F251" i="4" s="1"/>
  <c r="H250" i="4"/>
  <c r="N251" i="4" s="1"/>
  <c r="G250" i="4"/>
  <c r="M251" i="4" s="1"/>
  <c r="D251" i="4" l="1"/>
  <c r="R251" i="4"/>
  <c r="T251" i="4"/>
  <c r="O251" i="4" s="1"/>
  <c r="H251" i="4"/>
  <c r="G251" i="4"/>
  <c r="M252" i="4" s="1"/>
  <c r="N252" i="4" l="1"/>
  <c r="R252" i="4" s="1"/>
  <c r="D252" i="4"/>
  <c r="P251" i="4"/>
  <c r="Q251" i="4" s="1"/>
  <c r="T252" i="4" l="1"/>
  <c r="O252" i="4" s="1"/>
  <c r="P252" i="4" l="1"/>
  <c r="Q252" i="4" s="1"/>
  <c r="S251" i="4"/>
  <c r="J252" i="4" s="1"/>
  <c r="E252" i="4" l="1"/>
  <c r="F252" i="4" s="1"/>
  <c r="I253" i="4"/>
  <c r="S252" i="4"/>
  <c r="J253" i="4" s="1"/>
  <c r="E253" i="4" l="1"/>
  <c r="F253" i="4" s="1"/>
  <c r="I254" i="4"/>
  <c r="G252" i="4"/>
  <c r="M253" i="4" s="1"/>
  <c r="H252" i="4"/>
  <c r="N253" i="4" s="1"/>
  <c r="D253" i="4" l="1"/>
  <c r="R253" i="4"/>
  <c r="T253" i="4"/>
  <c r="O253" i="4" s="1"/>
  <c r="G253" i="4"/>
  <c r="M254" i="4" s="1"/>
  <c r="H253" i="4"/>
  <c r="N254" i="4" l="1"/>
  <c r="R254" i="4" s="1"/>
  <c r="D254" i="4"/>
  <c r="P253" i="4"/>
  <c r="Q253" i="4" s="1"/>
  <c r="T254" i="4" l="1"/>
  <c r="O254" i="4" s="1"/>
  <c r="P254" i="4" l="1"/>
  <c r="S253" i="4"/>
  <c r="J254" i="4" s="1"/>
  <c r="Q254" i="4" l="1"/>
  <c r="E254" i="4"/>
  <c r="F254" i="4" s="1"/>
  <c r="I255" i="4"/>
  <c r="S254" i="4" l="1"/>
  <c r="J255" i="4" s="1"/>
  <c r="I256" i="4" s="1"/>
  <c r="H254" i="4"/>
  <c r="N255" i="4" s="1"/>
  <c r="G254" i="4"/>
  <c r="M255" i="4" s="1"/>
  <c r="E255" i="4" l="1"/>
  <c r="F255" i="4" s="1"/>
  <c r="H255" i="4" s="1"/>
  <c r="D255" i="4"/>
  <c r="R255" i="4"/>
  <c r="T255" i="4"/>
  <c r="O255" i="4" s="1"/>
  <c r="G255" i="4" l="1"/>
  <c r="M256" i="4" s="1"/>
  <c r="N256" i="4"/>
  <c r="R256" i="4" s="1"/>
  <c r="D256" i="4"/>
  <c r="P255" i="4"/>
  <c r="Q255" i="4" s="1"/>
  <c r="T256" i="4" l="1"/>
  <c r="O256" i="4" s="1"/>
  <c r="P256" i="4" l="1"/>
  <c r="S255" i="4"/>
  <c r="J256" i="4" s="1"/>
  <c r="Q256" i="4" l="1"/>
  <c r="E256" i="4"/>
  <c r="F256" i="4" s="1"/>
  <c r="I257" i="4"/>
  <c r="S256" i="4" l="1"/>
  <c r="J257" i="4" s="1"/>
  <c r="E257" i="4"/>
  <c r="F257" i="4" s="1"/>
  <c r="I258" i="4"/>
  <c r="G256" i="4"/>
  <c r="M257" i="4" s="1"/>
  <c r="H256" i="4"/>
  <c r="N257" i="4" s="1"/>
  <c r="R257" i="4" l="1"/>
  <c r="T257" i="4"/>
  <c r="O257" i="4" s="1"/>
  <c r="D257" i="4"/>
  <c r="G257" i="4"/>
  <c r="M258" i="4" s="1"/>
  <c r="H257" i="4"/>
  <c r="N258" i="4" l="1"/>
  <c r="R258" i="4" s="1"/>
  <c r="D258" i="4"/>
  <c r="P257" i="4"/>
  <c r="Q257" i="4" s="1"/>
  <c r="T258" i="4" l="1"/>
  <c r="O258" i="4" s="1"/>
  <c r="P258" i="4" s="1"/>
  <c r="Q258" i="4" s="1"/>
  <c r="S257" i="4" l="1"/>
  <c r="J258" i="4" s="1"/>
  <c r="E258" i="4" l="1"/>
  <c r="F258" i="4" s="1"/>
  <c r="I259" i="4"/>
  <c r="S258" i="4"/>
  <c r="J259" i="4" s="1"/>
  <c r="E259" i="4" l="1"/>
  <c r="F259" i="4" s="1"/>
  <c r="I260" i="4"/>
  <c r="G258" i="4"/>
  <c r="M259" i="4" s="1"/>
  <c r="H258" i="4"/>
  <c r="N259" i="4" s="1"/>
  <c r="D259" i="4" l="1"/>
  <c r="R259" i="4"/>
  <c r="T259" i="4"/>
  <c r="O259" i="4" s="1"/>
  <c r="G259" i="4"/>
  <c r="M260" i="4" s="1"/>
  <c r="H259" i="4"/>
  <c r="N260" i="4" l="1"/>
  <c r="T260" i="4" s="1"/>
  <c r="O260" i="4" s="1"/>
  <c r="D260" i="4"/>
  <c r="P259" i="4"/>
  <c r="Q259" i="4" s="1"/>
  <c r="R260" i="4" l="1"/>
  <c r="P260" i="4"/>
  <c r="Q260" i="4" s="1"/>
  <c r="S260" i="4" l="1"/>
  <c r="S259" i="4"/>
  <c r="J260" i="4" s="1"/>
  <c r="E260" i="4" l="1"/>
  <c r="F260" i="4" s="1"/>
  <c r="J261" i="4"/>
  <c r="I261" i="4"/>
  <c r="I262" i="4" l="1"/>
  <c r="E261" i="4"/>
  <c r="F261" i="4" s="1"/>
  <c r="G260" i="4"/>
  <c r="M261" i="4" s="1"/>
  <c r="H260" i="4"/>
  <c r="N261" i="4" s="1"/>
  <c r="R261" i="4" l="1"/>
  <c r="T261" i="4"/>
  <c r="O261" i="4" s="1"/>
  <c r="D261" i="4"/>
  <c r="G261" i="4"/>
  <c r="M262" i="4" s="1"/>
  <c r="H261" i="4"/>
  <c r="N262" i="4" l="1"/>
  <c r="R262" i="4" s="1"/>
  <c r="D262" i="4"/>
  <c r="P261" i="4"/>
  <c r="Q261" i="4" s="1"/>
  <c r="T262" i="4" l="1"/>
  <c r="O262" i="4" s="1"/>
  <c r="P262" i="4" s="1"/>
  <c r="Q262" i="4" s="1"/>
  <c r="S261" i="4" l="1"/>
  <c r="J262" i="4" s="1"/>
  <c r="E262" i="4" l="1"/>
  <c r="F262" i="4" s="1"/>
  <c r="I263" i="4"/>
  <c r="S262" i="4"/>
  <c r="J263" i="4" s="1"/>
  <c r="E263" i="4" l="1"/>
  <c r="F263" i="4" s="1"/>
  <c r="I264" i="4"/>
  <c r="G262" i="4"/>
  <c r="M263" i="4" s="1"/>
  <c r="H262" i="4"/>
  <c r="N263" i="4" s="1"/>
  <c r="D263" i="4" l="1"/>
  <c r="R263" i="4"/>
  <c r="T263" i="4"/>
  <c r="O263" i="4" s="1"/>
  <c r="G263" i="4"/>
  <c r="M264" i="4" s="1"/>
  <c r="H263" i="4"/>
  <c r="N264" i="4" l="1"/>
  <c r="R264" i="4" s="1"/>
  <c r="D264" i="4"/>
  <c r="P263" i="4"/>
  <c r="Q263" i="4" s="1"/>
  <c r="T264" i="4" l="1"/>
  <c r="O264" i="4" s="1"/>
  <c r="P264" i="4" s="1"/>
  <c r="Q264" i="4" s="1"/>
  <c r="S264" i="4" l="1"/>
  <c r="S263" i="4"/>
  <c r="J264" i="4" s="1"/>
  <c r="J265" i="4" l="1"/>
  <c r="E264" i="4"/>
  <c r="F264" i="4" s="1"/>
  <c r="I265" i="4"/>
  <c r="I266" i="4" l="1"/>
  <c r="G264" i="4"/>
  <c r="M265" i="4" s="1"/>
  <c r="H264" i="4"/>
  <c r="N265" i="4" s="1"/>
  <c r="E265" i="4"/>
  <c r="F265" i="4" s="1"/>
  <c r="G265" i="4" l="1"/>
  <c r="M266" i="4" s="1"/>
  <c r="H265" i="4"/>
  <c r="R265" i="4"/>
  <c r="T265" i="4"/>
  <c r="O265" i="4" s="1"/>
  <c r="D265" i="4"/>
  <c r="N266" i="4" s="1"/>
  <c r="R266" i="4" l="1"/>
  <c r="D266" i="4"/>
  <c r="P265" i="4"/>
  <c r="Q265" i="4" s="1"/>
  <c r="T266" i="4"/>
  <c r="O266" i="4" s="1"/>
  <c r="P266" i="4" l="1"/>
  <c r="Q266" i="4" s="1"/>
  <c r="S266" i="4" l="1"/>
  <c r="S265" i="4"/>
  <c r="J266" i="4" s="1"/>
  <c r="E266" i="4" l="1"/>
  <c r="F266" i="4" s="1"/>
  <c r="J267" i="4"/>
  <c r="I267" i="4"/>
  <c r="I268" i="4" l="1"/>
  <c r="E267" i="4"/>
  <c r="F267" i="4" s="1"/>
  <c r="G266" i="4"/>
  <c r="M267" i="4" s="1"/>
  <c r="H266" i="4"/>
  <c r="N267" i="4" s="1"/>
  <c r="R267" i="4" l="1"/>
  <c r="T267" i="4"/>
  <c r="O267" i="4" s="1"/>
  <c r="D267" i="4"/>
  <c r="G267" i="4"/>
  <c r="M268" i="4" s="1"/>
  <c r="H267" i="4"/>
  <c r="N268" i="4" l="1"/>
  <c r="R268" i="4" s="1"/>
  <c r="D268" i="4"/>
  <c r="P267" i="4"/>
  <c r="Q267" i="4" s="1"/>
  <c r="T268" i="4" l="1"/>
  <c r="O268" i="4" s="1"/>
  <c r="P268" i="4" l="1"/>
  <c r="Q268" i="4" s="1"/>
  <c r="S267" i="4"/>
  <c r="J268" i="4" s="1"/>
  <c r="E268" i="4" l="1"/>
  <c r="F268" i="4" s="1"/>
  <c r="I269" i="4"/>
  <c r="S268" i="4"/>
  <c r="J269" i="4" s="1"/>
  <c r="E269" i="4" l="1"/>
  <c r="F269" i="4" s="1"/>
  <c r="I270" i="4"/>
  <c r="G268" i="4"/>
  <c r="M269" i="4" s="1"/>
  <c r="H268" i="4"/>
  <c r="N269" i="4" s="1"/>
  <c r="R269" i="4" l="1"/>
  <c r="T269" i="4"/>
  <c r="O269" i="4" s="1"/>
  <c r="D269" i="4"/>
  <c r="G269" i="4"/>
  <c r="M270" i="4" s="1"/>
  <c r="H269" i="4"/>
  <c r="N270" i="4" l="1"/>
  <c r="R270" i="4" s="1"/>
  <c r="D270" i="4"/>
  <c r="P269" i="4"/>
  <c r="Q269" i="4" s="1"/>
  <c r="T270" i="4" l="1"/>
  <c r="O270" i="4" s="1"/>
  <c r="P270" i="4" s="1"/>
  <c r="Q270" i="4" s="1"/>
  <c r="S269" i="4" l="1"/>
  <c r="J270" i="4" s="1"/>
  <c r="S270" i="4"/>
  <c r="E270" i="4" l="1"/>
  <c r="F270" i="4" s="1"/>
  <c r="J271" i="4"/>
  <c r="I271" i="4"/>
  <c r="I272" i="4" l="1"/>
  <c r="E271" i="4"/>
  <c r="F271" i="4" s="1"/>
  <c r="G270" i="4"/>
  <c r="M271" i="4" s="1"/>
  <c r="H270" i="4"/>
  <c r="N271" i="4" s="1"/>
  <c r="D271" i="4" l="1"/>
  <c r="R271" i="4"/>
  <c r="T271" i="4"/>
  <c r="O271" i="4" s="1"/>
  <c r="G271" i="4"/>
  <c r="M272" i="4" s="1"/>
  <c r="H271" i="4"/>
  <c r="N272" i="4" l="1"/>
  <c r="R272" i="4"/>
  <c r="D272" i="4"/>
  <c r="P271" i="4"/>
  <c r="Q271" i="4" s="1"/>
  <c r="T272" i="4"/>
  <c r="O272" i="4" s="1"/>
  <c r="P272" i="4" l="1"/>
  <c r="Q272" i="4" s="1"/>
  <c r="S271" i="4" l="1"/>
  <c r="J272" i="4" s="1"/>
  <c r="E272" i="4" l="1"/>
  <c r="F272" i="4" s="1"/>
  <c r="I273" i="4"/>
  <c r="S272" i="4"/>
  <c r="J273" i="4" s="1"/>
  <c r="E273" i="4" l="1"/>
  <c r="F273" i="4" s="1"/>
  <c r="I274" i="4"/>
  <c r="G272" i="4"/>
  <c r="M273" i="4" s="1"/>
  <c r="H272" i="4"/>
  <c r="N273" i="4" s="1"/>
  <c r="R273" i="4" l="1"/>
  <c r="T273" i="4"/>
  <c r="O273" i="4" s="1"/>
  <c r="D273" i="4"/>
  <c r="G273" i="4"/>
  <c r="M274" i="4" s="1"/>
  <c r="H273" i="4"/>
  <c r="N274" i="4" l="1"/>
  <c r="R274" i="4" s="1"/>
  <c r="D274" i="4"/>
  <c r="P273" i="4"/>
  <c r="Q273" i="4" s="1"/>
  <c r="T274" i="4" l="1"/>
  <c r="O274" i="4" s="1"/>
  <c r="P274" i="4" s="1"/>
  <c r="Q274" i="4" s="1"/>
  <c r="S274" i="4" l="1"/>
  <c r="S273" i="4"/>
  <c r="J274" i="4" s="1"/>
  <c r="E274" i="4" l="1"/>
  <c r="F274" i="4" s="1"/>
  <c r="J275" i="4"/>
  <c r="I275" i="4"/>
  <c r="I276" i="4" l="1"/>
  <c r="E275" i="4"/>
  <c r="F275" i="4" s="1"/>
  <c r="G274" i="4"/>
  <c r="M275" i="4" s="1"/>
  <c r="H274" i="4"/>
  <c r="N275" i="4" s="1"/>
  <c r="R275" i="4" l="1"/>
  <c r="T275" i="4"/>
  <c r="O275" i="4" s="1"/>
  <c r="D275" i="4"/>
  <c r="G275" i="4"/>
  <c r="M276" i="4" s="1"/>
  <c r="H275" i="4"/>
  <c r="N276" i="4" l="1"/>
  <c r="R276" i="4" s="1"/>
  <c r="D276" i="4"/>
  <c r="P275" i="4"/>
  <c r="Q275" i="4" s="1"/>
  <c r="T276" i="4" l="1"/>
  <c r="O276" i="4" s="1"/>
  <c r="P276" i="4" s="1"/>
  <c r="Q276" i="4" s="1"/>
  <c r="S275" i="4" l="1"/>
  <c r="J276" i="4" s="1"/>
  <c r="E276" i="4" l="1"/>
  <c r="F276" i="4" s="1"/>
  <c r="I277" i="4"/>
  <c r="S276" i="4"/>
  <c r="J277" i="4" s="1"/>
  <c r="E277" i="4" l="1"/>
  <c r="F277" i="4" s="1"/>
  <c r="I278" i="4"/>
  <c r="G276" i="4"/>
  <c r="M277" i="4" s="1"/>
  <c r="H276" i="4"/>
  <c r="N277" i="4" s="1"/>
  <c r="G277" i="4" l="1"/>
  <c r="M278" i="4" s="1"/>
  <c r="H277" i="4"/>
  <c r="R277" i="4"/>
  <c r="T277" i="4"/>
  <c r="O277" i="4" s="1"/>
  <c r="D277" i="4"/>
  <c r="N278" i="4" l="1"/>
  <c r="R278" i="4" s="1"/>
  <c r="D278" i="4"/>
  <c r="P277" i="4"/>
  <c r="Q277" i="4" s="1"/>
  <c r="T278" i="4" l="1"/>
  <c r="O278" i="4" s="1"/>
  <c r="P278" i="4" l="1"/>
  <c r="S277" i="4"/>
  <c r="J278" i="4" s="1"/>
  <c r="Q278" i="4" l="1"/>
  <c r="E278" i="4"/>
  <c r="F278" i="4" s="1"/>
  <c r="I279" i="4"/>
  <c r="S278" i="4" l="1"/>
  <c r="J279" i="4" s="1"/>
  <c r="I280" i="4" s="1"/>
  <c r="G278" i="4"/>
  <c r="M279" i="4" s="1"/>
  <c r="H278" i="4"/>
  <c r="N279" i="4" s="1"/>
  <c r="E279" i="4" l="1"/>
  <c r="F279" i="4" s="1"/>
  <c r="G279" i="4" s="1"/>
  <c r="M280" i="4" s="1"/>
  <c r="R279" i="4"/>
  <c r="T279" i="4"/>
  <c r="O279" i="4" s="1"/>
  <c r="D279" i="4"/>
  <c r="H279" i="4"/>
  <c r="N280" i="4" l="1"/>
  <c r="T280" i="4" s="1"/>
  <c r="O280" i="4" s="1"/>
  <c r="D280" i="4"/>
  <c r="P279" i="4"/>
  <c r="Q279" i="4" s="1"/>
  <c r="R280" i="4" l="1"/>
  <c r="S279" i="4"/>
  <c r="J280" i="4" s="1"/>
  <c r="P280" i="4"/>
  <c r="Q280" i="4" s="1"/>
  <c r="E280" i="4" l="1"/>
  <c r="F280" i="4" s="1"/>
  <c r="I281" i="4"/>
  <c r="S280" i="4" l="1"/>
  <c r="J281" i="4" s="1"/>
  <c r="G280" i="4"/>
  <c r="M281" i="4" s="1"/>
  <c r="H280" i="4"/>
  <c r="N281" i="4" s="1"/>
  <c r="D281" i="4" l="1"/>
  <c r="R281" i="4"/>
  <c r="T281" i="4"/>
  <c r="O281" i="4" s="1"/>
  <c r="E281" i="4"/>
  <c r="F281" i="4" s="1"/>
  <c r="I282" i="4"/>
  <c r="G281" i="4" l="1"/>
  <c r="M282" i="4" s="1"/>
  <c r="H281" i="4"/>
  <c r="N282" i="4" s="1"/>
  <c r="T282" i="4" s="1"/>
  <c r="O282" i="4" s="1"/>
  <c r="P281" i="4"/>
  <c r="Q281" i="4" s="1"/>
  <c r="P282" i="4" l="1"/>
  <c r="Q282" i="4" s="1"/>
  <c r="R282" i="4"/>
  <c r="D282" i="4"/>
  <c r="S282" i="4" l="1"/>
  <c r="S281" i="4"/>
  <c r="J282" i="4" s="1"/>
  <c r="E282" i="4" l="1"/>
  <c r="F282" i="4" s="1"/>
  <c r="J283" i="4"/>
  <c r="I283" i="4"/>
  <c r="E283" i="4" l="1"/>
  <c r="F283" i="4" s="1"/>
  <c r="I284" i="4"/>
  <c r="G282" i="4"/>
  <c r="M283" i="4" s="1"/>
  <c r="H282" i="4"/>
  <c r="N283" i="4" s="1"/>
  <c r="R283" i="4" l="1"/>
  <c r="T283" i="4"/>
  <c r="O283" i="4" s="1"/>
  <c r="D283" i="4"/>
  <c r="G283" i="4"/>
  <c r="M284" i="4" s="1"/>
  <c r="H283" i="4"/>
  <c r="N284" i="4" l="1"/>
  <c r="R284" i="4" s="1"/>
  <c r="D284" i="4"/>
  <c r="P283" i="4"/>
  <c r="Q283" i="4" s="1"/>
  <c r="T284" i="4" l="1"/>
  <c r="O284" i="4" s="1"/>
  <c r="P284" i="4" s="1"/>
  <c r="Q284" i="4" s="1"/>
  <c r="S283" i="4" l="1"/>
  <c r="J284" i="4" s="1"/>
  <c r="E284" i="4" l="1"/>
  <c r="F284" i="4" s="1"/>
  <c r="I285" i="4"/>
  <c r="S284" i="4"/>
  <c r="J285" i="4" s="1"/>
  <c r="E285" i="4" l="1"/>
  <c r="F285" i="4" s="1"/>
  <c r="I286" i="4"/>
  <c r="G284" i="4"/>
  <c r="M285" i="4" s="1"/>
  <c r="H284" i="4"/>
  <c r="N285" i="4" s="1"/>
  <c r="R285" i="4" l="1"/>
  <c r="T285" i="4"/>
  <c r="O285" i="4" s="1"/>
  <c r="D285" i="4"/>
  <c r="G285" i="4"/>
  <c r="M286" i="4" s="1"/>
  <c r="H285" i="4"/>
  <c r="N286" i="4" l="1"/>
  <c r="R286" i="4" s="1"/>
  <c r="D286" i="4"/>
  <c r="P285" i="4"/>
  <c r="Q285" i="4" s="1"/>
  <c r="T286" i="4" l="1"/>
  <c r="O286" i="4" s="1"/>
  <c r="P286" i="4" s="1"/>
  <c r="Q286" i="4" s="1"/>
  <c r="S285" i="4" l="1"/>
  <c r="J286" i="4" s="1"/>
  <c r="S286" i="4"/>
  <c r="E286" i="4" l="1"/>
  <c r="F286" i="4" s="1"/>
  <c r="J287" i="4"/>
  <c r="I287" i="4"/>
  <c r="I288" i="4" l="1"/>
  <c r="E287" i="4"/>
  <c r="F287" i="4" s="1"/>
  <c r="G286" i="4"/>
  <c r="M287" i="4" s="1"/>
  <c r="H286" i="4"/>
  <c r="N287" i="4" s="1"/>
  <c r="D287" i="4" l="1"/>
  <c r="R287" i="4"/>
  <c r="T287" i="4"/>
  <c r="O287" i="4" s="1"/>
  <c r="G287" i="4"/>
  <c r="M288" i="4" s="1"/>
  <c r="H287" i="4"/>
  <c r="N288" i="4" l="1"/>
  <c r="R288" i="4" s="1"/>
  <c r="D288" i="4"/>
  <c r="P287" i="4"/>
  <c r="Q287" i="4" s="1"/>
  <c r="T288" i="4" l="1"/>
  <c r="O288" i="4" s="1"/>
  <c r="P288" i="4" s="1"/>
  <c r="Q288" i="4" s="1"/>
  <c r="S288" i="4" l="1"/>
  <c r="S287" i="4"/>
  <c r="J288" i="4" s="1"/>
  <c r="E288" i="4" l="1"/>
  <c r="F288" i="4" s="1"/>
  <c r="J289" i="4"/>
  <c r="I289" i="4"/>
  <c r="I290" i="4" l="1"/>
  <c r="E289" i="4"/>
  <c r="F289" i="4" s="1"/>
  <c r="G288" i="4"/>
  <c r="M289" i="4" s="1"/>
  <c r="H288" i="4"/>
  <c r="N289" i="4" s="1"/>
  <c r="R289" i="4" l="1"/>
  <c r="T289" i="4"/>
  <c r="O289" i="4" s="1"/>
  <c r="D289" i="4"/>
  <c r="G289" i="4"/>
  <c r="M290" i="4" s="1"/>
  <c r="H289" i="4"/>
  <c r="N290" i="4" l="1"/>
  <c r="R290" i="4" s="1"/>
  <c r="D290" i="4"/>
  <c r="P289" i="4"/>
  <c r="Q289" i="4" s="1"/>
  <c r="T290" i="4" l="1"/>
  <c r="O290" i="4" s="1"/>
  <c r="P290" i="4" l="1"/>
  <c r="Q290" i="4" s="1"/>
  <c r="S289" i="4"/>
  <c r="J290" i="4" s="1"/>
  <c r="S290" i="4" l="1"/>
  <c r="J291" i="4" s="1"/>
  <c r="E290" i="4"/>
  <c r="F290" i="4" s="1"/>
  <c r="I291" i="4"/>
  <c r="I292" i="4" l="1"/>
  <c r="E291" i="4"/>
  <c r="F291" i="4" s="1"/>
  <c r="G290" i="4"/>
  <c r="M291" i="4" s="1"/>
  <c r="H290" i="4"/>
  <c r="N291" i="4" s="1"/>
  <c r="R291" i="4" l="1"/>
  <c r="T291" i="4"/>
  <c r="O291" i="4" s="1"/>
  <c r="D291" i="4"/>
  <c r="G291" i="4"/>
  <c r="M292" i="4" s="1"/>
  <c r="H291" i="4"/>
  <c r="N292" i="4" l="1"/>
  <c r="R292" i="4" s="1"/>
  <c r="D292" i="4"/>
  <c r="P291" i="4"/>
  <c r="Q291" i="4" s="1"/>
  <c r="T292" i="4" l="1"/>
  <c r="O292" i="4" s="1"/>
  <c r="P292" i="4" s="1"/>
  <c r="Q292" i="4" s="1"/>
  <c r="S291" i="4" l="1"/>
  <c r="J292" i="4" s="1"/>
  <c r="E292" i="4" l="1"/>
  <c r="F292" i="4" s="1"/>
  <c r="I293" i="4"/>
  <c r="S292" i="4"/>
  <c r="J293" i="4" s="1"/>
  <c r="E293" i="4" l="1"/>
  <c r="F293" i="4" s="1"/>
  <c r="I294" i="4"/>
  <c r="G292" i="4"/>
  <c r="M293" i="4" s="1"/>
  <c r="H292" i="4"/>
  <c r="N293" i="4" s="1"/>
  <c r="D293" i="4" l="1"/>
  <c r="R293" i="4"/>
  <c r="T293" i="4"/>
  <c r="O293" i="4" s="1"/>
  <c r="G293" i="4"/>
  <c r="M294" i="4" s="1"/>
  <c r="H293" i="4"/>
  <c r="N294" i="4" l="1"/>
  <c r="D294" i="4"/>
  <c r="P293" i="4"/>
  <c r="Q293" i="4" s="1"/>
  <c r="T294" i="4"/>
  <c r="O294" i="4" s="1"/>
  <c r="R294" i="4"/>
  <c r="P294" i="4" l="1"/>
  <c r="Q294" i="4" s="1"/>
  <c r="S293" i="4" l="1"/>
  <c r="J294" i="4" s="1"/>
  <c r="E294" i="4" l="1"/>
  <c r="F294" i="4" s="1"/>
  <c r="I295" i="4"/>
  <c r="S294" i="4"/>
  <c r="J295" i="4" s="1"/>
  <c r="E295" i="4" l="1"/>
  <c r="F295" i="4" s="1"/>
  <c r="I296" i="4"/>
  <c r="H294" i="4"/>
  <c r="N295" i="4" s="1"/>
  <c r="G294" i="4"/>
  <c r="M295" i="4" s="1"/>
  <c r="R295" i="4" l="1"/>
  <c r="T295" i="4"/>
  <c r="O295" i="4" s="1"/>
  <c r="D295" i="4"/>
  <c r="H295" i="4"/>
  <c r="G295" i="4"/>
  <c r="M296" i="4" s="1"/>
  <c r="N296" i="4" l="1"/>
  <c r="R296" i="4" s="1"/>
  <c r="D296" i="4"/>
  <c r="P295" i="4"/>
  <c r="Q295" i="4" s="1"/>
  <c r="T296" i="4" l="1"/>
  <c r="O296" i="4" s="1"/>
  <c r="P296" i="4"/>
  <c r="Q296" i="4" s="1"/>
  <c r="S296" i="4" l="1"/>
  <c r="S295" i="4"/>
  <c r="J296" i="4" s="1"/>
  <c r="J297" i="4" l="1"/>
  <c r="E296" i="4"/>
  <c r="F296" i="4" s="1"/>
  <c r="I297" i="4"/>
  <c r="I298" i="4" l="1"/>
  <c r="H296" i="4"/>
  <c r="N297" i="4" s="1"/>
  <c r="G296" i="4"/>
  <c r="M297" i="4" s="1"/>
  <c r="E297" i="4"/>
  <c r="F297" i="4" s="1"/>
  <c r="G297" i="4" l="1"/>
  <c r="M298" i="4" s="1"/>
  <c r="H297" i="4"/>
  <c r="D297" i="4"/>
  <c r="R297" i="4"/>
  <c r="T297" i="4"/>
  <c r="O297" i="4" s="1"/>
  <c r="N298" i="4" l="1"/>
  <c r="R298" i="4" s="1"/>
  <c r="P297" i="4"/>
  <c r="Q297" i="4" s="1"/>
  <c r="D298" i="4"/>
  <c r="T298" i="4" l="1"/>
  <c r="O298" i="4" s="1"/>
  <c r="P298" i="4" s="1"/>
  <c r="Q298" i="4" s="1"/>
  <c r="S298" i="4" l="1"/>
  <c r="S297" i="4"/>
  <c r="J298" i="4" s="1"/>
  <c r="J299" i="4" l="1"/>
  <c r="E298" i="4"/>
  <c r="F298" i="4" s="1"/>
  <c r="I299" i="4"/>
  <c r="I300" i="4" l="1"/>
  <c r="H298" i="4"/>
  <c r="N299" i="4" s="1"/>
  <c r="G298" i="4"/>
  <c r="M299" i="4" s="1"/>
  <c r="E299" i="4"/>
  <c r="F299" i="4" s="1"/>
  <c r="H299" i="4" l="1"/>
  <c r="G299" i="4"/>
  <c r="M300" i="4" s="1"/>
  <c r="D299" i="4"/>
  <c r="R299" i="4"/>
  <c r="T299" i="4"/>
  <c r="O299" i="4" s="1"/>
  <c r="N300" i="4" l="1"/>
  <c r="T300" i="4" s="1"/>
  <c r="O300" i="4" s="1"/>
  <c r="D300" i="4"/>
  <c r="P299" i="4"/>
  <c r="Q299" i="4" s="1"/>
  <c r="R300" i="4" l="1"/>
  <c r="P300" i="4"/>
  <c r="Q300" i="4" s="1"/>
  <c r="S299" i="4" l="1"/>
  <c r="J300" i="4" s="1"/>
  <c r="E300" i="4" l="1"/>
  <c r="F300" i="4" s="1"/>
  <c r="I301" i="4"/>
  <c r="S300" i="4"/>
  <c r="J301" i="4" s="1"/>
  <c r="E301" i="4" l="1"/>
  <c r="F301" i="4" s="1"/>
  <c r="I302" i="4"/>
  <c r="H300" i="4"/>
  <c r="N301" i="4" s="1"/>
  <c r="G300" i="4"/>
  <c r="M301" i="4" s="1"/>
  <c r="D301" i="4" l="1"/>
  <c r="R301" i="4"/>
  <c r="T301" i="4"/>
  <c r="O301" i="4" s="1"/>
  <c r="H301" i="4"/>
  <c r="G301" i="4"/>
  <c r="M302" i="4" s="1"/>
  <c r="N302" i="4" l="1"/>
  <c r="R302" i="4" s="1"/>
  <c r="D302" i="4"/>
  <c r="P301" i="4"/>
  <c r="Q301" i="4" s="1"/>
  <c r="T302" i="4" l="1"/>
  <c r="O302" i="4" s="1"/>
  <c r="P302" i="4" s="1"/>
  <c r="Q302" i="4" s="1"/>
  <c r="S301" i="4" l="1"/>
  <c r="J302" i="4" s="1"/>
  <c r="S302" i="4"/>
  <c r="J303" i="4" l="1"/>
  <c r="E302" i="4"/>
  <c r="F302" i="4" s="1"/>
  <c r="I303" i="4"/>
  <c r="I304" i="4" l="1"/>
  <c r="H302" i="4"/>
  <c r="N303" i="4" s="1"/>
  <c r="G302" i="4"/>
  <c r="M303" i="4" s="1"/>
  <c r="E303" i="4"/>
  <c r="F303" i="4" s="1"/>
  <c r="H303" i="4" l="1"/>
  <c r="G303" i="4"/>
  <c r="M304" i="4" s="1"/>
  <c r="R303" i="4"/>
  <c r="T303" i="4"/>
  <c r="O303" i="4" s="1"/>
  <c r="D303" i="4"/>
  <c r="N304" i="4" l="1"/>
  <c r="R304" i="4" s="1"/>
  <c r="D304" i="4"/>
  <c r="P303" i="4"/>
  <c r="Q303" i="4" s="1"/>
  <c r="T304" i="4" l="1"/>
  <c r="O304" i="4" s="1"/>
  <c r="P304" i="4" s="1"/>
  <c r="Q304" i="4" s="1"/>
  <c r="S303" i="4" l="1"/>
  <c r="J304" i="4" s="1"/>
  <c r="E304" i="4" l="1"/>
  <c r="F304" i="4" s="1"/>
  <c r="I305" i="4"/>
  <c r="S304" i="4"/>
  <c r="J305" i="4" s="1"/>
  <c r="E305" i="4" l="1"/>
  <c r="F305" i="4" s="1"/>
  <c r="I306" i="4"/>
  <c r="H304" i="4"/>
  <c r="N305" i="4" s="1"/>
  <c r="G304" i="4"/>
  <c r="M305" i="4" s="1"/>
  <c r="R305" i="4" l="1"/>
  <c r="T305" i="4"/>
  <c r="O305" i="4" s="1"/>
  <c r="D305" i="4"/>
  <c r="H305" i="4"/>
  <c r="G305" i="4"/>
  <c r="M306" i="4" s="1"/>
  <c r="N306" i="4" l="1"/>
  <c r="R306" i="4" s="1"/>
  <c r="P305" i="4"/>
  <c r="Q305" i="4" s="1"/>
  <c r="D306" i="4"/>
  <c r="T306" i="4" l="1"/>
  <c r="O306" i="4" s="1"/>
  <c r="P306" i="4" s="1"/>
  <c r="Q306" i="4" s="1"/>
  <c r="S305" i="4" l="1"/>
  <c r="J306" i="4" s="1"/>
  <c r="E306" i="4" l="1"/>
  <c r="F306" i="4" s="1"/>
  <c r="I307" i="4"/>
  <c r="S306" i="4"/>
  <c r="J307" i="4" s="1"/>
  <c r="E307" i="4" l="1"/>
  <c r="F307" i="4" s="1"/>
  <c r="I308" i="4"/>
  <c r="H306" i="4"/>
  <c r="N307" i="4" s="1"/>
  <c r="G306" i="4"/>
  <c r="M307" i="4" s="1"/>
  <c r="R307" i="4" l="1"/>
  <c r="T307" i="4"/>
  <c r="O307" i="4" s="1"/>
  <c r="D307" i="4"/>
  <c r="H307" i="4"/>
  <c r="G307" i="4"/>
  <c r="M308" i="4" s="1"/>
  <c r="N308" i="4" l="1"/>
  <c r="R308" i="4" s="1"/>
  <c r="D308" i="4"/>
  <c r="P307" i="4"/>
  <c r="Q307" i="4" s="1"/>
  <c r="T308" i="4" l="1"/>
  <c r="O308" i="4" s="1"/>
  <c r="P308" i="4" l="1"/>
  <c r="Q308" i="4" s="1"/>
  <c r="S307" i="4"/>
  <c r="J308" i="4" s="1"/>
  <c r="E308" i="4" s="1"/>
  <c r="F308" i="4" s="1"/>
  <c r="I309" i="4" l="1"/>
  <c r="S308" i="4"/>
  <c r="J309" i="4" s="1"/>
  <c r="H308" i="4"/>
  <c r="N309" i="4" s="1"/>
  <c r="G308" i="4"/>
  <c r="M309" i="4" s="1"/>
  <c r="E309" i="4" l="1"/>
  <c r="F309" i="4" s="1"/>
  <c r="G309" i="4" s="1"/>
  <c r="M310" i="4" s="1"/>
  <c r="I310" i="4"/>
  <c r="R309" i="4"/>
  <c r="T309" i="4"/>
  <c r="O309" i="4" s="1"/>
  <c r="D309" i="4"/>
  <c r="H309" i="4" l="1"/>
  <c r="N310" i="4" s="1"/>
  <c r="R310" i="4" s="1"/>
  <c r="P309" i="4"/>
  <c r="Q309" i="4" s="1"/>
  <c r="D310" i="4"/>
  <c r="T310" i="4" l="1"/>
  <c r="O310" i="4" s="1"/>
  <c r="P310" i="4" s="1"/>
  <c r="Q310" i="4" s="1"/>
  <c r="S309" i="4" l="1"/>
  <c r="J310" i="4" s="1"/>
  <c r="E310" i="4" l="1"/>
  <c r="F310" i="4" s="1"/>
  <c r="I311" i="4"/>
  <c r="S310" i="4"/>
  <c r="J311" i="4" s="1"/>
  <c r="E311" i="4" l="1"/>
  <c r="F311" i="4" s="1"/>
  <c r="I312" i="4"/>
  <c r="H310" i="4"/>
  <c r="N311" i="4" s="1"/>
  <c r="G310" i="4"/>
  <c r="M311" i="4" s="1"/>
  <c r="D311" i="4" l="1"/>
  <c r="R311" i="4"/>
  <c r="T311" i="4"/>
  <c r="O311" i="4" s="1"/>
  <c r="H311" i="4"/>
  <c r="N312" i="4" s="1"/>
  <c r="G311" i="4"/>
  <c r="M312" i="4" s="1"/>
  <c r="D312" i="4" l="1"/>
  <c r="R312" i="4"/>
  <c r="P311" i="4"/>
  <c r="Q311" i="4" s="1"/>
  <c r="T312" i="4"/>
  <c r="O312" i="4" s="1"/>
  <c r="P312" i="4" l="1"/>
  <c r="Q312" i="4" s="1"/>
  <c r="S311" i="4" l="1"/>
  <c r="J312" i="4" s="1"/>
  <c r="S312" i="4"/>
  <c r="J313" i="4" l="1"/>
  <c r="E312" i="4"/>
  <c r="F312" i="4" s="1"/>
  <c r="I313" i="4"/>
  <c r="I314" i="4" l="1"/>
  <c r="H312" i="4"/>
  <c r="N313" i="4" s="1"/>
  <c r="G312" i="4"/>
  <c r="M313" i="4" s="1"/>
  <c r="E313" i="4"/>
  <c r="F313" i="4" s="1"/>
  <c r="D313" i="4" l="1"/>
  <c r="H313" i="4"/>
  <c r="G313" i="4"/>
  <c r="M314" i="4" s="1"/>
  <c r="R313" i="4"/>
  <c r="T313" i="4"/>
  <c r="O313" i="4" s="1"/>
  <c r="N314" i="4" l="1"/>
  <c r="T314" i="4" s="1"/>
  <c r="O314" i="4" s="1"/>
  <c r="D314" i="4"/>
  <c r="P313" i="4"/>
  <c r="Q313" i="4" s="1"/>
  <c r="R314" i="4" l="1"/>
  <c r="P314" i="4"/>
  <c r="Q314" i="4" s="1"/>
  <c r="S313" i="4" l="1"/>
  <c r="J314" i="4" s="1"/>
  <c r="S314" i="4"/>
  <c r="E314" i="4" l="1"/>
  <c r="F314" i="4" s="1"/>
  <c r="J315" i="4"/>
  <c r="I315" i="4"/>
  <c r="I316" i="4" l="1"/>
  <c r="E315" i="4"/>
  <c r="F315" i="4" s="1"/>
  <c r="H314" i="4"/>
  <c r="N315" i="4" s="1"/>
  <c r="G314" i="4"/>
  <c r="M315" i="4" s="1"/>
  <c r="D315" i="4" l="1"/>
  <c r="R315" i="4"/>
  <c r="T315" i="4"/>
  <c r="O315" i="4" s="1"/>
  <c r="H315" i="4"/>
  <c r="G315" i="4"/>
  <c r="M316" i="4" s="1"/>
  <c r="N316" i="4" l="1"/>
  <c r="R316" i="4" s="1"/>
  <c r="D316" i="4"/>
  <c r="P315" i="4"/>
  <c r="Q315" i="4" s="1"/>
  <c r="T316" i="4" l="1"/>
  <c r="O316" i="4" s="1"/>
  <c r="P316" i="4" s="1"/>
  <c r="Q316" i="4" s="1"/>
  <c r="S316" i="4" l="1"/>
  <c r="S315" i="4"/>
  <c r="J316" i="4" s="1"/>
  <c r="J317" i="4" l="1"/>
  <c r="E316" i="4"/>
  <c r="F316" i="4" s="1"/>
  <c r="I317" i="4"/>
  <c r="I318" i="4" l="1"/>
  <c r="H316" i="4"/>
  <c r="N317" i="4" s="1"/>
  <c r="G316" i="4"/>
  <c r="M317" i="4" s="1"/>
  <c r="E317" i="4"/>
  <c r="F317" i="4" s="1"/>
  <c r="D317" i="4" l="1"/>
  <c r="H317" i="4"/>
  <c r="G317" i="4"/>
  <c r="M318" i="4" s="1"/>
  <c r="R317" i="4"/>
  <c r="T317" i="4"/>
  <c r="O317" i="4" s="1"/>
  <c r="N318" i="4" l="1"/>
  <c r="T318" i="4" s="1"/>
  <c r="O318" i="4" s="1"/>
  <c r="D318" i="4"/>
  <c r="P317" i="4"/>
  <c r="Q317" i="4" s="1"/>
  <c r="R318" i="4" l="1"/>
  <c r="P318" i="4"/>
  <c r="Q318" i="4" s="1"/>
  <c r="S317" i="4" l="1"/>
  <c r="J318" i="4" s="1"/>
  <c r="E318" i="4" l="1"/>
  <c r="F318" i="4" s="1"/>
  <c r="I319" i="4"/>
  <c r="S318" i="4"/>
  <c r="J319" i="4" s="1"/>
  <c r="E319" i="4" l="1"/>
  <c r="F319" i="4" s="1"/>
  <c r="I320" i="4"/>
  <c r="H318" i="4"/>
  <c r="N319" i="4" s="1"/>
  <c r="G318" i="4"/>
  <c r="M319" i="4" s="1"/>
  <c r="D319" i="4" l="1"/>
  <c r="R319" i="4"/>
  <c r="T319" i="4"/>
  <c r="O319" i="4" s="1"/>
  <c r="H319" i="4"/>
  <c r="G319" i="4"/>
  <c r="M320" i="4" s="1"/>
  <c r="N320" i="4" l="1"/>
  <c r="R320" i="4" s="1"/>
  <c r="D320" i="4"/>
  <c r="P319" i="4"/>
  <c r="Q319" i="4" s="1"/>
  <c r="T320" i="4" l="1"/>
  <c r="O320" i="4" s="1"/>
  <c r="P320" i="4" s="1"/>
  <c r="Q320" i="4" s="1"/>
  <c r="S319" i="4" l="1"/>
  <c r="J320" i="4" s="1"/>
  <c r="S320" i="4"/>
  <c r="J321" i="4" l="1"/>
  <c r="E320" i="4"/>
  <c r="F320" i="4" s="1"/>
  <c r="I321" i="4"/>
  <c r="I322" i="4" l="1"/>
  <c r="H320" i="4"/>
  <c r="N321" i="4" s="1"/>
  <c r="G320" i="4"/>
  <c r="M321" i="4" s="1"/>
  <c r="E321" i="4"/>
  <c r="F321" i="4" s="1"/>
  <c r="H321" i="4" l="1"/>
  <c r="G321" i="4"/>
  <c r="M322" i="4" s="1"/>
  <c r="R321" i="4"/>
  <c r="T321" i="4"/>
  <c r="O321" i="4" s="1"/>
  <c r="D321" i="4"/>
  <c r="N322" i="4" l="1"/>
  <c r="R322" i="4" s="1"/>
  <c r="D322" i="4"/>
  <c r="P321" i="4"/>
  <c r="Q321" i="4" s="1"/>
  <c r="T322" i="4" l="1"/>
  <c r="O322" i="4" s="1"/>
  <c r="P322" i="4" s="1"/>
  <c r="Q322" i="4" s="1"/>
  <c r="S321" i="4" l="1"/>
  <c r="J322" i="4" s="1"/>
  <c r="S322" i="4"/>
  <c r="E322" i="4" l="1"/>
  <c r="F322" i="4" s="1"/>
  <c r="J323" i="4"/>
  <c r="I323" i="4"/>
  <c r="E323" i="4" l="1"/>
  <c r="F323" i="4" s="1"/>
  <c r="I324" i="4"/>
  <c r="H322" i="4"/>
  <c r="N323" i="4" s="1"/>
  <c r="G322" i="4"/>
  <c r="M323" i="4" s="1"/>
  <c r="D323" i="4" l="1"/>
  <c r="R323" i="4"/>
  <c r="T323" i="4"/>
  <c r="O323" i="4" s="1"/>
  <c r="H323" i="4"/>
  <c r="N324" i="4" s="1"/>
  <c r="G323" i="4"/>
  <c r="M324" i="4" s="1"/>
  <c r="R324" i="4" l="1"/>
  <c r="P323" i="4"/>
  <c r="Q323" i="4" s="1"/>
  <c r="T324" i="4"/>
  <c r="O324" i="4" s="1"/>
  <c r="D324" i="4"/>
  <c r="P324" i="4" l="1"/>
  <c r="Q324" i="4" s="1"/>
  <c r="S323" i="4" l="1"/>
  <c r="J324" i="4" s="1"/>
  <c r="S324" i="4"/>
  <c r="J325" i="4" l="1"/>
  <c r="E324" i="4"/>
  <c r="F324" i="4" s="1"/>
  <c r="I325" i="4"/>
  <c r="I326" i="4" l="1"/>
  <c r="H324" i="4"/>
  <c r="N325" i="4" s="1"/>
  <c r="G324" i="4"/>
  <c r="M325" i="4" s="1"/>
  <c r="E325" i="4"/>
  <c r="F325" i="4" s="1"/>
  <c r="D325" i="4" l="1"/>
  <c r="H325" i="4"/>
  <c r="G325" i="4"/>
  <c r="M326" i="4" s="1"/>
  <c r="R325" i="4"/>
  <c r="T325" i="4"/>
  <c r="O325" i="4" s="1"/>
  <c r="N326" i="4" l="1"/>
  <c r="D326" i="4"/>
  <c r="T326" i="4"/>
  <c r="O326" i="4" s="1"/>
  <c r="P325" i="4"/>
  <c r="Q325" i="4" s="1"/>
  <c r="R326" i="4"/>
  <c r="P326" i="4" l="1"/>
  <c r="Q326" i="4" s="1"/>
  <c r="S325" i="4" l="1"/>
  <c r="J326" i="4" s="1"/>
  <c r="E326" i="4" l="1"/>
  <c r="F326" i="4" s="1"/>
  <c r="I327" i="4"/>
  <c r="S326" i="4"/>
  <c r="J327" i="4" s="1"/>
  <c r="E327" i="4" l="1"/>
  <c r="F327" i="4" s="1"/>
  <c r="I328" i="4"/>
  <c r="H326" i="4"/>
  <c r="N327" i="4" s="1"/>
  <c r="G326" i="4"/>
  <c r="M327" i="4" s="1"/>
  <c r="D327" i="4" l="1"/>
  <c r="R327" i="4"/>
  <c r="T327" i="4"/>
  <c r="O327" i="4" s="1"/>
  <c r="H327" i="4"/>
  <c r="G327" i="4"/>
  <c r="M328" i="4" s="1"/>
  <c r="N328" i="4" l="1"/>
  <c r="R328" i="4" s="1"/>
  <c r="D328" i="4"/>
  <c r="P327" i="4"/>
  <c r="Q327" i="4" s="1"/>
  <c r="T328" i="4"/>
  <c r="O328" i="4" s="1"/>
  <c r="P328" i="4" l="1"/>
  <c r="Q328" i="4" s="1"/>
  <c r="S327" i="4" l="1"/>
  <c r="J328" i="4" s="1"/>
  <c r="E328" i="4" l="1"/>
  <c r="F328" i="4" s="1"/>
  <c r="I329" i="4"/>
  <c r="S328" i="4"/>
  <c r="J329" i="4" s="1"/>
  <c r="E329" i="4" l="1"/>
  <c r="F329" i="4" s="1"/>
  <c r="I330" i="4"/>
  <c r="H328" i="4"/>
  <c r="N329" i="4" s="1"/>
  <c r="G328" i="4"/>
  <c r="M329" i="4" s="1"/>
  <c r="R329" i="4" l="1"/>
  <c r="T329" i="4"/>
  <c r="O329" i="4" s="1"/>
  <c r="D329" i="4"/>
  <c r="H329" i="4"/>
  <c r="G329" i="4"/>
  <c r="M330" i="4" s="1"/>
  <c r="N330" i="4" l="1"/>
  <c r="R330" i="4" s="1"/>
  <c r="D330" i="4"/>
  <c r="P329" i="4"/>
  <c r="Q329" i="4" s="1"/>
  <c r="T330" i="4" l="1"/>
  <c r="O330" i="4" s="1"/>
  <c r="P330" i="4" s="1"/>
  <c r="Q330" i="4" s="1"/>
  <c r="S330" i="4" l="1"/>
  <c r="S329" i="4"/>
  <c r="J330" i="4" s="1"/>
  <c r="E330" i="4" l="1"/>
  <c r="F330" i="4" s="1"/>
  <c r="J331" i="4"/>
  <c r="I331" i="4"/>
  <c r="E331" i="4" l="1"/>
  <c r="F331" i="4" s="1"/>
  <c r="I332" i="4"/>
  <c r="H330" i="4"/>
  <c r="N331" i="4" s="1"/>
  <c r="G330" i="4"/>
  <c r="M331" i="4" s="1"/>
  <c r="R331" i="4" l="1"/>
  <c r="T331" i="4"/>
  <c r="O331" i="4" s="1"/>
  <c r="D331" i="4"/>
  <c r="H331" i="4"/>
  <c r="G331" i="4"/>
  <c r="M332" i="4" s="1"/>
  <c r="N332" i="4" l="1"/>
  <c r="R332" i="4" s="1"/>
  <c r="D332" i="4"/>
  <c r="P331" i="4"/>
  <c r="Q331" i="4" s="1"/>
  <c r="T332" i="4" l="1"/>
  <c r="O332" i="4" s="1"/>
  <c r="P332" i="4" s="1"/>
  <c r="Q332" i="4" s="1"/>
  <c r="S331" i="4" l="1"/>
  <c r="J332" i="4" s="1"/>
  <c r="E332" i="4" l="1"/>
  <c r="F332" i="4" s="1"/>
  <c r="I333" i="4"/>
  <c r="S332" i="4"/>
  <c r="J333" i="4" s="1"/>
  <c r="E333" i="4" l="1"/>
  <c r="F333" i="4" s="1"/>
  <c r="I334" i="4"/>
  <c r="H332" i="4"/>
  <c r="N333" i="4" s="1"/>
  <c r="G332" i="4"/>
  <c r="M333" i="4" s="1"/>
  <c r="D333" i="4" l="1"/>
  <c r="R333" i="4"/>
  <c r="T333" i="4"/>
  <c r="O333" i="4" s="1"/>
  <c r="H333" i="4"/>
  <c r="G333" i="4"/>
  <c r="M334" i="4" s="1"/>
  <c r="N334" i="4" l="1"/>
  <c r="R334" i="4" s="1"/>
  <c r="D334" i="4"/>
  <c r="P333" i="4"/>
  <c r="Q333" i="4" s="1"/>
  <c r="T334" i="4" l="1"/>
  <c r="O334" i="4" s="1"/>
  <c r="P334" i="4" s="1"/>
  <c r="Q334" i="4" s="1"/>
  <c r="S333" i="4" l="1"/>
  <c r="J334" i="4" s="1"/>
  <c r="S334" i="4"/>
  <c r="E334" i="4" l="1"/>
  <c r="F334" i="4" s="1"/>
  <c r="J335" i="4"/>
  <c r="I335" i="4"/>
  <c r="I336" i="4" l="1"/>
  <c r="E335" i="4"/>
  <c r="F335" i="4" s="1"/>
  <c r="H334" i="4"/>
  <c r="N335" i="4" s="1"/>
  <c r="G334" i="4"/>
  <c r="M335" i="4" s="1"/>
  <c r="D335" i="4" l="1"/>
  <c r="R335" i="4"/>
  <c r="T335" i="4"/>
  <c r="O335" i="4" s="1"/>
  <c r="H335" i="4"/>
  <c r="G335" i="4"/>
  <c r="M336" i="4" s="1"/>
  <c r="N336" i="4" l="1"/>
  <c r="R336" i="4" s="1"/>
  <c r="D336" i="4"/>
  <c r="T336" i="4"/>
  <c r="O336" i="4" s="1"/>
  <c r="P335" i="4"/>
  <c r="Q335" i="4" s="1"/>
  <c r="P336" i="4" l="1"/>
  <c r="Q336" i="4" s="1"/>
  <c r="S335" i="4" l="1"/>
  <c r="J336" i="4" s="1"/>
  <c r="E336" i="4" l="1"/>
  <c r="F336" i="4" s="1"/>
  <c r="I337" i="4"/>
  <c r="S336" i="4"/>
  <c r="J337" i="4" s="1"/>
  <c r="E337" i="4" l="1"/>
  <c r="F337" i="4" s="1"/>
  <c r="I338" i="4"/>
  <c r="H336" i="4"/>
  <c r="N337" i="4" s="1"/>
  <c r="G336" i="4"/>
  <c r="M337" i="4" s="1"/>
  <c r="D337" i="4" l="1"/>
  <c r="R337" i="4"/>
  <c r="T337" i="4"/>
  <c r="O337" i="4" s="1"/>
  <c r="H337" i="4"/>
  <c r="G337" i="4"/>
  <c r="M338" i="4" s="1"/>
  <c r="N338" i="4" l="1"/>
  <c r="R338" i="4" s="1"/>
  <c r="D338" i="4"/>
  <c r="P337" i="4"/>
  <c r="Q337" i="4" s="1"/>
  <c r="T338" i="4" l="1"/>
  <c r="O338" i="4" s="1"/>
  <c r="P338" i="4" s="1"/>
  <c r="Q338" i="4" s="1"/>
  <c r="S337" i="4" l="1"/>
  <c r="J338" i="4" s="1"/>
  <c r="E338" i="4" l="1"/>
  <c r="F338" i="4" s="1"/>
  <c r="I339" i="4"/>
  <c r="S338" i="4"/>
  <c r="J339" i="4" s="1"/>
  <c r="E339" i="4" l="1"/>
  <c r="F339" i="4" s="1"/>
  <c r="H338" i="4"/>
  <c r="N339" i="4" s="1"/>
  <c r="G338" i="4"/>
  <c r="M339" i="4" s="1"/>
  <c r="I340" i="4"/>
  <c r="D339" i="4" l="1"/>
  <c r="R339" i="4"/>
  <c r="T339" i="4"/>
  <c r="O339" i="4" s="1"/>
  <c r="H339" i="4"/>
  <c r="G339" i="4"/>
  <c r="M340" i="4" s="1"/>
  <c r="N340" i="4" l="1"/>
  <c r="R340" i="4" s="1"/>
  <c r="D340" i="4"/>
  <c r="P339" i="4"/>
  <c r="Q339" i="4" s="1"/>
  <c r="T340" i="4" l="1"/>
  <c r="O340" i="4" s="1"/>
  <c r="P340" i="4"/>
  <c r="Q340" i="4" s="1"/>
  <c r="S339" i="4" l="1"/>
  <c r="J340" i="4" s="1"/>
  <c r="S340" i="4"/>
  <c r="E340" i="4" l="1"/>
  <c r="F340" i="4" s="1"/>
  <c r="J341" i="4"/>
  <c r="I341" i="4"/>
  <c r="I342" i="4" l="1"/>
  <c r="E341" i="4"/>
  <c r="F341" i="4" s="1"/>
  <c r="H340" i="4"/>
  <c r="N341" i="4" s="1"/>
  <c r="G340" i="4"/>
  <c r="M341" i="4" s="1"/>
  <c r="D341" i="4" l="1"/>
  <c r="R341" i="4"/>
  <c r="T341" i="4"/>
  <c r="O341" i="4" s="1"/>
  <c r="H341" i="4"/>
  <c r="G341" i="4"/>
  <c r="M342" i="4" s="1"/>
  <c r="N342" i="4" l="1"/>
  <c r="R342" i="4" s="1"/>
  <c r="D342" i="4"/>
  <c r="P341" i="4"/>
  <c r="Q341" i="4" s="1"/>
  <c r="T342" i="4" l="1"/>
  <c r="O342" i="4" s="1"/>
  <c r="P342" i="4" s="1"/>
  <c r="Q342" i="4" s="1"/>
  <c r="S341" i="4"/>
  <c r="J342" i="4" s="1"/>
  <c r="E342" i="4" l="1"/>
  <c r="F342" i="4" s="1"/>
  <c r="I343" i="4"/>
  <c r="H342" i="4" l="1"/>
  <c r="N343" i="4" s="1"/>
  <c r="G342" i="4"/>
  <c r="M343" i="4" s="1"/>
  <c r="S342" i="4"/>
  <c r="J343" i="4" s="1"/>
  <c r="D343" i="4" l="1"/>
  <c r="E343" i="4"/>
  <c r="F343" i="4" s="1"/>
  <c r="R343" i="4"/>
  <c r="T343" i="4"/>
  <c r="O343" i="4" s="1"/>
  <c r="I344" i="4"/>
  <c r="G343" i="4" l="1"/>
  <c r="M344" i="4" s="1"/>
  <c r="H343" i="4"/>
  <c r="N344" i="4" s="1"/>
  <c r="T344" i="4" s="1"/>
  <c r="O344" i="4" s="1"/>
  <c r="P343" i="4"/>
  <c r="Q343" i="4" s="1"/>
  <c r="R344" i="4" l="1"/>
  <c r="P344" i="4"/>
  <c r="Q344" i="4" s="1"/>
  <c r="D344" i="4"/>
  <c r="S344" i="4" l="1"/>
  <c r="S343" i="4"/>
  <c r="J344" i="4" s="1"/>
  <c r="E344" i="4" l="1"/>
  <c r="F344" i="4" s="1"/>
  <c r="J345" i="4"/>
  <c r="I345" i="4"/>
  <c r="E345" i="4" l="1"/>
  <c r="F345" i="4" s="1"/>
  <c r="I346" i="4"/>
  <c r="H344" i="4"/>
  <c r="N345" i="4" s="1"/>
  <c r="G344" i="4"/>
  <c r="M345" i="4" s="1"/>
  <c r="D345" i="4" l="1"/>
  <c r="R345" i="4"/>
  <c r="T345" i="4"/>
  <c r="O345" i="4" s="1"/>
  <c r="G345" i="4"/>
  <c r="M346" i="4" s="1"/>
  <c r="H345" i="4"/>
  <c r="N346" i="4" l="1"/>
  <c r="R346" i="4" s="1"/>
  <c r="D346" i="4"/>
  <c r="P345" i="4"/>
  <c r="Q345" i="4" s="1"/>
  <c r="T346" i="4" l="1"/>
  <c r="O346" i="4" s="1"/>
  <c r="P346" i="4" s="1"/>
  <c r="Q346" i="4" s="1"/>
  <c r="S345" i="4"/>
  <c r="J346" i="4" s="1"/>
  <c r="E346" i="4" l="1"/>
  <c r="F346" i="4" s="1"/>
  <c r="I347" i="4"/>
  <c r="S346" i="4" l="1"/>
  <c r="J347" i="4" s="1"/>
  <c r="I348" i="4" s="1"/>
  <c r="H346" i="4"/>
  <c r="N347" i="4" s="1"/>
  <c r="G346" i="4"/>
  <c r="M347" i="4" s="1"/>
  <c r="R347" i="4" l="1"/>
  <c r="T347" i="4"/>
  <c r="O347" i="4" s="1"/>
  <c r="D347" i="4"/>
  <c r="E347" i="4"/>
  <c r="F347" i="4" s="1"/>
  <c r="G347" i="4" l="1"/>
  <c r="M348" i="4" s="1"/>
  <c r="H347" i="4"/>
  <c r="N348" i="4" s="1"/>
  <c r="P347" i="4"/>
  <c r="Q347" i="4" s="1"/>
  <c r="R348" i="4" l="1"/>
  <c r="T348" i="4"/>
  <c r="O348" i="4" s="1"/>
  <c r="S347" i="4"/>
  <c r="J348" i="4" s="1"/>
  <c r="D348" i="4"/>
  <c r="E348" i="4" l="1"/>
  <c r="F348" i="4" s="1"/>
  <c r="I349" i="4"/>
  <c r="P348" i="4"/>
  <c r="Q348" i="4" s="1"/>
  <c r="S348" i="4" l="1"/>
  <c r="J349" i="4" s="1"/>
  <c r="I350" i="4" s="1"/>
  <c r="H348" i="4"/>
  <c r="N349" i="4" s="1"/>
  <c r="G348" i="4"/>
  <c r="M349" i="4" s="1"/>
  <c r="D349" i="4" l="1"/>
  <c r="R349" i="4"/>
  <c r="T349" i="4"/>
  <c r="O349" i="4" s="1"/>
  <c r="E349" i="4"/>
  <c r="F349" i="4" s="1"/>
  <c r="P349" i="4" l="1"/>
  <c r="Q349" i="4" s="1"/>
  <c r="G349" i="4"/>
  <c r="M350" i="4" s="1"/>
  <c r="H349" i="4"/>
  <c r="N350" i="4" s="1"/>
  <c r="R350" i="4" l="1"/>
  <c r="T350" i="4"/>
  <c r="O350" i="4" s="1"/>
  <c r="D350" i="4"/>
  <c r="S349" i="4"/>
  <c r="J350" i="4" s="1"/>
  <c r="E350" i="4" l="1"/>
  <c r="F350" i="4" s="1"/>
  <c r="I351" i="4"/>
  <c r="P350" i="4"/>
  <c r="Q350" i="4" s="1"/>
  <c r="H350" i="4" l="1"/>
  <c r="N351" i="4" s="1"/>
  <c r="G350" i="4"/>
  <c r="M351" i="4" s="1"/>
  <c r="D351" i="4" l="1"/>
  <c r="R351" i="4"/>
  <c r="T351" i="4"/>
  <c r="O351" i="4" s="1"/>
  <c r="S350" i="4"/>
  <c r="J351" i="4" s="1"/>
  <c r="E351" i="4" l="1"/>
  <c r="F351" i="4" s="1"/>
  <c r="I352" i="4"/>
  <c r="P351" i="4"/>
  <c r="Q351" i="4" s="1"/>
  <c r="G351" i="4" l="1"/>
  <c r="M352" i="4" s="1"/>
  <c r="H351" i="4"/>
  <c r="N352" i="4" s="1"/>
  <c r="R352" i="4" l="1"/>
  <c r="T352" i="4"/>
  <c r="O352" i="4" s="1"/>
  <c r="D352" i="4"/>
  <c r="S351" i="4"/>
  <c r="J352" i="4" s="1"/>
  <c r="P352" i="4" l="1"/>
  <c r="Q352" i="4" s="1"/>
  <c r="E352" i="4"/>
  <c r="F352" i="4" s="1"/>
  <c r="I353" i="4"/>
  <c r="H352" i="4" l="1"/>
  <c r="N353" i="4" s="1"/>
  <c r="G352" i="4"/>
  <c r="M353" i="4" s="1"/>
  <c r="R353" i="4" l="1"/>
  <c r="T353" i="4"/>
  <c r="O353" i="4" s="1"/>
  <c r="D353" i="4"/>
  <c r="S352" i="4"/>
  <c r="J353" i="4" s="1"/>
  <c r="P353" i="4" l="1"/>
  <c r="Q353" i="4" s="1"/>
  <c r="E353" i="4"/>
  <c r="F353" i="4" s="1"/>
  <c r="I354" i="4"/>
  <c r="G353" i="4" l="1"/>
  <c r="M354" i="4" s="1"/>
  <c r="H353" i="4"/>
  <c r="N354" i="4" s="1"/>
  <c r="S353" i="4" l="1"/>
  <c r="J354" i="4" s="1"/>
  <c r="R354" i="4"/>
  <c r="T354" i="4"/>
  <c r="O354" i="4" s="1"/>
  <c r="D354" i="4"/>
  <c r="P354" i="4" l="1"/>
  <c r="Q354" i="4" s="1"/>
  <c r="E354" i="4"/>
  <c r="F354" i="4" s="1"/>
  <c r="I355" i="4"/>
  <c r="H354" i="4" l="1"/>
  <c r="N355" i="4" s="1"/>
  <c r="G354" i="4"/>
  <c r="M355" i="4" s="1"/>
  <c r="S354" i="4" l="1"/>
  <c r="J355" i="4" s="1"/>
  <c r="D355" i="4"/>
  <c r="R355" i="4"/>
  <c r="T355" i="4"/>
  <c r="O355" i="4" s="1"/>
  <c r="P355" i="4" l="1"/>
  <c r="Q355" i="4" s="1"/>
  <c r="E355" i="4"/>
  <c r="F355" i="4" s="1"/>
  <c r="I356" i="4"/>
  <c r="G355" i="4" l="1"/>
  <c r="M356" i="4" s="1"/>
  <c r="H355" i="4"/>
  <c r="N356" i="4" s="1"/>
  <c r="S355" i="4" l="1"/>
  <c r="J356" i="4" s="1"/>
  <c r="R356" i="4"/>
  <c r="T356" i="4"/>
  <c r="O356" i="4" s="1"/>
  <c r="D356" i="4"/>
  <c r="P356" i="4" l="1"/>
  <c r="Q356" i="4" s="1"/>
  <c r="E356" i="4"/>
  <c r="F356" i="4" s="1"/>
  <c r="I357" i="4"/>
  <c r="H356" i="4" l="1"/>
  <c r="N357" i="4" s="1"/>
  <c r="G356" i="4"/>
  <c r="M357" i="4" s="1"/>
  <c r="S356" i="4" l="1"/>
  <c r="J357" i="4" s="1"/>
  <c r="D357" i="4"/>
  <c r="R357" i="4"/>
  <c r="T357" i="4"/>
  <c r="O357" i="4" s="1"/>
  <c r="P357" i="4" l="1"/>
  <c r="Q357" i="4" s="1"/>
  <c r="E357" i="4"/>
  <c r="F357" i="4" s="1"/>
  <c r="I358" i="4"/>
  <c r="G357" i="4" l="1"/>
  <c r="M358" i="4" s="1"/>
  <c r="H357" i="4"/>
  <c r="N358" i="4" s="1"/>
  <c r="S357" i="4"/>
  <c r="J358" i="4" s="1"/>
  <c r="E358" i="4" l="1"/>
  <c r="F358" i="4" s="1"/>
  <c r="D358" i="4"/>
  <c r="R358" i="4"/>
  <c r="T358" i="4"/>
  <c r="O358" i="4" s="1"/>
  <c r="I359" i="4"/>
  <c r="P358" i="4" l="1"/>
  <c r="Q358" i="4" s="1"/>
  <c r="H358" i="4"/>
  <c r="N359" i="4" s="1"/>
  <c r="G358" i="4"/>
  <c r="M359" i="4" s="1"/>
  <c r="R359" i="4" l="1"/>
  <c r="T359" i="4"/>
  <c r="O359" i="4" s="1"/>
  <c r="D359" i="4"/>
  <c r="S358" i="4" l="1"/>
  <c r="J359" i="4" s="1"/>
  <c r="P359" i="4"/>
  <c r="Q359" i="4" s="1"/>
  <c r="E359" i="4" l="1"/>
  <c r="F359" i="4" s="1"/>
  <c r="I360" i="4"/>
  <c r="G359" i="4" l="1"/>
  <c r="M360" i="4" s="1"/>
  <c r="H359" i="4"/>
  <c r="N360" i="4" s="1"/>
  <c r="S359" i="4"/>
  <c r="J360" i="4" s="1"/>
  <c r="E360" i="4" l="1"/>
  <c r="F360" i="4" s="1"/>
  <c r="R360" i="4"/>
  <c r="T360" i="4"/>
  <c r="O360" i="4" s="1"/>
  <c r="I361" i="4"/>
  <c r="D360" i="4"/>
  <c r="P360" i="4" l="1"/>
  <c r="Q360" i="4" s="1"/>
  <c r="H360" i="4"/>
  <c r="N361" i="4" s="1"/>
  <c r="G360" i="4"/>
  <c r="M361" i="4" s="1"/>
  <c r="R361" i="4" l="1"/>
  <c r="T361" i="4"/>
  <c r="O361" i="4" s="1"/>
  <c r="D361" i="4"/>
  <c r="S360" i="4" l="1"/>
  <c r="J361" i="4" s="1"/>
  <c r="P361" i="4"/>
  <c r="Q361" i="4" s="1"/>
  <c r="E361" i="4" l="1"/>
  <c r="F361" i="4" s="1"/>
  <c r="I362" i="4"/>
  <c r="G361" i="4" l="1"/>
  <c r="M362" i="4" s="1"/>
  <c r="H361" i="4"/>
  <c r="N362" i="4" s="1"/>
  <c r="S361" i="4"/>
  <c r="J362" i="4" s="1"/>
  <c r="E362" i="4" l="1"/>
  <c r="F362" i="4" s="1"/>
  <c r="R362" i="4"/>
  <c r="T362" i="4"/>
  <c r="O362" i="4" s="1"/>
  <c r="D362" i="4"/>
  <c r="I363" i="4"/>
  <c r="P362" i="4" l="1"/>
  <c r="Q362" i="4" s="1"/>
  <c r="H362" i="4"/>
  <c r="N363" i="4" s="1"/>
  <c r="G362" i="4"/>
  <c r="M363" i="4" s="1"/>
  <c r="R363" i="4" l="1"/>
  <c r="T363" i="4"/>
  <c r="O363" i="4" s="1"/>
  <c r="D363" i="4"/>
  <c r="P363" i="4" l="1"/>
  <c r="Q363" i="4" s="1"/>
  <c r="S362" i="4"/>
  <c r="J363" i="4" s="1"/>
  <c r="E363" i="4" l="1"/>
  <c r="F363" i="4" s="1"/>
  <c r="I364" i="4"/>
  <c r="S363" i="4"/>
  <c r="J364" i="4" s="1"/>
  <c r="E364" i="4" l="1"/>
  <c r="F364" i="4" s="1"/>
  <c r="I365" i="4"/>
  <c r="G363" i="4"/>
  <c r="M364" i="4" s="1"/>
  <c r="H363" i="4"/>
  <c r="N364" i="4" s="1"/>
  <c r="D364" i="4" l="1"/>
  <c r="R364" i="4"/>
  <c r="T364" i="4"/>
  <c r="O364" i="4" s="1"/>
  <c r="H364" i="4"/>
  <c r="G364" i="4"/>
  <c r="M365" i="4" s="1"/>
  <c r="N365" i="4" l="1"/>
  <c r="R365" i="4" s="1"/>
  <c r="D365" i="4"/>
  <c r="P364" i="4"/>
  <c r="Q364" i="4" s="1"/>
  <c r="T365" i="4" l="1"/>
  <c r="O365" i="4" s="1"/>
  <c r="P365" i="4" s="1"/>
  <c r="Q365" i="4" s="1"/>
  <c r="S364" i="4" l="1"/>
  <c r="J365" i="4" s="1"/>
  <c r="E365" i="4" l="1"/>
  <c r="F365" i="4" s="1"/>
  <c r="I366" i="4"/>
  <c r="S365" i="4"/>
  <c r="J366" i="4" s="1"/>
  <c r="E366" i="4" l="1"/>
  <c r="F366" i="4" s="1"/>
  <c r="I367" i="4"/>
  <c r="G365" i="4"/>
  <c r="M366" i="4" s="1"/>
  <c r="H365" i="4"/>
  <c r="N366" i="4" s="1"/>
  <c r="R366" i="4" l="1"/>
  <c r="T366" i="4"/>
  <c r="O366" i="4" s="1"/>
  <c r="D366" i="4"/>
  <c r="H366" i="4"/>
  <c r="G366" i="4"/>
  <c r="M367" i="4" s="1"/>
  <c r="N367" i="4" l="1"/>
  <c r="T367" i="4" s="1"/>
  <c r="O367" i="4" s="1"/>
  <c r="R367" i="4"/>
  <c r="D367" i="4"/>
  <c r="P366" i="4"/>
  <c r="Q366" i="4" s="1"/>
  <c r="P367" i="4" l="1"/>
  <c r="Q367" i="4" s="1"/>
  <c r="S366" i="4" l="1"/>
  <c r="J367" i="4" s="1"/>
  <c r="E367" i="4" l="1"/>
  <c r="F367" i="4" s="1"/>
  <c r="I368" i="4"/>
  <c r="S367" i="4"/>
  <c r="J368" i="4" s="1"/>
  <c r="E368" i="4" l="1"/>
  <c r="F368" i="4" s="1"/>
  <c r="I369" i="4"/>
  <c r="H367" i="4"/>
  <c r="N368" i="4" s="1"/>
  <c r="G367" i="4"/>
  <c r="M368" i="4" s="1"/>
  <c r="R368" i="4" l="1"/>
  <c r="T368" i="4"/>
  <c r="O368" i="4" s="1"/>
  <c r="D368" i="4"/>
  <c r="H368" i="4"/>
  <c r="G368" i="4"/>
  <c r="M369" i="4" s="1"/>
  <c r="N369" i="4" l="1"/>
  <c r="R369" i="4" s="1"/>
  <c r="D369" i="4"/>
  <c r="P368" i="4"/>
  <c r="Q368" i="4" s="1"/>
  <c r="T369" i="4" l="1"/>
  <c r="O369" i="4" s="1"/>
  <c r="P369" i="4" s="1"/>
  <c r="Q369" i="4" s="1"/>
  <c r="S369" i="4" l="1"/>
  <c r="S368" i="4"/>
  <c r="J369" i="4" s="1"/>
  <c r="E369" i="4" l="1"/>
  <c r="F369" i="4" s="1"/>
  <c r="J370" i="4"/>
  <c r="I370" i="4"/>
  <c r="E370" i="4" l="1"/>
  <c r="F370" i="4" s="1"/>
  <c r="I371" i="4"/>
  <c r="H369" i="4"/>
  <c r="N370" i="4" s="1"/>
  <c r="G369" i="4"/>
  <c r="M370" i="4" s="1"/>
  <c r="R370" i="4" l="1"/>
  <c r="T370" i="4"/>
  <c r="O370" i="4" s="1"/>
  <c r="D370" i="4"/>
  <c r="G370" i="4"/>
  <c r="M371" i="4" s="1"/>
  <c r="H370" i="4"/>
  <c r="N371" i="4" l="1"/>
  <c r="D371" i="4"/>
  <c r="R371" i="4"/>
  <c r="P370" i="4"/>
  <c r="Q370" i="4" s="1"/>
  <c r="T371" i="4"/>
  <c r="O371" i="4" s="1"/>
  <c r="P371" i="4" l="1"/>
  <c r="Q371" i="4" s="1"/>
  <c r="S371" i="4" l="1"/>
  <c r="S370" i="4"/>
  <c r="J371" i="4" s="1"/>
  <c r="E371" i="4" l="1"/>
  <c r="F371" i="4" s="1"/>
  <c r="J372" i="4"/>
  <c r="I372" i="4"/>
  <c r="I373" i="4" l="1"/>
  <c r="H371" i="4"/>
  <c r="N372" i="4" s="1"/>
  <c r="G371" i="4"/>
  <c r="M372" i="4" s="1"/>
  <c r="E372" i="4"/>
  <c r="F372" i="4" s="1"/>
  <c r="D372" i="4" l="1"/>
  <c r="G372" i="4"/>
  <c r="M373" i="4" s="1"/>
  <c r="H372" i="4"/>
  <c r="R372" i="4"/>
  <c r="T372" i="4"/>
  <c r="O372" i="4" s="1"/>
  <c r="N373" i="4" l="1"/>
  <c r="R373" i="4"/>
  <c r="D373" i="4"/>
  <c r="P372" i="4"/>
  <c r="Q372" i="4" s="1"/>
  <c r="T373" i="4"/>
  <c r="O373" i="4" s="1"/>
  <c r="P373" i="4" l="1"/>
  <c r="Q373" i="4" s="1"/>
  <c r="S373" i="4" l="1"/>
  <c r="S372" i="4"/>
  <c r="J373" i="4" s="1"/>
  <c r="E373" i="4" l="1"/>
  <c r="F373" i="4" s="1"/>
  <c r="J374" i="4"/>
  <c r="I374" i="4"/>
  <c r="I375" i="4" l="1"/>
  <c r="E374" i="4"/>
  <c r="F374" i="4" s="1"/>
  <c r="H373" i="4"/>
  <c r="N374" i="4" s="1"/>
  <c r="G373" i="4"/>
  <c r="M374" i="4" s="1"/>
  <c r="D374" i="4" l="1"/>
  <c r="G374" i="4"/>
  <c r="M375" i="4" s="1"/>
  <c r="H374" i="4"/>
  <c r="R374" i="4"/>
  <c r="T374" i="4"/>
  <c r="O374" i="4" s="1"/>
  <c r="N375" i="4" l="1"/>
  <c r="D375" i="4"/>
  <c r="P374" i="4"/>
  <c r="Q374" i="4" s="1"/>
  <c r="T375" i="4"/>
  <c r="O375" i="4" s="1"/>
  <c r="R375" i="4"/>
  <c r="P375" i="4" l="1"/>
  <c r="Q375" i="4" s="1"/>
  <c r="S374" i="4" l="1"/>
  <c r="J375" i="4" s="1"/>
  <c r="S375" i="4"/>
  <c r="E375" i="4" l="1"/>
  <c r="F375" i="4" s="1"/>
  <c r="J376" i="4"/>
  <c r="I376" i="4"/>
  <c r="I377" i="4" l="1"/>
  <c r="E376" i="4"/>
  <c r="F376" i="4" s="1"/>
  <c r="H375" i="4"/>
  <c r="N376" i="4" s="1"/>
  <c r="G375" i="4"/>
  <c r="M376" i="4" s="1"/>
  <c r="D376" i="4" l="1"/>
  <c r="G376" i="4"/>
  <c r="M377" i="4" s="1"/>
  <c r="H376" i="4"/>
  <c r="R376" i="4"/>
  <c r="T376" i="4"/>
  <c r="O376" i="4" s="1"/>
  <c r="N377" i="4" l="1"/>
  <c r="D377" i="4"/>
  <c r="P376" i="4"/>
  <c r="Q376" i="4" s="1"/>
  <c r="T377" i="4"/>
  <c r="O377" i="4" s="1"/>
  <c r="R377" i="4"/>
  <c r="P377" i="4" l="1"/>
  <c r="Q377" i="4" s="1"/>
  <c r="S377" i="4" l="1"/>
  <c r="S376" i="4"/>
  <c r="J377" i="4" s="1"/>
  <c r="E377" i="4" l="1"/>
  <c r="F377" i="4" s="1"/>
  <c r="J378" i="4"/>
  <c r="I378" i="4"/>
  <c r="I379" i="4" l="1"/>
  <c r="E378" i="4"/>
  <c r="F378" i="4" s="1"/>
  <c r="H377" i="4"/>
  <c r="N378" i="4" s="1"/>
  <c r="G377" i="4"/>
  <c r="M378" i="4" s="1"/>
  <c r="D378" i="4" l="1"/>
  <c r="R378" i="4"/>
  <c r="T378" i="4"/>
  <c r="O378" i="4" s="1"/>
  <c r="G378" i="4"/>
  <c r="M379" i="4" s="1"/>
  <c r="H378" i="4"/>
  <c r="N379" i="4" l="1"/>
  <c r="R379" i="4" s="1"/>
  <c r="D379" i="4"/>
  <c r="P378" i="4"/>
  <c r="Q378" i="4" s="1"/>
  <c r="T379" i="4" l="1"/>
  <c r="O379" i="4" s="1"/>
  <c r="P379" i="4" s="1"/>
  <c r="Q379" i="4" s="1"/>
  <c r="S378" i="4" l="1"/>
  <c r="J379" i="4" s="1"/>
  <c r="E379" i="4" l="1"/>
  <c r="F379" i="4" s="1"/>
  <c r="I380" i="4"/>
  <c r="S379" i="4"/>
  <c r="J380" i="4" s="1"/>
  <c r="E380" i="4" l="1"/>
  <c r="F380" i="4" s="1"/>
  <c r="I381" i="4"/>
  <c r="H379" i="4"/>
  <c r="N380" i="4" s="1"/>
  <c r="G379" i="4"/>
  <c r="M380" i="4" s="1"/>
  <c r="R380" i="4" l="1"/>
  <c r="T380" i="4"/>
  <c r="O380" i="4" s="1"/>
  <c r="D380" i="4"/>
  <c r="G380" i="4"/>
  <c r="M381" i="4" s="1"/>
  <c r="H380" i="4"/>
  <c r="N381" i="4" l="1"/>
  <c r="R381" i="4" s="1"/>
  <c r="D381" i="4"/>
  <c r="P380" i="4"/>
  <c r="Q380" i="4" s="1"/>
  <c r="T381" i="4" l="1"/>
  <c r="O381" i="4" s="1"/>
  <c r="P381" i="4" l="1"/>
  <c r="S380" i="4"/>
  <c r="J381" i="4" s="1"/>
  <c r="Q381" i="4" l="1"/>
  <c r="E381" i="4"/>
  <c r="F381" i="4" s="1"/>
  <c r="I382" i="4"/>
  <c r="S381" i="4" l="1"/>
  <c r="J382" i="4" s="1"/>
  <c r="I383" i="4" s="1"/>
  <c r="H381" i="4"/>
  <c r="N382" i="4" s="1"/>
  <c r="G381" i="4"/>
  <c r="M382" i="4" s="1"/>
  <c r="E382" i="4" l="1"/>
  <c r="F382" i="4" s="1"/>
  <c r="D382" i="4"/>
  <c r="R382" i="4"/>
  <c r="T382" i="4"/>
  <c r="O382" i="4" s="1"/>
  <c r="G382" i="4"/>
  <c r="M383" i="4" s="1"/>
  <c r="H382" i="4"/>
  <c r="N383" i="4" l="1"/>
  <c r="T383" i="4" s="1"/>
  <c r="O383" i="4" s="1"/>
  <c r="D383" i="4"/>
  <c r="P382" i="4"/>
  <c r="Q382" i="4" s="1"/>
  <c r="R383" i="4" l="1"/>
  <c r="P383" i="4"/>
  <c r="Q383" i="4" s="1"/>
  <c r="S382" i="4" l="1"/>
  <c r="J383" i="4" s="1"/>
  <c r="S383" i="4"/>
  <c r="E383" i="4" l="1"/>
  <c r="F383" i="4" s="1"/>
  <c r="J384" i="4"/>
  <c r="I384" i="4"/>
  <c r="I385" i="4" l="1"/>
  <c r="E384" i="4"/>
  <c r="F384" i="4" s="1"/>
  <c r="H383" i="4"/>
  <c r="N384" i="4" s="1"/>
  <c r="G383" i="4"/>
  <c r="M384" i="4" s="1"/>
  <c r="R384" i="4" l="1"/>
  <c r="T384" i="4"/>
  <c r="O384" i="4" s="1"/>
  <c r="D384" i="4"/>
  <c r="G384" i="4"/>
  <c r="M385" i="4" s="1"/>
  <c r="H384" i="4"/>
  <c r="N385" i="4" l="1"/>
  <c r="R385" i="4" s="1"/>
  <c r="D385" i="4"/>
  <c r="P384" i="4"/>
  <c r="Q384" i="4" s="1"/>
  <c r="T385" i="4" l="1"/>
  <c r="O385" i="4" s="1"/>
  <c r="P385" i="4" s="1"/>
  <c r="Q385" i="4" s="1"/>
  <c r="S385" i="4" l="1"/>
  <c r="S384" i="4"/>
  <c r="J385" i="4" s="1"/>
  <c r="E385" i="4" l="1"/>
  <c r="F385" i="4" s="1"/>
  <c r="J386" i="4"/>
  <c r="I386" i="4"/>
  <c r="I387" i="4" l="1"/>
  <c r="E386" i="4"/>
  <c r="F386" i="4" s="1"/>
  <c r="G385" i="4"/>
  <c r="M386" i="4" s="1"/>
  <c r="H385" i="4"/>
  <c r="N386" i="4" s="1"/>
  <c r="G386" i="4" l="1"/>
  <c r="M387" i="4" s="1"/>
  <c r="H386" i="4"/>
  <c r="R386" i="4"/>
  <c r="T386" i="4"/>
  <c r="O386" i="4" s="1"/>
  <c r="D386" i="4"/>
  <c r="N387" i="4" s="1"/>
  <c r="R387" i="4" l="1"/>
  <c r="D387" i="4"/>
  <c r="T387" i="4"/>
  <c r="O387" i="4" s="1"/>
  <c r="P386" i="4"/>
  <c r="Q386" i="4" s="1"/>
  <c r="P387" i="4" l="1"/>
  <c r="Q387" i="4" s="1"/>
  <c r="S386" i="4" l="1"/>
  <c r="J387" i="4" s="1"/>
  <c r="S387" i="4"/>
  <c r="E387" i="4" l="1"/>
  <c r="F387" i="4" s="1"/>
  <c r="J388" i="4"/>
  <c r="I388" i="4"/>
  <c r="E388" i="4" l="1"/>
  <c r="F388" i="4" s="1"/>
  <c r="I389" i="4"/>
  <c r="G387" i="4"/>
  <c r="M388" i="4" s="1"/>
  <c r="H387" i="4"/>
  <c r="N388" i="4" s="1"/>
  <c r="R388" i="4" l="1"/>
  <c r="T388" i="4"/>
  <c r="O388" i="4" s="1"/>
  <c r="G388" i="4"/>
  <c r="M389" i="4" s="1"/>
  <c r="H388" i="4"/>
  <c r="D388" i="4"/>
  <c r="N389" i="4" l="1"/>
  <c r="R389" i="4" s="1"/>
  <c r="D389" i="4"/>
  <c r="P388" i="4"/>
  <c r="Q388" i="4" s="1"/>
  <c r="T389" i="4" l="1"/>
  <c r="O389" i="4" s="1"/>
  <c r="P389" i="4" s="1"/>
  <c r="Q389" i="4" s="1"/>
  <c r="S389" i="4" l="1"/>
  <c r="S388" i="4"/>
  <c r="J389" i="4" s="1"/>
  <c r="E389" i="4" l="1"/>
  <c r="F389" i="4" s="1"/>
  <c r="J390" i="4"/>
  <c r="I390" i="4"/>
  <c r="I391" i="4" l="1"/>
  <c r="E390" i="4"/>
  <c r="F390" i="4" s="1"/>
  <c r="G389" i="4"/>
  <c r="M390" i="4" s="1"/>
  <c r="H389" i="4"/>
  <c r="N390" i="4" s="1"/>
  <c r="R390" i="4" l="1"/>
  <c r="T390" i="4"/>
  <c r="O390" i="4" s="1"/>
  <c r="D390" i="4"/>
  <c r="G390" i="4"/>
  <c r="M391" i="4" s="1"/>
  <c r="H390" i="4"/>
  <c r="N391" i="4" l="1"/>
  <c r="R391" i="4" s="1"/>
  <c r="D391" i="4"/>
  <c r="T391" i="4"/>
  <c r="O391" i="4" s="1"/>
  <c r="P390" i="4"/>
  <c r="Q390" i="4" s="1"/>
  <c r="P391" i="4" l="1"/>
  <c r="Q391" i="4" s="1"/>
  <c r="S390" i="4" l="1"/>
  <c r="J391" i="4" s="1"/>
  <c r="E391" i="4" l="1"/>
  <c r="F391" i="4" s="1"/>
  <c r="I392" i="4"/>
  <c r="S391" i="4"/>
  <c r="J392" i="4" s="1"/>
  <c r="E392" i="4" l="1"/>
  <c r="F392" i="4" s="1"/>
  <c r="G391" i="4"/>
  <c r="M392" i="4" s="1"/>
  <c r="H391" i="4"/>
  <c r="N392" i="4" s="1"/>
  <c r="I393" i="4"/>
  <c r="D392" i="4" l="1"/>
  <c r="R392" i="4"/>
  <c r="T392" i="4"/>
  <c r="O392" i="4" s="1"/>
  <c r="G392" i="4"/>
  <c r="M393" i="4" s="1"/>
  <c r="H392" i="4"/>
  <c r="N393" i="4" s="1"/>
  <c r="R393" i="4" l="1"/>
  <c r="D393" i="4"/>
  <c r="P392" i="4"/>
  <c r="Q392" i="4" s="1"/>
  <c r="T393" i="4"/>
  <c r="O393" i="4" s="1"/>
  <c r="P393" i="4" l="1"/>
  <c r="Q393" i="4" s="1"/>
  <c r="S392" i="4" l="1"/>
  <c r="J393" i="4" s="1"/>
  <c r="S393" i="4"/>
  <c r="E393" i="4" l="1"/>
  <c r="F393" i="4" s="1"/>
  <c r="J394" i="4"/>
  <c r="I394" i="4"/>
  <c r="I395" i="4" l="1"/>
  <c r="E394" i="4"/>
  <c r="F394" i="4" s="1"/>
  <c r="G393" i="4"/>
  <c r="M394" i="4" s="1"/>
  <c r="H393" i="4"/>
  <c r="N394" i="4" s="1"/>
  <c r="D394" i="4" l="1"/>
  <c r="R394" i="4"/>
  <c r="T394" i="4"/>
  <c r="O394" i="4" s="1"/>
  <c r="G394" i="4"/>
  <c r="M395" i="4" s="1"/>
  <c r="H394" i="4"/>
  <c r="N395" i="4" l="1"/>
  <c r="R395" i="4" s="1"/>
  <c r="D395" i="4"/>
  <c r="P394" i="4"/>
  <c r="Q394" i="4" s="1"/>
  <c r="T395" i="4" l="1"/>
  <c r="O395" i="4" s="1"/>
  <c r="P395" i="4" s="1"/>
  <c r="Q395" i="4" s="1"/>
  <c r="S395" i="4" l="1"/>
  <c r="S394" i="4"/>
  <c r="J395" i="4" s="1"/>
  <c r="E395" i="4" l="1"/>
  <c r="F395" i="4" s="1"/>
  <c r="J396" i="4"/>
  <c r="I396" i="4"/>
  <c r="I397" i="4" l="1"/>
  <c r="E396" i="4"/>
  <c r="F396" i="4" s="1"/>
  <c r="G395" i="4"/>
  <c r="M396" i="4" s="1"/>
  <c r="H395" i="4"/>
  <c r="N396" i="4" s="1"/>
  <c r="D396" i="4" l="1"/>
  <c r="R396" i="4"/>
  <c r="T396" i="4"/>
  <c r="O396" i="4" s="1"/>
  <c r="G396" i="4"/>
  <c r="M397" i="4" s="1"/>
  <c r="H396" i="4"/>
  <c r="N397" i="4" l="1"/>
  <c r="R397" i="4" s="1"/>
  <c r="D397" i="4"/>
  <c r="P396" i="4"/>
  <c r="Q396" i="4" s="1"/>
  <c r="T397" i="4" l="1"/>
  <c r="O397" i="4" s="1"/>
  <c r="P397" i="4" s="1"/>
  <c r="Q397" i="4" s="1"/>
  <c r="S397" i="4" l="1"/>
  <c r="S396" i="4"/>
  <c r="J397" i="4" s="1"/>
  <c r="E397" i="4" l="1"/>
  <c r="F397" i="4" s="1"/>
  <c r="J398" i="4"/>
  <c r="I398" i="4"/>
  <c r="I399" i="4" l="1"/>
  <c r="E398" i="4"/>
  <c r="F398" i="4" s="1"/>
  <c r="G397" i="4"/>
  <c r="M398" i="4" s="1"/>
  <c r="H397" i="4"/>
  <c r="N398" i="4" s="1"/>
  <c r="R398" i="4" l="1"/>
  <c r="T398" i="4"/>
  <c r="O398" i="4" s="1"/>
  <c r="H398" i="4"/>
  <c r="G398" i="4"/>
  <c r="M399" i="4" s="1"/>
  <c r="D398" i="4"/>
  <c r="N399" i="4" l="1"/>
  <c r="R399" i="4" s="1"/>
  <c r="P398" i="4"/>
  <c r="Q398" i="4" s="1"/>
  <c r="D399" i="4"/>
  <c r="T399" i="4" l="1"/>
  <c r="O399" i="4" s="1"/>
  <c r="P399" i="4" l="1"/>
  <c r="Q399" i="4" s="1"/>
  <c r="S398" i="4"/>
  <c r="J399" i="4" s="1"/>
  <c r="E399" i="4" l="1"/>
  <c r="F399" i="4" s="1"/>
  <c r="I400" i="4"/>
  <c r="S399" i="4"/>
  <c r="J400" i="4" s="1"/>
  <c r="E400" i="4" l="1"/>
  <c r="F400" i="4" s="1"/>
  <c r="I401" i="4"/>
  <c r="H399" i="4"/>
  <c r="N400" i="4" s="1"/>
  <c r="G399" i="4"/>
  <c r="M400" i="4" s="1"/>
  <c r="D400" i="4" l="1"/>
  <c r="R400" i="4"/>
  <c r="T400" i="4"/>
  <c r="O400" i="4" s="1"/>
  <c r="H400" i="4"/>
  <c r="G400" i="4"/>
  <c r="M401" i="4" s="1"/>
  <c r="N401" i="4" l="1"/>
  <c r="R401" i="4" s="1"/>
  <c r="D401" i="4"/>
  <c r="P400" i="4"/>
  <c r="Q400" i="4" s="1"/>
  <c r="T401" i="4" l="1"/>
  <c r="O401" i="4" s="1"/>
  <c r="P401" i="4" s="1"/>
  <c r="Q401" i="4" s="1"/>
  <c r="S400" i="4" l="1"/>
  <c r="J401" i="4" s="1"/>
  <c r="S401" i="4"/>
  <c r="E401" i="4" l="1"/>
  <c r="F401" i="4" s="1"/>
  <c r="J402" i="4"/>
  <c r="I402" i="4"/>
  <c r="I403" i="4" l="1"/>
  <c r="E402" i="4"/>
  <c r="F402" i="4" s="1"/>
  <c r="H401" i="4"/>
  <c r="N402" i="4" s="1"/>
  <c r="G401" i="4"/>
  <c r="M402" i="4" s="1"/>
  <c r="R402" i="4" l="1"/>
  <c r="T402" i="4"/>
  <c r="O402" i="4" s="1"/>
  <c r="D402" i="4"/>
  <c r="H402" i="4"/>
  <c r="G402" i="4"/>
  <c r="M403" i="4" s="1"/>
  <c r="N403" i="4" l="1"/>
  <c r="R403" i="4" s="1"/>
  <c r="D403" i="4"/>
  <c r="P402" i="4"/>
  <c r="Q402" i="4" s="1"/>
  <c r="T403" i="4" l="1"/>
  <c r="O403" i="4" s="1"/>
  <c r="P403" i="4" s="1"/>
  <c r="Q403" i="4" s="1"/>
  <c r="S403" i="4" l="1"/>
  <c r="S402" i="4"/>
  <c r="J403" i="4" s="1"/>
  <c r="J404" i="4" l="1"/>
  <c r="E403" i="4"/>
  <c r="F403" i="4" s="1"/>
  <c r="I404" i="4"/>
  <c r="I405" i="4" l="1"/>
  <c r="H403" i="4"/>
  <c r="N404" i="4" s="1"/>
  <c r="G403" i="4"/>
  <c r="M404" i="4" s="1"/>
  <c r="E404" i="4"/>
  <c r="F404" i="4" s="1"/>
  <c r="D404" i="4" l="1"/>
  <c r="H404" i="4"/>
  <c r="G404" i="4"/>
  <c r="M405" i="4" s="1"/>
  <c r="R404" i="4"/>
  <c r="T404" i="4"/>
  <c r="O404" i="4" s="1"/>
  <c r="N405" i="4" l="1"/>
  <c r="R405" i="4" s="1"/>
  <c r="D405" i="4"/>
  <c r="P404" i="4"/>
  <c r="Q404" i="4" s="1"/>
  <c r="T405" i="4" l="1"/>
  <c r="O405" i="4" l="1"/>
  <c r="P405" i="4" s="1"/>
  <c r="Q405" i="4" s="1"/>
  <c r="S404" i="4"/>
  <c r="J405" i="4" s="1"/>
  <c r="E405" i="4" l="1"/>
  <c r="F405" i="4" s="1"/>
  <c r="I406" i="4"/>
  <c r="S405" i="4"/>
  <c r="J406" i="4" s="1"/>
  <c r="E406" i="4" l="1"/>
  <c r="F406" i="4" s="1"/>
  <c r="I407" i="4"/>
  <c r="H405" i="4"/>
  <c r="N406" i="4" s="1"/>
  <c r="G405" i="4"/>
  <c r="M406" i="4" s="1"/>
  <c r="D406" i="4" l="1"/>
  <c r="R406" i="4"/>
  <c r="T406" i="4"/>
  <c r="O406" i="4" s="1"/>
  <c r="H406" i="4"/>
  <c r="G406" i="4"/>
  <c r="M407" i="4" s="1"/>
  <c r="N407" i="4" l="1"/>
  <c r="R407" i="4" s="1"/>
  <c r="D407" i="4"/>
  <c r="P406" i="4"/>
  <c r="Q406" i="4" s="1"/>
  <c r="T407" i="4" l="1"/>
  <c r="O407" i="4" s="1"/>
  <c r="P407" i="4" s="1"/>
  <c r="Q407" i="4" s="1"/>
  <c r="S407" i="4" l="1"/>
  <c r="S406" i="4"/>
  <c r="J407" i="4" s="1"/>
  <c r="E407" i="4" l="1"/>
  <c r="F407" i="4" s="1"/>
  <c r="J408" i="4"/>
  <c r="I408" i="4"/>
  <c r="I409" i="4" l="1"/>
  <c r="E408" i="4"/>
  <c r="F408" i="4" s="1"/>
  <c r="H407" i="4"/>
  <c r="N408" i="4" s="1"/>
  <c r="G407" i="4"/>
  <c r="M408" i="4" s="1"/>
  <c r="D408" i="4" l="1"/>
  <c r="R408" i="4"/>
  <c r="T408" i="4"/>
  <c r="O408" i="4" s="1"/>
  <c r="H408" i="4"/>
  <c r="N409" i="4" s="1"/>
  <c r="G408" i="4"/>
  <c r="M409" i="4" s="1"/>
  <c r="D409" i="4" l="1"/>
  <c r="R409" i="4"/>
  <c r="T409" i="4"/>
  <c r="O409" i="4" s="1"/>
  <c r="P408" i="4"/>
  <c r="Q408" i="4" s="1"/>
  <c r="P409" i="4" l="1"/>
  <c r="Q409" i="4" s="1"/>
  <c r="S408" i="4" l="1"/>
  <c r="J409" i="4" s="1"/>
  <c r="S409" i="4"/>
  <c r="E409" i="4" l="1"/>
  <c r="F409" i="4" s="1"/>
  <c r="J410" i="4"/>
  <c r="I410" i="4"/>
  <c r="I411" i="4" l="1"/>
  <c r="E410" i="4"/>
  <c r="F410" i="4" s="1"/>
  <c r="G409" i="4"/>
  <c r="M410" i="4" s="1"/>
  <c r="H409" i="4"/>
  <c r="N410" i="4" s="1"/>
  <c r="R410" i="4" l="1"/>
  <c r="T410" i="4"/>
  <c r="O410" i="4" s="1"/>
  <c r="D410" i="4"/>
  <c r="H410" i="4"/>
  <c r="G410" i="4"/>
  <c r="M411" i="4" s="1"/>
  <c r="N411" i="4" l="1"/>
  <c r="R411" i="4" s="1"/>
  <c r="D411" i="4"/>
  <c r="P410" i="4"/>
  <c r="Q410" i="4" s="1"/>
  <c r="T411" i="4" l="1"/>
  <c r="O411" i="4" s="1"/>
  <c r="P411" i="4" s="1"/>
  <c r="Q411" i="4" s="1"/>
  <c r="S410" i="4" l="1"/>
  <c r="J411" i="4" s="1"/>
  <c r="E411" i="4" l="1"/>
  <c r="F411" i="4" s="1"/>
  <c r="I412" i="4"/>
  <c r="S411" i="4"/>
  <c r="J412" i="4" s="1"/>
  <c r="E412" i="4" l="1"/>
  <c r="F412" i="4" s="1"/>
  <c r="I413" i="4"/>
  <c r="H411" i="4"/>
  <c r="N412" i="4" s="1"/>
  <c r="G411" i="4"/>
  <c r="M412" i="4" s="1"/>
  <c r="D412" i="4" l="1"/>
  <c r="R412" i="4"/>
  <c r="T412" i="4"/>
  <c r="O412" i="4" s="1"/>
  <c r="H412" i="4"/>
  <c r="G412" i="4"/>
  <c r="M413" i="4" s="1"/>
  <c r="N413" i="4" l="1"/>
  <c r="R413" i="4" s="1"/>
  <c r="D413" i="4"/>
  <c r="P412" i="4"/>
  <c r="Q412" i="4" s="1"/>
  <c r="T413" i="4" l="1"/>
  <c r="O413" i="4" s="1"/>
  <c r="P413" i="4" s="1"/>
  <c r="Q413" i="4" s="1"/>
  <c r="S413" i="4" l="1"/>
  <c r="S412" i="4"/>
  <c r="J413" i="4" s="1"/>
  <c r="E413" i="4" l="1"/>
  <c r="F413" i="4" s="1"/>
  <c r="J414" i="4"/>
  <c r="I414" i="4"/>
  <c r="H413" i="4" l="1"/>
  <c r="N414" i="4" s="1"/>
  <c r="G413" i="4"/>
  <c r="M414" i="4" s="1"/>
  <c r="I415" i="4"/>
  <c r="E414" i="4"/>
  <c r="F414" i="4" s="1"/>
  <c r="D414" i="4" l="1"/>
  <c r="H414" i="4"/>
  <c r="G414" i="4"/>
  <c r="M415" i="4" s="1"/>
  <c r="R414" i="4"/>
  <c r="T414" i="4"/>
  <c r="O414" i="4" s="1"/>
  <c r="N415" i="4" l="1"/>
  <c r="D415" i="4"/>
  <c r="R415" i="4"/>
  <c r="T415" i="4"/>
  <c r="O415" i="4" s="1"/>
  <c r="P414" i="4"/>
  <c r="Q414" i="4" s="1"/>
  <c r="P415" i="4" l="1"/>
  <c r="Q415" i="4" s="1"/>
  <c r="S414" i="4" l="1"/>
  <c r="J415" i="4" s="1"/>
  <c r="E415" i="4" l="1"/>
  <c r="F415" i="4" s="1"/>
  <c r="I416" i="4"/>
  <c r="S415" i="4"/>
  <c r="J416" i="4" s="1"/>
  <c r="E416" i="4" l="1"/>
  <c r="F416" i="4" s="1"/>
  <c r="I417" i="4"/>
  <c r="H415" i="4"/>
  <c r="N416" i="4" s="1"/>
  <c r="G415" i="4"/>
  <c r="M416" i="4" s="1"/>
  <c r="D416" i="4" l="1"/>
  <c r="R416" i="4"/>
  <c r="T416" i="4"/>
  <c r="O416" i="4" s="1"/>
  <c r="H416" i="4"/>
  <c r="G416" i="4"/>
  <c r="M417" i="4" s="1"/>
  <c r="N417" i="4" l="1"/>
  <c r="R417" i="4" s="1"/>
  <c r="D417" i="4"/>
  <c r="P416" i="4"/>
  <c r="Q416" i="4" s="1"/>
  <c r="T417" i="4" l="1"/>
  <c r="O417" i="4" s="1"/>
  <c r="P417" i="4" s="1"/>
  <c r="Q417" i="4" s="1"/>
  <c r="S416" i="4" l="1"/>
  <c r="J417" i="4" s="1"/>
  <c r="E417" i="4" l="1"/>
  <c r="F417" i="4" s="1"/>
  <c r="I418" i="4"/>
  <c r="S417" i="4"/>
  <c r="J418" i="4" s="1"/>
  <c r="H417" i="4" l="1"/>
  <c r="N418" i="4" s="1"/>
  <c r="G417" i="4"/>
  <c r="M418" i="4" s="1"/>
  <c r="I419" i="4"/>
  <c r="E418" i="4"/>
  <c r="F418" i="4" s="1"/>
  <c r="H418" i="4" l="1"/>
  <c r="G418" i="4"/>
  <c r="M419" i="4" s="1"/>
  <c r="D418" i="4"/>
  <c r="R418" i="4"/>
  <c r="T418" i="4"/>
  <c r="O418" i="4" s="1"/>
  <c r="N419" i="4" l="1"/>
  <c r="R419" i="4" s="1"/>
  <c r="D419" i="4"/>
  <c r="P418" i="4"/>
  <c r="Q418" i="4" s="1"/>
  <c r="T419" i="4"/>
  <c r="O419" i="4" s="1"/>
  <c r="P419" i="4" l="1"/>
  <c r="Q419" i="4" s="1"/>
  <c r="S419" i="4" l="1"/>
  <c r="S418" i="4"/>
  <c r="J419" i="4" s="1"/>
  <c r="E419" i="4" l="1"/>
  <c r="F419" i="4" s="1"/>
  <c r="J420" i="4"/>
  <c r="I420" i="4"/>
  <c r="I421" i="4" l="1"/>
  <c r="E420" i="4"/>
  <c r="F420" i="4" s="1"/>
  <c r="H419" i="4"/>
  <c r="N420" i="4" s="1"/>
  <c r="G419" i="4"/>
  <c r="M420" i="4" s="1"/>
  <c r="D420" i="4" l="1"/>
  <c r="R420" i="4"/>
  <c r="T420" i="4"/>
  <c r="O420" i="4" s="1"/>
  <c r="H420" i="4"/>
  <c r="N421" i="4" s="1"/>
  <c r="G420" i="4"/>
  <c r="M421" i="4" s="1"/>
  <c r="R421" i="4" l="1"/>
  <c r="D421" i="4"/>
  <c r="P420" i="4"/>
  <c r="Q420" i="4" s="1"/>
  <c r="T421" i="4"/>
  <c r="O421" i="4" s="1"/>
  <c r="S420" i="4" l="1"/>
  <c r="J421" i="4" s="1"/>
  <c r="P421" i="4"/>
  <c r="Q421" i="4" s="1"/>
  <c r="E421" i="4" l="1"/>
  <c r="F421" i="4" s="1"/>
  <c r="I422" i="4"/>
  <c r="H421" i="4" l="1"/>
  <c r="N422" i="4" s="1"/>
  <c r="G421" i="4"/>
  <c r="M422" i="4" s="1"/>
  <c r="S421" i="4"/>
  <c r="J422" i="4" s="1"/>
  <c r="I423" i="4" s="1"/>
  <c r="D422" i="4" l="1"/>
  <c r="E422" i="4"/>
  <c r="F422" i="4" s="1"/>
  <c r="R422" i="4"/>
  <c r="T422" i="4"/>
  <c r="O422" i="4" s="1"/>
  <c r="H422" i="4" l="1"/>
  <c r="N423" i="4" s="1"/>
  <c r="G422" i="4"/>
  <c r="M423" i="4" s="1"/>
  <c r="P422" i="4"/>
  <c r="Q422" i="4" s="1"/>
  <c r="T423" i="4"/>
  <c r="O423" i="4" s="1"/>
  <c r="D423" i="4" l="1"/>
  <c r="R423" i="4"/>
  <c r="P423" i="4"/>
  <c r="Q423" i="4" s="1"/>
  <c r="S423" i="4" l="1"/>
  <c r="S422" i="4"/>
  <c r="J423" i="4" s="1"/>
  <c r="J424" i="4" l="1"/>
  <c r="E423" i="4"/>
  <c r="F423" i="4" s="1"/>
  <c r="I424" i="4"/>
  <c r="I425" i="4" l="1"/>
  <c r="H423" i="4"/>
  <c r="N424" i="4" s="1"/>
  <c r="G423" i="4"/>
  <c r="M424" i="4" s="1"/>
  <c r="E424" i="4"/>
  <c r="F424" i="4" s="1"/>
  <c r="D424" i="4" l="1"/>
  <c r="N425" i="4" s="1"/>
  <c r="H424" i="4"/>
  <c r="G424" i="4"/>
  <c r="M425" i="4" s="1"/>
  <c r="R424" i="4"/>
  <c r="T424" i="4"/>
  <c r="O424" i="4" s="1"/>
  <c r="D425" i="4" l="1"/>
  <c r="R425" i="4"/>
  <c r="P424" i="4"/>
  <c r="Q424" i="4" s="1"/>
  <c r="T425" i="4"/>
  <c r="O425" i="4" s="1"/>
  <c r="S424" i="4" l="1"/>
  <c r="J425" i="4" s="1"/>
  <c r="P425" i="4"/>
  <c r="Q425" i="4" s="1"/>
  <c r="E425" i="4" l="1"/>
  <c r="F425" i="4" s="1"/>
  <c r="I426" i="4"/>
  <c r="S425" i="4"/>
  <c r="J426" i="4" s="1"/>
  <c r="E426" i="4" l="1"/>
  <c r="F426" i="4" s="1"/>
  <c r="I427" i="4"/>
  <c r="H425" i="4"/>
  <c r="N426" i="4" s="1"/>
  <c r="G425" i="4"/>
  <c r="M426" i="4" s="1"/>
  <c r="D426" i="4" l="1"/>
  <c r="R426" i="4"/>
  <c r="T426" i="4"/>
  <c r="O426" i="4" s="1"/>
  <c r="H426" i="4"/>
  <c r="G426" i="4"/>
  <c r="M427" i="4" s="1"/>
  <c r="N427" i="4" l="1"/>
  <c r="R427" i="4" s="1"/>
  <c r="P426" i="4"/>
  <c r="Q426" i="4" s="1"/>
  <c r="D427" i="4"/>
  <c r="T427" i="4" l="1"/>
  <c r="O427" i="4" s="1"/>
  <c r="P427" i="4" s="1"/>
  <c r="Q427" i="4" s="1"/>
  <c r="S426" i="4" l="1"/>
  <c r="J427" i="4" s="1"/>
  <c r="S427" i="4"/>
  <c r="J428" i="4" l="1"/>
  <c r="E427" i="4"/>
  <c r="F427" i="4" s="1"/>
  <c r="I428" i="4"/>
  <c r="I429" i="4" l="1"/>
  <c r="H427" i="4"/>
  <c r="N428" i="4" s="1"/>
  <c r="G427" i="4"/>
  <c r="M428" i="4" s="1"/>
  <c r="E428" i="4"/>
  <c r="F428" i="4" s="1"/>
  <c r="D428" i="4" l="1"/>
  <c r="H428" i="4"/>
  <c r="N429" i="4" s="1"/>
  <c r="G428" i="4"/>
  <c r="M429" i="4" s="1"/>
  <c r="R428" i="4"/>
  <c r="T428" i="4"/>
  <c r="O428" i="4" s="1"/>
  <c r="D429" i="4" l="1"/>
  <c r="P428" i="4"/>
  <c r="Q428" i="4" s="1"/>
  <c r="T429" i="4"/>
  <c r="O429" i="4" s="1"/>
  <c r="R429" i="4"/>
  <c r="P429" i="4" l="1"/>
  <c r="Q429" i="4" s="1"/>
  <c r="S428" i="4" l="1"/>
  <c r="J429" i="4" s="1"/>
  <c r="E429" i="4" l="1"/>
  <c r="F429" i="4" s="1"/>
  <c r="I430" i="4"/>
  <c r="S429" i="4"/>
  <c r="J430" i="4" s="1"/>
  <c r="E430" i="4" l="1"/>
  <c r="F430" i="4" s="1"/>
  <c r="I431" i="4"/>
  <c r="H429" i="4"/>
  <c r="N430" i="4" s="1"/>
  <c r="G429" i="4"/>
  <c r="M430" i="4" s="1"/>
  <c r="D430" i="4" l="1"/>
  <c r="R430" i="4"/>
  <c r="T430" i="4"/>
  <c r="O430" i="4" s="1"/>
  <c r="H430" i="4"/>
  <c r="G430" i="4"/>
  <c r="M431" i="4" s="1"/>
  <c r="N431" i="4" l="1"/>
  <c r="R431" i="4" s="1"/>
  <c r="D431" i="4"/>
  <c r="P430" i="4"/>
  <c r="Q430" i="4" s="1"/>
  <c r="T431" i="4" l="1"/>
  <c r="O431" i="4" s="1"/>
  <c r="P431" i="4"/>
  <c r="Q431" i="4" s="1"/>
  <c r="S430" i="4" l="1"/>
  <c r="J431" i="4" s="1"/>
  <c r="S431" i="4" l="1"/>
  <c r="J432" i="4" s="1"/>
  <c r="E431" i="4"/>
  <c r="F431" i="4" s="1"/>
  <c r="I432" i="4"/>
  <c r="I433" i="4" l="1"/>
  <c r="H431" i="4"/>
  <c r="N432" i="4" s="1"/>
  <c r="G431" i="4"/>
  <c r="M432" i="4" s="1"/>
  <c r="E432" i="4"/>
  <c r="F432" i="4" s="1"/>
  <c r="D432" i="4" l="1"/>
  <c r="H432" i="4"/>
  <c r="G432" i="4"/>
  <c r="M433" i="4" s="1"/>
  <c r="R432" i="4"/>
  <c r="T432" i="4"/>
  <c r="O432" i="4" s="1"/>
  <c r="N433" i="4" l="1"/>
  <c r="D433" i="4"/>
  <c r="P432" i="4"/>
  <c r="Q432" i="4" s="1"/>
  <c r="T433" i="4"/>
  <c r="O433" i="4" s="1"/>
  <c r="R433" i="4"/>
  <c r="P433" i="4" l="1"/>
  <c r="Q433" i="4" s="1"/>
  <c r="S432" i="4" l="1"/>
  <c r="J433" i="4" s="1"/>
  <c r="E433" i="4" l="1"/>
  <c r="F433" i="4" s="1"/>
  <c r="I434" i="4"/>
  <c r="S433" i="4"/>
  <c r="J434" i="4" s="1"/>
  <c r="E434" i="4" l="1"/>
  <c r="F434" i="4" s="1"/>
  <c r="H433" i="4"/>
  <c r="N434" i="4" s="1"/>
  <c r="G433" i="4"/>
  <c r="M434" i="4" s="1"/>
  <c r="I435" i="4"/>
  <c r="R434" i="4" l="1"/>
  <c r="T434" i="4"/>
  <c r="O434" i="4" s="1"/>
  <c r="D434" i="4"/>
  <c r="H434" i="4"/>
  <c r="G434" i="4"/>
  <c r="M435" i="4" s="1"/>
  <c r="N435" i="4" l="1"/>
  <c r="R435" i="4" s="1"/>
  <c r="D435" i="4"/>
  <c r="P434" i="4"/>
  <c r="Q434" i="4" s="1"/>
  <c r="T435" i="4" l="1"/>
  <c r="O435" i="4" s="1"/>
  <c r="P435" i="4" s="1"/>
  <c r="Q435" i="4" s="1"/>
  <c r="S434" i="4" l="1"/>
  <c r="J435" i="4" s="1"/>
  <c r="S435" i="4"/>
  <c r="J436" i="4" l="1"/>
  <c r="E435" i="4"/>
  <c r="F435" i="4" s="1"/>
  <c r="I436" i="4"/>
  <c r="I437" i="4" l="1"/>
  <c r="H435" i="4"/>
  <c r="N436" i="4" s="1"/>
  <c r="G435" i="4"/>
  <c r="M436" i="4" s="1"/>
  <c r="E436" i="4"/>
  <c r="F436" i="4" s="1"/>
  <c r="H436" i="4" l="1"/>
  <c r="G436" i="4"/>
  <c r="M437" i="4" s="1"/>
  <c r="D436" i="4"/>
  <c r="R436" i="4"/>
  <c r="T436" i="4"/>
  <c r="O436" i="4" s="1"/>
  <c r="N437" i="4" l="1"/>
  <c r="R437" i="4" s="1"/>
  <c r="P436" i="4"/>
  <c r="Q436" i="4" s="1"/>
  <c r="D437" i="4"/>
  <c r="T437" i="4" l="1"/>
  <c r="O437" i="4" s="1"/>
  <c r="P437" i="4" s="1"/>
  <c r="Q437" i="4" s="1"/>
  <c r="S436" i="4" l="1"/>
  <c r="J437" i="4" s="1"/>
  <c r="S437" i="4"/>
  <c r="J438" i="4" l="1"/>
  <c r="E437" i="4"/>
  <c r="F437" i="4" s="1"/>
  <c r="I438" i="4"/>
  <c r="I439" i="4" l="1"/>
  <c r="H437" i="4"/>
  <c r="N438" i="4" s="1"/>
  <c r="G437" i="4"/>
  <c r="M438" i="4" s="1"/>
  <c r="E438" i="4"/>
  <c r="F438" i="4" s="1"/>
  <c r="H438" i="4" l="1"/>
  <c r="G438" i="4"/>
  <c r="D438" i="4"/>
  <c r="N439" i="4" s="1"/>
  <c r="M439" i="4"/>
  <c r="R438" i="4"/>
  <c r="T438" i="4"/>
  <c r="O438" i="4" s="1"/>
  <c r="R439" i="4" l="1"/>
  <c r="P438" i="4"/>
  <c r="Q438" i="4" s="1"/>
  <c r="T439" i="4"/>
  <c r="O439" i="4" s="1"/>
  <c r="D439" i="4"/>
  <c r="P439" i="4" l="1"/>
  <c r="Q439" i="4" s="1"/>
  <c r="S438" i="4"/>
  <c r="J439" i="4" s="1"/>
  <c r="E439" i="4" l="1"/>
  <c r="F439" i="4" s="1"/>
  <c r="I440" i="4"/>
  <c r="S439" i="4"/>
  <c r="J440" i="4" s="1"/>
  <c r="E440" i="4" l="1"/>
  <c r="F440" i="4" s="1"/>
  <c r="I441" i="4"/>
  <c r="H439" i="4"/>
  <c r="N440" i="4" s="1"/>
  <c r="G439" i="4"/>
  <c r="M440" i="4" s="1"/>
  <c r="D440" i="4" l="1"/>
  <c r="H440" i="4"/>
  <c r="G440" i="4"/>
  <c r="M441" i="4" s="1"/>
  <c r="R440" i="4"/>
  <c r="T440" i="4"/>
  <c r="O440" i="4" s="1"/>
  <c r="N441" i="4" l="1"/>
  <c r="T441" i="4" s="1"/>
  <c r="O441" i="4" s="1"/>
  <c r="D441" i="4"/>
  <c r="P440" i="4"/>
  <c r="Q440" i="4" s="1"/>
  <c r="R441" i="4" l="1"/>
  <c r="P441" i="4"/>
  <c r="Q441" i="4" s="1"/>
  <c r="S440" i="4" l="1"/>
  <c r="J441" i="4" s="1"/>
  <c r="S441" i="4"/>
  <c r="J442" i="4" l="1"/>
  <c r="E441" i="4"/>
  <c r="F441" i="4" s="1"/>
  <c r="I442" i="4"/>
  <c r="I443" i="4" l="1"/>
  <c r="H441" i="4"/>
  <c r="N442" i="4" s="1"/>
  <c r="G441" i="4"/>
  <c r="M442" i="4" s="1"/>
  <c r="E442" i="4"/>
  <c r="F442" i="4" s="1"/>
  <c r="D442" i="4" l="1"/>
  <c r="H442" i="4"/>
  <c r="G442" i="4"/>
  <c r="M443" i="4" s="1"/>
  <c r="R442" i="4"/>
  <c r="T442" i="4"/>
  <c r="O442" i="4" s="1"/>
  <c r="N443" i="4" l="1"/>
  <c r="T443" i="4" s="1"/>
  <c r="O443" i="4" s="1"/>
  <c r="D443" i="4"/>
  <c r="P442" i="4"/>
  <c r="Q442" i="4" s="1"/>
  <c r="R443" i="4" l="1"/>
  <c r="P443" i="4"/>
  <c r="Q443" i="4" s="1"/>
  <c r="S442" i="4" l="1"/>
  <c r="J443" i="4" s="1"/>
  <c r="S443" i="4"/>
  <c r="J444" i="4" l="1"/>
  <c r="E443" i="4"/>
  <c r="F443" i="4" s="1"/>
  <c r="I444" i="4"/>
  <c r="I445" i="4" l="1"/>
  <c r="H443" i="4"/>
  <c r="N444" i="4" s="1"/>
  <c r="G443" i="4"/>
  <c r="M444" i="4" s="1"/>
  <c r="E444" i="4"/>
  <c r="F444" i="4" s="1"/>
  <c r="H444" i="4" l="1"/>
  <c r="G444" i="4"/>
  <c r="M445" i="4" s="1"/>
  <c r="D444" i="4"/>
  <c r="R444" i="4"/>
  <c r="T444" i="4"/>
  <c r="O444" i="4" s="1"/>
  <c r="N445" i="4" l="1"/>
  <c r="T445" i="4" s="1"/>
  <c r="O445" i="4" s="1"/>
  <c r="P444" i="4"/>
  <c r="Q444" i="4" s="1"/>
  <c r="D445" i="4"/>
  <c r="R445" i="4" l="1"/>
  <c r="P445" i="4"/>
  <c r="Q445" i="4" s="1"/>
  <c r="S445" i="4" l="1"/>
  <c r="S444" i="4"/>
  <c r="J445" i="4" s="1"/>
  <c r="J446" i="4" l="1"/>
  <c r="E445" i="4"/>
  <c r="F445" i="4" s="1"/>
  <c r="I446" i="4"/>
  <c r="I447" i="4" l="1"/>
  <c r="H445" i="4"/>
  <c r="N446" i="4" s="1"/>
  <c r="G445" i="4"/>
  <c r="M446" i="4" s="1"/>
  <c r="E446" i="4"/>
  <c r="F446" i="4" s="1"/>
  <c r="D446" i="4" l="1"/>
  <c r="H446" i="4"/>
  <c r="G446" i="4"/>
  <c r="M447" i="4" s="1"/>
  <c r="R446" i="4"/>
  <c r="T446" i="4"/>
  <c r="O446" i="4" s="1"/>
  <c r="N447" i="4" l="1"/>
  <c r="R447" i="4" s="1"/>
  <c r="D447" i="4"/>
  <c r="P446" i="4"/>
  <c r="Q446" i="4" s="1"/>
  <c r="T447" i="4"/>
  <c r="O447" i="4" s="1"/>
  <c r="P447" i="4" l="1"/>
  <c r="Q447" i="4" s="1"/>
  <c r="S447" i="4" l="1"/>
  <c r="S446" i="4"/>
  <c r="J447" i="4" s="1"/>
  <c r="J448" i="4" l="1"/>
  <c r="E447" i="4"/>
  <c r="F447" i="4" s="1"/>
  <c r="I448" i="4"/>
  <c r="I449" i="4" l="1"/>
  <c r="H447" i="4"/>
  <c r="N448" i="4" s="1"/>
  <c r="G447" i="4"/>
  <c r="M448" i="4" s="1"/>
  <c r="E448" i="4"/>
  <c r="F448" i="4" s="1"/>
  <c r="R448" i="4" l="1"/>
  <c r="T448" i="4"/>
  <c r="O448" i="4" s="1"/>
  <c r="H448" i="4"/>
  <c r="G448" i="4"/>
  <c r="M449" i="4" s="1"/>
  <c r="D448" i="4"/>
  <c r="N449" i="4" l="1"/>
  <c r="R449" i="4" s="1"/>
  <c r="D449" i="4"/>
  <c r="P448" i="4"/>
  <c r="Q448" i="4" s="1"/>
  <c r="T449" i="4" l="1"/>
  <c r="O449" i="4" s="1"/>
  <c r="P449" i="4" s="1"/>
  <c r="Q449" i="4" s="1"/>
  <c r="S449" i="4" l="1"/>
  <c r="S448" i="4"/>
  <c r="J449" i="4" s="1"/>
  <c r="J450" i="4" l="1"/>
  <c r="E449" i="4"/>
  <c r="F449" i="4" s="1"/>
  <c r="I450" i="4"/>
  <c r="I451" i="4" l="1"/>
  <c r="H449" i="4"/>
  <c r="N450" i="4" s="1"/>
  <c r="G449" i="4"/>
  <c r="M450" i="4" s="1"/>
  <c r="E450" i="4"/>
  <c r="F450" i="4" s="1"/>
  <c r="D450" i="4" l="1"/>
  <c r="H450" i="4"/>
  <c r="G450" i="4"/>
  <c r="M451" i="4" s="1"/>
  <c r="R450" i="4"/>
  <c r="T450" i="4"/>
  <c r="O450" i="4" s="1"/>
  <c r="N451" i="4" l="1"/>
  <c r="D451" i="4"/>
  <c r="R451" i="4"/>
  <c r="P450" i="4"/>
  <c r="Q450" i="4" s="1"/>
  <c r="T451" i="4"/>
  <c r="O451" i="4" s="1"/>
  <c r="P451" i="4" l="1"/>
  <c r="Q451" i="4" s="1"/>
  <c r="S450" i="4" l="1"/>
  <c r="J451" i="4" s="1"/>
  <c r="S451" i="4"/>
  <c r="J452" i="4" l="1"/>
  <c r="E451" i="4"/>
  <c r="F451" i="4" s="1"/>
  <c r="I452" i="4"/>
  <c r="I453" i="4" l="1"/>
  <c r="H451" i="4"/>
  <c r="N452" i="4" s="1"/>
  <c r="G451" i="4"/>
  <c r="M452" i="4" s="1"/>
  <c r="E452" i="4"/>
  <c r="F452" i="4" s="1"/>
  <c r="D452" i="4" l="1"/>
  <c r="H452" i="4"/>
  <c r="G452" i="4"/>
  <c r="M453" i="4" s="1"/>
  <c r="R452" i="4"/>
  <c r="T452" i="4"/>
  <c r="O452" i="4" s="1"/>
  <c r="N453" i="4" l="1"/>
  <c r="T453" i="4" s="1"/>
  <c r="O453" i="4" s="1"/>
  <c r="D453" i="4"/>
  <c r="P452" i="4"/>
  <c r="Q452" i="4" s="1"/>
  <c r="R453" i="4"/>
  <c r="P453" i="4" l="1"/>
  <c r="Q453" i="4" s="1"/>
  <c r="S452" i="4" l="1"/>
  <c r="J453" i="4" s="1"/>
  <c r="E453" i="4" l="1"/>
  <c r="F453" i="4" s="1"/>
  <c r="I454" i="4"/>
  <c r="S453" i="4"/>
  <c r="J454" i="4" s="1"/>
  <c r="E454" i="4" l="1"/>
  <c r="F454" i="4" s="1"/>
  <c r="I455" i="4"/>
  <c r="H453" i="4"/>
  <c r="N454" i="4" s="1"/>
  <c r="G453" i="4"/>
  <c r="M454" i="4" s="1"/>
  <c r="D454" i="4" l="1"/>
  <c r="H454" i="4"/>
  <c r="G454" i="4"/>
  <c r="M455" i="4" s="1"/>
  <c r="R454" i="4"/>
  <c r="T454" i="4"/>
  <c r="O454" i="4" s="1"/>
  <c r="N455" i="4" l="1"/>
  <c r="D455" i="4"/>
  <c r="P454" i="4"/>
  <c r="Q454" i="4" s="1"/>
  <c r="T455" i="4"/>
  <c r="O455" i="4" s="1"/>
  <c r="R455" i="4"/>
  <c r="P455" i="4" l="1"/>
  <c r="Q455" i="4" s="1"/>
  <c r="S455" i="4" l="1"/>
  <c r="S454" i="4"/>
  <c r="J455" i="4" s="1"/>
  <c r="J456" i="4" l="1"/>
  <c r="E455" i="4"/>
  <c r="F455" i="4" s="1"/>
  <c r="I456" i="4"/>
  <c r="I457" i="4" l="1"/>
  <c r="H455" i="4"/>
  <c r="N456" i="4" s="1"/>
  <c r="G455" i="4"/>
  <c r="M456" i="4" s="1"/>
  <c r="E456" i="4"/>
  <c r="F456" i="4" s="1"/>
  <c r="H456" i="4" l="1"/>
  <c r="G456" i="4"/>
  <c r="M457" i="4" s="1"/>
  <c r="D456" i="4"/>
  <c r="R456" i="4"/>
  <c r="T456" i="4"/>
  <c r="O456" i="4" s="1"/>
  <c r="N457" i="4" l="1"/>
  <c r="T457" i="4" s="1"/>
  <c r="O457" i="4" s="1"/>
  <c r="P456" i="4"/>
  <c r="Q456" i="4" s="1"/>
  <c r="D457" i="4"/>
  <c r="R457" i="4" l="1"/>
  <c r="P457" i="4"/>
  <c r="Q457" i="4" s="1"/>
  <c r="S457" i="4" l="1"/>
  <c r="S456" i="4"/>
  <c r="J457" i="4" s="1"/>
  <c r="J458" i="4" l="1"/>
  <c r="E457" i="4"/>
  <c r="F457" i="4" s="1"/>
  <c r="I458" i="4"/>
  <c r="I459" i="4" l="1"/>
  <c r="H457" i="4"/>
  <c r="N458" i="4" s="1"/>
  <c r="G457" i="4"/>
  <c r="M458" i="4" s="1"/>
  <c r="E458" i="4"/>
  <c r="F458" i="4" s="1"/>
  <c r="D458" i="4" l="1"/>
  <c r="H458" i="4"/>
  <c r="G458" i="4"/>
  <c r="M459" i="4" s="1"/>
  <c r="R458" i="4"/>
  <c r="T458" i="4"/>
  <c r="O458" i="4" s="1"/>
  <c r="N459" i="4" l="1"/>
  <c r="T459" i="4" s="1"/>
  <c r="O459" i="4" s="1"/>
  <c r="D459" i="4"/>
  <c r="P458" i="4"/>
  <c r="Q458" i="4" s="1"/>
  <c r="R459" i="4" l="1"/>
  <c r="P459" i="4"/>
  <c r="Q459" i="4" s="1"/>
  <c r="S459" i="4" l="1"/>
  <c r="S458" i="4"/>
  <c r="J459" i="4" s="1"/>
  <c r="E459" i="4" l="1"/>
  <c r="F459" i="4" s="1"/>
  <c r="H459" i="4" s="1"/>
  <c r="N460" i="4" s="1"/>
  <c r="J460" i="4"/>
  <c r="E460" i="4" s="1"/>
  <c r="I460" i="4"/>
  <c r="G459" i="4" l="1"/>
  <c r="M460" i="4" s="1"/>
  <c r="D460" i="4" s="1"/>
  <c r="I461" i="4"/>
  <c r="R460" i="4"/>
  <c r="T460" i="4"/>
  <c r="O460" i="4" s="1"/>
  <c r="F460" i="4"/>
  <c r="G460" i="4" l="1"/>
  <c r="M461" i="4" s="1"/>
  <c r="D461" i="4" s="1"/>
  <c r="H460" i="4"/>
  <c r="N461" i="4" s="1"/>
  <c r="T461" i="4" s="1"/>
  <c r="O461" i="4" s="1"/>
  <c r="P460" i="4"/>
  <c r="Q460" i="4" s="1"/>
  <c r="P461" i="4" l="1"/>
  <c r="Q461" i="4" s="1"/>
  <c r="R461" i="4"/>
  <c r="S460" i="4" l="1"/>
  <c r="J461" i="4" s="1"/>
  <c r="E461" i="4" l="1"/>
  <c r="F461" i="4" s="1"/>
  <c r="I462" i="4"/>
  <c r="S461" i="4"/>
  <c r="J462" i="4" s="1"/>
  <c r="E462" i="4" s="1"/>
  <c r="F462" i="4" l="1"/>
  <c r="H462" i="4" s="1"/>
  <c r="I463" i="4"/>
  <c r="G461" i="4"/>
  <c r="M462" i="4" s="1"/>
  <c r="D462" i="4" s="1"/>
  <c r="H461" i="4"/>
  <c r="N462" i="4" s="1"/>
  <c r="G462" i="4" l="1"/>
  <c r="R462" i="4"/>
  <c r="T462" i="4"/>
  <c r="O462" i="4" s="1"/>
  <c r="N463" i="4"/>
  <c r="R463" i="4" s="1"/>
  <c r="M463" i="4"/>
  <c r="D463" i="4" s="1"/>
  <c r="P462" i="4" l="1"/>
  <c r="Q462" i="4" s="1"/>
  <c r="T463" i="4"/>
  <c r="O463" i="4" s="1"/>
  <c r="P463" i="4" l="1"/>
  <c r="Q463" i="4" s="1"/>
  <c r="S462" i="4"/>
  <c r="J463" i="4" s="1"/>
  <c r="E463" i="4" l="1"/>
  <c r="F463" i="4" s="1"/>
  <c r="I464" i="4"/>
  <c r="S463" i="4"/>
  <c r="J464" i="4" s="1"/>
  <c r="E464" i="4" s="1"/>
  <c r="F464" i="4" s="1"/>
  <c r="G464" i="4" l="1"/>
  <c r="H464" i="4"/>
  <c r="I465" i="4"/>
  <c r="G463" i="4"/>
  <c r="M464" i="4" s="1"/>
  <c r="H463" i="4"/>
  <c r="N464" i="4" s="1"/>
  <c r="R464" i="4" l="1"/>
  <c r="T464" i="4"/>
  <c r="O464" i="4" s="1"/>
  <c r="D464" i="4"/>
  <c r="N465" i="4" s="1"/>
  <c r="R465" i="4" s="1"/>
  <c r="M465" i="4"/>
  <c r="D465" i="4" s="1"/>
  <c r="P464" i="4" l="1"/>
  <c r="Q464" i="4" s="1"/>
  <c r="T465" i="4"/>
  <c r="O465" i="4" s="1"/>
  <c r="P465" i="4" l="1"/>
  <c r="Q465" i="4" s="1"/>
  <c r="S465" i="4" l="1"/>
  <c r="S464" i="4"/>
  <c r="J465" i="4" s="1"/>
  <c r="E465" i="4" l="1"/>
  <c r="F465" i="4" s="1"/>
  <c r="J466" i="4"/>
  <c r="E466" i="4" s="1"/>
  <c r="I466" i="4"/>
  <c r="I467" i="4" l="1"/>
  <c r="F466" i="4"/>
  <c r="G465" i="4"/>
  <c r="M466" i="4" s="1"/>
  <c r="H465" i="4"/>
  <c r="N466" i="4" s="1"/>
  <c r="R466" i="4" l="1"/>
  <c r="T466" i="4"/>
  <c r="O466" i="4" s="1"/>
  <c r="D466" i="4"/>
  <c r="G466" i="4"/>
  <c r="M467" i="4" s="1"/>
  <c r="D467" i="4" s="1"/>
  <c r="H466" i="4"/>
  <c r="N467" i="4" l="1"/>
  <c r="R467" i="4" s="1"/>
  <c r="P466" i="4"/>
  <c r="Q466" i="4" s="1"/>
  <c r="T467" i="4" l="1"/>
  <c r="O467" i="4" s="1"/>
  <c r="P467" i="4" l="1"/>
  <c r="Q467" i="4" s="1"/>
  <c r="S466" i="4"/>
  <c r="J467" i="4" s="1"/>
  <c r="E467" i="4" s="1"/>
  <c r="F467" i="4" s="1"/>
  <c r="S467" i="4" l="1"/>
  <c r="J468" i="4" s="1"/>
  <c r="E468" i="4" s="1"/>
  <c r="I468" i="4"/>
  <c r="G467" i="4"/>
  <c r="M468" i="4" s="1"/>
  <c r="D468" i="4" s="1"/>
  <c r="H467" i="4"/>
  <c r="N468" i="4" s="1"/>
  <c r="I469" i="4" l="1"/>
  <c r="F468" i="4"/>
  <c r="G468" i="4" s="1"/>
  <c r="M469" i="4" s="1"/>
  <c r="D469" i="4" s="1"/>
  <c r="R468" i="4"/>
  <c r="T468" i="4"/>
  <c r="O468" i="4" s="1"/>
  <c r="H468" i="4" l="1"/>
  <c r="N469" i="4" s="1"/>
  <c r="R469" i="4" s="1"/>
  <c r="P468" i="4"/>
  <c r="Q468" i="4" s="1"/>
  <c r="T469" i="4" l="1"/>
  <c r="O469" i="4" s="1"/>
  <c r="P469" i="4" s="1"/>
  <c r="Q469" i="4" s="1"/>
  <c r="S468" i="4" l="1"/>
  <c r="J469" i="4" s="1"/>
  <c r="S469" i="4"/>
  <c r="E469" i="4" l="1"/>
  <c r="F469" i="4" s="1"/>
  <c r="J470" i="4"/>
  <c r="E470" i="4" s="1"/>
  <c r="I470" i="4"/>
  <c r="I471" i="4" l="1"/>
  <c r="F470" i="4"/>
  <c r="G469" i="4"/>
  <c r="M470" i="4" s="1"/>
  <c r="D470" i="4" s="1"/>
  <c r="H469" i="4"/>
  <c r="N470" i="4" s="1"/>
  <c r="R470" i="4" l="1"/>
  <c r="T470" i="4"/>
  <c r="O470" i="4" s="1"/>
  <c r="G470" i="4"/>
  <c r="M471" i="4" s="1"/>
  <c r="D471" i="4" s="1"/>
  <c r="H470" i="4"/>
  <c r="N471" i="4" s="1"/>
  <c r="R471" i="4" s="1"/>
  <c r="P470" i="4" l="1"/>
  <c r="Q470" i="4" s="1"/>
  <c r="T471" i="4"/>
  <c r="O471" i="4" s="1"/>
  <c r="P471" i="4" l="1"/>
  <c r="Q471" i="4" s="1"/>
  <c r="S471" i="4" l="1"/>
  <c r="S470" i="4"/>
  <c r="J471" i="4" s="1"/>
  <c r="J472" i="4" l="1"/>
  <c r="E472" i="4" s="1"/>
  <c r="E471" i="4"/>
  <c r="F471" i="4" s="1"/>
  <c r="I472" i="4"/>
  <c r="I473" i="4" l="1"/>
  <c r="G471" i="4"/>
  <c r="M472" i="4" s="1"/>
  <c r="D472" i="4" s="1"/>
  <c r="H471" i="4"/>
  <c r="N472" i="4" s="1"/>
  <c r="F472" i="4"/>
  <c r="H472" i="4" l="1"/>
  <c r="N473" i="4" s="1"/>
  <c r="R473" i="4" s="1"/>
  <c r="G472" i="4"/>
  <c r="M473" i="4" s="1"/>
  <c r="D473" i="4" s="1"/>
  <c r="R472" i="4"/>
  <c r="T472" i="4"/>
  <c r="O472" i="4" s="1"/>
  <c r="P472" i="4" l="1"/>
  <c r="Q472" i="4" s="1"/>
  <c r="T473" i="4"/>
  <c r="O473" i="4" s="1"/>
  <c r="P473" i="4" l="1"/>
  <c r="Q473" i="4" s="1"/>
  <c r="S473" i="4" l="1"/>
  <c r="S472" i="4"/>
  <c r="J473" i="4" s="1"/>
  <c r="E473" i="4" l="1"/>
  <c r="F473" i="4" s="1"/>
  <c r="J474" i="4"/>
  <c r="E474" i="4" s="1"/>
  <c r="I474" i="4"/>
  <c r="I475" i="4" l="1"/>
  <c r="F474" i="4"/>
  <c r="G473" i="4"/>
  <c r="M474" i="4" s="1"/>
  <c r="D474" i="4" s="1"/>
  <c r="H473" i="4"/>
  <c r="N474" i="4" s="1"/>
  <c r="R474" i="4" l="1"/>
  <c r="T474" i="4"/>
  <c r="O474" i="4" s="1"/>
  <c r="G474" i="4"/>
  <c r="M475" i="4" s="1"/>
  <c r="D475" i="4" s="1"/>
  <c r="H474" i="4"/>
  <c r="N475" i="4" s="1"/>
  <c r="R475" i="4" s="1"/>
  <c r="P474" i="4" l="1"/>
  <c r="Q474" i="4" s="1"/>
  <c r="T475" i="4"/>
  <c r="O475" i="4" s="1"/>
  <c r="P475" i="4" l="1"/>
  <c r="Q475" i="4" s="1"/>
  <c r="S475" i="4" l="1"/>
  <c r="S474" i="4"/>
  <c r="J475" i="4" s="1"/>
  <c r="J476" i="4" l="1"/>
  <c r="E476" i="4" s="1"/>
  <c r="E475" i="4"/>
  <c r="F475" i="4" s="1"/>
  <c r="I476" i="4"/>
  <c r="I477" i="4" l="1"/>
  <c r="G475" i="4"/>
  <c r="M476" i="4" s="1"/>
  <c r="D476" i="4" s="1"/>
  <c r="H475" i="4"/>
  <c r="N476" i="4" s="1"/>
  <c r="F476" i="4"/>
  <c r="G476" i="4" l="1"/>
  <c r="M477" i="4" s="1"/>
  <c r="D477" i="4" s="1"/>
  <c r="H476" i="4"/>
  <c r="N477" i="4" s="1"/>
  <c r="R477" i="4" s="1"/>
  <c r="R476" i="4"/>
  <c r="T476" i="4"/>
  <c r="O476" i="4" s="1"/>
  <c r="P476" i="4" l="1"/>
  <c r="Q476" i="4" s="1"/>
  <c r="T477" i="4"/>
  <c r="O477" i="4" s="1"/>
  <c r="P477" i="4" l="1"/>
  <c r="Q477" i="4" s="1"/>
  <c r="S477" i="4" l="1"/>
  <c r="S476" i="4"/>
  <c r="J477" i="4" s="1"/>
  <c r="E477" i="4" l="1"/>
  <c r="F477" i="4" s="1"/>
  <c r="J478" i="4"/>
  <c r="E478" i="4" s="1"/>
  <c r="I478" i="4"/>
  <c r="I479" i="4" l="1"/>
  <c r="F478" i="4"/>
  <c r="G477" i="4"/>
  <c r="M478" i="4" s="1"/>
  <c r="H477" i="4"/>
  <c r="N478" i="4" s="1"/>
  <c r="R478" i="4" l="1"/>
  <c r="T478" i="4"/>
  <c r="O478" i="4" s="1"/>
  <c r="D478" i="4"/>
  <c r="G478" i="4"/>
  <c r="M479" i="4" s="1"/>
  <c r="D479" i="4" s="1"/>
  <c r="H478" i="4"/>
  <c r="N479" i="4" l="1"/>
  <c r="R479" i="4" s="1"/>
  <c r="P478" i="4"/>
  <c r="Q478" i="4" s="1"/>
  <c r="T479" i="4" l="1"/>
  <c r="O479" i="4" s="1"/>
  <c r="P479" i="4" s="1"/>
  <c r="Q479" i="4" s="1"/>
  <c r="S479" i="4" l="1"/>
  <c r="S478" i="4"/>
  <c r="J479" i="4" s="1"/>
  <c r="E479" i="4" l="1"/>
  <c r="F479" i="4" s="1"/>
  <c r="J480" i="4"/>
  <c r="E480" i="4" s="1"/>
  <c r="I480" i="4"/>
  <c r="I481" i="4" l="1"/>
  <c r="F480" i="4"/>
  <c r="G479" i="4"/>
  <c r="M480" i="4" s="1"/>
  <c r="D480" i="4" s="1"/>
  <c r="H479" i="4"/>
  <c r="N480" i="4" s="1"/>
  <c r="R480" i="4" l="1"/>
  <c r="T480" i="4"/>
  <c r="O480" i="4" s="1"/>
  <c r="G480" i="4"/>
  <c r="M481" i="4" s="1"/>
  <c r="D481" i="4" s="1"/>
  <c r="H480" i="4"/>
  <c r="N481" i="4" s="1"/>
  <c r="R481" i="4" s="1"/>
  <c r="P480" i="4" l="1"/>
  <c r="Q480" i="4" s="1"/>
  <c r="T481" i="4"/>
  <c r="O481" i="4" s="1"/>
  <c r="P481" i="4" l="1"/>
  <c r="Q481" i="4" s="1"/>
  <c r="S481" i="4" l="1"/>
  <c r="S480" i="4"/>
  <c r="J481" i="4" s="1"/>
  <c r="E481" i="4" l="1"/>
  <c r="F481" i="4" s="1"/>
  <c r="J482" i="4"/>
  <c r="E482" i="4" s="1"/>
  <c r="I482" i="4"/>
  <c r="I483" i="4" l="1"/>
  <c r="F482" i="4"/>
  <c r="G481" i="4"/>
  <c r="M482" i="4" s="1"/>
  <c r="D482" i="4" s="1"/>
  <c r="H481" i="4"/>
  <c r="N482" i="4" s="1"/>
  <c r="R482" i="4" l="1"/>
  <c r="T482" i="4"/>
  <c r="O482" i="4" s="1"/>
  <c r="G482" i="4"/>
  <c r="M483" i="4" s="1"/>
  <c r="D483" i="4" s="1"/>
  <c r="H482" i="4"/>
  <c r="N483" i="4" s="1"/>
  <c r="R483" i="4" s="1"/>
  <c r="P482" i="4" l="1"/>
  <c r="Q482" i="4" s="1"/>
  <c r="T483" i="4"/>
  <c r="O483" i="4" s="1"/>
  <c r="P483" i="4" l="1"/>
  <c r="Q483" i="4" s="1"/>
  <c r="S482" i="4" l="1"/>
  <c r="J483" i="4" s="1"/>
  <c r="S483" i="4"/>
  <c r="E483" i="4" l="1"/>
  <c r="F483" i="4" s="1"/>
  <c r="J484" i="4"/>
  <c r="E484" i="4" s="1"/>
  <c r="I484" i="4"/>
  <c r="I485" i="4" l="1"/>
  <c r="F484" i="4"/>
  <c r="G483" i="4"/>
  <c r="M484" i="4" s="1"/>
  <c r="D484" i="4" s="1"/>
  <c r="H483" i="4"/>
  <c r="N484" i="4" s="1"/>
  <c r="R484" i="4" l="1"/>
  <c r="T484" i="4"/>
  <c r="O484" i="4" s="1"/>
  <c r="G484" i="4"/>
  <c r="M485" i="4" s="1"/>
  <c r="H484" i="4"/>
  <c r="N485" i="4" s="1"/>
  <c r="R485" i="4" l="1"/>
  <c r="D485" i="4"/>
  <c r="P484" i="4"/>
  <c r="Q484" i="4" s="1"/>
  <c r="T485" i="4"/>
  <c r="O485" i="4" s="1"/>
  <c r="P485" i="4" l="1"/>
  <c r="Q485" i="4" s="1"/>
  <c r="S484" i="4" l="1"/>
  <c r="J485" i="4" s="1"/>
  <c r="E485" i="4" l="1"/>
  <c r="F485" i="4" s="1"/>
  <c r="G485" i="4" s="1"/>
  <c r="M486" i="4" s="1"/>
  <c r="D486" i="4" s="1"/>
  <c r="I486" i="4"/>
  <c r="S485" i="4"/>
  <c r="J486" i="4" s="1"/>
  <c r="H485" i="4" l="1"/>
  <c r="N486" i="4" s="1"/>
  <c r="R486" i="4" s="1"/>
  <c r="E486" i="4"/>
  <c r="F486" i="4" s="1"/>
  <c r="I487" i="4"/>
  <c r="T486" i="4" l="1"/>
  <c r="O486" i="4" s="1"/>
  <c r="P486" i="4" s="1"/>
  <c r="Q486" i="4" s="1"/>
  <c r="G486" i="4"/>
  <c r="M487" i="4" s="1"/>
  <c r="D487" i="4" s="1"/>
  <c r="H486" i="4"/>
  <c r="N487" i="4" s="1"/>
  <c r="R487" i="4" s="1"/>
  <c r="T487" i="4" l="1"/>
  <c r="O487" i="4" s="1"/>
  <c r="P487" i="4" l="1"/>
  <c r="Q487" i="4" s="1"/>
  <c r="S486" i="4"/>
  <c r="J487" i="4" s="1"/>
  <c r="S487" i="4" l="1"/>
  <c r="J488" i="4" s="1"/>
  <c r="E488" i="4" s="1"/>
  <c r="E487" i="4"/>
  <c r="F487" i="4" s="1"/>
  <c r="I488" i="4"/>
  <c r="I489" i="4" l="1"/>
  <c r="G487" i="4"/>
  <c r="M488" i="4" s="1"/>
  <c r="D488" i="4" s="1"/>
  <c r="H487" i="4"/>
  <c r="N488" i="4" s="1"/>
  <c r="F488" i="4"/>
  <c r="G488" i="4" l="1"/>
  <c r="M489" i="4" s="1"/>
  <c r="D489" i="4" s="1"/>
  <c r="H488" i="4"/>
  <c r="N489" i="4" s="1"/>
  <c r="R489" i="4" s="1"/>
  <c r="R488" i="4"/>
  <c r="T488" i="4"/>
  <c r="O488" i="4" s="1"/>
  <c r="P488" i="4" l="1"/>
  <c r="Q488" i="4" s="1"/>
  <c r="T489" i="4"/>
  <c r="O489" i="4" s="1"/>
  <c r="P489" i="4" l="1"/>
  <c r="Q489" i="4" s="1"/>
  <c r="S488" i="4" l="1"/>
  <c r="J489" i="4" s="1"/>
  <c r="E489" i="4" s="1"/>
  <c r="F489" i="4" s="1"/>
  <c r="S489" i="4"/>
  <c r="J490" i="4" l="1"/>
  <c r="E490" i="4" s="1"/>
  <c r="I490" i="4"/>
  <c r="G489" i="4"/>
  <c r="M490" i="4" s="1"/>
  <c r="D490" i="4" s="1"/>
  <c r="H489" i="4"/>
  <c r="N490" i="4" s="1"/>
  <c r="I491" i="4" l="1"/>
  <c r="F490" i="4"/>
  <c r="H490" i="4" s="1"/>
  <c r="N491" i="4" s="1"/>
  <c r="G490" i="4"/>
  <c r="M491" i="4" s="1"/>
  <c r="R490" i="4"/>
  <c r="T490" i="4"/>
  <c r="O490" i="4" s="1"/>
  <c r="D491" i="4" l="1"/>
  <c r="P490" i="4"/>
  <c r="Q490" i="4" s="1"/>
  <c r="T491" i="4"/>
  <c r="O491" i="4" s="1"/>
  <c r="R491" i="4"/>
  <c r="P491" i="4" l="1"/>
  <c r="Q491" i="4" s="1"/>
  <c r="S491" i="4" l="1"/>
  <c r="S490" i="4"/>
  <c r="J491" i="4" s="1"/>
  <c r="E491" i="4" l="1"/>
  <c r="F491" i="4" s="1"/>
  <c r="G491" i="4" s="1"/>
  <c r="M492" i="4" s="1"/>
  <c r="D492" i="4" s="1"/>
  <c r="J492" i="4"/>
  <c r="E492" i="4" s="1"/>
  <c r="I492" i="4"/>
  <c r="H491" i="4" l="1"/>
  <c r="N492" i="4" s="1"/>
  <c r="R492" i="4" s="1"/>
  <c r="I493" i="4"/>
  <c r="F492" i="4"/>
  <c r="T492" i="4" l="1"/>
  <c r="O492" i="4" s="1"/>
  <c r="G492" i="4"/>
  <c r="M493" i="4" s="1"/>
  <c r="D493" i="4" s="1"/>
  <c r="H492" i="4"/>
  <c r="N493" i="4" s="1"/>
  <c r="R493" i="4" s="1"/>
  <c r="P492" i="4" l="1"/>
  <c r="Q492" i="4" s="1"/>
  <c r="T493" i="4"/>
  <c r="O493" i="4" s="1"/>
  <c r="P493" i="4" l="1"/>
  <c r="Q493" i="4" s="1"/>
  <c r="S492" i="4"/>
  <c r="J493" i="4" s="1"/>
  <c r="S493" i="4" l="1"/>
  <c r="J494" i="4" s="1"/>
  <c r="E494" i="4" s="1"/>
  <c r="E493" i="4"/>
  <c r="F493" i="4" s="1"/>
  <c r="I494" i="4"/>
  <c r="I495" i="4" l="1"/>
  <c r="G493" i="4"/>
  <c r="M494" i="4" s="1"/>
  <c r="D494" i="4" s="1"/>
  <c r="H493" i="4"/>
  <c r="N494" i="4" s="1"/>
  <c r="F494" i="4"/>
  <c r="G494" i="4" l="1"/>
  <c r="M495" i="4" s="1"/>
  <c r="D495" i="4" s="1"/>
  <c r="H494" i="4"/>
  <c r="N495" i="4" s="1"/>
  <c r="R495" i="4" s="1"/>
  <c r="R494" i="4"/>
  <c r="T494" i="4"/>
  <c r="O494" i="4" s="1"/>
  <c r="P494" i="4" l="1"/>
  <c r="Q494" i="4" s="1"/>
  <c r="T495" i="4"/>
  <c r="O495" i="4" s="1"/>
  <c r="P495" i="4" l="1"/>
  <c r="Q495" i="4" s="1"/>
  <c r="S494" i="4"/>
  <c r="J495" i="4" s="1"/>
  <c r="E495" i="4" l="1"/>
  <c r="F495" i="4" s="1"/>
  <c r="I496" i="4"/>
  <c r="S495" i="4"/>
  <c r="J496" i="4" s="1"/>
  <c r="E496" i="4" s="1"/>
  <c r="F496" i="4" s="1"/>
  <c r="H496" i="4" l="1"/>
  <c r="G496" i="4"/>
  <c r="I497" i="4"/>
  <c r="G495" i="4"/>
  <c r="M496" i="4" s="1"/>
  <c r="D496" i="4" s="1"/>
  <c r="H495" i="4"/>
  <c r="N496" i="4" s="1"/>
  <c r="R496" i="4" l="1"/>
  <c r="T496" i="4"/>
  <c r="O496" i="4" s="1"/>
  <c r="M497" i="4"/>
  <c r="D497" i="4" s="1"/>
  <c r="N497" i="4"/>
  <c r="R497" i="4" s="1"/>
  <c r="P496" i="4" l="1"/>
  <c r="Q496" i="4" s="1"/>
  <c r="T497" i="4"/>
  <c r="O497" i="4" s="1"/>
  <c r="P497" i="4" l="1"/>
  <c r="Q497" i="4" s="1"/>
  <c r="S496" i="4"/>
  <c r="J497" i="4" s="1"/>
  <c r="S497" i="4" l="1"/>
  <c r="J498" i="4" s="1"/>
  <c r="E498" i="4" s="1"/>
  <c r="E497" i="4"/>
  <c r="F497" i="4" s="1"/>
  <c r="I498" i="4"/>
  <c r="F498" i="4" l="1"/>
  <c r="H498" i="4" s="1"/>
  <c r="G498" i="4"/>
  <c r="I499" i="4"/>
  <c r="G497" i="4"/>
  <c r="M498" i="4" s="1"/>
  <c r="D498" i="4" s="1"/>
  <c r="H497" i="4"/>
  <c r="N498" i="4" s="1"/>
  <c r="R498" i="4" l="1"/>
  <c r="T498" i="4"/>
  <c r="O498" i="4" s="1"/>
  <c r="M499" i="4"/>
  <c r="N499" i="4"/>
  <c r="R499" i="4" l="1"/>
  <c r="D499" i="4"/>
  <c r="P498" i="4"/>
  <c r="Q498" i="4" s="1"/>
  <c r="T499" i="4"/>
  <c r="O499" i="4" s="1"/>
  <c r="P499" i="4" l="1"/>
  <c r="Q499" i="4" s="1"/>
  <c r="S499" i="4" l="1"/>
  <c r="S498" i="4"/>
  <c r="J499" i="4" s="1"/>
  <c r="J500" i="4" l="1"/>
  <c r="E500" i="4" s="1"/>
  <c r="E499" i="4"/>
  <c r="F499" i="4" s="1"/>
  <c r="I500" i="4"/>
  <c r="I501" i="4" l="1"/>
  <c r="G499" i="4"/>
  <c r="M500" i="4" s="1"/>
  <c r="D500" i="4" s="1"/>
  <c r="H499" i="4"/>
  <c r="N500" i="4" s="1"/>
  <c r="F500" i="4"/>
  <c r="G500" i="4" l="1"/>
  <c r="M501" i="4" s="1"/>
  <c r="D501" i="4" s="1"/>
  <c r="H500" i="4"/>
  <c r="N501" i="4" s="1"/>
  <c r="R501" i="4" s="1"/>
  <c r="R500" i="4"/>
  <c r="T500" i="4"/>
  <c r="O500" i="4" s="1"/>
  <c r="P500" i="4" l="1"/>
  <c r="Q500" i="4" s="1"/>
  <c r="T501" i="4"/>
  <c r="O501" i="4" s="1"/>
  <c r="P501" i="4" l="1"/>
  <c r="Q501" i="4" s="1"/>
  <c r="S500" i="4" l="1"/>
  <c r="J501" i="4" s="1"/>
  <c r="S501" i="4"/>
  <c r="J502" i="4" l="1"/>
  <c r="E502" i="4" s="1"/>
  <c r="E501" i="4"/>
  <c r="F501" i="4" s="1"/>
  <c r="I502" i="4"/>
  <c r="I503" i="4" l="1"/>
  <c r="G501" i="4"/>
  <c r="M502" i="4" s="1"/>
  <c r="D502" i="4" s="1"/>
  <c r="H501" i="4"/>
  <c r="N502" i="4" s="1"/>
  <c r="F502" i="4"/>
  <c r="G502" i="4" l="1"/>
  <c r="M503" i="4" s="1"/>
  <c r="H502" i="4"/>
  <c r="N503" i="4" s="1"/>
  <c r="R502" i="4"/>
  <c r="T502" i="4"/>
  <c r="O502" i="4" s="1"/>
  <c r="R503" i="4" l="1"/>
  <c r="D503" i="4"/>
  <c r="P502" i="4"/>
  <c r="Q502" i="4" s="1"/>
  <c r="T503" i="4"/>
  <c r="O503" i="4" s="1"/>
  <c r="P503" i="4" l="1"/>
  <c r="Q503" i="4" s="1"/>
  <c r="S502" i="4" l="1"/>
  <c r="J503" i="4" s="1"/>
  <c r="E503" i="4" l="1"/>
  <c r="F503" i="4" s="1"/>
  <c r="G503" i="4" s="1"/>
  <c r="S503" i="4"/>
  <c r="H503" i="4" l="1"/>
</calcChain>
</file>

<file path=xl/sharedStrings.xml><?xml version="1.0" encoding="utf-8"?>
<sst xmlns="http://schemas.openxmlformats.org/spreadsheetml/2006/main" count="73" uniqueCount="40">
  <si>
    <t>time</t>
  </si>
  <si>
    <t>alt</t>
  </si>
  <si>
    <t>vs</t>
  </si>
  <si>
    <t>hs</t>
  </si>
  <si>
    <t>fuel</t>
  </si>
  <si>
    <t>angle</t>
  </si>
  <si>
    <t>power</t>
  </si>
  <si>
    <t>dvs</t>
  </si>
  <si>
    <t>dhs</t>
  </si>
  <si>
    <t>DVS</t>
  </si>
  <si>
    <t>pid</t>
  </si>
  <si>
    <t>ang</t>
  </si>
  <si>
    <t>Power</t>
  </si>
  <si>
    <t>Constants</t>
  </si>
  <si>
    <t>Gacc</t>
  </si>
  <si>
    <t>Engine force</t>
  </si>
  <si>
    <t>Eng acc</t>
  </si>
  <si>
    <t>Hacc</t>
  </si>
  <si>
    <t>Vacc</t>
  </si>
  <si>
    <t>Fuel</t>
  </si>
  <si>
    <t>NN</t>
  </si>
  <si>
    <t>Ang(deg)</t>
  </si>
  <si>
    <t>Ang(rag)</t>
  </si>
  <si>
    <t>HS</t>
  </si>
  <si>
    <t>VS</t>
  </si>
  <si>
    <t>P</t>
  </si>
  <si>
    <t>D (delta vs)</t>
  </si>
  <si>
    <t>I</t>
  </si>
  <si>
    <t>PID</t>
  </si>
  <si>
    <t>Alt</t>
  </si>
  <si>
    <t>EQ speed</t>
  </si>
  <si>
    <t>Moon Acc</t>
  </si>
  <si>
    <t>Main Eng</t>
  </si>
  <si>
    <t>Side Eng</t>
  </si>
  <si>
    <t># of side eng</t>
  </si>
  <si>
    <t>Total trust</t>
  </si>
  <si>
    <t>Total Fuel consumption</t>
  </si>
  <si>
    <t>Weight</t>
  </si>
  <si>
    <t>D</t>
  </si>
  <si>
    <t>alngle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</si>
</sst>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&quot;Google Sans Mono&quot;"/>
      <family val="2"/>
    </font>
    <font>
      <sz val="9"/>
      <color rgb="FF1155CC"/>
      <name val="&quot;Google Sans Mono&quot;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FF9900"/>
      </patternFill>
    </fill>
    <fill>
      <patternFill patternType="solid">
        <fgColor rgb="FFB7B7B7"/>
      </patternFill>
    </fill>
    <fill>
      <patternFill patternType="solid">
        <fgColor rgb="FFFFFFFF"/>
      </patternFill>
    </fill>
    <fill>
      <patternFill patternType="solid">
        <f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3" fontId="1" fillId="5" borderId="2" xfId="0" applyNumberFormat="1" applyFont="1" applyFill="1" applyBorder="1" applyAlignment="1">
      <alignment horizontal="left"/>
    </xf>
    <xf numFmtId="3" fontId="1" fillId="5" borderId="2" xfId="0" applyNumberFormat="1" applyFont="1" applyFill="1" applyBorder="1" applyAlignment="1">
      <alignment horizontal="right"/>
    </xf>
    <xf numFmtId="4" fontId="2" fillId="6" borderId="2" xfId="0" applyNumberFormat="1" applyFont="1" applyFill="1" applyBorder="1" applyAlignment="1">
      <alignment horizontal="right"/>
    </xf>
    <xf numFmtId="4" fontId="3" fillId="6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PID!$T$2:$T$503</c:f>
              <c:numCache>
                <c:formatCode>#,##0.00</c:formatCode>
                <c:ptCount val="502"/>
                <c:pt idx="0">
                  <c:v>13722.467237647001</c:v>
                </c:pt>
                <c:pt idx="1">
                  <c:v>13697.667237647001</c:v>
                </c:pt>
                <c:pt idx="2">
                  <c:v>13672.657337484301</c:v>
                </c:pt>
                <c:pt idx="3">
                  <c:v>13647.100608611459</c:v>
                </c:pt>
                <c:pt idx="4">
                  <c:v>13620.809204371037</c:v>
                </c:pt>
                <c:pt idx="5">
                  <c:v>13593.783124763033</c:v>
                </c:pt>
                <c:pt idx="6">
                  <c:v>13566.022369787448</c:v>
                </c:pt>
                <c:pt idx="7">
                  <c:v>13537.526939444284</c:v>
                </c:pt>
                <c:pt idx="8">
                  <c:v>13508.334777681075</c:v>
                </c:pt>
                <c:pt idx="9">
                  <c:v>13478.524257398843</c:v>
                </c:pt>
                <c:pt idx="10">
                  <c:v>13448.203679850089</c:v>
                </c:pt>
                <c:pt idx="11">
                  <c:v>13417.498025833371</c:v>
                </c:pt>
                <c:pt idx="12">
                  <c:v>13386.536398871158</c:v>
                </c:pt>
                <c:pt idx="13">
                  <c:v>13355.441483622064</c:v>
                </c:pt>
                <c:pt idx="14">
                  <c:v>13324.321545463976</c:v>
                </c:pt>
                <c:pt idx="15">
                  <c:v>13293.265098943501</c:v>
                </c:pt>
                <c:pt idx="16">
                  <c:v>13262.338122911417</c:v>
                </c:pt>
                <c:pt idx="17">
                  <c:v>13231.583530131522</c:v>
                </c:pt>
                <c:pt idx="18">
                  <c:v>13201.022488739998</c:v>
                </c:pt>
                <c:pt idx="19">
                  <c:v>13170.657133688828</c:v>
                </c:pt>
                <c:pt idx="20">
                  <c:v>13140.474191690946</c:v>
                </c:pt>
                <c:pt idx="21">
                  <c:v>13110.449066059862</c:v>
                </c:pt>
                <c:pt idx="22">
                  <c:v>13080.549980057925</c:v>
                </c:pt>
                <c:pt idx="23">
                  <c:v>13050.741850072711</c:v>
                </c:pt>
                <c:pt idx="24">
                  <c:v>13020.989644120687</c:v>
                </c:pt>
                <c:pt idx="25">
                  <c:v>12991.261068337153</c:v>
                </c:pt>
                <c:pt idx="26">
                  <c:v>12961.528506892446</c:v>
                </c:pt>
                <c:pt idx="27">
                  <c:v>12931.770213423586</c:v>
                </c:pt>
                <c:pt idx="28">
                  <c:v>12901.970810698949</c:v>
                </c:pt>
                <c:pt idx="29">
                  <c:v>12872.121197847928</c:v>
                </c:pt>
                <c:pt idx="30">
                  <c:v>12842.217990819754</c:v>
                </c:pt>
                <c:pt idx="31">
                  <c:v>12812.262632929023</c:v>
                </c:pt>
                <c:pt idx="32">
                  <c:v>12782.260310563217</c:v>
                </c:pt>
                <c:pt idx="33">
                  <c:v>12752.21879714812</c:v>
                </c:pt>
                <c:pt idx="34">
                  <c:v>12722.147329312966</c:v>
                </c:pt>
                <c:pt idx="35">
                  <c:v>12692.055595830787</c:v>
                </c:pt>
                <c:pt idx="36">
                  <c:v>12661.952895005135</c:v>
                </c:pt>
                <c:pt idx="37">
                  <c:v>12631.847491970611</c:v>
                </c:pt>
                <c:pt idx="38">
                  <c:v>12601.746185594733</c:v>
                </c:pt>
                <c:pt idx="39">
                  <c:v>12571.654076499424</c:v>
                </c:pt>
                <c:pt idx="40">
                  <c:v>12541.574513834408</c:v>
                </c:pt>
                <c:pt idx="41">
                  <c:v>12511.509189045768</c:v>
                </c:pt>
                <c:pt idx="42">
                  <c:v>12481.45833982053</c:v>
                </c:pt>
                <c:pt idx="43">
                  <c:v>12451.421026186572</c:v>
                </c:pt>
                <c:pt idx="44">
                  <c:v>12421.395442736733</c:v>
                </c:pt>
                <c:pt idx="45">
                  <c:v>12391.379235342698</c:v>
                </c:pt>
                <c:pt idx="46">
                  <c:v>12361.369796711129</c:v>
                </c:pt>
                <c:pt idx="47">
                  <c:v>12331.364521930896</c:v>
                </c:pt>
                <c:pt idx="48">
                  <c:v>12301.361012074593</c:v>
                </c:pt>
                <c:pt idx="49">
                  <c:v>12271.357220385336</c:v>
                </c:pt>
                <c:pt idx="50">
                  <c:v>12241.351541182121</c:v>
                </c:pt>
                <c:pt idx="51">
                  <c:v>12211.342846086185</c:v>
                </c:pt>
                <c:pt idx="52">
                  <c:v>12181.330475381614</c:v>
                </c:pt>
                <c:pt idx="53">
                  <c:v>12151.314194274557</c:v>
                </c:pt>
                <c:pt idx="54">
                  <c:v>12121.294124605856</c:v>
                </c:pt>
                <c:pt idx="55">
                  <c:v>12091.270662372013</c:v>
                </c:pt>
                <c:pt idx="56">
                  <c:v>12061.244390434033</c:v>
                </c:pt>
                <c:pt idx="57">
                  <c:v>12031.215994275557</c:v>
                </c:pt>
                <c:pt idx="58">
                  <c:v>12001.186186839801</c:v>
                </c:pt>
                <c:pt idx="59">
                  <c:v>11971.15564653673</c:v>
                </c:pt>
                <c:pt idx="60">
                  <c:v>11941.124970642188</c:v>
                </c:pt>
                <c:pt idx="61">
                  <c:v>11911.094644642993</c:v>
                </c:pt>
                <c:pt idx="62">
                  <c:v>11881.065026707693</c:v>
                </c:pt>
                <c:pt idx="63">
                  <c:v>11851.036345431025</c:v>
                </c:pt>
                <c:pt idx="64">
                  <c:v>11821.008708324069</c:v>
                </c:pt>
                <c:pt idx="65">
                  <c:v>11790.982118183161</c:v>
                </c:pt>
                <c:pt idx="66">
                  <c:v>11760.956494427997</c:v>
                </c:pt>
                <c:pt idx="67">
                  <c:v>11730.931696696405</c:v>
                </c:pt>
                <c:pt idx="68">
                  <c:v>11700.907548356141</c:v>
                </c:pt>
                <c:pt idx="69">
                  <c:v>11670.883858077354</c:v>
                </c:pt>
                <c:pt idx="70">
                  <c:v>11640.860438142525</c:v>
                </c:pt>
                <c:pt idx="71">
                  <c:v>11610.837118700945</c:v>
                </c:pt>
                <c:pt idx="72">
                  <c:v>11580.813757660524</c:v>
                </c:pt>
                <c:pt idx="73">
                  <c:v>11550.790246321167</c:v>
                </c:pt>
                <c:pt idx="74">
                  <c:v>11520.766511173257</c:v>
                </c:pt>
                <c:pt idx="75">
                  <c:v>11490.74251250514</c:v>
                </c:pt>
                <c:pt idx="76">
                  <c:v>11460.718240587332</c:v>
                </c:pt>
                <c:pt idx="77">
                  <c:v>11430.693710238216</c:v>
                </c:pt>
                <c:pt idx="78">
                  <c:v>11400.668954540877</c:v>
                </c:pt>
                <c:pt idx="79">
                  <c:v>11370.644018390994</c:v>
                </c:pt>
                <c:pt idx="80">
                  <c:v>11340.618952429699</c:v>
                </c:pt>
                <c:pt idx="81">
                  <c:v>11310.593807770481</c:v>
                </c:pt>
                <c:pt idx="82">
                  <c:v>11280.568631781205</c:v>
                </c:pt>
                <c:pt idx="83">
                  <c:v>11250.54346504344</c:v>
                </c:pt>
                <c:pt idx="84">
                  <c:v>11220.518339491236</c:v>
                </c:pt>
                <c:pt idx="85">
                  <c:v>11190.493277635711</c:v>
                </c:pt>
                <c:pt idx="86">
                  <c:v>11160.468292713364</c:v>
                </c:pt>
                <c:pt idx="87">
                  <c:v>11130.443389554755</c:v>
                </c:pt>
                <c:pt idx="88">
                  <c:v>11100.418565953809</c:v>
                </c:pt>
                <c:pt idx="89">
                  <c:v>11070.393814322815</c:v>
                </c:pt>
                <c:pt idx="90">
                  <c:v>11040.369123439505</c:v>
                </c:pt>
                <c:pt idx="91">
                  <c:v>11010.344480125092</c:v>
                </c:pt>
                <c:pt idx="92">
                  <c:v>10980.319870731189</c:v>
                </c:pt>
                <c:pt idx="93">
                  <c:v>10950.29528235434</c:v>
                </c:pt>
                <c:pt idx="94">
                  <c:v>10920.270703735909</c:v>
                </c:pt>
                <c:pt idx="95">
                  <c:v>10890.246125839514</c:v>
                </c:pt>
                <c:pt idx="96">
                  <c:v>10860.22154212611</c:v>
                </c:pt>
                <c:pt idx="97">
                  <c:v>10830.196948567303</c:v>
                </c:pt>
                <c:pt idx="98">
                  <c:v>10800.172343450506</c:v>
                </c:pt>
                <c:pt idx="99">
                  <c:v>10770.14772703533</c:v>
                </c:pt>
                <c:pt idx="100">
                  <c:v>10740.123101120498</c:v>
                </c:pt>
                <c:pt idx="101">
                  <c:v>10710.098468575499</c:v>
                </c:pt>
                <c:pt idx="102">
                  <c:v>10680.073832882808</c:v>
                </c:pt>
                <c:pt idx="103">
                  <c:v>10650.049197726068</c:v>
                </c:pt>
                <c:pt idx="104">
                  <c:v>10620.024566648452</c:v>
                </c:pt>
                <c:pt idx="105">
                  <c:v>10589.9999427946</c:v>
                </c:pt>
                <c:pt idx="106">
                  <c:v>10559.975328739851</c:v>
                </c:pt>
                <c:pt idx="107">
                  <c:v>10529.950726402478</c:v>
                </c:pt>
                <c:pt idx="108">
                  <c:v>10499.926137028748</c:v>
                </c:pt>
                <c:pt idx="109">
                  <c:v>10469.901561236693</c:v>
                </c:pt>
                <c:pt idx="110">
                  <c:v>10439.876999102618</c:v>
                </c:pt>
                <c:pt idx="111">
                  <c:v>10409.852450274173</c:v>
                </c:pt>
                <c:pt idx="112">
                  <c:v>10379.827914095018</c:v>
                </c:pt>
                <c:pt idx="113">
                  <c:v>10349.803389728306</c:v>
                </c:pt>
                <c:pt idx="114">
                  <c:v>10319.778876268969</c:v>
                </c:pt>
                <c:pt idx="115">
                  <c:v>10289.754372837855</c:v>
                </c:pt>
                <c:pt idx="116">
                  <c:v>10259.729878653725</c:v>
                </c:pt>
                <c:pt idx="117">
                  <c:v>10229.705393081795</c:v>
                </c:pt>
                <c:pt idx="118">
                  <c:v>10199.680915659757</c:v>
                </c:pt>
                <c:pt idx="119">
                  <c:v>10169.656446103882</c:v>
                </c:pt>
                <c:pt idx="120">
                  <c:v>10139.631984298907</c:v>
                </c:pt>
                <c:pt idx="121">
                  <c:v>10109.60753027602</c:v>
                </c:pt>
                <c:pt idx="122">
                  <c:v>10079.583084183292</c:v>
                </c:pt>
                <c:pt idx="123">
                  <c:v>10049.558646252643</c:v>
                </c:pt>
                <c:pt idx="124">
                  <c:v>10019.53421676685</c:v>
                </c:pt>
                <c:pt idx="125">
                  <c:v>9989.5097960293624</c:v>
                </c:pt>
                <c:pt idx="126">
                  <c:v>9959.4853843388482</c:v>
                </c:pt>
                <c:pt idx="127">
                  <c:v>9929.460981969607</c:v>
                </c:pt>
                <c:pt idx="128">
                  <c:v>9899.4365891582547</c:v>
                </c:pt>
                <c:pt idx="129">
                  <c:v>9869.4122060964437</c:v>
                </c:pt>
                <c:pt idx="130">
                  <c:v>9839.3878329289655</c:v>
                </c:pt>
                <c:pt idx="131">
                  <c:v>9809.3634697562156</c:v>
                </c:pt>
                <c:pt idx="132">
                  <c:v>9779.3391166399106</c:v>
                </c:pt>
                <c:pt idx="133">
                  <c:v>9749.3147736108476</c:v>
                </c:pt>
                <c:pt idx="134">
                  <c:v>9719.2904406776343</c:v>
                </c:pt>
                <c:pt idx="135">
                  <c:v>9689.2661178354283</c:v>
                </c:pt>
                <c:pt idx="136">
                  <c:v>9659.241805073947</c:v>
                </c:pt>
                <c:pt idx="137">
                  <c:v>9629.2175023842246</c:v>
                </c:pt>
                <c:pt idx="138">
                  <c:v>9599.1932097638128</c:v>
                </c:pt>
                <c:pt idx="139">
                  <c:v>9569.168927220313</c:v>
                </c:pt>
                <c:pt idx="140">
                  <c:v>9539.1446547733049</c:v>
                </c:pt>
                <c:pt idx="141">
                  <c:v>9509.1203924548463</c:v>
                </c:pt>
                <c:pt idx="142">
                  <c:v>9479.0961403088168</c:v>
                </c:pt>
                <c:pt idx="143">
                  <c:v>9449.0718983894076</c:v>
                </c:pt>
                <c:pt idx="144">
                  <c:v>9419.0476667590647</c:v>
                </c:pt>
                <c:pt idx="145">
                  <c:v>9389.0234454861911</c:v>
                </c:pt>
                <c:pt idx="146">
                  <c:v>9358.9992346428535</c:v>
                </c:pt>
                <c:pt idx="147">
                  <c:v>9328.9750343026826</c:v>
                </c:pt>
                <c:pt idx="148">
                  <c:v>9298.9508445391093</c:v>
                </c:pt>
                <c:pt idx="149">
                  <c:v>9268.9266654240237</c:v>
                </c:pt>
                <c:pt idx="150">
                  <c:v>9238.9024970268674</c:v>
                </c:pt>
                <c:pt idx="151">
                  <c:v>9208.8783394141465</c:v>
                </c:pt>
                <c:pt idx="152">
                  <c:v>9178.854192649329</c:v>
                </c:pt>
                <c:pt idx="153">
                  <c:v>9148.8300567930255</c:v>
                </c:pt>
                <c:pt idx="154">
                  <c:v>9118.8059319034073</c:v>
                </c:pt>
                <c:pt idx="155">
                  <c:v>9088.7818180367485</c:v>
                </c:pt>
                <c:pt idx="156">
                  <c:v>9058.757715248028</c:v>
                </c:pt>
                <c:pt idx="157">
                  <c:v>9028.73362359153</c:v>
                </c:pt>
                <c:pt idx="158">
                  <c:v>8998.7095431213857</c:v>
                </c:pt>
                <c:pt idx="159">
                  <c:v>8968.6854738920229</c:v>
                </c:pt>
                <c:pt idx="160">
                  <c:v>8938.661415958506</c:v>
                </c:pt>
                <c:pt idx="161">
                  <c:v>8908.63736937676</c:v>
                </c:pt>
                <c:pt idx="162">
                  <c:v>8878.6133342036828</c:v>
                </c:pt>
                <c:pt idx="163">
                  <c:v>8848.5893104971656</c:v>
                </c:pt>
                <c:pt idx="164">
                  <c:v>8818.5652983160307</c:v>
                </c:pt>
                <c:pt idx="165">
                  <c:v>8788.5412977199248</c:v>
                </c:pt>
                <c:pt idx="166">
                  <c:v>8758.5173087691674</c:v>
                </c:pt>
                <c:pt idx="167">
                  <c:v>8728.4933315245999</c:v>
                </c:pt>
                <c:pt idx="168">
                  <c:v>8698.469366047424</c:v>
                </c:pt>
                <c:pt idx="169">
                  <c:v>8668.445412399069</c:v>
                </c:pt>
                <c:pt idx="170">
                  <c:v>8638.4214706410803</c:v>
                </c:pt>
                <c:pt idx="171">
                  <c:v>8608.3975408350325</c:v>
                </c:pt>
                <c:pt idx="172">
                  <c:v>8578.3736230424765</c:v>
                </c:pt>
                <c:pt idx="173">
                  <c:v>8548.3497173249216</c:v>
                </c:pt>
                <c:pt idx="174">
                  <c:v>8518.3258237438258</c:v>
                </c:pt>
                <c:pt idx="175">
                  <c:v>8488.301942360622</c:v>
                </c:pt>
                <c:pt idx="176">
                  <c:v>8458.2780732367446</c:v>
                </c:pt>
                <c:pt idx="177">
                  <c:v>8428.2542164336701</c:v>
                </c:pt>
                <c:pt idx="178">
                  <c:v>8398.2303720129566</c:v>
                </c:pt>
                <c:pt idx="179">
                  <c:v>8368.2065400362844</c:v>
                </c:pt>
                <c:pt idx="180">
                  <c:v>8338.1827205654918</c:v>
                </c:pt>
                <c:pt idx="181">
                  <c:v>8308.1589136626008</c:v>
                </c:pt>
                <c:pt idx="182">
                  <c:v>8278.1351193898354</c:v>
                </c:pt>
                <c:pt idx="183">
                  <c:v>8248.1113378096343</c:v>
                </c:pt>
                <c:pt idx="184">
                  <c:v>8218.0875689846598</c:v>
                </c:pt>
                <c:pt idx="185">
                  <c:v>8188.063812977789</c:v>
                </c:pt>
                <c:pt idx="186">
                  <c:v>8158.0400698521153</c:v>
                </c:pt>
                <c:pt idx="187">
                  <c:v>8128.0163396709349</c:v>
                </c:pt>
                <c:pt idx="188">
                  <c:v>8097.9926224977389</c:v>
                </c:pt>
                <c:pt idx="189">
                  <c:v>8067.9689183962018</c:v>
                </c:pt>
                <c:pt idx="190">
                  <c:v>8037.9452274301739</c:v>
                </c:pt>
                <c:pt idx="191">
                  <c:v>8007.9215496636689</c:v>
                </c:pt>
                <c:pt idx="192">
                  <c:v>7977.8978851608617</c:v>
                </c:pt>
                <c:pt idx="193">
                  <c:v>7947.8742339860819</c:v>
                </c:pt>
                <c:pt idx="194">
                  <c:v>7917.8505962038107</c:v>
                </c:pt>
                <c:pt idx="195">
                  <c:v>7887.8269718786823</c:v>
                </c:pt>
                <c:pt idx="196">
                  <c:v>7857.8033610754837</c:v>
                </c:pt>
                <c:pt idx="197">
                  <c:v>7827.7797638591555</c:v>
                </c:pt>
                <c:pt idx="198">
                  <c:v>7797.7561802947957</c:v>
                </c:pt>
                <c:pt idx="199">
                  <c:v>7767.7326104476624</c:v>
                </c:pt>
                <c:pt idx="200">
                  <c:v>7737.7090543831746</c:v>
                </c:pt>
                <c:pt idx="201">
                  <c:v>7707.6855121669169</c:v>
                </c:pt>
                <c:pt idx="202">
                  <c:v>7677.6619838646402</c:v>
                </c:pt>
                <c:pt idx="203">
                  <c:v>7647.6384695422639</c:v>
                </c:pt>
                <c:pt idx="204">
                  <c:v>7617.6149692658764</c:v>
                </c:pt>
                <c:pt idx="205">
                  <c:v>7587.5914831017344</c:v>
                </c:pt>
                <c:pt idx="206">
                  <c:v>7557.5680111162665</c:v>
                </c:pt>
                <c:pt idx="207">
                  <c:v>7527.5445533760685</c:v>
                </c:pt>
                <c:pt idx="208">
                  <c:v>7497.5211099479056</c:v>
                </c:pt>
                <c:pt idx="209">
                  <c:v>7467.4976808987112</c:v>
                </c:pt>
                <c:pt idx="210">
                  <c:v>7437.4742662955869</c:v>
                </c:pt>
                <c:pt idx="211">
                  <c:v>7407.4508662057988</c:v>
                </c:pt>
                <c:pt idx="212">
                  <c:v>7377.4274806967815</c:v>
                </c:pt>
                <c:pt idx="213">
                  <c:v>7347.404109836134</c:v>
                </c:pt>
                <c:pt idx="214">
                  <c:v>7317.380753691622</c:v>
                </c:pt>
                <c:pt idx="215">
                  <c:v>7287.3574123311746</c:v>
                </c:pt>
                <c:pt idx="216">
                  <c:v>7257.3340858228876</c:v>
                </c:pt>
                <c:pt idx="217">
                  <c:v>7227.3107742350203</c:v>
                </c:pt>
                <c:pt idx="218">
                  <c:v>7197.2874776359986</c:v>
                </c:pt>
                <c:pt idx="219">
                  <c:v>7167.2641960944129</c:v>
                </c:pt>
                <c:pt idx="220">
                  <c:v>7137.2409296790202</c:v>
                </c:pt>
                <c:pt idx="221">
                  <c:v>7107.2176784587418</c:v>
                </c:pt>
                <c:pt idx="222">
                  <c:v>7077.1944425026659</c:v>
                </c:pt>
                <c:pt idx="223">
                  <c:v>7047.1712218800458</c:v>
                </c:pt>
                <c:pt idx="224">
                  <c:v>7017.1480166603014</c:v>
                </c:pt>
                <c:pt idx="225">
                  <c:v>6987.1248269130174</c:v>
                </c:pt>
                <c:pt idx="226">
                  <c:v>6957.1016527079455</c:v>
                </c:pt>
                <c:pt idx="227">
                  <c:v>6927.0784941150032</c:v>
                </c:pt>
                <c:pt idx="228">
                  <c:v>6897.0553512042743</c:v>
                </c:pt>
                <c:pt idx="229">
                  <c:v>6867.0322240460064</c:v>
                </c:pt>
                <c:pt idx="230">
                  <c:v>6837.0091127106152</c:v>
                </c:pt>
                <c:pt idx="231">
                  <c:v>6806.9860172686804</c:v>
                </c:pt>
                <c:pt idx="232">
                  <c:v>6776.9629377909478</c:v>
                </c:pt>
                <c:pt idx="233">
                  <c:v>6746.939874348328</c:v>
                </c:pt>
                <c:pt idx="234">
                  <c:v>6716.916827011898</c:v>
                </c:pt>
                <c:pt idx="235">
                  <c:v>6686.8937958528995</c:v>
                </c:pt>
                <c:pt idx="236">
                  <c:v>6656.8707809427397</c:v>
                </c:pt>
                <c:pt idx="237">
                  <c:v>6626.8477823529902</c:v>
                </c:pt>
                <c:pt idx="238">
                  <c:v>6596.8248001553884</c:v>
                </c:pt>
                <c:pt idx="239">
                  <c:v>6566.8018344218353</c:v>
                </c:pt>
                <c:pt idx="240">
                  <c:v>6536.7788852243993</c:v>
                </c:pt>
                <c:pt idx="241">
                  <c:v>6506.7559526353116</c:v>
                </c:pt>
                <c:pt idx="242">
                  <c:v>6476.7330367269687</c:v>
                </c:pt>
                <c:pt idx="243">
                  <c:v>6446.7101375719321</c:v>
                </c:pt>
                <c:pt idx="244">
                  <c:v>6416.6872552429277</c:v>
                </c:pt>
                <c:pt idx="245">
                  <c:v>6386.6643898128459</c:v>
                </c:pt>
                <c:pt idx="246">
                  <c:v>6356.641541354742</c:v>
                </c:pt>
                <c:pt idx="247">
                  <c:v>6326.6187099418357</c:v>
                </c:pt>
                <c:pt idx="248">
                  <c:v>6296.5958956475115</c:v>
                </c:pt>
                <c:pt idx="249">
                  <c:v>6266.5730985453165</c:v>
                </c:pt>
                <c:pt idx="250">
                  <c:v>6236.5503187089635</c:v>
                </c:pt>
                <c:pt idx="251">
                  <c:v>6206.5275562123279</c:v>
                </c:pt>
                <c:pt idx="252">
                  <c:v>6176.5048111294509</c:v>
                </c:pt>
                <c:pt idx="253">
                  <c:v>6146.4820835345363</c:v>
                </c:pt>
                <c:pt idx="254">
                  <c:v>6116.4593735019516</c:v>
                </c:pt>
                <c:pt idx="255">
                  <c:v>6086.4366811062282</c:v>
                </c:pt>
                <c:pt idx="256">
                  <c:v>6056.4140064220601</c:v>
                </c:pt>
                <c:pt idx="257">
                  <c:v>6026.3913495243069</c:v>
                </c:pt>
                <c:pt idx="258">
                  <c:v>5996.3687104879891</c:v>
                </c:pt>
                <c:pt idx="259">
                  <c:v>5966.3460893882911</c:v>
                </c:pt>
                <c:pt idx="260">
                  <c:v>5936.3234863005609</c:v>
                </c:pt>
                <c:pt idx="261">
                  <c:v>5906.3009013003093</c:v>
                </c:pt>
                <c:pt idx="262">
                  <c:v>5876.2783344632098</c:v>
                </c:pt>
                <c:pt idx="263">
                  <c:v>5846.2557858650971</c:v>
                </c:pt>
                <c:pt idx="264">
                  <c:v>5816.2332555819712</c:v>
                </c:pt>
                <c:pt idx="265">
                  <c:v>5786.2107436899914</c:v>
                </c:pt>
                <c:pt idx="266">
                  <c:v>5756.1882502654817</c:v>
                </c:pt>
                <c:pt idx="267">
                  <c:v>5726.1657753849267</c:v>
                </c:pt>
                <c:pt idx="268">
                  <c:v>5696.1433191249744</c:v>
                </c:pt>
                <c:pt idx="269">
                  <c:v>5666.1208815624323</c:v>
                </c:pt>
                <c:pt idx="270">
                  <c:v>5636.0984627742719</c:v>
                </c:pt>
                <c:pt idx="271">
                  <c:v>5606.0760628376256</c:v>
                </c:pt>
                <c:pt idx="272">
                  <c:v>5576.053681829786</c:v>
                </c:pt>
                <c:pt idx="273">
                  <c:v>5546.0313198282074</c:v>
                </c:pt>
                <c:pt idx="274">
                  <c:v>5516.0089769105061</c:v>
                </c:pt>
                <c:pt idx="275">
                  <c:v>5485.9866531544585</c:v>
                </c:pt>
                <c:pt idx="276">
                  <c:v>5455.9643486380019</c:v>
                </c:pt>
                <c:pt idx="277">
                  <c:v>5425.9420634392336</c:v>
                </c:pt>
                <c:pt idx="278">
                  <c:v>5395.9197976364121</c:v>
                </c:pt>
                <c:pt idx="279">
                  <c:v>5365.8975513079549</c:v>
                </c:pt>
                <c:pt idx="280">
                  <c:v>5335.8753245324406</c:v>
                </c:pt>
                <c:pt idx="281">
                  <c:v>5305.8531173886076</c:v>
                </c:pt>
                <c:pt idx="282">
                  <c:v>5275.830929955353</c:v>
                </c:pt>
                <c:pt idx="283">
                  <c:v>5245.8087623117344</c:v>
                </c:pt>
                <c:pt idx="284">
                  <c:v>5215.786614536968</c:v>
                </c:pt>
                <c:pt idx="285">
                  <c:v>5185.76448671043</c:v>
                </c:pt>
                <c:pt idx="286">
                  <c:v>5155.7423789116538</c:v>
                </c:pt>
                <c:pt idx="287">
                  <c:v>5125.720291220332</c:v>
                </c:pt>
                <c:pt idx="288">
                  <c:v>5095.6982237163174</c:v>
                </c:pt>
                <c:pt idx="289">
                  <c:v>5065.6761764796192</c:v>
                </c:pt>
                <c:pt idx="290">
                  <c:v>5035.6541495904048</c:v>
                </c:pt>
                <c:pt idx="291">
                  <c:v>5005.6321431289998</c:v>
                </c:pt>
                <c:pt idx="292">
                  <c:v>4975.6101571758882</c:v>
                </c:pt>
                <c:pt idx="293">
                  <c:v>4945.5881918117102</c:v>
                </c:pt>
                <c:pt idx="294">
                  <c:v>4915.5662471172636</c:v>
                </c:pt>
                <c:pt idx="295">
                  <c:v>4885.5443231735035</c:v>
                </c:pt>
                <c:pt idx="296">
                  <c:v>4855.5224200615403</c:v>
                </c:pt>
                <c:pt idx="297">
                  <c:v>4825.5005378626438</c:v>
                </c:pt>
                <c:pt idx="298">
                  <c:v>4795.4786766582374</c:v>
                </c:pt>
                <c:pt idx="299">
                  <c:v>4765.456836529901</c:v>
                </c:pt>
                <c:pt idx="300">
                  <c:v>4735.4350175593718</c:v>
                </c:pt>
                <c:pt idx="301">
                  <c:v>4705.4132198285415</c:v>
                </c:pt>
                <c:pt idx="302">
                  <c:v>4675.3914434194567</c:v>
                </c:pt>
                <c:pt idx="303">
                  <c:v>4645.3696884143192</c:v>
                </c:pt>
                <c:pt idx="304">
                  <c:v>4615.3479548954865</c:v>
                </c:pt>
                <c:pt idx="305">
                  <c:v>4585.3262429454699</c:v>
                </c:pt>
                <c:pt idx="306">
                  <c:v>4555.304552646935</c:v>
                </c:pt>
                <c:pt idx="307">
                  <c:v>4525.2828840827015</c:v>
                </c:pt>
                <c:pt idx="308">
                  <c:v>4495.2612373357433</c:v>
                </c:pt>
                <c:pt idx="309">
                  <c:v>4465.2396124891875</c:v>
                </c:pt>
                <c:pt idx="310">
                  <c:v>4435.2180096263137</c:v>
                </c:pt>
                <c:pt idx="311">
                  <c:v>4405.1964288305553</c:v>
                </c:pt>
                <c:pt idx="312">
                  <c:v>4375.1748701854985</c:v>
                </c:pt>
                <c:pt idx="313">
                  <c:v>4345.1533337748815</c:v>
                </c:pt>
                <c:pt idx="314">
                  <c:v>4315.1318196825951</c:v>
                </c:pt>
                <c:pt idx="315">
                  <c:v>4285.1103279926801</c:v>
                </c:pt>
                <c:pt idx="316">
                  <c:v>4255.0888587893314</c:v>
                </c:pt>
                <c:pt idx="317">
                  <c:v>4225.0674121568936</c:v>
                </c:pt>
                <c:pt idx="318">
                  <c:v>4195.0459881798624</c:v>
                </c:pt>
                <c:pt idx="319">
                  <c:v>4165.0245869428845</c:v>
                </c:pt>
                <c:pt idx="320">
                  <c:v>4135.0032085307557</c:v>
                </c:pt>
                <c:pt idx="321">
                  <c:v>4104.9818530284238</c:v>
                </c:pt>
                <c:pt idx="322">
                  <c:v>4074.9605205209846</c:v>
                </c:pt>
                <c:pt idx="323">
                  <c:v>4044.9392110936842</c:v>
                </c:pt>
                <c:pt idx="324">
                  <c:v>4014.9179248319169</c:v>
                </c:pt>
                <c:pt idx="325">
                  <c:v>3984.8966618212266</c:v>
                </c:pt>
                <c:pt idx="326">
                  <c:v>3954.8754221473055</c:v>
                </c:pt>
                <c:pt idx="327">
                  <c:v>3924.98276653214</c:v>
                </c:pt>
                <c:pt idx="328">
                  <c:v>3895.2177545368381</c:v>
                </c:pt>
                <c:pt idx="329">
                  <c:v>3865.5794460922803</c:v>
                </c:pt>
                <c:pt idx="330">
                  <c:v>3836.0669015023068</c:v>
                </c:pt>
                <c:pt idx="331">
                  <c:v>3806.6791814469234</c:v>
                </c:pt>
                <c:pt idx="332">
                  <c:v>3777.4153469855223</c:v>
                </c:pt>
                <c:pt idx="333">
                  <c:v>3748.2744595601198</c:v>
                </c:pt>
                <c:pt idx="334">
                  <c:v>3719.2555809986115</c:v>
                </c:pt>
                <c:pt idx="335">
                  <c:v>3690.3577735180434</c:v>
                </c:pt>
                <c:pt idx="336">
                  <c:v>3661.5800997279002</c:v>
                </c:pt>
                <c:pt idx="337">
                  <c:v>3632.9216226334115</c:v>
                </c:pt>
                <c:pt idx="338">
                  <c:v>3604.3814056388733</c:v>
                </c:pt>
                <c:pt idx="339">
                  <c:v>3575.9585125509875</c:v>
                </c:pt>
                <c:pt idx="340">
                  <c:v>3547.6520075822204</c:v>
                </c:pt>
                <c:pt idx="341">
                  <c:v>3519.460955354175</c:v>
                </c:pt>
                <c:pt idx="342">
                  <c:v>3491.3844209009844</c:v>
                </c:pt>
                <c:pt idx="343">
                  <c:v>3463.4214696727213</c:v>
                </c:pt>
                <c:pt idx="344">
                  <c:v>3435.5711675388229</c:v>
                </c:pt>
                <c:pt idx="345">
                  <c:v>3407.8325807915385</c:v>
                </c:pt>
                <c:pt idx="346">
                  <c:v>3380.2047761493909</c:v>
                </c:pt>
                <c:pt idx="347">
                  <c:v>3352.6868207606572</c:v>
                </c:pt>
                <c:pt idx="348">
                  <c:v>3325.277782206867</c:v>
                </c:pt>
                <c:pt idx="349">
                  <c:v>3297.9767285063213</c:v>
                </c:pt>
                <c:pt idx="350">
                  <c:v>3270.7827281176255</c:v>
                </c:pt>
                <c:pt idx="351">
                  <c:v>3243.6948499432451</c:v>
                </c:pt>
                <c:pt idx="352">
                  <c:v>3216.7121633330762</c:v>
                </c:pt>
                <c:pt idx="353">
                  <c:v>3189.8337380880366</c:v>
                </c:pt>
                <c:pt idx="354">
                  <c:v>3163.0586444636765</c:v>
                </c:pt>
                <c:pt idx="355">
                  <c:v>3136.3859531738058</c:v>
                </c:pt>
                <c:pt idx="356">
                  <c:v>3109.8147353941404</c:v>
                </c:pt>
                <c:pt idx="357">
                  <c:v>3083.3440627659702</c:v>
                </c:pt>
                <c:pt idx="358">
                  <c:v>3056.9730073998435</c:v>
                </c:pt>
                <c:pt idx="359">
                  <c:v>3030.7006418792716</c:v>
                </c:pt>
                <c:pt idx="360">
                  <c:v>3004.5260392644527</c:v>
                </c:pt>
                <c:pt idx="361">
                  <c:v>2978.4482730960153</c:v>
                </c:pt>
                <c:pt idx="362">
                  <c:v>2952.4664173987817</c:v>
                </c:pt>
                <c:pt idx="363">
                  <c:v>2926.5795466855502</c:v>
                </c:pt>
                <c:pt idx="364">
                  <c:v>2900.7867359608972</c:v>
                </c:pt>
                <c:pt idx="365">
                  <c:v>2875.0870607249999</c:v>
                </c:pt>
                <c:pt idx="366">
                  <c:v>2849.4795969774786</c:v>
                </c:pt>
                <c:pt idx="367">
                  <c:v>2823.96342122126</c:v>
                </c:pt>
                <c:pt idx="368">
                  <c:v>2798.5376104664583</c:v>
                </c:pt>
                <c:pt idx="369">
                  <c:v>2773.20124223428</c:v>
                </c:pt>
                <c:pt idx="370">
                  <c:v>2747.953394560946</c:v>
                </c:pt>
                <c:pt idx="371">
                  <c:v>2722.7931460016375</c:v>
                </c:pt>
                <c:pt idx="372">
                  <c:v>2697.7195756344595</c:v>
                </c:pt>
                <c:pt idx="373">
                  <c:v>2672.7317630644266</c:v>
                </c:pt>
                <c:pt idx="374">
                  <c:v>2647.828788427471</c:v>
                </c:pt>
                <c:pt idx="375">
                  <c:v>2623.0097323944697</c:v>
                </c:pt>
                <c:pt idx="376">
                  <c:v>2598.2736761752922</c:v>
                </c:pt>
                <c:pt idx="377">
                  <c:v>2573.6197015228731</c:v>
                </c:pt>
                <c:pt idx="378">
                  <c:v>2549.0468907373024</c:v>
                </c:pt>
                <c:pt idx="379">
                  <c:v>2524.5543266699387</c:v>
                </c:pt>
                <c:pt idx="380">
                  <c:v>2500.141092727546</c:v>
                </c:pt>
                <c:pt idx="381">
                  <c:v>2475.806272876448</c:v>
                </c:pt>
                <c:pt idx="382">
                  <c:v>2451.5489516467087</c:v>
                </c:pt>
                <c:pt idx="383">
                  <c:v>2427.3682141363333</c:v>
                </c:pt>
                <c:pt idx="384">
                  <c:v>2403.2631460154903</c:v>
                </c:pt>
                <c:pt idx="385">
                  <c:v>2379.2281913723555</c:v>
                </c:pt>
                <c:pt idx="386">
                  <c:v>2355.2525670968807</c:v>
                </c:pt>
                <c:pt idx="387">
                  <c:v>2331.3220000941747</c:v>
                </c:pt>
                <c:pt idx="388">
                  <c:v>2307.4210212854991</c:v>
                </c:pt>
                <c:pt idx="389">
                  <c:v>2283.5350162580798</c:v>
                </c:pt>
                <c:pt idx="390">
                  <c:v>2259.6517019408861</c:v>
                </c:pt>
                <c:pt idx="391">
                  <c:v>2235.7619480526087</c:v>
                </c:pt>
                <c:pt idx="392">
                  <c:v>2211.8600001690384</c:v>
                </c:pt>
                <c:pt idx="393">
                  <c:v>2187.9432332737611</c:v>
                </c:pt>
                <c:pt idx="394">
                  <c:v>2164.0115925084106</c:v>
                </c:pt>
                <c:pt idx="395">
                  <c:v>2140.0668752919701</c:v>
                </c:pt>
                <c:pt idx="396">
                  <c:v>2116.111986747404</c:v>
                </c:pt>
                <c:pt idx="397">
                  <c:v>2092.1502674499943</c:v>
                </c:pt>
                <c:pt idx="398">
                  <c:v>2068.1849562445659</c:v>
                </c:pt>
                <c:pt idx="399">
                  <c:v>2044.2188168058542</c:v>
                </c:pt>
                <c:pt idx="400">
                  <c:v>2020.2539283955607</c:v>
                </c:pt>
                <c:pt idx="401">
                  <c:v>1996.2916207956234</c:v>
                </c:pt>
                <c:pt idx="402">
                  <c:v>1972.3325210736446</c:v>
                </c:pt>
                <c:pt idx="403">
                  <c:v>1948.4324891717197</c:v>
                </c:pt>
                <c:pt idx="404">
                  <c:v>1924.590622643459</c:v>
                </c:pt>
                <c:pt idx="405">
                  <c:v>1900.8060197052475</c:v>
                </c:pt>
                <c:pt idx="406">
                  <c:v>1877.0777792409722</c:v>
                </c:pt>
                <c:pt idx="407">
                  <c:v>1853.4050008067748</c:v>
                </c:pt>
                <c:pt idx="408">
                  <c:v>1829.7867846358299</c:v>
                </c:pt>
                <c:pt idx="409">
                  <c:v>1806.2222316431485</c:v>
                </c:pt>
                <c:pt idx="410">
                  <c:v>1782.7104434304072</c:v>
                </c:pt>
                <c:pt idx="411">
                  <c:v>1759.2505222908042</c:v>
                </c:pt>
                <c:pt idx="412">
                  <c:v>1735.8415712139397</c:v>
                </c:pt>
                <c:pt idx="413">
                  <c:v>1712.4826938907242</c:v>
                </c:pt>
                <c:pt idx="414">
                  <c:v>1689.1729947183119</c:v>
                </c:pt>
                <c:pt idx="415">
                  <c:v>1665.9115788050615</c:v>
                </c:pt>
                <c:pt idx="416">
                  <c:v>1642.6975519755226</c:v>
                </c:pt>
                <c:pt idx="417">
                  <c:v>1619.5300207754508</c:v>
                </c:pt>
                <c:pt idx="418">
                  <c:v>1596.4080924768471</c:v>
                </c:pt>
                <c:pt idx="419">
                  <c:v>1573.330875083027</c:v>
                </c:pt>
                <c:pt idx="420">
                  <c:v>1550.2974773337157</c:v>
                </c:pt>
                <c:pt idx="421">
                  <c:v>1527.3070087101705</c:v>
                </c:pt>
                <c:pt idx="422">
                  <c:v>1504.3585794403316</c:v>
                </c:pt>
                <c:pt idx="423">
                  <c:v>1481.4513005040003</c:v>
                </c:pt>
                <c:pt idx="424">
                  <c:v>1458.5842836380452</c:v>
                </c:pt>
                <c:pt idx="425">
                  <c:v>1435.7566413416369</c:v>
                </c:pt>
                <c:pt idx="426">
                  <c:v>1412.9674868815098</c:v>
                </c:pt>
                <c:pt idx="427">
                  <c:v>1390.2159342972543</c:v>
                </c:pt>
                <c:pt idx="428">
                  <c:v>1367.5010984066362</c:v>
                </c:pt>
                <c:pt idx="429">
                  <c:v>1344.8220948109451</c:v>
                </c:pt>
                <c:pt idx="430">
                  <c:v>1322.1780399003726</c:v>
                </c:pt>
                <c:pt idx="431">
                  <c:v>1299.5680508594187</c:v>
                </c:pt>
                <c:pt idx="432">
                  <c:v>1276.9912456723278</c:v>
                </c:pt>
                <c:pt idx="433">
                  <c:v>1254.4467431285548</c:v>
                </c:pt>
                <c:pt idx="434">
                  <c:v>1231.9336628282604</c:v>
                </c:pt>
                <c:pt idx="435">
                  <c:v>1209.4511251878362</c:v>
                </c:pt>
                <c:pt idx="436">
                  <c:v>1186.9982514454603</c:v>
                </c:pt>
                <c:pt idx="437">
                  <c:v>1164.5741636666824</c:v>
                </c:pt>
                <c:pt idx="438">
                  <c:v>1142.1779847500402</c:v>
                </c:pt>
                <c:pt idx="439">
                  <c:v>1119.8088384327064</c:v>
                </c:pt>
                <c:pt idx="440">
                  <c:v>1097.4658492961648</c:v>
                </c:pt>
                <c:pt idx="441">
                  <c:v>1075.1481427719204</c:v>
                </c:pt>
                <c:pt idx="442">
                  <c:v>1052.8548451472377</c:v>
                </c:pt>
                <c:pt idx="443">
                  <c:v>1030.5850835709125</c:v>
                </c:pt>
                <c:pt idx="444">
                  <c:v>1008.3379860590737</c:v>
                </c:pt>
                <c:pt idx="445">
                  <c:v>986.1126815010183</c:v>
                </c:pt>
                <c:pt idx="446">
                  <c:v>963.90829966507704</c:v>
                </c:pt>
                <c:pt idx="447">
                  <c:v>941.72397120451296</c:v>
                </c:pt>
                <c:pt idx="448">
                  <c:v>919.55882766345223</c:v>
                </c:pt>
                <c:pt idx="449">
                  <c:v>897.41200148284724</c:v>
                </c:pt>
                <c:pt idx="450">
                  <c:v>875.28262600647247</c:v>
                </c:pt>
                <c:pt idx="451">
                  <c:v>853.16983548695373</c:v>
                </c:pt>
                <c:pt idx="452">
                  <c:v>831.07276509182987</c:v>
                </c:pt>
                <c:pt idx="453">
                  <c:v>808.99055090964839</c:v>
                </c:pt>
                <c:pt idx="454">
                  <c:v>786.92232995609413</c:v>
                </c:pt>
                <c:pt idx="455">
                  <c:v>764.86724018015229</c:v>
                </c:pt>
                <c:pt idx="456">
                  <c:v>742.82442047030474</c:v>
                </c:pt>
                <c:pt idx="457">
                  <c:v>720.79301066076118</c:v>
                </c:pt>
                <c:pt idx="458">
                  <c:v>698.77215153772408</c:v>
                </c:pt>
                <c:pt idx="459">
                  <c:v>676.76098484568877</c:v>
                </c:pt>
                <c:pt idx="460">
                  <c:v>654.75865329377757</c:v>
                </c:pt>
                <c:pt idx="461">
                  <c:v>632.76430056211007</c:v>
                </c:pt>
                <c:pt idx="462">
                  <c:v>610.77707130820761</c:v>
                </c:pt>
                <c:pt idx="463">
                  <c:v>588.7961111734337</c:v>
                </c:pt>
                <c:pt idx="464">
                  <c:v>566.82056678947004</c:v>
                </c:pt>
                <c:pt idx="465">
                  <c:v>544.84958578482861</c:v>
                </c:pt>
                <c:pt idx="466">
                  <c:v>522.8823167913996</c:v>
                </c:pt>
                <c:pt idx="467">
                  <c:v>500.91790945103594</c:v>
                </c:pt>
                <c:pt idx="468">
                  <c:v>478.95551442217413</c:v>
                </c:pt>
                <c:pt idx="469">
                  <c:v>456.99428338649227</c:v>
                </c:pt>
                <c:pt idx="470">
                  <c:v>435.03336905560468</c:v>
                </c:pt>
                <c:pt idx="471">
                  <c:v>413.07192517779424</c:v>
                </c:pt>
                <c:pt idx="472">
                  <c:v>391.10910654478192</c:v>
                </c:pt>
                <c:pt idx="473">
                  <c:v>369.14406899853418</c:v>
                </c:pt>
                <c:pt idx="474">
                  <c:v>347.17596943810815</c:v>
                </c:pt>
                <c:pt idx="475">
                  <c:v>325.20396582653547</c:v>
                </c:pt>
                <c:pt idx="476">
                  <c:v>303.22721719774404</c:v>
                </c:pt>
                <c:pt idx="477">
                  <c:v>281.24488366351881</c:v>
                </c:pt>
                <c:pt idx="478">
                  <c:v>259.25612642050152</c:v>
                </c:pt>
                <c:pt idx="479">
                  <c:v>237.26010775722941</c:v>
                </c:pt>
                <c:pt idx="480">
                  <c:v>216.43014978545364</c:v>
                </c:pt>
                <c:pt idx="481">
                  <c:v>196.76786604271103</c:v>
                </c:pt>
                <c:pt idx="482">
                  <c:v>178.27487545841487</c:v>
                </c:pt>
                <c:pt idx="483">
                  <c:v>160.95280237417074</c:v>
                </c:pt>
                <c:pt idx="484">
                  <c:v>145.12519885240647</c:v>
                </c:pt>
                <c:pt idx="485">
                  <c:v>130.79480761623688</c:v>
                </c:pt>
                <c:pt idx="486">
                  <c:v>117.73123819064357</c:v>
                </c:pt>
                <c:pt idx="487">
                  <c:v>105.40260735506394</c:v>
                </c:pt>
                <c:pt idx="488">
                  <c:v>93.220728739595572</c:v>
                </c:pt>
                <c:pt idx="489">
                  <c:v>80.839925635738965</c:v>
                </c:pt>
                <c:pt idx="490">
                  <c:v>69.216511600511993</c:v>
                </c:pt>
                <c:pt idx="491">
                  <c:v>59.214386573375123</c:v>
                </c:pt>
                <c:pt idx="492">
                  <c:v>50.83725901890547</c:v>
                </c:pt>
                <c:pt idx="493">
                  <c:v>43.735962668917153</c:v>
                </c:pt>
                <c:pt idx="494">
                  <c:v>37.293652446518905</c:v>
                </c:pt>
                <c:pt idx="495">
                  <c:v>30.911599086853251</c:v>
                </c:pt>
                <c:pt idx="496">
                  <c:v>24.284452864726866</c:v>
                </c:pt>
                <c:pt idx="497">
                  <c:v>17.486854829122386</c:v>
                </c:pt>
                <c:pt idx="498">
                  <c:v>10.832692966351555</c:v>
                </c:pt>
                <c:pt idx="499">
                  <c:v>5.4315810282393917</c:v>
                </c:pt>
                <c:pt idx="500">
                  <c:v>1.675632361263439</c:v>
                </c:pt>
                <c:pt idx="501">
                  <c:v>-0.47905918516253054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7BF-AB19-A370A32D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82848"/>
        <c:axId val="32468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PID!$O$1</c15:sqref>
                        </c15:formulaRef>
                      </c:ext>
                    </c:extLst>
                    <c:strCache>
                      <c:ptCount val="1"/>
                      <c:pt idx="0">
                        <c:v>DVS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PID!$A$2:$A$503</c15:sqref>
                        </c15:formulaRef>
                      </c:ext>
                    </c:extLst>
                    <c:numCache>
                      <c:formatCode>#,##0</c:formatCode>
                      <c:ptCount val="50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PID!$O$2:$O$503</c15:sqref>
                        </c15:formulaRef>
                      </c:ext>
                    </c:extLst>
                    <c:numCache>
                      <c:formatCode>#,##0</c:formatCode>
                      <c:ptCount val="502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30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30</c:v>
                      </c:pt>
                      <c:pt idx="155">
                        <c:v>30</c:v>
                      </c:pt>
                      <c:pt idx="156">
                        <c:v>30</c:v>
                      </c:pt>
                      <c:pt idx="157">
                        <c:v>30</c:v>
                      </c:pt>
                      <c:pt idx="158">
                        <c:v>30</c:v>
                      </c:pt>
                      <c:pt idx="159">
                        <c:v>30</c:v>
                      </c:pt>
                      <c:pt idx="160">
                        <c:v>30</c:v>
                      </c:pt>
                      <c:pt idx="161">
                        <c:v>30</c:v>
                      </c:pt>
                      <c:pt idx="162">
                        <c:v>30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30</c:v>
                      </c:pt>
                      <c:pt idx="166">
                        <c:v>30</c:v>
                      </c:pt>
                      <c:pt idx="167">
                        <c:v>30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30</c:v>
                      </c:pt>
                      <c:pt idx="171">
                        <c:v>30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30</c:v>
                      </c:pt>
                      <c:pt idx="176">
                        <c:v>30</c:v>
                      </c:pt>
                      <c:pt idx="177">
                        <c:v>30</c:v>
                      </c:pt>
                      <c:pt idx="178">
                        <c:v>30</c:v>
                      </c:pt>
                      <c:pt idx="179">
                        <c:v>30</c:v>
                      </c:pt>
                      <c:pt idx="180">
                        <c:v>30</c:v>
                      </c:pt>
                      <c:pt idx="181">
                        <c:v>30</c:v>
                      </c:pt>
                      <c:pt idx="182">
                        <c:v>30</c:v>
                      </c:pt>
                      <c:pt idx="183">
                        <c:v>30</c:v>
                      </c:pt>
                      <c:pt idx="184">
                        <c:v>30</c:v>
                      </c:pt>
                      <c:pt idx="185">
                        <c:v>30</c:v>
                      </c:pt>
                      <c:pt idx="186">
                        <c:v>30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30</c:v>
                      </c:pt>
                      <c:pt idx="191">
                        <c:v>30</c:v>
                      </c:pt>
                      <c:pt idx="192">
                        <c:v>30</c:v>
                      </c:pt>
                      <c:pt idx="193">
                        <c:v>30</c:v>
                      </c:pt>
                      <c:pt idx="194">
                        <c:v>30</c:v>
                      </c:pt>
                      <c:pt idx="195">
                        <c:v>30</c:v>
                      </c:pt>
                      <c:pt idx="196">
                        <c:v>30</c:v>
                      </c:pt>
                      <c:pt idx="197">
                        <c:v>30</c:v>
                      </c:pt>
                      <c:pt idx="198">
                        <c:v>30</c:v>
                      </c:pt>
                      <c:pt idx="199">
                        <c:v>30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30</c:v>
                      </c:pt>
                      <c:pt idx="211">
                        <c:v>30</c:v>
                      </c:pt>
                      <c:pt idx="212">
                        <c:v>30</c:v>
                      </c:pt>
                      <c:pt idx="213">
                        <c:v>30</c:v>
                      </c:pt>
                      <c:pt idx="214">
                        <c:v>30</c:v>
                      </c:pt>
                      <c:pt idx="215">
                        <c:v>30</c:v>
                      </c:pt>
                      <c:pt idx="216">
                        <c:v>30</c:v>
                      </c:pt>
                      <c:pt idx="217">
                        <c:v>30</c:v>
                      </c:pt>
                      <c:pt idx="218">
                        <c:v>30</c:v>
                      </c:pt>
                      <c:pt idx="219">
                        <c:v>30</c:v>
                      </c:pt>
                      <c:pt idx="220">
                        <c:v>30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30</c:v>
                      </c:pt>
                      <c:pt idx="224">
                        <c:v>30</c:v>
                      </c:pt>
                      <c:pt idx="225">
                        <c:v>30</c:v>
                      </c:pt>
                      <c:pt idx="226">
                        <c:v>30</c:v>
                      </c:pt>
                      <c:pt idx="227">
                        <c:v>30</c:v>
                      </c:pt>
                      <c:pt idx="228">
                        <c:v>30</c:v>
                      </c:pt>
                      <c:pt idx="229">
                        <c:v>30</c:v>
                      </c:pt>
                      <c:pt idx="230">
                        <c:v>30</c:v>
                      </c:pt>
                      <c:pt idx="231">
                        <c:v>30</c:v>
                      </c:pt>
                      <c:pt idx="232">
                        <c:v>30</c:v>
                      </c:pt>
                      <c:pt idx="233">
                        <c:v>30</c:v>
                      </c:pt>
                      <c:pt idx="234">
                        <c:v>30</c:v>
                      </c:pt>
                      <c:pt idx="235">
                        <c:v>30</c:v>
                      </c:pt>
                      <c:pt idx="236">
                        <c:v>30</c:v>
                      </c:pt>
                      <c:pt idx="237">
                        <c:v>30</c:v>
                      </c:pt>
                      <c:pt idx="238">
                        <c:v>30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30</c:v>
                      </c:pt>
                      <c:pt idx="242">
                        <c:v>30</c:v>
                      </c:pt>
                      <c:pt idx="243">
                        <c:v>30</c:v>
                      </c:pt>
                      <c:pt idx="244">
                        <c:v>30</c:v>
                      </c:pt>
                      <c:pt idx="245">
                        <c:v>30</c:v>
                      </c:pt>
                      <c:pt idx="246">
                        <c:v>30</c:v>
                      </c:pt>
                      <c:pt idx="247">
                        <c:v>30</c:v>
                      </c:pt>
                      <c:pt idx="248">
                        <c:v>30</c:v>
                      </c:pt>
                      <c:pt idx="249">
                        <c:v>30</c:v>
                      </c:pt>
                      <c:pt idx="250">
                        <c:v>30</c:v>
                      </c:pt>
                      <c:pt idx="251">
                        <c:v>30</c:v>
                      </c:pt>
                      <c:pt idx="252">
                        <c:v>30</c:v>
                      </c:pt>
                      <c:pt idx="253">
                        <c:v>30</c:v>
                      </c:pt>
                      <c:pt idx="254">
                        <c:v>30</c:v>
                      </c:pt>
                      <c:pt idx="255">
                        <c:v>30</c:v>
                      </c:pt>
                      <c:pt idx="256">
                        <c:v>30</c:v>
                      </c:pt>
                      <c:pt idx="257">
                        <c:v>30</c:v>
                      </c:pt>
                      <c:pt idx="258">
                        <c:v>30</c:v>
                      </c:pt>
                      <c:pt idx="259">
                        <c:v>30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30</c:v>
                      </c:pt>
                      <c:pt idx="266">
                        <c:v>30</c:v>
                      </c:pt>
                      <c:pt idx="267">
                        <c:v>30</c:v>
                      </c:pt>
                      <c:pt idx="268">
                        <c:v>30</c:v>
                      </c:pt>
                      <c:pt idx="269">
                        <c:v>30</c:v>
                      </c:pt>
                      <c:pt idx="270">
                        <c:v>30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30</c:v>
                      </c:pt>
                      <c:pt idx="274">
                        <c:v>30</c:v>
                      </c:pt>
                      <c:pt idx="275">
                        <c:v>30</c:v>
                      </c:pt>
                      <c:pt idx="276">
                        <c:v>30</c:v>
                      </c:pt>
                      <c:pt idx="277">
                        <c:v>30</c:v>
                      </c:pt>
                      <c:pt idx="278">
                        <c:v>30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30</c:v>
                      </c:pt>
                      <c:pt idx="282">
                        <c:v>30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30</c:v>
                      </c:pt>
                      <c:pt idx="286">
                        <c:v>30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30</c:v>
                      </c:pt>
                      <c:pt idx="290">
                        <c:v>30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30</c:v>
                      </c:pt>
                      <c:pt idx="294">
                        <c:v>30</c:v>
                      </c:pt>
                      <c:pt idx="295">
                        <c:v>30</c:v>
                      </c:pt>
                      <c:pt idx="296">
                        <c:v>30</c:v>
                      </c:pt>
                      <c:pt idx="297">
                        <c:v>30</c:v>
                      </c:pt>
                      <c:pt idx="298">
                        <c:v>30</c:v>
                      </c:pt>
                      <c:pt idx="299">
                        <c:v>30</c:v>
                      </c:pt>
                      <c:pt idx="300">
                        <c:v>30</c:v>
                      </c:pt>
                      <c:pt idx="301">
                        <c:v>30</c:v>
                      </c:pt>
                      <c:pt idx="302">
                        <c:v>30</c:v>
                      </c:pt>
                      <c:pt idx="303">
                        <c:v>30</c:v>
                      </c:pt>
                      <c:pt idx="304">
                        <c:v>30</c:v>
                      </c:pt>
                      <c:pt idx="305">
                        <c:v>30</c:v>
                      </c:pt>
                      <c:pt idx="306">
                        <c:v>30</c:v>
                      </c:pt>
                      <c:pt idx="307">
                        <c:v>30</c:v>
                      </c:pt>
                      <c:pt idx="308">
                        <c:v>30</c:v>
                      </c:pt>
                      <c:pt idx="309">
                        <c:v>30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30</c:v>
                      </c:pt>
                      <c:pt idx="321">
                        <c:v>30</c:v>
                      </c:pt>
                      <c:pt idx="322">
                        <c:v>30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24</c:v>
                      </c:pt>
                      <c:pt idx="326">
                        <c:v>24</c:v>
                      </c:pt>
                      <c:pt idx="327">
                        <c:v>24</c:v>
                      </c:pt>
                      <c:pt idx="328">
                        <c:v>24</c:v>
                      </c:pt>
                      <c:pt idx="329">
                        <c:v>24</c:v>
                      </c:pt>
                      <c:pt idx="330">
                        <c:v>24</c:v>
                      </c:pt>
                      <c:pt idx="331">
                        <c:v>24</c:v>
                      </c:pt>
                      <c:pt idx="332">
                        <c:v>24</c:v>
                      </c:pt>
                      <c:pt idx="333">
                        <c:v>24</c:v>
                      </c:pt>
                      <c:pt idx="334">
                        <c:v>24</c:v>
                      </c:pt>
                      <c:pt idx="335">
                        <c:v>24</c:v>
                      </c:pt>
                      <c:pt idx="336">
                        <c:v>24</c:v>
                      </c:pt>
                      <c:pt idx="337">
                        <c:v>24</c:v>
                      </c:pt>
                      <c:pt idx="338">
                        <c:v>24</c:v>
                      </c:pt>
                      <c:pt idx="339">
                        <c:v>24</c:v>
                      </c:pt>
                      <c:pt idx="340">
                        <c:v>24</c:v>
                      </c:pt>
                      <c:pt idx="341">
                        <c:v>24</c:v>
                      </c:pt>
                      <c:pt idx="342">
                        <c:v>24</c:v>
                      </c:pt>
                      <c:pt idx="343">
                        <c:v>24</c:v>
                      </c:pt>
                      <c:pt idx="344">
                        <c:v>24</c:v>
                      </c:pt>
                      <c:pt idx="345">
                        <c:v>24</c:v>
                      </c:pt>
                      <c:pt idx="346">
                        <c:v>24</c:v>
                      </c:pt>
                      <c:pt idx="347">
                        <c:v>24</c:v>
                      </c:pt>
                      <c:pt idx="348">
                        <c:v>24</c:v>
                      </c:pt>
                      <c:pt idx="349">
                        <c:v>24</c:v>
                      </c:pt>
                      <c:pt idx="350">
                        <c:v>24</c:v>
                      </c:pt>
                      <c:pt idx="351">
                        <c:v>24</c:v>
                      </c:pt>
                      <c:pt idx="352">
                        <c:v>24</c:v>
                      </c:pt>
                      <c:pt idx="353">
                        <c:v>24</c:v>
                      </c:pt>
                      <c:pt idx="354">
                        <c:v>24</c:v>
                      </c:pt>
                      <c:pt idx="355">
                        <c:v>24</c:v>
                      </c:pt>
                      <c:pt idx="356">
                        <c:v>24</c:v>
                      </c:pt>
                      <c:pt idx="357">
                        <c:v>24</c:v>
                      </c:pt>
                      <c:pt idx="358">
                        <c:v>24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24</c:v>
                      </c:pt>
                      <c:pt idx="362">
                        <c:v>24</c:v>
                      </c:pt>
                      <c:pt idx="363">
                        <c:v>24</c:v>
                      </c:pt>
                      <c:pt idx="364">
                        <c:v>24</c:v>
                      </c:pt>
                      <c:pt idx="365">
                        <c:v>24</c:v>
                      </c:pt>
                      <c:pt idx="366">
                        <c:v>24</c:v>
                      </c:pt>
                      <c:pt idx="367">
                        <c:v>24</c:v>
                      </c:pt>
                      <c:pt idx="368">
                        <c:v>24</c:v>
                      </c:pt>
                      <c:pt idx="369">
                        <c:v>24</c:v>
                      </c:pt>
                      <c:pt idx="370">
                        <c:v>24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24</c:v>
                      </c:pt>
                      <c:pt idx="374">
                        <c:v>24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24</c:v>
                      </c:pt>
                      <c:pt idx="378">
                        <c:v>24</c:v>
                      </c:pt>
                      <c:pt idx="379">
                        <c:v>24</c:v>
                      </c:pt>
                      <c:pt idx="380">
                        <c:v>24</c:v>
                      </c:pt>
                      <c:pt idx="381">
                        <c:v>24</c:v>
                      </c:pt>
                      <c:pt idx="382">
                        <c:v>24</c:v>
                      </c:pt>
                      <c:pt idx="383">
                        <c:v>24</c:v>
                      </c:pt>
                      <c:pt idx="384">
                        <c:v>24</c:v>
                      </c:pt>
                      <c:pt idx="385">
                        <c:v>24</c:v>
                      </c:pt>
                      <c:pt idx="386">
                        <c:v>24</c:v>
                      </c:pt>
                      <c:pt idx="387">
                        <c:v>24</c:v>
                      </c:pt>
                      <c:pt idx="388">
                        <c:v>24</c:v>
                      </c:pt>
                      <c:pt idx="389">
                        <c:v>24</c:v>
                      </c:pt>
                      <c:pt idx="390">
                        <c:v>24</c:v>
                      </c:pt>
                      <c:pt idx="391">
                        <c:v>24</c:v>
                      </c:pt>
                      <c:pt idx="392">
                        <c:v>24</c:v>
                      </c:pt>
                      <c:pt idx="393">
                        <c:v>24</c:v>
                      </c:pt>
                      <c:pt idx="394">
                        <c:v>24</c:v>
                      </c:pt>
                      <c:pt idx="395">
                        <c:v>24</c:v>
                      </c:pt>
                      <c:pt idx="396">
                        <c:v>24</c:v>
                      </c:pt>
                      <c:pt idx="397">
                        <c:v>24</c:v>
                      </c:pt>
                      <c:pt idx="398">
                        <c:v>24</c:v>
                      </c:pt>
                      <c:pt idx="399">
                        <c:v>24</c:v>
                      </c:pt>
                      <c:pt idx="400">
                        <c:v>24</c:v>
                      </c:pt>
                      <c:pt idx="401">
                        <c:v>16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16</c:v>
                      </c:pt>
                      <c:pt idx="405">
                        <c:v>16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16</c:v>
                      </c:pt>
                      <c:pt idx="409">
                        <c:v>16</c:v>
                      </c:pt>
                      <c:pt idx="410">
                        <c:v>16</c:v>
                      </c:pt>
                      <c:pt idx="411">
                        <c:v>16</c:v>
                      </c:pt>
                      <c:pt idx="412">
                        <c:v>16</c:v>
                      </c:pt>
                      <c:pt idx="413">
                        <c:v>16</c:v>
                      </c:pt>
                      <c:pt idx="414">
                        <c:v>16</c:v>
                      </c:pt>
                      <c:pt idx="415">
                        <c:v>16</c:v>
                      </c:pt>
                      <c:pt idx="416">
                        <c:v>16</c:v>
                      </c:pt>
                      <c:pt idx="417">
                        <c:v>16</c:v>
                      </c:pt>
                      <c:pt idx="418">
                        <c:v>16</c:v>
                      </c:pt>
                      <c:pt idx="419">
                        <c:v>16</c:v>
                      </c:pt>
                      <c:pt idx="420">
                        <c:v>16</c:v>
                      </c:pt>
                      <c:pt idx="421">
                        <c:v>16</c:v>
                      </c:pt>
                      <c:pt idx="422">
                        <c:v>16</c:v>
                      </c:pt>
                      <c:pt idx="423">
                        <c:v>16</c:v>
                      </c:pt>
                      <c:pt idx="424">
                        <c:v>16</c:v>
                      </c:pt>
                      <c:pt idx="425">
                        <c:v>16</c:v>
                      </c:pt>
                      <c:pt idx="426">
                        <c:v>16</c:v>
                      </c:pt>
                      <c:pt idx="427">
                        <c:v>16</c:v>
                      </c:pt>
                      <c:pt idx="428">
                        <c:v>16</c:v>
                      </c:pt>
                      <c:pt idx="429">
                        <c:v>16</c:v>
                      </c:pt>
                      <c:pt idx="430">
                        <c:v>16</c:v>
                      </c:pt>
                      <c:pt idx="431">
                        <c:v>16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16</c:v>
                      </c:pt>
                      <c:pt idx="436">
                        <c:v>16</c:v>
                      </c:pt>
                      <c:pt idx="437">
                        <c:v>16</c:v>
                      </c:pt>
                      <c:pt idx="438">
                        <c:v>16</c:v>
                      </c:pt>
                      <c:pt idx="439">
                        <c:v>16</c:v>
                      </c:pt>
                      <c:pt idx="440">
                        <c:v>16</c:v>
                      </c:pt>
                      <c:pt idx="441">
                        <c:v>16</c:v>
                      </c:pt>
                      <c:pt idx="442">
                        <c:v>16</c:v>
                      </c:pt>
                      <c:pt idx="443">
                        <c:v>16</c:v>
                      </c:pt>
                      <c:pt idx="444">
                        <c:v>16</c:v>
                      </c:pt>
                      <c:pt idx="445">
                        <c:v>16</c:v>
                      </c:pt>
                      <c:pt idx="446">
                        <c:v>16</c:v>
                      </c:pt>
                      <c:pt idx="447">
                        <c:v>16</c:v>
                      </c:pt>
                      <c:pt idx="448">
                        <c:v>16</c:v>
                      </c:pt>
                      <c:pt idx="449">
                        <c:v>16</c:v>
                      </c:pt>
                      <c:pt idx="450">
                        <c:v>16</c:v>
                      </c:pt>
                      <c:pt idx="451">
                        <c:v>16</c:v>
                      </c:pt>
                      <c:pt idx="452">
                        <c:v>16</c:v>
                      </c:pt>
                      <c:pt idx="453">
                        <c:v>16</c:v>
                      </c:pt>
                      <c:pt idx="454">
                        <c:v>16</c:v>
                      </c:pt>
                      <c:pt idx="455">
                        <c:v>16</c:v>
                      </c:pt>
                      <c:pt idx="456">
                        <c:v>16</c:v>
                      </c:pt>
                      <c:pt idx="457">
                        <c:v>16</c:v>
                      </c:pt>
                      <c:pt idx="458">
                        <c:v>16</c:v>
                      </c:pt>
                      <c:pt idx="459">
                        <c:v>16</c:v>
                      </c:pt>
                      <c:pt idx="460">
                        <c:v>16</c:v>
                      </c:pt>
                      <c:pt idx="461">
                        <c:v>16</c:v>
                      </c:pt>
                      <c:pt idx="462">
                        <c:v>16</c:v>
                      </c:pt>
                      <c:pt idx="463">
                        <c:v>16</c:v>
                      </c:pt>
                      <c:pt idx="464">
                        <c:v>16</c:v>
                      </c:pt>
                      <c:pt idx="465">
                        <c:v>16</c:v>
                      </c:pt>
                      <c:pt idx="466">
                        <c:v>16</c:v>
                      </c:pt>
                      <c:pt idx="467">
                        <c:v>16</c:v>
                      </c:pt>
                      <c:pt idx="468">
                        <c:v>12</c:v>
                      </c:pt>
                      <c:pt idx="469">
                        <c:v>12</c:v>
                      </c:pt>
                      <c:pt idx="470">
                        <c:v>12</c:v>
                      </c:pt>
                      <c:pt idx="471">
                        <c:v>12</c:v>
                      </c:pt>
                      <c:pt idx="472">
                        <c:v>12</c:v>
                      </c:pt>
                      <c:pt idx="473">
                        <c:v>12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12</c:v>
                      </c:pt>
                      <c:pt idx="477">
                        <c:v>12</c:v>
                      </c:pt>
                      <c:pt idx="478">
                        <c:v>12</c:v>
                      </c:pt>
                      <c:pt idx="479">
                        <c:v>12</c:v>
                      </c:pt>
                      <c:pt idx="480">
                        <c:v>12</c:v>
                      </c:pt>
                      <c:pt idx="481">
                        <c:v>12</c:v>
                      </c:pt>
                      <c:pt idx="482">
                        <c:v>12</c:v>
                      </c:pt>
                      <c:pt idx="483">
                        <c:v>12</c:v>
                      </c:pt>
                      <c:pt idx="484">
                        <c:v>12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6</c:v>
                      </c:pt>
                      <c:pt idx="489">
                        <c:v>6</c:v>
                      </c:pt>
                      <c:pt idx="490">
                        <c:v>6</c:v>
                      </c:pt>
                      <c:pt idx="491">
                        <c:v>6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6</c:v>
                      </c:pt>
                      <c:pt idx="496">
                        <c:v>6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CD-47BF-AB19-A370A32D7541}"/>
                  </c:ext>
                </c:extLst>
              </c15:ser>
            </c15:filteredLineSeries>
          </c:ext>
        </c:extLst>
      </c:lineChart>
      <c:catAx>
        <c:axId val="3246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4683808"/>
        <c:crosses val="autoZero"/>
        <c:auto val="1"/>
        <c:lblAlgn val="ctr"/>
        <c:lblOffset val="100"/>
        <c:noMultiLvlLbl val="0"/>
      </c:catAx>
      <c:valAx>
        <c:axId val="3246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46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PID!$O$1</c:f>
              <c:strCache>
                <c:ptCount val="1"/>
                <c:pt idx="0">
                  <c:v>DVS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PID!$A$2:$A$503</c:f>
              <c:numCache>
                <c:formatCode>#,##0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  <c:extLst xmlns:c15="http://schemas.microsoft.com/office/drawing/2012/chart"/>
            </c:numRef>
          </c:cat>
          <c:val>
            <c:numRef>
              <c:f>PID!$O$2:$O$503</c:f>
              <c:numCache>
                <c:formatCode>#,##0</c:formatCode>
                <c:ptCount val="50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2E27-40B5-8387-7D2EFC074B18}"/>
            </c:ext>
          </c:extLst>
        </c:ser>
        <c:ser>
          <c:idx val="1"/>
          <c:order val="1"/>
          <c:tx>
            <c:v>VS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PID!$N$2:$N$503</c:f>
              <c:numCache>
                <c:formatCode>#,##0.00</c:formatCode>
                <c:ptCount val="502"/>
                <c:pt idx="0">
                  <c:v>24.8</c:v>
                </c:pt>
                <c:pt idx="1">
                  <c:v>24.761364187644368</c:v>
                </c:pt>
                <c:pt idx="2">
                  <c:v>25.009900162699672</c:v>
                </c:pt>
                <c:pt idx="3">
                  <c:v>25.556728872841919</c:v>
                </c:pt>
                <c:pt idx="4">
                  <c:v>26.291404240422651</c:v>
                </c:pt>
                <c:pt idx="5">
                  <c:v>27.026079608003382</c:v>
                </c:pt>
                <c:pt idx="6">
                  <c:v>27.760754975584113</c:v>
                </c:pt>
                <c:pt idx="7">
                  <c:v>28.495430343164845</c:v>
                </c:pt>
                <c:pt idx="8">
                  <c:v>29.192161763209484</c:v>
                </c:pt>
                <c:pt idx="9">
                  <c:v>29.810520282232567</c:v>
                </c:pt>
                <c:pt idx="10">
                  <c:v>30.320577548754272</c:v>
                </c:pt>
                <c:pt idx="11">
                  <c:v>30.705654016718025</c:v>
                </c:pt>
                <c:pt idx="12">
                  <c:v>30.961626962213149</c:v>
                </c:pt>
                <c:pt idx="13">
                  <c:v>31.094915249094669</c:v>
                </c:pt>
                <c:pt idx="14">
                  <c:v>31.119938158088434</c:v>
                </c:pt>
                <c:pt idx="15">
                  <c:v>31.056446520475809</c:v>
                </c:pt>
                <c:pt idx="16">
                  <c:v>30.926976032083733</c:v>
                </c:pt>
                <c:pt idx="17">
                  <c:v>30.754592779895095</c:v>
                </c:pt>
                <c:pt idx="18">
                  <c:v>30.561041391523879</c:v>
                </c:pt>
                <c:pt idx="19">
                  <c:v>30.365355051169995</c:v>
                </c:pt>
                <c:pt idx="20">
                  <c:v>30.182941997882878</c:v>
                </c:pt>
                <c:pt idx="21">
                  <c:v>30.025125631083188</c:v>
                </c:pt>
                <c:pt idx="22">
                  <c:v>29.89908600193645</c:v>
                </c:pt>
                <c:pt idx="23">
                  <c:v>29.80812998521521</c:v>
                </c:pt>
                <c:pt idx="24">
                  <c:v>29.752205952022468</c:v>
                </c:pt>
                <c:pt idx="25">
                  <c:v>29.728575783533493</c:v>
                </c:pt>
                <c:pt idx="26">
                  <c:v>29.732561444706725</c:v>
                </c:pt>
                <c:pt idx="27">
                  <c:v>29.758293468859023</c:v>
                </c:pt>
                <c:pt idx="28">
                  <c:v>29.799402724636096</c:v>
                </c:pt>
                <c:pt idx="29">
                  <c:v>29.8496128510223</c:v>
                </c:pt>
                <c:pt idx="30">
                  <c:v>29.903207028173643</c:v>
                </c:pt>
                <c:pt idx="31">
                  <c:v>29.955357890731513</c:v>
                </c:pt>
                <c:pt idx="32">
                  <c:v>30.002322365805497</c:v>
                </c:pt>
                <c:pt idx="33">
                  <c:v>30.041513415097061</c:v>
                </c:pt>
                <c:pt idx="34">
                  <c:v>30.071467835154905</c:v>
                </c:pt>
                <c:pt idx="35">
                  <c:v>30.091733482179233</c:v>
                </c:pt>
                <c:pt idx="36">
                  <c:v>30.102700825650611</c:v>
                </c:pt>
                <c:pt idx="37">
                  <c:v>30.105403034524549</c:v>
                </c:pt>
                <c:pt idx="38">
                  <c:v>30.101306375877563</c:v>
                </c:pt>
                <c:pt idx="39">
                  <c:v>30.092109095308423</c:v>
                </c:pt>
                <c:pt idx="40">
                  <c:v>30.079562665016017</c:v>
                </c:pt>
                <c:pt idx="41">
                  <c:v>30.065324788640105</c:v>
                </c:pt>
                <c:pt idx="42">
                  <c:v>30.050849225238245</c:v>
                </c:pt>
                <c:pt idx="43">
                  <c:v>30.037313633958039</c:v>
                </c:pt>
                <c:pt idx="44">
                  <c:v>30.025583449837686</c:v>
                </c:pt>
                <c:pt idx="45">
                  <c:v>30.016207394036353</c:v>
                </c:pt>
                <c:pt idx="46">
                  <c:v>30.009438631567793</c:v>
                </c:pt>
                <c:pt idx="47">
                  <c:v>30.005274780233076</c:v>
                </c:pt>
                <c:pt idx="48">
                  <c:v>30.003509856303847</c:v>
                </c:pt>
                <c:pt idx="49">
                  <c:v>30.003791689255664</c:v>
                </c:pt>
                <c:pt idx="50">
                  <c:v>30.005679203215511</c:v>
                </c:pt>
                <c:pt idx="51">
                  <c:v>30.008695095935103</c:v>
                </c:pt>
                <c:pt idx="52">
                  <c:v>30.012370704571072</c:v>
                </c:pt>
                <c:pt idx="53">
                  <c:v>30.016281107057495</c:v>
                </c:pt>
                <c:pt idx="54">
                  <c:v>30.020069668701371</c:v>
                </c:pt>
                <c:pt idx="55">
                  <c:v>30.023462233843464</c:v>
                </c:pt>
                <c:pt idx="56">
                  <c:v>30.026271937981367</c:v>
                </c:pt>
                <c:pt idx="57">
                  <c:v>30.028396158474806</c:v>
                </c:pt>
                <c:pt idx="58">
                  <c:v>30.029807435755711</c:v>
                </c:pt>
                <c:pt idx="59">
                  <c:v>30.030540303070083</c:v>
                </c:pt>
                <c:pt idx="60">
                  <c:v>30.030675894542899</c:v>
                </c:pt>
                <c:pt idx="61">
                  <c:v>30.030325999193597</c:v>
                </c:pt>
                <c:pt idx="62">
                  <c:v>30.029617935300482</c:v>
                </c:pt>
                <c:pt idx="63">
                  <c:v>30.028681276668372</c:v>
                </c:pt>
                <c:pt idx="64">
                  <c:v>30.027637106956249</c:v>
                </c:pt>
                <c:pt idx="65">
                  <c:v>30.026590140906624</c:v>
                </c:pt>
                <c:pt idx="66">
                  <c:v>30.025623755164688</c:v>
                </c:pt>
                <c:pt idx="67">
                  <c:v>30.02479773159159</c:v>
                </c:pt>
                <c:pt idx="68">
                  <c:v>30.024148340263817</c:v>
                </c:pt>
                <c:pt idx="69">
                  <c:v>30.023690278787587</c:v>
                </c:pt>
                <c:pt idx="70">
                  <c:v>30.02341993482932</c:v>
                </c:pt>
                <c:pt idx="71">
                  <c:v>30.023319441580366</c:v>
                </c:pt>
                <c:pt idx="72">
                  <c:v>30.02336104042158</c:v>
                </c:pt>
                <c:pt idx="73">
                  <c:v>30.023511339357835</c:v>
                </c:pt>
                <c:pt idx="74">
                  <c:v>30.023735147910017</c:v>
                </c:pt>
                <c:pt idx="75">
                  <c:v>30.023998668117152</c:v>
                </c:pt>
                <c:pt idx="76">
                  <c:v>30.024271917807788</c:v>
                </c:pt>
                <c:pt idx="77">
                  <c:v>30.024530349115281</c:v>
                </c:pt>
                <c:pt idx="78">
                  <c:v>30.024755697338914</c:v>
                </c:pt>
                <c:pt idx="79">
                  <c:v>30.024936149882432</c:v>
                </c:pt>
                <c:pt idx="80">
                  <c:v>30.02506596129647</c:v>
                </c:pt>
                <c:pt idx="81">
                  <c:v>30.025144659216682</c:v>
                </c:pt>
                <c:pt idx="82">
                  <c:v>30.025175989276622</c:v>
                </c:pt>
                <c:pt idx="83">
                  <c:v>30.025166737764959</c:v>
                </c:pt>
                <c:pt idx="84">
                  <c:v>30.025125552202578</c:v>
                </c:pt>
                <c:pt idx="85">
                  <c:v>30.025061855525028</c:v>
                </c:pt>
                <c:pt idx="86">
                  <c:v>30.024984922346743</c:v>
                </c:pt>
                <c:pt idx="87">
                  <c:v>30.024903158607266</c:v>
                </c:pt>
                <c:pt idx="88">
                  <c:v>30.02482360094665</c:v>
                </c:pt>
                <c:pt idx="89">
                  <c:v>30.02475163099297</c:v>
                </c:pt>
                <c:pt idx="90">
                  <c:v>30.024690883309979</c:v>
                </c:pt>
                <c:pt idx="91">
                  <c:v>30.024643314413801</c:v>
                </c:pt>
                <c:pt idx="92">
                  <c:v>30.024609393902214</c:v>
                </c:pt>
                <c:pt idx="93">
                  <c:v>30.024588376848449</c:v>
                </c:pt>
                <c:pt idx="94">
                  <c:v>30.024578618430972</c:v>
                </c:pt>
                <c:pt idx="95">
                  <c:v>30.024577896393637</c:v>
                </c:pt>
                <c:pt idx="96">
                  <c:v>30.024583713405253</c:v>
                </c:pt>
                <c:pt idx="97">
                  <c:v>30.024593558806693</c:v>
                </c:pt>
                <c:pt idx="98">
                  <c:v>30.024605116797595</c:v>
                </c:pt>
                <c:pt idx="99">
                  <c:v>30.024616415176325</c:v>
                </c:pt>
                <c:pt idx="100">
                  <c:v>30.024625914831994</c:v>
                </c:pt>
                <c:pt idx="101">
                  <c:v>30.024632544998905</c:v>
                </c:pt>
                <c:pt idx="102">
                  <c:v>30.024635692690353</c:v>
                </c:pt>
                <c:pt idx="103">
                  <c:v>30.02463515673977</c:v>
                </c:pt>
                <c:pt idx="104">
                  <c:v>30.024631077616355</c:v>
                </c:pt>
                <c:pt idx="105">
                  <c:v>30.024623853850347</c:v>
                </c:pt>
                <c:pt idx="106">
                  <c:v>30.024614054749058</c:v>
                </c:pt>
                <c:pt idx="107">
                  <c:v>30.024602337373224</c:v>
                </c:pt>
                <c:pt idx="108">
                  <c:v>30.024589373730166</c:v>
                </c:pt>
                <c:pt idx="109">
                  <c:v>30.024575792054367</c:v>
                </c:pt>
                <c:pt idx="110">
                  <c:v>30.024562134074255</c:v>
                </c:pt>
                <c:pt idx="111">
                  <c:v>30.024548828445429</c:v>
                </c:pt>
                <c:pt idx="112">
                  <c:v>30.024536179155117</c:v>
                </c:pt>
                <c:pt idx="113">
                  <c:v>30.024524366712555</c:v>
                </c:pt>
                <c:pt idx="114">
                  <c:v>30.024513459337467</c:v>
                </c:pt>
                <c:pt idx="115">
                  <c:v>30.024503431113317</c:v>
                </c:pt>
                <c:pt idx="116">
                  <c:v>30.024494184129505</c:v>
                </c:pt>
                <c:pt idx="117">
                  <c:v>30.024485571929546</c:v>
                </c:pt>
                <c:pt idx="118">
                  <c:v>30.024477422037009</c:v>
                </c:pt>
                <c:pt idx="119">
                  <c:v>30.024469555876163</c:v>
                </c:pt>
                <c:pt idx="120">
                  <c:v>30.024461804975466</c:v>
                </c:pt>
                <c:pt idx="121">
                  <c:v>30.024454022886417</c:v>
                </c:pt>
                <c:pt idx="122">
                  <c:v>30.024446092727707</c:v>
                </c:pt>
                <c:pt idx="123">
                  <c:v>30.024437930649558</c:v>
                </c:pt>
                <c:pt idx="124">
                  <c:v>30.024429485792428</c:v>
                </c:pt>
                <c:pt idx="125">
                  <c:v>30.024420737486796</c:v>
                </c:pt>
                <c:pt idx="126">
                  <c:v>30.024411690514462</c:v>
                </c:pt>
                <c:pt idx="127">
                  <c:v>30.024402369241038</c:v>
                </c:pt>
                <c:pt idx="128">
                  <c:v>30.024392811352961</c:v>
                </c:pt>
                <c:pt idx="129">
                  <c:v>30.024383061810262</c:v>
                </c:pt>
                <c:pt idx="130">
                  <c:v>30.02437316747875</c:v>
                </c:pt>
                <c:pt idx="131">
                  <c:v>30.024363172749592</c:v>
                </c:pt>
                <c:pt idx="132">
                  <c:v>30.02435311630569</c:v>
                </c:pt>
                <c:pt idx="133">
                  <c:v>30.02434302906353</c:v>
                </c:pt>
                <c:pt idx="134">
                  <c:v>30.024332933213635</c:v>
                </c:pt>
                <c:pt idx="135">
                  <c:v>30.024322842206239</c:v>
                </c:pt>
                <c:pt idx="136">
                  <c:v>30.024312761481323</c:v>
                </c:pt>
                <c:pt idx="137">
                  <c:v>30.024302689721793</c:v>
                </c:pt>
                <c:pt idx="138">
                  <c:v>30.024292620411376</c:v>
                </c:pt>
                <c:pt idx="139">
                  <c:v>30.024282543499496</c:v>
                </c:pt>
                <c:pt idx="140">
                  <c:v>30.024272447008503</c:v>
                </c:pt>
                <c:pt idx="141">
                  <c:v>30.024262318458689</c:v>
                </c:pt>
                <c:pt idx="142">
                  <c:v>30.024252146028747</c:v>
                </c:pt>
                <c:pt idx="143">
                  <c:v>30.024241919409427</c:v>
                </c:pt>
                <c:pt idx="144">
                  <c:v>30.024231630343465</c:v>
                </c:pt>
                <c:pt idx="145">
                  <c:v>30.024221272873145</c:v>
                </c:pt>
                <c:pt idx="146">
                  <c:v>30.024210843337247</c:v>
                </c:pt>
                <c:pt idx="147">
                  <c:v>30.024200340171696</c:v>
                </c:pt>
                <c:pt idx="148">
                  <c:v>30.024189763573368</c:v>
                </c:pt>
                <c:pt idx="149">
                  <c:v>30.024179115085477</c:v>
                </c:pt>
                <c:pt idx="150">
                  <c:v>30.024168397157123</c:v>
                </c:pt>
                <c:pt idx="151">
                  <c:v>30.024157612720494</c:v>
                </c:pt>
                <c:pt idx="152">
                  <c:v>30.024146764818365</c:v>
                </c:pt>
                <c:pt idx="153">
                  <c:v>30.024135856303069</c:v>
                </c:pt>
                <c:pt idx="154">
                  <c:v>30.024124889617479</c:v>
                </c:pt>
                <c:pt idx="155">
                  <c:v>30.024113866659118</c:v>
                </c:pt>
                <c:pt idx="156">
                  <c:v>30.024102788721105</c:v>
                </c:pt>
                <c:pt idx="157">
                  <c:v>30.02409165649836</c:v>
                </c:pt>
                <c:pt idx="158">
                  <c:v>30.024080470144341</c:v>
                </c:pt>
                <c:pt idx="159">
                  <c:v>30.0240692293624</c:v>
                </c:pt>
                <c:pt idx="160">
                  <c:v>30.024057933516247</c:v>
                </c:pt>
                <c:pt idx="161">
                  <c:v>30.024046581745797</c:v>
                </c:pt>
                <c:pt idx="162">
                  <c:v>30.02403517307711</c:v>
                </c:pt>
                <c:pt idx="163">
                  <c:v>30.024023706518136</c:v>
                </c:pt>
                <c:pt idx="164">
                  <c:v>30.024012181135028</c:v>
                </c:pt>
                <c:pt idx="165">
                  <c:v>30.024000596106593</c:v>
                </c:pt>
                <c:pt idx="166">
                  <c:v>30.023988950756895</c:v>
                </c:pt>
                <c:pt idx="167">
                  <c:v>30.02397724456798</c:v>
                </c:pt>
                <c:pt idx="168">
                  <c:v>30.023965477175921</c:v>
                </c:pt>
                <c:pt idx="169">
                  <c:v>30.023953648354212</c:v>
                </c:pt>
                <c:pt idx="170">
                  <c:v>30.023941757988766</c:v>
                </c:pt>
                <c:pt idx="171">
                  <c:v>30.0239298060485</c:v>
                </c:pt>
                <c:pt idx="172">
                  <c:v>30.023917792555139</c:v>
                </c:pt>
                <c:pt idx="173">
                  <c:v>30.023905717555014</c:v>
                </c:pt>
                <c:pt idx="174">
                  <c:v>30.023893581094928</c:v>
                </c:pt>
                <c:pt idx="175">
                  <c:v>30.023881383203328</c:v>
                </c:pt>
                <c:pt idx="176">
                  <c:v>30.023869123877265</c:v>
                </c:pt>
                <c:pt idx="177">
                  <c:v>30.023856803075009</c:v>
                </c:pt>
                <c:pt idx="178">
                  <c:v>30.023844420713761</c:v>
                </c:pt>
                <c:pt idx="179">
                  <c:v>30.023831976671485</c:v>
                </c:pt>
                <c:pt idx="180">
                  <c:v>30.023819470791835</c:v>
                </c:pt>
                <c:pt idx="181">
                  <c:v>30.023806902891028</c:v>
                </c:pt>
                <c:pt idx="182">
                  <c:v>30.023794272765606</c:v>
                </c:pt>
                <c:pt idx="183">
                  <c:v>30.023781580200239</c:v>
                </c:pt>
                <c:pt idx="184">
                  <c:v>30.023768824974834</c:v>
                </c:pt>
                <c:pt idx="185">
                  <c:v>30.023756006870478</c:v>
                </c:pt>
                <c:pt idx="186">
                  <c:v>30.023743125673938</c:v>
                </c:pt>
                <c:pt idx="187">
                  <c:v>30.023730181180653</c:v>
                </c:pt>
                <c:pt idx="188">
                  <c:v>30.02371717319626</c:v>
                </c:pt>
                <c:pt idx="189">
                  <c:v>30.02370410153689</c:v>
                </c:pt>
                <c:pt idx="190">
                  <c:v>30.023690966028415</c:v>
                </c:pt>
                <c:pt idx="191">
                  <c:v>30.023677766504996</c:v>
                </c:pt>
                <c:pt idx="192">
                  <c:v>30.023664502807229</c:v>
                </c:pt>
                <c:pt idx="193">
                  <c:v>30.023651174780099</c:v>
                </c:pt>
                <c:pt idx="194">
                  <c:v>30.023637782271017</c:v>
                </c:pt>
                <c:pt idx="195">
                  <c:v>30.023624325128051</c:v>
                </c:pt>
                <c:pt idx="196">
                  <c:v>30.023610803198522</c:v>
                </c:pt>
                <c:pt idx="197">
                  <c:v>30.023597216327971</c:v>
                </c:pt>
                <c:pt idx="198">
                  <c:v>30.023583564359512</c:v>
                </c:pt>
                <c:pt idx="199">
                  <c:v>30.023569847133565</c:v>
                </c:pt>
                <c:pt idx="200">
                  <c:v>30.023556064487877</c:v>
                </c:pt>
                <c:pt idx="201">
                  <c:v>30.023542216257795</c:v>
                </c:pt>
                <c:pt idx="202">
                  <c:v>30.023528302276674</c:v>
                </c:pt>
                <c:pt idx="203">
                  <c:v>30.023514322376407</c:v>
                </c:pt>
                <c:pt idx="204">
                  <c:v>30.023500276387928</c:v>
                </c:pt>
                <c:pt idx="205">
                  <c:v>30.023486164141719</c:v>
                </c:pt>
                <c:pt idx="206">
                  <c:v>30.023471985468227</c:v>
                </c:pt>
                <c:pt idx="207">
                  <c:v>30.023457740198193</c:v>
                </c:pt>
                <c:pt idx="208">
                  <c:v>30.023443428162878</c:v>
                </c:pt>
                <c:pt idx="209">
                  <c:v>30.023429049194188</c:v>
                </c:pt>
                <c:pt idx="210">
                  <c:v>30.023414603124728</c:v>
                </c:pt>
                <c:pt idx="211">
                  <c:v>30.023400089787756</c:v>
                </c:pt>
                <c:pt idx="212">
                  <c:v>30.023385509017103</c:v>
                </c:pt>
                <c:pt idx="213">
                  <c:v>30.023370860647052</c:v>
                </c:pt>
                <c:pt idx="214">
                  <c:v>30.023356144512217</c:v>
                </c:pt>
                <c:pt idx="215">
                  <c:v>30.023341360447397</c:v>
                </c:pt>
                <c:pt idx="216">
                  <c:v>30.023326508287475</c:v>
                </c:pt>
                <c:pt idx="217">
                  <c:v>30.023311587867326</c:v>
                </c:pt>
                <c:pt idx="218">
                  <c:v>30.023296599021727</c:v>
                </c:pt>
                <c:pt idx="219">
                  <c:v>30.02328154158533</c:v>
                </c:pt>
                <c:pt idx="220">
                  <c:v>30.023266415392641</c:v>
                </c:pt>
                <c:pt idx="221">
                  <c:v>30.023251220278024</c:v>
                </c:pt>
                <c:pt idx="222">
                  <c:v>30.023235956075709</c:v>
                </c:pt>
                <c:pt idx="223">
                  <c:v>30.023220622619831</c:v>
                </c:pt>
                <c:pt idx="224">
                  <c:v>30.023205219744465</c:v>
                </c:pt>
                <c:pt idx="225">
                  <c:v>30.023189747283649</c:v>
                </c:pt>
                <c:pt idx="226">
                  <c:v>30.023174205071438</c:v>
                </c:pt>
                <c:pt idx="227">
                  <c:v>30.023158592941922</c:v>
                </c:pt>
                <c:pt idx="228">
                  <c:v>30.023142910729241</c:v>
                </c:pt>
                <c:pt idx="229">
                  <c:v>30.023127158267624</c:v>
                </c:pt>
                <c:pt idx="230">
                  <c:v>30.023111335391384</c:v>
                </c:pt>
                <c:pt idx="231">
                  <c:v>30.023095441934931</c:v>
                </c:pt>
                <c:pt idx="232">
                  <c:v>30.023079477732761</c:v>
                </c:pt>
                <c:pt idx="233">
                  <c:v>30.02306344261946</c:v>
                </c:pt>
                <c:pt idx="234">
                  <c:v>30.023047336429698</c:v>
                </c:pt>
                <c:pt idx="235">
                  <c:v>30.023031158998229</c:v>
                </c:pt>
                <c:pt idx="236">
                  <c:v>30.023014910159869</c:v>
                </c:pt>
                <c:pt idx="237">
                  <c:v>30.022998589749506</c:v>
                </c:pt>
                <c:pt idx="238">
                  <c:v>30.02298219760209</c:v>
                </c:pt>
                <c:pt idx="239">
                  <c:v>30.022965733552631</c:v>
                </c:pt>
                <c:pt idx="240">
                  <c:v>30.022949197436198</c:v>
                </c:pt>
                <c:pt idx="241">
                  <c:v>30.02293258908793</c:v>
                </c:pt>
                <c:pt idx="242">
                  <c:v>30.02291590834302</c:v>
                </c:pt>
                <c:pt idx="243">
                  <c:v>30.02289915503674</c:v>
                </c:pt>
                <c:pt idx="244">
                  <c:v>30.022882329004432</c:v>
                </c:pt>
                <c:pt idx="245">
                  <c:v>30.022865430081506</c:v>
                </c:pt>
                <c:pt idx="246">
                  <c:v>30.022848458103464</c:v>
                </c:pt>
                <c:pt idx="247">
                  <c:v>30.022831412905894</c:v>
                </c:pt>
                <c:pt idx="248">
                  <c:v>30.022814294324466</c:v>
                </c:pt>
                <c:pt idx="249">
                  <c:v>30.022797102194954</c:v>
                </c:pt>
                <c:pt idx="250">
                  <c:v>30.022779836353223</c:v>
                </c:pt>
                <c:pt idx="251">
                  <c:v>30.022762496635242</c:v>
                </c:pt>
                <c:pt idx="252">
                  <c:v>30.022745082877076</c:v>
                </c:pt>
                <c:pt idx="253">
                  <c:v>30.022727594914912</c:v>
                </c:pt>
                <c:pt idx="254">
                  <c:v>30.022710032585032</c:v>
                </c:pt>
                <c:pt idx="255">
                  <c:v>30.02269239572383</c:v>
                </c:pt>
                <c:pt idx="256">
                  <c:v>30.022674684167818</c:v>
                </c:pt>
                <c:pt idx="257">
                  <c:v>30.02265689775362</c:v>
                </c:pt>
                <c:pt idx="258">
                  <c:v>30.022639036317972</c:v>
                </c:pt>
                <c:pt idx="259">
                  <c:v>30.022621099697734</c:v>
                </c:pt>
                <c:pt idx="260">
                  <c:v>30.02260308772988</c:v>
                </c:pt>
                <c:pt idx="261">
                  <c:v>30.022585000251514</c:v>
                </c:pt>
                <c:pt idx="262">
                  <c:v>30.022566837099866</c:v>
                </c:pt>
                <c:pt idx="263">
                  <c:v>30.022548598112298</c:v>
                </c:pt>
                <c:pt idx="264">
                  <c:v>30.022530283126297</c:v>
                </c:pt>
                <c:pt idx="265">
                  <c:v>30.022511891979494</c:v>
                </c:pt>
                <c:pt idx="266">
                  <c:v>30.022493424509651</c:v>
                </c:pt>
                <c:pt idx="267">
                  <c:v>30.022474880554675</c:v>
                </c:pt>
                <c:pt idx="268">
                  <c:v>30.022456259952616</c:v>
                </c:pt>
                <c:pt idx="269">
                  <c:v>30.022437562541665</c:v>
                </c:pt>
                <c:pt idx="270">
                  <c:v>30.022418788160174</c:v>
                </c:pt>
                <c:pt idx="271">
                  <c:v>30.022399936646636</c:v>
                </c:pt>
                <c:pt idx="272">
                  <c:v>30.022381007839709</c:v>
                </c:pt>
                <c:pt idx="273">
                  <c:v>30.022362001578202</c:v>
                </c:pt>
                <c:pt idx="274">
                  <c:v>30.022342917701085</c:v>
                </c:pt>
                <c:pt idx="275">
                  <c:v>30.022323756047495</c:v>
                </c:pt>
                <c:pt idx="276">
                  <c:v>30.022304516456732</c:v>
                </c:pt>
                <c:pt idx="277">
                  <c:v>30.022285198768273</c:v>
                </c:pt>
                <c:pt idx="278">
                  <c:v>30.022265802821764</c:v>
                </c:pt>
                <c:pt idx="279">
                  <c:v>30.022246328457022</c:v>
                </c:pt>
                <c:pt idx="280">
                  <c:v>30.022226775514049</c:v>
                </c:pt>
                <c:pt idx="281">
                  <c:v>30.022207143833018</c:v>
                </c:pt>
                <c:pt idx="282">
                  <c:v>30.022187433254299</c:v>
                </c:pt>
                <c:pt idx="283">
                  <c:v>30.022167643618438</c:v>
                </c:pt>
                <c:pt idx="284">
                  <c:v>30.022147774766182</c:v>
                </c:pt>
                <c:pt idx="285">
                  <c:v>30.022127826538462</c:v>
                </c:pt>
                <c:pt idx="286">
                  <c:v>30.02210779877641</c:v>
                </c:pt>
                <c:pt idx="287">
                  <c:v>30.022087691321357</c:v>
                </c:pt>
                <c:pt idx="288">
                  <c:v>30.022067504014835</c:v>
                </c:pt>
                <c:pt idx="289">
                  <c:v>30.022047236698576</c:v>
                </c:pt>
                <c:pt idx="290">
                  <c:v>30.02202688921453</c:v>
                </c:pt>
                <c:pt idx="291">
                  <c:v>30.022006461404853</c:v>
                </c:pt>
                <c:pt idx="292">
                  <c:v>30.021985953111923</c:v>
                </c:pt>
                <c:pt idx="293">
                  <c:v>30.021965364178325</c:v>
                </c:pt>
                <c:pt idx="294">
                  <c:v>30.021944694446869</c:v>
                </c:pt>
                <c:pt idx="295">
                  <c:v>30.021923943760591</c:v>
                </c:pt>
                <c:pt idx="296">
                  <c:v>30.021903111962754</c:v>
                </c:pt>
                <c:pt idx="297">
                  <c:v>30.021882198896847</c:v>
                </c:pt>
                <c:pt idx="298">
                  <c:v>30.021861204406598</c:v>
                </c:pt>
                <c:pt idx="299">
                  <c:v>30.021840128335967</c:v>
                </c:pt>
                <c:pt idx="300">
                  <c:v>30.021818970529157</c:v>
                </c:pt>
                <c:pt idx="301">
                  <c:v>30.021797730830613</c:v>
                </c:pt>
                <c:pt idx="302">
                  <c:v>30.021776409085025</c:v>
                </c:pt>
                <c:pt idx="303">
                  <c:v>30.021755005137329</c:v>
                </c:pt>
                <c:pt idx="304">
                  <c:v>30.021733518832729</c:v>
                </c:pt>
                <c:pt idx="305">
                  <c:v>30.02171195001667</c:v>
                </c:pt>
                <c:pt idx="306">
                  <c:v>30.021690298534864</c:v>
                </c:pt>
                <c:pt idx="307">
                  <c:v>30.021668564233281</c:v>
                </c:pt>
                <c:pt idx="308">
                  <c:v>30.021646746958158</c:v>
                </c:pt>
                <c:pt idx="309">
                  <c:v>30.021624846556001</c:v>
                </c:pt>
                <c:pt idx="310">
                  <c:v>30.021602862873589</c:v>
                </c:pt>
                <c:pt idx="311">
                  <c:v>30.021580795757977</c:v>
                </c:pt>
                <c:pt idx="312">
                  <c:v>30.021558645056501</c:v>
                </c:pt>
                <c:pt idx="313">
                  <c:v>30.021536410616775</c:v>
                </c:pt>
                <c:pt idx="314">
                  <c:v>30.021514092286704</c:v>
                </c:pt>
                <c:pt idx="315">
                  <c:v>30.021491689914484</c:v>
                </c:pt>
                <c:pt idx="316">
                  <c:v>30.021469203348598</c:v>
                </c:pt>
                <c:pt idx="317">
                  <c:v>30.021446632437826</c:v>
                </c:pt>
                <c:pt idx="318">
                  <c:v>30.021423977031251</c:v>
                </c:pt>
                <c:pt idx="319">
                  <c:v>30.021401236978257</c:v>
                </c:pt>
                <c:pt idx="320">
                  <c:v>30.021378412128531</c:v>
                </c:pt>
                <c:pt idx="321">
                  <c:v>30.021355502332078</c:v>
                </c:pt>
                <c:pt idx="322">
                  <c:v>30.021332507439212</c:v>
                </c:pt>
                <c:pt idx="323">
                  <c:v>30.021309427300565</c:v>
                </c:pt>
                <c:pt idx="324">
                  <c:v>30.021286261767091</c:v>
                </c:pt>
                <c:pt idx="325">
                  <c:v>30.021263010690067</c:v>
                </c:pt>
                <c:pt idx="326">
                  <c:v>30.021239673921094</c:v>
                </c:pt>
                <c:pt idx="327">
                  <c:v>29.892655615165534</c:v>
                </c:pt>
                <c:pt idx="328">
                  <c:v>29.765011995301791</c:v>
                </c:pt>
                <c:pt idx="329">
                  <c:v>29.638308444557865</c:v>
                </c:pt>
                <c:pt idx="330">
                  <c:v>29.512544589973409</c:v>
                </c:pt>
                <c:pt idx="331">
                  <c:v>29.387720055383305</c:v>
                </c:pt>
                <c:pt idx="332">
                  <c:v>29.26383446140111</c:v>
                </c:pt>
                <c:pt idx="333">
                  <c:v>29.14088742540245</c:v>
                </c:pt>
                <c:pt idx="334">
                  <c:v>29.018878561508281</c:v>
                </c:pt>
                <c:pt idx="335">
                  <c:v>28.897807480568083</c:v>
                </c:pt>
                <c:pt idx="336">
                  <c:v>28.777673790142963</c:v>
                </c:pt>
                <c:pt idx="337">
                  <c:v>28.658477094488642</c:v>
                </c:pt>
                <c:pt idx="338">
                  <c:v>28.540216994538362</c:v>
                </c:pt>
                <c:pt idx="339">
                  <c:v>28.422893087885701</c:v>
                </c:pt>
                <c:pt idx="340">
                  <c:v>28.306504968767268</c:v>
                </c:pt>
                <c:pt idx="341">
                  <c:v>28.191052228045336</c:v>
                </c:pt>
                <c:pt idx="342">
                  <c:v>28.076534453190355</c:v>
                </c:pt>
                <c:pt idx="343">
                  <c:v>27.962951228263364</c:v>
                </c:pt>
                <c:pt idx="344">
                  <c:v>27.85030213389831</c:v>
                </c:pt>
                <c:pt idx="345">
                  <c:v>27.73858674728428</c:v>
                </c:pt>
                <c:pt idx="346">
                  <c:v>27.627804642147613</c:v>
                </c:pt>
                <c:pt idx="347">
                  <c:v>27.517955388733924</c:v>
                </c:pt>
                <c:pt idx="348">
                  <c:v>27.409038553790026</c:v>
                </c:pt>
                <c:pt idx="349">
                  <c:v>27.301053700545733</c:v>
                </c:pt>
                <c:pt idx="350">
                  <c:v>27.194000388695589</c:v>
                </c:pt>
                <c:pt idx="351">
                  <c:v>27.087878174380467</c:v>
                </c:pt>
                <c:pt idx="352">
                  <c:v>26.98268661016909</c:v>
                </c:pt>
                <c:pt idx="353">
                  <c:v>26.878425245039416</c:v>
                </c:pt>
                <c:pt idx="354">
                  <c:v>26.775093624359947</c:v>
                </c:pt>
                <c:pt idx="355">
                  <c:v>26.672691289870908</c:v>
                </c:pt>
                <c:pt idx="356">
                  <c:v>26.571217779665346</c:v>
                </c:pt>
                <c:pt idx="357">
                  <c:v>26.470672628170099</c:v>
                </c:pt>
                <c:pt idx="358">
                  <c:v>26.371055366126665</c:v>
                </c:pt>
                <c:pt idx="359">
                  <c:v>26.272365520571952</c:v>
                </c:pt>
                <c:pt idx="360">
                  <c:v>26.174602614818948</c:v>
                </c:pt>
                <c:pt idx="361">
                  <c:v>26.07776616843724</c:v>
                </c:pt>
                <c:pt idx="362">
                  <c:v>25.98185569723346</c:v>
                </c:pt>
                <c:pt idx="363">
                  <c:v>25.886870713231595</c:v>
                </c:pt>
                <c:pt idx="364">
                  <c:v>25.79281072465319</c:v>
                </c:pt>
                <c:pt idx="365">
                  <c:v>25.699675235897445</c:v>
                </c:pt>
                <c:pt idx="366">
                  <c:v>25.607463747521191</c:v>
                </c:pt>
                <c:pt idx="367">
                  <c:v>25.51617575621875</c:v>
                </c:pt>
                <c:pt idx="368">
                  <c:v>25.425810754801688</c:v>
                </c:pt>
                <c:pt idx="369">
                  <c:v>25.336368232178451</c:v>
                </c:pt>
                <c:pt idx="370">
                  <c:v>25.247847673333869</c:v>
                </c:pt>
                <c:pt idx="371">
                  <c:v>25.160248559308563</c:v>
                </c:pt>
                <c:pt idx="372">
                  <c:v>25.073570367178228</c:v>
                </c:pt>
                <c:pt idx="373">
                  <c:v>24.987812570032773</c:v>
                </c:pt>
                <c:pt idx="374">
                  <c:v>24.902974636955388</c:v>
                </c:pt>
                <c:pt idx="375">
                  <c:v>24.819056033001445</c:v>
                </c:pt>
                <c:pt idx="376">
                  <c:v>24.736056219177307</c:v>
                </c:pt>
                <c:pt idx="377">
                  <c:v>24.653974652418995</c:v>
                </c:pt>
                <c:pt idx="378">
                  <c:v>24.572810785570748</c:v>
                </c:pt>
                <c:pt idx="379">
                  <c:v>24.49256406736345</c:v>
                </c:pt>
                <c:pt idx="380">
                  <c:v>24.413233942392928</c:v>
                </c:pt>
                <c:pt idx="381">
                  <c:v>24.334819851098146</c:v>
                </c:pt>
                <c:pt idx="382">
                  <c:v>24.257321229739244</c:v>
                </c:pt>
                <c:pt idx="383">
                  <c:v>24.180737510375465</c:v>
                </c:pt>
                <c:pt idx="384">
                  <c:v>24.105068120842954</c:v>
                </c:pt>
                <c:pt idx="385">
                  <c:v>24.034954643134967</c:v>
                </c:pt>
                <c:pt idx="386">
                  <c:v>23.975624275474832</c:v>
                </c:pt>
                <c:pt idx="387">
                  <c:v>23.930567002706297</c:v>
                </c:pt>
                <c:pt idx="388">
                  <c:v>23.900978808675298</c:v>
                </c:pt>
                <c:pt idx="389">
                  <c:v>23.886005027419184</c:v>
                </c:pt>
                <c:pt idx="390">
                  <c:v>23.883314317193541</c:v>
                </c:pt>
                <c:pt idx="391">
                  <c:v>23.889753888277511</c:v>
                </c:pt>
                <c:pt idx="392">
                  <c:v>23.901947883570291</c:v>
                </c:pt>
                <c:pt idx="393">
                  <c:v>23.916766895277227</c:v>
                </c:pt>
                <c:pt idx="394">
                  <c:v>23.931640765350441</c:v>
                </c:pt>
                <c:pt idx="395">
                  <c:v>23.944717216440591</c:v>
                </c:pt>
                <c:pt idx="396">
                  <c:v>23.954888544565854</c:v>
                </c:pt>
                <c:pt idx="397">
                  <c:v>23.961719297409651</c:v>
                </c:pt>
                <c:pt idx="398">
                  <c:v>23.9653112054283</c:v>
                </c:pt>
                <c:pt idx="399">
                  <c:v>23.966139438711597</c:v>
                </c:pt>
                <c:pt idx="400">
                  <c:v>23.964888410293518</c:v>
                </c:pt>
                <c:pt idx="401">
                  <c:v>23.962307599937201</c:v>
                </c:pt>
                <c:pt idx="402">
                  <c:v>23.959099721978951</c:v>
                </c:pt>
                <c:pt idx="403">
                  <c:v>23.900031901924979</c:v>
                </c:pt>
                <c:pt idx="404">
                  <c:v>23.841866528260759</c:v>
                </c:pt>
                <c:pt idx="405">
                  <c:v>23.784602938211574</c:v>
                </c:pt>
                <c:pt idx="406">
                  <c:v>23.728240464275352</c:v>
                </c:pt>
                <c:pt idx="407">
                  <c:v>23.672778434197387</c:v>
                </c:pt>
                <c:pt idx="408">
                  <c:v>23.618216170944898</c:v>
                </c:pt>
                <c:pt idx="409">
                  <c:v>23.564552992681449</c:v>
                </c:pt>
                <c:pt idx="410">
                  <c:v>23.511788212741198</c:v>
                </c:pt>
                <c:pt idx="411">
                  <c:v>23.459921139603019</c:v>
                </c:pt>
                <c:pt idx="412">
                  <c:v>23.408951076864447</c:v>
                </c:pt>
                <c:pt idx="413">
                  <c:v>23.358877323215488</c:v>
                </c:pt>
                <c:pt idx="414">
                  <c:v>23.309699172412255</c:v>
                </c:pt>
                <c:pt idx="415">
                  <c:v>23.261415913250463</c:v>
                </c:pt>
                <c:pt idx="416">
                  <c:v>23.214026829538756</c:v>
                </c:pt>
                <c:pt idx="417">
                  <c:v>23.167531200071881</c:v>
                </c:pt>
                <c:pt idx="418">
                  <c:v>23.121928298603688</c:v>
                </c:pt>
                <c:pt idx="419">
                  <c:v>23.07721739382</c:v>
                </c:pt>
                <c:pt idx="420">
                  <c:v>23.033397749311284</c:v>
                </c:pt>
                <c:pt idx="421">
                  <c:v>22.990468623545183</c:v>
                </c:pt>
                <c:pt idx="422">
                  <c:v>22.948429269838879</c:v>
                </c:pt>
                <c:pt idx="423">
                  <c:v>22.907278936331281</c:v>
                </c:pt>
                <c:pt idx="424">
                  <c:v>22.867016865955055</c:v>
                </c:pt>
                <c:pt idx="425">
                  <c:v>22.827642296408484</c:v>
                </c:pt>
                <c:pt idx="426">
                  <c:v>22.789154460127165</c:v>
                </c:pt>
                <c:pt idx="427">
                  <c:v>22.751552584255521</c:v>
                </c:pt>
                <c:pt idx="428">
                  <c:v>22.714835890618158</c:v>
                </c:pt>
                <c:pt idx="429">
                  <c:v>22.679003595691036</c:v>
                </c:pt>
                <c:pt idx="430">
                  <c:v>22.644054910572475</c:v>
                </c:pt>
                <c:pt idx="431">
                  <c:v>22.609989040953987</c:v>
                </c:pt>
                <c:pt idx="432">
                  <c:v>22.576805187090919</c:v>
                </c:pt>
                <c:pt idx="433">
                  <c:v>22.544502543772943</c:v>
                </c:pt>
                <c:pt idx="434">
                  <c:v>22.513080300294334</c:v>
                </c:pt>
                <c:pt idx="435">
                  <c:v>22.482537640424102</c:v>
                </c:pt>
                <c:pt idx="436">
                  <c:v>22.452873742375921</c:v>
                </c:pt>
                <c:pt idx="437">
                  <c:v>22.424087778777889</c:v>
                </c:pt>
                <c:pt idx="438">
                  <c:v>22.396178916642082</c:v>
                </c:pt>
                <c:pt idx="439">
                  <c:v>22.369146317333954</c:v>
                </c:pt>
                <c:pt idx="440">
                  <c:v>22.342989136541529</c:v>
                </c:pt>
                <c:pt idx="441">
                  <c:v>22.317706524244421</c:v>
                </c:pt>
                <c:pt idx="442">
                  <c:v>22.293297624682637</c:v>
                </c:pt>
                <c:pt idx="443">
                  <c:v>22.269761576325234</c:v>
                </c:pt>
                <c:pt idx="444">
                  <c:v>22.247097511838742</c:v>
                </c:pt>
                <c:pt idx="445">
                  <c:v>22.22530455805542</c:v>
                </c:pt>
                <c:pt idx="446">
                  <c:v>22.204381835941312</c:v>
                </c:pt>
                <c:pt idx="447">
                  <c:v>22.184328460564096</c:v>
                </c:pt>
                <c:pt idx="448">
                  <c:v>22.165143541060758</c:v>
                </c:pt>
                <c:pt idx="449">
                  <c:v>22.146826180605046</c:v>
                </c:pt>
                <c:pt idx="450">
                  <c:v>22.129375476374751</c:v>
                </c:pt>
                <c:pt idx="451">
                  <c:v>22.11279051951874</c:v>
                </c:pt>
                <c:pt idx="452">
                  <c:v>22.097070395123847</c:v>
                </c:pt>
                <c:pt idx="453">
                  <c:v>22.082214182181517</c:v>
                </c:pt>
                <c:pt idx="454">
                  <c:v>22.068220953554253</c:v>
                </c:pt>
                <c:pt idx="455">
                  <c:v>22.055089775941866</c:v>
                </c:pt>
                <c:pt idx="456">
                  <c:v>22.042819709847521</c:v>
                </c:pt>
                <c:pt idx="457">
                  <c:v>22.031409809543543</c:v>
                </c:pt>
                <c:pt idx="458">
                  <c:v>22.020859123037052</c:v>
                </c:pt>
                <c:pt idx="459">
                  <c:v>22.011166692035356</c:v>
                </c:pt>
                <c:pt idx="460">
                  <c:v>22.002331551911148</c:v>
                </c:pt>
                <c:pt idx="461">
                  <c:v>21.994352731667465</c:v>
                </c:pt>
                <c:pt idx="462">
                  <c:v>21.987229253902463</c:v>
                </c:pt>
                <c:pt idx="463">
                  <c:v>21.980960134773934</c:v>
                </c:pt>
                <c:pt idx="464">
                  <c:v>21.975544383963641</c:v>
                </c:pt>
                <c:pt idx="465">
                  <c:v>21.970981004641406</c:v>
                </c:pt>
                <c:pt idx="466">
                  <c:v>21.967268993428974</c:v>
                </c:pt>
                <c:pt idx="467">
                  <c:v>21.964407340363664</c:v>
                </c:pt>
                <c:pt idx="468">
                  <c:v>21.962395028861803</c:v>
                </c:pt>
                <c:pt idx="469">
                  <c:v>21.961231035681891</c:v>
                </c:pt>
                <c:pt idx="470">
                  <c:v>21.960914330887586</c:v>
                </c:pt>
                <c:pt idx="471">
                  <c:v>21.961443877810424</c:v>
                </c:pt>
                <c:pt idx="472">
                  <c:v>21.962818633012304</c:v>
                </c:pt>
                <c:pt idx="473">
                  <c:v>21.965037546247768</c:v>
                </c:pt>
                <c:pt idx="474">
                  <c:v>21.968099560426015</c:v>
                </c:pt>
                <c:pt idx="475">
                  <c:v>21.972003611572699</c:v>
                </c:pt>
                <c:pt idx="476">
                  <c:v>21.976748628791455</c:v>
                </c:pt>
                <c:pt idx="477">
                  <c:v>21.982333534225219</c:v>
                </c:pt>
                <c:pt idx="478">
                  <c:v>21.988757243017286</c:v>
                </c:pt>
                <c:pt idx="479">
                  <c:v>21.996018663272121</c:v>
                </c:pt>
                <c:pt idx="480">
                  <c:v>20.829957971775755</c:v>
                </c:pt>
                <c:pt idx="481">
                  <c:v>19.662283742742609</c:v>
                </c:pt>
                <c:pt idx="482">
                  <c:v>18.492990584296159</c:v>
                </c:pt>
                <c:pt idx="483">
                  <c:v>17.322073084244138</c:v>
                </c:pt>
                <c:pt idx="484">
                  <c:v>15.827603521764265</c:v>
                </c:pt>
                <c:pt idx="485">
                  <c:v>14.330391236169586</c:v>
                </c:pt>
                <c:pt idx="486">
                  <c:v>13.063569425593313</c:v>
                </c:pt>
                <c:pt idx="487">
                  <c:v>12.328630835579636</c:v>
                </c:pt>
                <c:pt idx="488">
                  <c:v>12.181878615468358</c:v>
                </c:pt>
                <c:pt idx="489">
                  <c:v>12.380803103856609</c:v>
                </c:pt>
                <c:pt idx="490">
                  <c:v>11.623414035226977</c:v>
                </c:pt>
                <c:pt idx="491">
                  <c:v>10.002125027136866</c:v>
                </c:pt>
                <c:pt idx="492">
                  <c:v>8.3771275544696504</c:v>
                </c:pt>
                <c:pt idx="493">
                  <c:v>7.101296349988317</c:v>
                </c:pt>
                <c:pt idx="494">
                  <c:v>6.4423102223982447</c:v>
                </c:pt>
                <c:pt idx="495">
                  <c:v>6.3820533596656546</c:v>
                </c:pt>
                <c:pt idx="496">
                  <c:v>6.6271462221263837</c:v>
                </c:pt>
                <c:pt idx="497">
                  <c:v>6.7975980356044783</c:v>
                </c:pt>
                <c:pt idx="498">
                  <c:v>6.6541618627708319</c:v>
                </c:pt>
                <c:pt idx="499">
                  <c:v>5.4011119381121633</c:v>
                </c:pt>
                <c:pt idx="500">
                  <c:v>3.7559486669759528</c:v>
                </c:pt>
                <c:pt idx="501">
                  <c:v>2.1546915464259695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7-40B5-8387-7D2EFC07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82848"/>
        <c:axId val="324683808"/>
        <c:extLst/>
      </c:lineChart>
      <c:catAx>
        <c:axId val="3246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4683808"/>
        <c:crosses val="autoZero"/>
        <c:auto val="1"/>
        <c:lblAlgn val="ctr"/>
        <c:lblOffset val="100"/>
        <c:noMultiLvlLbl val="0"/>
      </c:catAx>
      <c:valAx>
        <c:axId val="3246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46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203199</xdr:colOff>
      <xdr:row>3</xdr:row>
      <xdr:rowOff>146050</xdr:rowOff>
    </xdr:from>
    <xdr:to>
      <xdr:col>32</xdr:col>
      <xdr:colOff>180974</xdr:colOff>
      <xdr:row>19</xdr:row>
      <xdr:rowOff>0</xdr:rowOff>
    </xdr:to>
    <xdr:graphicFrame macro="">
      <xdr:nvGraphicFramePr>
        <xdr:cNvPr id="2" name="Chart 1" descr="Chart type: Line. 'DVS'&#10;&#10;Description automatically generated">
          <a:extLst>
            <a:ext uri="{FF2B5EF4-FFF2-40B4-BE49-F238E27FC236}">
              <a16:creationId xmlns:a16="http://schemas.microsoft.com/office/drawing/2014/main" id="{5B94EFC2-9D62-FE52-EC3D-B4925B27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20</xdr:row>
      <xdr:rowOff>133350</xdr:rowOff>
    </xdr:from>
    <xdr:to>
      <xdr:col>32</xdr:col>
      <xdr:colOff>368300</xdr:colOff>
      <xdr:row>35</xdr:row>
      <xdr:rowOff>225425</xdr:rowOff>
    </xdr:to>
    <xdr:graphicFrame macro="">
      <xdr:nvGraphicFramePr>
        <xdr:cNvPr id="3" name="Chart 2" descr="Chart type: Line. 'DVS'&#10;&#10;Description automatically generated">
          <a:extLst>
            <a:ext uri="{FF2B5EF4-FFF2-40B4-BE49-F238E27FC236}">
              <a16:creationId xmlns:a16="http://schemas.microsoft.com/office/drawing/2014/main" id="{D34AB32B-940E-4FC6-9987-D43799D28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74"/>
  <sheetViews>
    <sheetView workbookViewId="0"/>
  </sheetViews>
  <sheetFormatPr defaultRowHeight="14.5"/>
  <cols>
    <col min="1" max="1" width="13.54296875" style="8" bestFit="1" customWidth="1"/>
    <col min="2" max="6" width="13.54296875" style="26" bestFit="1" customWidth="1"/>
    <col min="7" max="7" width="13.54296875" style="27" bestFit="1" customWidth="1"/>
    <col min="8" max="9" width="13.54296875" style="8" bestFit="1" customWidth="1"/>
  </cols>
  <sheetData>
    <row r="1" spans="1:9" ht="15.7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1" t="s">
        <v>39</v>
      </c>
      <c r="G1" s="23" t="s">
        <v>6</v>
      </c>
      <c r="H1" s="22"/>
      <c r="I1" s="22"/>
    </row>
    <row r="2" spans="1:9" ht="15.75" customHeight="1">
      <c r="A2" s="24">
        <v>1</v>
      </c>
      <c r="B2" s="22">
        <v>13722</v>
      </c>
      <c r="C2" s="22">
        <v>25</v>
      </c>
      <c r="D2" s="22">
        <v>932</v>
      </c>
      <c r="E2" s="22">
        <v>120</v>
      </c>
      <c r="F2" s="22">
        <v>58</v>
      </c>
      <c r="G2" s="23">
        <v>0.7</v>
      </c>
      <c r="H2" s="25">
        <v>924.16947300000004</v>
      </c>
      <c r="I2" s="24">
        <v>23</v>
      </c>
    </row>
    <row r="3" spans="1:9" ht="15.75" customHeight="1">
      <c r="A3" s="24">
        <v>2</v>
      </c>
      <c r="B3" s="22">
        <v>13697</v>
      </c>
      <c r="C3" s="22">
        <v>25</v>
      </c>
      <c r="D3" s="22">
        <v>930</v>
      </c>
      <c r="E3" s="22">
        <v>120</v>
      </c>
      <c r="F3" s="22">
        <v>58</v>
      </c>
      <c r="G3" s="23">
        <v>0.70299999999999996</v>
      </c>
      <c r="H3" s="25">
        <v>922.76425900000004</v>
      </c>
      <c r="I3" s="24">
        <v>23</v>
      </c>
    </row>
    <row r="4" spans="1:9" ht="15.75" customHeight="1">
      <c r="A4" s="24">
        <v>3</v>
      </c>
      <c r="B4" s="22">
        <v>13671</v>
      </c>
      <c r="C4" s="22">
        <v>25</v>
      </c>
      <c r="D4" s="22">
        <v>929</v>
      </c>
      <c r="E4" s="22">
        <v>120</v>
      </c>
      <c r="F4" s="22">
        <v>58</v>
      </c>
      <c r="G4" s="23">
        <v>0.70599999999999996</v>
      </c>
      <c r="H4" s="25">
        <v>921.36258099999998</v>
      </c>
      <c r="I4" s="24">
        <v>23</v>
      </c>
    </row>
    <row r="5" spans="1:9" ht="15.75" customHeight="1">
      <c r="A5" s="24">
        <v>4</v>
      </c>
      <c r="B5" s="22">
        <v>13646</v>
      </c>
      <c r="C5" s="22">
        <v>25</v>
      </c>
      <c r="D5" s="22">
        <v>928</v>
      </c>
      <c r="E5" s="22">
        <v>120</v>
      </c>
      <c r="F5" s="22">
        <v>58</v>
      </c>
      <c r="G5" s="23">
        <v>0.70899999999999996</v>
      </c>
      <c r="H5" s="25">
        <v>919.96459400000003</v>
      </c>
      <c r="I5" s="24">
        <v>23</v>
      </c>
    </row>
    <row r="6" spans="1:9" ht="15.75" customHeight="1">
      <c r="A6" s="24">
        <v>5</v>
      </c>
      <c r="B6" s="22">
        <v>13621</v>
      </c>
      <c r="C6" s="22">
        <v>25</v>
      </c>
      <c r="D6" s="22">
        <v>926</v>
      </c>
      <c r="E6" s="22">
        <v>120</v>
      </c>
      <c r="F6" s="22">
        <v>58</v>
      </c>
      <c r="G6" s="23">
        <v>0.71199999999999997</v>
      </c>
      <c r="H6" s="25">
        <v>918.57044900000005</v>
      </c>
      <c r="I6" s="24">
        <v>23</v>
      </c>
    </row>
    <row r="7" spans="1:9" ht="15.75" customHeight="1">
      <c r="A7" s="24">
        <v>6</v>
      </c>
      <c r="B7" s="22">
        <v>13596</v>
      </c>
      <c r="C7" s="22">
        <v>25</v>
      </c>
      <c r="D7" s="22">
        <v>925</v>
      </c>
      <c r="E7" s="22">
        <v>120</v>
      </c>
      <c r="F7" s="22">
        <v>58</v>
      </c>
      <c r="G7" s="23">
        <v>0.71499999999999997</v>
      </c>
      <c r="H7" s="25">
        <v>917.18030299999998</v>
      </c>
      <c r="I7" s="24">
        <v>23</v>
      </c>
    </row>
    <row r="8" spans="1:9" ht="15.75" customHeight="1">
      <c r="A8" s="24">
        <v>7</v>
      </c>
      <c r="B8" s="22">
        <v>13571</v>
      </c>
      <c r="C8" s="22">
        <v>25</v>
      </c>
      <c r="D8" s="22">
        <v>924</v>
      </c>
      <c r="E8" s="22">
        <v>119</v>
      </c>
      <c r="F8" s="22">
        <v>58</v>
      </c>
      <c r="G8" s="23">
        <v>0.71799999999999997</v>
      </c>
      <c r="H8" s="25">
        <v>915.79431</v>
      </c>
      <c r="I8" s="24">
        <v>23</v>
      </c>
    </row>
    <row r="9" spans="1:9" ht="15.75" customHeight="1">
      <c r="A9" s="24">
        <v>8</v>
      </c>
      <c r="B9" s="22">
        <v>13546</v>
      </c>
      <c r="C9" s="22">
        <v>24</v>
      </c>
      <c r="D9" s="22">
        <v>922</v>
      </c>
      <c r="E9" s="22">
        <v>119</v>
      </c>
      <c r="F9" s="22">
        <v>58</v>
      </c>
      <c r="G9" s="23">
        <v>0.72099999999999997</v>
      </c>
      <c r="H9" s="25">
        <v>914.41262500000005</v>
      </c>
      <c r="I9" s="24">
        <v>23</v>
      </c>
    </row>
    <row r="10" spans="1:9" ht="15.75" customHeight="1">
      <c r="A10" s="24">
        <v>9</v>
      </c>
      <c r="B10" s="22">
        <v>13521</v>
      </c>
      <c r="C10" s="22">
        <v>24</v>
      </c>
      <c r="D10" s="22">
        <v>921</v>
      </c>
      <c r="E10" s="22">
        <v>119</v>
      </c>
      <c r="F10" s="22">
        <v>58</v>
      </c>
      <c r="G10" s="23">
        <v>0.72099999999999997</v>
      </c>
      <c r="H10" s="25">
        <v>913.03540399999997</v>
      </c>
      <c r="I10" s="24">
        <v>23</v>
      </c>
    </row>
    <row r="11" spans="1:9" ht="15.75" customHeight="1">
      <c r="A11" s="24">
        <v>10</v>
      </c>
      <c r="B11" s="22">
        <v>13496</v>
      </c>
      <c r="C11" s="22">
        <v>24</v>
      </c>
      <c r="D11" s="22">
        <v>919</v>
      </c>
      <c r="E11" s="22">
        <v>119</v>
      </c>
      <c r="F11" s="22">
        <v>58</v>
      </c>
      <c r="G11" s="23">
        <v>0.72099999999999997</v>
      </c>
      <c r="H11" s="25">
        <v>911.66260799999998</v>
      </c>
      <c r="I11" s="24">
        <v>23</v>
      </c>
    </row>
    <row r="12" spans="1:9" ht="15.75" customHeight="1">
      <c r="A12" s="24">
        <v>11</v>
      </c>
      <c r="B12" s="22">
        <v>13471</v>
      </c>
      <c r="C12" s="22">
        <v>24</v>
      </c>
      <c r="D12" s="22">
        <v>918</v>
      </c>
      <c r="E12" s="22">
        <v>119</v>
      </c>
      <c r="F12" s="22">
        <v>58</v>
      </c>
      <c r="G12" s="23">
        <v>0.72099999999999997</v>
      </c>
      <c r="H12" s="25">
        <v>910.29420000000005</v>
      </c>
      <c r="I12" s="24">
        <v>23</v>
      </c>
    </row>
    <row r="13" spans="1:9" ht="15.75" customHeight="1">
      <c r="A13" s="24">
        <v>12</v>
      </c>
      <c r="B13" s="22">
        <v>13447</v>
      </c>
      <c r="C13" s="22">
        <v>24</v>
      </c>
      <c r="D13" s="22">
        <v>917</v>
      </c>
      <c r="E13" s="22">
        <v>119</v>
      </c>
      <c r="F13" s="22">
        <v>58</v>
      </c>
      <c r="G13" s="23">
        <v>0.72099999999999997</v>
      </c>
      <c r="H13" s="25">
        <v>908.93014300000004</v>
      </c>
      <c r="I13" s="24">
        <v>23</v>
      </c>
    </row>
    <row r="14" spans="1:9" ht="15.75" customHeight="1">
      <c r="A14" s="24">
        <v>13</v>
      </c>
      <c r="B14" s="22">
        <v>13422</v>
      </c>
      <c r="C14" s="22">
        <v>24</v>
      </c>
      <c r="D14" s="22">
        <v>915</v>
      </c>
      <c r="E14" s="22">
        <v>118</v>
      </c>
      <c r="F14" s="22">
        <v>58</v>
      </c>
      <c r="G14" s="23">
        <v>0.72099999999999997</v>
      </c>
      <c r="H14" s="25">
        <v>907.57039699999996</v>
      </c>
      <c r="I14" s="24">
        <v>23</v>
      </c>
    </row>
    <row r="15" spans="1:9" ht="15.75" customHeight="1">
      <c r="A15" s="24">
        <v>14</v>
      </c>
      <c r="B15" s="22">
        <v>13398</v>
      </c>
      <c r="C15" s="22">
        <v>24</v>
      </c>
      <c r="D15" s="22">
        <v>914</v>
      </c>
      <c r="E15" s="22">
        <v>118</v>
      </c>
      <c r="F15" s="22">
        <v>58</v>
      </c>
      <c r="G15" s="23">
        <v>0.72099999999999997</v>
      </c>
      <c r="H15" s="25">
        <v>906.214924</v>
      </c>
      <c r="I15" s="24">
        <v>23</v>
      </c>
    </row>
    <row r="16" spans="1:9" ht="15.75" customHeight="1">
      <c r="A16" s="24">
        <v>15</v>
      </c>
      <c r="B16" s="22">
        <v>13374</v>
      </c>
      <c r="C16" s="22">
        <v>24</v>
      </c>
      <c r="D16" s="22">
        <v>913</v>
      </c>
      <c r="E16" s="22">
        <v>118</v>
      </c>
      <c r="F16" s="22">
        <v>58</v>
      </c>
      <c r="G16" s="23">
        <v>0.72099999999999997</v>
      </c>
      <c r="H16" s="25">
        <v>904.86368600000003</v>
      </c>
      <c r="I16" s="24">
        <v>23</v>
      </c>
    </row>
    <row r="17" spans="1:9" ht="15.75" customHeight="1">
      <c r="A17" s="24">
        <v>16</v>
      </c>
      <c r="B17" s="22">
        <v>13350</v>
      </c>
      <c r="C17" s="22">
        <v>24</v>
      </c>
      <c r="D17" s="22">
        <v>911</v>
      </c>
      <c r="E17" s="22">
        <v>118</v>
      </c>
      <c r="F17" s="22">
        <v>58</v>
      </c>
      <c r="G17" s="23">
        <v>0.72099999999999997</v>
      </c>
      <c r="H17" s="25">
        <v>903.51664500000004</v>
      </c>
      <c r="I17" s="24">
        <v>23</v>
      </c>
    </row>
    <row r="18" spans="1:9" ht="15.75" customHeight="1">
      <c r="A18" s="24">
        <v>17</v>
      </c>
      <c r="B18" s="22">
        <v>13325</v>
      </c>
      <c r="C18" s="22">
        <v>24</v>
      </c>
      <c r="D18" s="22">
        <v>910</v>
      </c>
      <c r="E18" s="22">
        <v>118</v>
      </c>
      <c r="F18" s="22">
        <v>58</v>
      </c>
      <c r="G18" s="23">
        <v>0.72099999999999997</v>
      </c>
      <c r="H18" s="25">
        <v>902.17376100000001</v>
      </c>
      <c r="I18" s="24">
        <v>23</v>
      </c>
    </row>
    <row r="19" spans="1:9" ht="15.75" customHeight="1">
      <c r="A19" s="24">
        <v>18</v>
      </c>
      <c r="B19" s="22">
        <v>13301</v>
      </c>
      <c r="C19" s="22">
        <v>24</v>
      </c>
      <c r="D19" s="22">
        <v>909</v>
      </c>
      <c r="E19" s="22">
        <v>118</v>
      </c>
      <c r="F19" s="22">
        <v>58</v>
      </c>
      <c r="G19" s="23">
        <v>0.72099999999999997</v>
      </c>
      <c r="H19" s="25">
        <v>900.83499600000005</v>
      </c>
      <c r="I19" s="24">
        <v>23</v>
      </c>
    </row>
    <row r="20" spans="1:9" ht="18.75" customHeight="1">
      <c r="A20" s="24">
        <v>19</v>
      </c>
      <c r="B20" s="22">
        <v>13278</v>
      </c>
      <c r="C20" s="22">
        <v>23</v>
      </c>
      <c r="D20" s="22">
        <v>907</v>
      </c>
      <c r="E20" s="22">
        <v>117</v>
      </c>
      <c r="F20" s="22">
        <v>58</v>
      </c>
      <c r="G20" s="23">
        <v>0.72099999999999997</v>
      </c>
      <c r="H20" s="25">
        <v>899.50031100000001</v>
      </c>
      <c r="I20" s="24">
        <v>23</v>
      </c>
    </row>
    <row r="21" spans="1:9" ht="18.75" customHeight="1">
      <c r="A21" s="24">
        <v>20</v>
      </c>
      <c r="B21" s="22">
        <v>13254</v>
      </c>
      <c r="C21" s="22">
        <v>23</v>
      </c>
      <c r="D21" s="22">
        <v>906</v>
      </c>
      <c r="E21" s="22">
        <v>117</v>
      </c>
      <c r="F21" s="22">
        <v>58</v>
      </c>
      <c r="G21" s="23">
        <v>0.72099999999999997</v>
      </c>
      <c r="H21" s="25">
        <v>898.169667</v>
      </c>
      <c r="I21" s="24">
        <v>23</v>
      </c>
    </row>
    <row r="22" spans="1:9" ht="18.75" customHeight="1">
      <c r="A22" s="24">
        <v>21</v>
      </c>
      <c r="B22" s="22">
        <v>13230</v>
      </c>
      <c r="C22" s="22">
        <v>23</v>
      </c>
      <c r="D22" s="22">
        <v>904</v>
      </c>
      <c r="E22" s="22">
        <v>117</v>
      </c>
      <c r="F22" s="22">
        <v>58</v>
      </c>
      <c r="G22" s="23">
        <v>0.72099999999999997</v>
      </c>
      <c r="H22" s="25">
        <v>896.84302500000001</v>
      </c>
      <c r="I22" s="24">
        <v>23</v>
      </c>
    </row>
    <row r="23" spans="1:9" ht="18.75" customHeight="1">
      <c r="A23" s="24">
        <v>22</v>
      </c>
      <c r="B23" s="22">
        <v>13206</v>
      </c>
      <c r="C23" s="22">
        <v>23</v>
      </c>
      <c r="D23" s="22">
        <v>903</v>
      </c>
      <c r="E23" s="22">
        <v>117</v>
      </c>
      <c r="F23" s="22">
        <v>58</v>
      </c>
      <c r="G23" s="23">
        <v>0.72099999999999997</v>
      </c>
      <c r="H23" s="25">
        <v>895.52034500000002</v>
      </c>
      <c r="I23" s="24">
        <v>23</v>
      </c>
    </row>
    <row r="24" spans="1:9" ht="18.75" customHeight="1">
      <c r="A24" s="24">
        <v>23</v>
      </c>
      <c r="B24" s="22">
        <v>13183</v>
      </c>
      <c r="C24" s="22">
        <v>23</v>
      </c>
      <c r="D24" s="22">
        <v>902</v>
      </c>
      <c r="E24" s="22">
        <v>117</v>
      </c>
      <c r="F24" s="22">
        <v>58</v>
      </c>
      <c r="G24" s="23">
        <v>0.72099999999999997</v>
      </c>
      <c r="H24" s="25">
        <v>894.20158800000002</v>
      </c>
      <c r="I24" s="24">
        <v>23</v>
      </c>
    </row>
    <row r="25" spans="1:9" ht="18.75" customHeight="1">
      <c r="A25" s="24">
        <v>24</v>
      </c>
      <c r="B25" s="22">
        <v>13159</v>
      </c>
      <c r="C25" s="22">
        <v>23</v>
      </c>
      <c r="D25" s="22">
        <v>900</v>
      </c>
      <c r="E25" s="22">
        <v>117</v>
      </c>
      <c r="F25" s="22">
        <v>58</v>
      </c>
      <c r="G25" s="23">
        <v>0.72099999999999997</v>
      </c>
      <c r="H25" s="25">
        <v>892.88671499999998</v>
      </c>
      <c r="I25" s="24">
        <v>23</v>
      </c>
    </row>
    <row r="26" spans="1:9" ht="18.75" customHeight="1">
      <c r="A26" s="24">
        <v>25</v>
      </c>
      <c r="B26" s="22">
        <v>13136</v>
      </c>
      <c r="C26" s="22">
        <v>23</v>
      </c>
      <c r="D26" s="22">
        <v>899</v>
      </c>
      <c r="E26" s="22">
        <v>117</v>
      </c>
      <c r="F26" s="22">
        <v>58</v>
      </c>
      <c r="G26" s="23">
        <v>0.72099999999999997</v>
      </c>
      <c r="H26" s="25">
        <v>891.57568500000002</v>
      </c>
      <c r="I26" s="24">
        <v>23</v>
      </c>
    </row>
    <row r="27" spans="1:9" ht="18.75" customHeight="1">
      <c r="A27" s="24">
        <v>26</v>
      </c>
      <c r="B27" s="22">
        <v>13113</v>
      </c>
      <c r="C27" s="22">
        <v>23</v>
      </c>
      <c r="D27" s="22">
        <v>898</v>
      </c>
      <c r="E27" s="22">
        <v>116</v>
      </c>
      <c r="F27" s="22">
        <v>58</v>
      </c>
      <c r="G27" s="23">
        <v>0.72099999999999997</v>
      </c>
      <c r="H27" s="25">
        <v>890.26846</v>
      </c>
      <c r="I27" s="24">
        <v>23</v>
      </c>
    </row>
    <row r="28" spans="1:9" ht="18.75" customHeight="1">
      <c r="A28" s="24">
        <v>27</v>
      </c>
      <c r="B28" s="22">
        <v>13089</v>
      </c>
      <c r="C28" s="22">
        <v>23</v>
      </c>
      <c r="D28" s="22">
        <v>896</v>
      </c>
      <c r="E28" s="22">
        <v>116</v>
      </c>
      <c r="F28" s="22">
        <v>58</v>
      </c>
      <c r="G28" s="23">
        <v>0.72099999999999997</v>
      </c>
      <c r="H28" s="25">
        <v>888.96499900000003</v>
      </c>
      <c r="I28" s="24">
        <v>23</v>
      </c>
    </row>
    <row r="29" spans="1:9" ht="18.75" customHeight="1">
      <c r="A29" s="24">
        <v>28</v>
      </c>
      <c r="B29" s="22">
        <v>13066</v>
      </c>
      <c r="C29" s="22">
        <v>23</v>
      </c>
      <c r="D29" s="22">
        <v>895</v>
      </c>
      <c r="E29" s="22">
        <v>116</v>
      </c>
      <c r="F29" s="22">
        <v>58</v>
      </c>
      <c r="G29" s="23">
        <v>0.72099999999999997</v>
      </c>
      <c r="H29" s="25">
        <v>887.66526099999999</v>
      </c>
      <c r="I29" s="24">
        <v>23</v>
      </c>
    </row>
    <row r="30" spans="1:9" ht="18.75" customHeight="1">
      <c r="A30" s="24">
        <v>29</v>
      </c>
      <c r="B30" s="22">
        <v>13043</v>
      </c>
      <c r="C30" s="22">
        <v>23</v>
      </c>
      <c r="D30" s="22">
        <v>894</v>
      </c>
      <c r="E30" s="22">
        <v>116</v>
      </c>
      <c r="F30" s="22">
        <v>58</v>
      </c>
      <c r="G30" s="23">
        <v>0.72099999999999997</v>
      </c>
      <c r="H30" s="25">
        <v>886.36920799999996</v>
      </c>
      <c r="I30" s="24">
        <v>23</v>
      </c>
    </row>
    <row r="31" spans="1:9" ht="18.75" customHeight="1">
      <c r="A31" s="24">
        <v>30</v>
      </c>
      <c r="B31" s="22">
        <v>13020</v>
      </c>
      <c r="C31" s="22">
        <v>22</v>
      </c>
      <c r="D31" s="22">
        <v>892</v>
      </c>
      <c r="E31" s="22">
        <v>116</v>
      </c>
      <c r="F31" s="22">
        <v>58</v>
      </c>
      <c r="G31" s="23">
        <v>0.72099999999999997</v>
      </c>
      <c r="H31" s="25">
        <v>885.07679800000005</v>
      </c>
      <c r="I31" s="24">
        <v>23</v>
      </c>
    </row>
    <row r="32" spans="1:9" ht="18.75" customHeight="1">
      <c r="A32" s="24">
        <v>31</v>
      </c>
      <c r="B32" s="22">
        <v>12997</v>
      </c>
      <c r="C32" s="22">
        <v>22</v>
      </c>
      <c r="D32" s="22">
        <v>891</v>
      </c>
      <c r="E32" s="22">
        <v>116</v>
      </c>
      <c r="F32" s="22">
        <v>58</v>
      </c>
      <c r="G32" s="23">
        <v>0.72099999999999997</v>
      </c>
      <c r="H32" s="25">
        <v>883.78799200000003</v>
      </c>
      <c r="I32" s="24">
        <v>23</v>
      </c>
    </row>
    <row r="33" spans="1:9" ht="18.75" customHeight="1">
      <c r="A33" s="24">
        <v>32</v>
      </c>
      <c r="B33" s="22">
        <v>12974</v>
      </c>
      <c r="C33" s="22">
        <v>22</v>
      </c>
      <c r="D33" s="22">
        <v>889</v>
      </c>
      <c r="E33" s="22">
        <v>115</v>
      </c>
      <c r="F33" s="22">
        <v>58</v>
      </c>
      <c r="G33" s="23">
        <v>0.72099999999999997</v>
      </c>
      <c r="H33" s="25">
        <v>882.50274899999999</v>
      </c>
      <c r="I33" s="24">
        <v>23</v>
      </c>
    </row>
    <row r="34" spans="1:9" ht="18.75" customHeight="1">
      <c r="A34" s="24">
        <v>33</v>
      </c>
      <c r="B34" s="22">
        <v>12952</v>
      </c>
      <c r="C34" s="22">
        <v>22</v>
      </c>
      <c r="D34" s="22">
        <v>888</v>
      </c>
      <c r="E34" s="22">
        <v>115</v>
      </c>
      <c r="F34" s="22">
        <v>58</v>
      </c>
      <c r="G34" s="23">
        <v>0.72099999999999997</v>
      </c>
      <c r="H34" s="25">
        <v>881.22102700000005</v>
      </c>
      <c r="I34" s="24">
        <v>23</v>
      </c>
    </row>
    <row r="35" spans="1:9" ht="18.75" customHeight="1">
      <c r="A35" s="24">
        <v>34</v>
      </c>
      <c r="B35" s="22">
        <v>12929</v>
      </c>
      <c r="C35" s="22">
        <v>22</v>
      </c>
      <c r="D35" s="22">
        <v>887</v>
      </c>
      <c r="E35" s="22">
        <v>115</v>
      </c>
      <c r="F35" s="22">
        <v>58</v>
      </c>
      <c r="G35" s="23">
        <v>0.72099999999999997</v>
      </c>
      <c r="H35" s="25">
        <v>879.94278699999995</v>
      </c>
      <c r="I35" s="24">
        <v>23</v>
      </c>
    </row>
    <row r="36" spans="1:9" ht="18.75" customHeight="1">
      <c r="A36" s="24">
        <v>35</v>
      </c>
      <c r="B36" s="22">
        <v>12906</v>
      </c>
      <c r="C36" s="22">
        <v>22</v>
      </c>
      <c r="D36" s="22">
        <v>885</v>
      </c>
      <c r="E36" s="22">
        <v>115</v>
      </c>
      <c r="F36" s="22">
        <v>58</v>
      </c>
      <c r="G36" s="23">
        <v>0.72099999999999997</v>
      </c>
      <c r="H36" s="25">
        <v>878.66798800000004</v>
      </c>
      <c r="I36" s="24">
        <v>23</v>
      </c>
    </row>
    <row r="37" spans="1:9" ht="18.75" customHeight="1">
      <c r="A37" s="24">
        <v>36</v>
      </c>
      <c r="B37" s="22">
        <v>12884</v>
      </c>
      <c r="C37" s="22">
        <v>22</v>
      </c>
      <c r="D37" s="22">
        <v>884</v>
      </c>
      <c r="E37" s="22">
        <v>115</v>
      </c>
      <c r="F37" s="22">
        <v>58</v>
      </c>
      <c r="G37" s="23">
        <v>0.72099999999999997</v>
      </c>
      <c r="H37" s="25">
        <v>877.39658799999995</v>
      </c>
      <c r="I37" s="24">
        <v>23</v>
      </c>
    </row>
    <row r="38" spans="1:9" ht="18.75" customHeight="1">
      <c r="A38" s="24">
        <v>37</v>
      </c>
      <c r="B38" s="22">
        <v>12861</v>
      </c>
      <c r="C38" s="22">
        <v>22</v>
      </c>
      <c r="D38" s="22">
        <v>883</v>
      </c>
      <c r="E38" s="22">
        <v>115</v>
      </c>
      <c r="F38" s="22">
        <v>58</v>
      </c>
      <c r="G38" s="23">
        <v>0.72099999999999997</v>
      </c>
      <c r="H38" s="25">
        <v>876.12854700000003</v>
      </c>
      <c r="I38" s="24">
        <v>23</v>
      </c>
    </row>
    <row r="39" spans="1:9" ht="18.75" customHeight="1">
      <c r="A39" s="24">
        <v>38</v>
      </c>
      <c r="B39" s="22">
        <v>12839</v>
      </c>
      <c r="C39" s="22">
        <v>22</v>
      </c>
      <c r="D39" s="22">
        <v>881</v>
      </c>
      <c r="E39" s="22">
        <v>114</v>
      </c>
      <c r="F39" s="22">
        <v>58</v>
      </c>
      <c r="G39" s="23">
        <v>0.72099999999999997</v>
      </c>
      <c r="H39" s="25">
        <v>874.86382300000002</v>
      </c>
      <c r="I39" s="24">
        <v>23</v>
      </c>
    </row>
    <row r="40" spans="1:9" ht="18.75" customHeight="1">
      <c r="A40" s="24">
        <v>39</v>
      </c>
      <c r="B40" s="22">
        <v>12817</v>
      </c>
      <c r="C40" s="22">
        <v>22</v>
      </c>
      <c r="D40" s="22">
        <v>880</v>
      </c>
      <c r="E40" s="22">
        <v>114</v>
      </c>
      <c r="F40" s="22">
        <v>58</v>
      </c>
      <c r="G40" s="23">
        <v>0.72099999999999997</v>
      </c>
      <c r="H40" s="25">
        <v>873.60237400000005</v>
      </c>
      <c r="I40" s="24">
        <v>23</v>
      </c>
    </row>
    <row r="41" spans="1:9" ht="18.75" customHeight="1">
      <c r="A41" s="24">
        <v>40</v>
      </c>
      <c r="B41" s="22">
        <v>12794</v>
      </c>
      <c r="C41" s="22">
        <v>22</v>
      </c>
      <c r="D41" s="22">
        <v>878</v>
      </c>
      <c r="E41" s="22">
        <v>114</v>
      </c>
      <c r="F41" s="22">
        <v>58</v>
      </c>
      <c r="G41" s="23">
        <v>0.72099999999999997</v>
      </c>
      <c r="H41" s="25">
        <v>872.34415999999999</v>
      </c>
      <c r="I41" s="24">
        <v>23</v>
      </c>
    </row>
    <row r="42" spans="1:9" ht="18.75" customHeight="1">
      <c r="A42" s="24">
        <v>41</v>
      </c>
      <c r="B42" s="22">
        <v>12772</v>
      </c>
      <c r="C42" s="22">
        <v>22</v>
      </c>
      <c r="D42" s="22">
        <v>877</v>
      </c>
      <c r="E42" s="22">
        <v>114</v>
      </c>
      <c r="F42" s="22">
        <v>58</v>
      </c>
      <c r="G42" s="23">
        <v>0.72099999999999997</v>
      </c>
      <c r="H42" s="25">
        <v>871.08913900000005</v>
      </c>
      <c r="I42" s="24">
        <v>23</v>
      </c>
    </row>
    <row r="43" spans="1:9" ht="18.75" customHeight="1">
      <c r="A43" s="24">
        <v>42</v>
      </c>
      <c r="B43" s="22">
        <v>12750</v>
      </c>
      <c r="C43" s="22">
        <v>22</v>
      </c>
      <c r="D43" s="22">
        <v>876</v>
      </c>
      <c r="E43" s="22">
        <v>114</v>
      </c>
      <c r="F43" s="22">
        <v>58</v>
      </c>
      <c r="G43" s="23">
        <v>0.72099999999999997</v>
      </c>
      <c r="H43" s="25">
        <v>869.83726899999999</v>
      </c>
      <c r="I43" s="24">
        <v>23</v>
      </c>
    </row>
    <row r="44" spans="1:9" ht="18.75" customHeight="1">
      <c r="A44" s="24">
        <v>43</v>
      </c>
      <c r="B44" s="22">
        <v>12728</v>
      </c>
      <c r="C44" s="22">
        <v>22</v>
      </c>
      <c r="D44" s="22">
        <v>874</v>
      </c>
      <c r="E44" s="22">
        <v>114</v>
      </c>
      <c r="F44" s="22">
        <v>58</v>
      </c>
      <c r="G44" s="23">
        <v>0.72099999999999997</v>
      </c>
      <c r="H44" s="25">
        <v>868.58850800000005</v>
      </c>
      <c r="I44" s="24">
        <v>23</v>
      </c>
    </row>
    <row r="45" spans="1:9" ht="18.75" customHeight="1">
      <c r="A45" s="24">
        <v>44</v>
      </c>
      <c r="B45" s="22">
        <v>12706</v>
      </c>
      <c r="C45" s="22">
        <v>21</v>
      </c>
      <c r="D45" s="22">
        <v>873</v>
      </c>
      <c r="E45" s="22">
        <v>113</v>
      </c>
      <c r="F45" s="22">
        <v>58</v>
      </c>
      <c r="G45" s="23">
        <v>0.72099999999999997</v>
      </c>
      <c r="H45" s="25">
        <v>867.34281399999998</v>
      </c>
      <c r="I45" s="24">
        <v>23</v>
      </c>
    </row>
    <row r="46" spans="1:9" ht="18.75" customHeight="1">
      <c r="A46" s="24">
        <v>45</v>
      </c>
      <c r="B46" s="22">
        <v>12684</v>
      </c>
      <c r="C46" s="22">
        <v>21</v>
      </c>
      <c r="D46" s="22">
        <v>871</v>
      </c>
      <c r="E46" s="22">
        <v>113</v>
      </c>
      <c r="F46" s="22">
        <v>58</v>
      </c>
      <c r="G46" s="23">
        <v>0.72099999999999997</v>
      </c>
      <c r="H46" s="25">
        <v>866.100145</v>
      </c>
      <c r="I46" s="24">
        <v>23</v>
      </c>
    </row>
    <row r="47" spans="1:9" ht="18.75" customHeight="1">
      <c r="A47" s="24">
        <v>46</v>
      </c>
      <c r="B47" s="22">
        <v>12662</v>
      </c>
      <c r="C47" s="22">
        <v>21</v>
      </c>
      <c r="D47" s="22">
        <v>870</v>
      </c>
      <c r="E47" s="22">
        <v>113</v>
      </c>
      <c r="F47" s="22">
        <v>58</v>
      </c>
      <c r="G47" s="23">
        <v>0.72099999999999997</v>
      </c>
      <c r="H47" s="25">
        <v>864.86045899999999</v>
      </c>
      <c r="I47" s="24">
        <v>23</v>
      </c>
    </row>
    <row r="48" spans="1:9" ht="18.75" customHeight="1">
      <c r="A48" s="24">
        <v>47</v>
      </c>
      <c r="B48" s="22">
        <v>12640</v>
      </c>
      <c r="C48" s="22">
        <v>21</v>
      </c>
      <c r="D48" s="22">
        <v>869</v>
      </c>
      <c r="E48" s="22">
        <v>113</v>
      </c>
      <c r="F48" s="22">
        <v>58</v>
      </c>
      <c r="G48" s="23">
        <v>0.72099999999999997</v>
      </c>
      <c r="H48" s="25">
        <v>863.62371399999995</v>
      </c>
      <c r="I48" s="24">
        <v>23</v>
      </c>
    </row>
    <row r="49" spans="1:9" ht="18.75" customHeight="1">
      <c r="A49" s="24">
        <v>48</v>
      </c>
      <c r="B49" s="22">
        <v>12619</v>
      </c>
      <c r="C49" s="22">
        <v>21</v>
      </c>
      <c r="D49" s="22">
        <v>867</v>
      </c>
      <c r="E49" s="22">
        <v>113</v>
      </c>
      <c r="F49" s="22">
        <v>58</v>
      </c>
      <c r="G49" s="23">
        <v>0.72099999999999997</v>
      </c>
      <c r="H49" s="25">
        <v>862.38986699999998</v>
      </c>
      <c r="I49" s="24">
        <v>23</v>
      </c>
    </row>
    <row r="50" spans="1:9" ht="18.75" customHeight="1">
      <c r="A50" s="24">
        <v>49</v>
      </c>
      <c r="B50" s="22">
        <v>12597</v>
      </c>
      <c r="C50" s="22">
        <v>21</v>
      </c>
      <c r="D50" s="22">
        <v>866</v>
      </c>
      <c r="E50" s="22">
        <v>113</v>
      </c>
      <c r="F50" s="22">
        <v>58</v>
      </c>
      <c r="G50" s="23">
        <v>0.72099999999999997</v>
      </c>
      <c r="H50" s="25">
        <v>861.15887599999996</v>
      </c>
      <c r="I50" s="24">
        <v>23</v>
      </c>
    </row>
    <row r="51" spans="1:9" ht="18.75" customHeight="1">
      <c r="A51" s="24">
        <v>50</v>
      </c>
      <c r="B51" s="22">
        <v>12576</v>
      </c>
      <c r="C51" s="22">
        <v>21</v>
      </c>
      <c r="D51" s="22">
        <v>865</v>
      </c>
      <c r="E51" s="22">
        <v>113</v>
      </c>
      <c r="F51" s="22">
        <v>58</v>
      </c>
      <c r="G51" s="23">
        <v>0.72099999999999997</v>
      </c>
      <c r="H51" s="25">
        <v>859.93069800000001</v>
      </c>
      <c r="I51" s="24">
        <v>23</v>
      </c>
    </row>
    <row r="52" spans="1:9" ht="18.75" customHeight="1">
      <c r="A52" s="24">
        <v>51</v>
      </c>
      <c r="B52" s="22">
        <v>12554</v>
      </c>
      <c r="C52" s="22">
        <v>21</v>
      </c>
      <c r="D52" s="22">
        <v>863</v>
      </c>
      <c r="E52" s="22">
        <v>112</v>
      </c>
      <c r="F52" s="22">
        <v>58</v>
      </c>
      <c r="G52" s="23">
        <v>0.72099999999999997</v>
      </c>
      <c r="H52" s="25">
        <v>858.70528899999999</v>
      </c>
      <c r="I52" s="24">
        <v>23</v>
      </c>
    </row>
    <row r="53" spans="1:9" ht="18.75" customHeight="1">
      <c r="A53" s="24">
        <v>52</v>
      </c>
      <c r="B53" s="22">
        <v>12533</v>
      </c>
      <c r="C53" s="22">
        <v>21</v>
      </c>
      <c r="D53" s="22">
        <v>862</v>
      </c>
      <c r="E53" s="22">
        <v>112</v>
      </c>
      <c r="F53" s="22">
        <v>58</v>
      </c>
      <c r="G53" s="23">
        <v>0.72099999999999997</v>
      </c>
      <c r="H53" s="25">
        <v>857.48260800000003</v>
      </c>
      <c r="I53" s="24">
        <v>23</v>
      </c>
    </row>
    <row r="54" spans="1:9" ht="18.75" customHeight="1">
      <c r="A54" s="24">
        <v>53</v>
      </c>
      <c r="B54" s="22">
        <v>12511</v>
      </c>
      <c r="C54" s="22">
        <v>21</v>
      </c>
      <c r="D54" s="22">
        <v>860</v>
      </c>
      <c r="E54" s="22">
        <v>112</v>
      </c>
      <c r="F54" s="22">
        <v>58</v>
      </c>
      <c r="G54" s="23">
        <v>0.72099999999999997</v>
      </c>
      <c r="H54" s="25">
        <v>856.26261099999999</v>
      </c>
      <c r="I54" s="24">
        <v>23</v>
      </c>
    </row>
    <row r="55" spans="1:9" ht="18.75" customHeight="1">
      <c r="A55" s="24">
        <v>54</v>
      </c>
      <c r="B55" s="22">
        <v>12490</v>
      </c>
      <c r="C55" s="22">
        <v>21</v>
      </c>
      <c r="D55" s="22">
        <v>859</v>
      </c>
      <c r="E55" s="22">
        <v>112</v>
      </c>
      <c r="F55" s="22">
        <v>58</v>
      </c>
      <c r="G55" s="23">
        <v>0.72099999999999997</v>
      </c>
      <c r="H55" s="25">
        <v>855.045255</v>
      </c>
      <c r="I55" s="24">
        <v>23</v>
      </c>
    </row>
    <row r="56" spans="1:9" ht="18.75" customHeight="1">
      <c r="A56" s="24">
        <v>55</v>
      </c>
      <c r="B56" s="22">
        <v>12468</v>
      </c>
      <c r="C56" s="22">
        <v>21</v>
      </c>
      <c r="D56" s="22">
        <v>858</v>
      </c>
      <c r="E56" s="22">
        <v>112</v>
      </c>
      <c r="F56" s="22">
        <v>58</v>
      </c>
      <c r="G56" s="23">
        <v>0.72099999999999997</v>
      </c>
      <c r="H56" s="25">
        <v>853.83049700000004</v>
      </c>
      <c r="I56" s="24">
        <v>23</v>
      </c>
    </row>
    <row r="57" spans="1:9" ht="18.75" customHeight="1">
      <c r="A57" s="24">
        <v>56</v>
      </c>
      <c r="B57" s="22">
        <v>12447</v>
      </c>
      <c r="C57" s="22">
        <v>21</v>
      </c>
      <c r="D57" s="22">
        <v>856</v>
      </c>
      <c r="E57" s="22">
        <v>112</v>
      </c>
      <c r="F57" s="22">
        <v>58</v>
      </c>
      <c r="G57" s="23">
        <v>0.72099999999999997</v>
      </c>
      <c r="H57" s="25">
        <v>852.61829299999999</v>
      </c>
      <c r="I57" s="24">
        <v>23</v>
      </c>
    </row>
    <row r="58" spans="1:9" ht="18.75" customHeight="1">
      <c r="A58" s="24">
        <v>57</v>
      </c>
      <c r="B58" s="22">
        <v>12426</v>
      </c>
      <c r="C58" s="22">
        <v>21</v>
      </c>
      <c r="D58" s="22">
        <v>855</v>
      </c>
      <c r="E58" s="22">
        <v>111</v>
      </c>
      <c r="F58" s="22">
        <v>58</v>
      </c>
      <c r="G58" s="23">
        <v>0.72099999999999997</v>
      </c>
      <c r="H58" s="25">
        <v>851.40859999999998</v>
      </c>
      <c r="I58" s="24">
        <v>23</v>
      </c>
    </row>
    <row r="59" spans="1:9" ht="18.75" customHeight="1">
      <c r="A59" s="24">
        <v>58</v>
      </c>
      <c r="B59" s="22">
        <v>12405</v>
      </c>
      <c r="C59" s="22">
        <v>21</v>
      </c>
      <c r="D59" s="22">
        <v>853</v>
      </c>
      <c r="E59" s="22">
        <v>111</v>
      </c>
      <c r="F59" s="22">
        <v>58</v>
      </c>
      <c r="G59" s="23">
        <v>0.72099999999999997</v>
      </c>
      <c r="H59" s="25">
        <v>850.20137399999999</v>
      </c>
      <c r="I59" s="24">
        <v>23</v>
      </c>
    </row>
    <row r="60" spans="1:9" ht="18.75" customHeight="1">
      <c r="A60" s="24">
        <v>59</v>
      </c>
      <c r="B60" s="22">
        <v>12384</v>
      </c>
      <c r="C60" s="22">
        <v>21</v>
      </c>
      <c r="D60" s="22">
        <v>852</v>
      </c>
      <c r="E60" s="22">
        <v>111</v>
      </c>
      <c r="F60" s="22">
        <v>58</v>
      </c>
      <c r="G60" s="23">
        <v>0.72099999999999997</v>
      </c>
      <c r="H60" s="25">
        <v>848.99657200000001</v>
      </c>
      <c r="I60" s="24">
        <v>23</v>
      </c>
    </row>
    <row r="61" spans="1:9" ht="18.75" customHeight="1">
      <c r="A61" s="24">
        <v>60</v>
      </c>
      <c r="B61" s="22">
        <v>12363</v>
      </c>
      <c r="C61" s="22">
        <v>21</v>
      </c>
      <c r="D61" s="22">
        <v>851</v>
      </c>
      <c r="E61" s="22">
        <v>111</v>
      </c>
      <c r="F61" s="22">
        <v>58</v>
      </c>
      <c r="G61" s="23">
        <v>0.72099999999999997</v>
      </c>
      <c r="H61" s="25">
        <v>847.79414899999995</v>
      </c>
      <c r="I61" s="24">
        <v>23</v>
      </c>
    </row>
    <row r="62" spans="1:9" ht="18.75" customHeight="1">
      <c r="A62" s="24">
        <v>61</v>
      </c>
      <c r="B62" s="22">
        <v>12342</v>
      </c>
      <c r="C62" s="22">
        <v>20</v>
      </c>
      <c r="D62" s="22">
        <v>849</v>
      </c>
      <c r="E62" s="22">
        <v>111</v>
      </c>
      <c r="F62" s="22">
        <v>58</v>
      </c>
      <c r="G62" s="23">
        <v>0.72099999999999997</v>
      </c>
      <c r="H62" s="25">
        <v>846.59406100000001</v>
      </c>
      <c r="I62" s="24">
        <v>23</v>
      </c>
    </row>
    <row r="63" spans="1:9" ht="18.75" customHeight="1">
      <c r="A63" s="24">
        <v>62</v>
      </c>
      <c r="B63" s="22">
        <v>12321</v>
      </c>
      <c r="C63" s="22">
        <v>20</v>
      </c>
      <c r="D63" s="22">
        <v>848</v>
      </c>
      <c r="E63" s="22">
        <v>111</v>
      </c>
      <c r="F63" s="22">
        <v>58</v>
      </c>
      <c r="G63" s="23">
        <v>0.72099999999999997</v>
      </c>
      <c r="H63" s="25">
        <v>845.39626499999997</v>
      </c>
      <c r="I63" s="24">
        <v>23</v>
      </c>
    </row>
    <row r="64" spans="1:9" ht="18.75" customHeight="1">
      <c r="A64" s="24">
        <v>63</v>
      </c>
      <c r="B64" s="22">
        <v>12300</v>
      </c>
      <c r="C64" s="22">
        <v>20</v>
      </c>
      <c r="D64" s="22">
        <v>846</v>
      </c>
      <c r="E64" s="22">
        <v>110</v>
      </c>
      <c r="F64" s="22">
        <v>58</v>
      </c>
      <c r="G64" s="23">
        <v>0.72099999999999997</v>
      </c>
      <c r="H64" s="25">
        <v>844.20071499999995</v>
      </c>
      <c r="I64" s="24">
        <v>23</v>
      </c>
    </row>
    <row r="65" spans="1:9" ht="18.75" customHeight="1">
      <c r="A65" s="24">
        <v>64</v>
      </c>
      <c r="B65" s="22">
        <v>12279</v>
      </c>
      <c r="C65" s="22">
        <v>20</v>
      </c>
      <c r="D65" s="22">
        <v>845</v>
      </c>
      <c r="E65" s="22">
        <v>110</v>
      </c>
      <c r="F65" s="22">
        <v>58</v>
      </c>
      <c r="G65" s="23">
        <v>0.72099999999999997</v>
      </c>
      <c r="H65" s="25">
        <v>843.00736900000004</v>
      </c>
      <c r="I65" s="24">
        <v>23</v>
      </c>
    </row>
    <row r="66" spans="1:9" ht="18.75" customHeight="1">
      <c r="A66" s="24">
        <v>65</v>
      </c>
      <c r="B66" s="22">
        <v>12259</v>
      </c>
      <c r="C66" s="22">
        <v>20</v>
      </c>
      <c r="D66" s="22">
        <v>844</v>
      </c>
      <c r="E66" s="22">
        <v>110</v>
      </c>
      <c r="F66" s="22">
        <v>58</v>
      </c>
      <c r="G66" s="23">
        <v>0.72099999999999997</v>
      </c>
      <c r="H66" s="25">
        <v>841.81618000000003</v>
      </c>
      <c r="I66" s="24">
        <v>23</v>
      </c>
    </row>
    <row r="67" spans="1:9" ht="18.75" customHeight="1">
      <c r="A67" s="24">
        <v>66</v>
      </c>
      <c r="B67" s="22">
        <v>12238</v>
      </c>
      <c r="C67" s="22">
        <v>20</v>
      </c>
      <c r="D67" s="22">
        <v>842</v>
      </c>
      <c r="E67" s="22">
        <v>110</v>
      </c>
      <c r="F67" s="22">
        <v>58</v>
      </c>
      <c r="G67" s="23">
        <v>0.72099999999999997</v>
      </c>
      <c r="H67" s="25">
        <v>840.62710600000003</v>
      </c>
      <c r="I67" s="24">
        <v>23</v>
      </c>
    </row>
    <row r="68" spans="1:9" ht="18.75" customHeight="1">
      <c r="A68" s="24">
        <v>67</v>
      </c>
      <c r="B68" s="22">
        <v>12217</v>
      </c>
      <c r="C68" s="22">
        <v>20</v>
      </c>
      <c r="D68" s="22">
        <v>841</v>
      </c>
      <c r="E68" s="22">
        <v>110</v>
      </c>
      <c r="F68" s="22">
        <v>58</v>
      </c>
      <c r="G68" s="23">
        <v>0.72099999999999997</v>
      </c>
      <c r="H68" s="25">
        <v>839.44010000000003</v>
      </c>
      <c r="I68" s="24">
        <v>23</v>
      </c>
    </row>
    <row r="69" spans="1:9" ht="18.75" customHeight="1">
      <c r="A69" s="24">
        <v>68</v>
      </c>
      <c r="B69" s="22">
        <v>12197</v>
      </c>
      <c r="C69" s="22">
        <v>20</v>
      </c>
      <c r="D69" s="22">
        <v>839</v>
      </c>
      <c r="E69" s="22">
        <v>110</v>
      </c>
      <c r="F69" s="22">
        <v>58</v>
      </c>
      <c r="G69" s="23">
        <v>0.72099999999999997</v>
      </c>
      <c r="H69" s="25">
        <v>838.25511800000004</v>
      </c>
      <c r="I69" s="24">
        <v>23</v>
      </c>
    </row>
    <row r="70" spans="1:9" ht="18.75" customHeight="1">
      <c r="A70" s="24">
        <v>69</v>
      </c>
      <c r="B70" s="22">
        <v>12176</v>
      </c>
      <c r="C70" s="22">
        <v>20</v>
      </c>
      <c r="D70" s="22">
        <v>838</v>
      </c>
      <c r="E70" s="22">
        <v>109</v>
      </c>
      <c r="F70" s="22">
        <v>58</v>
      </c>
      <c r="G70" s="23">
        <v>0.72099999999999997</v>
      </c>
      <c r="H70" s="25">
        <v>837.07211500000005</v>
      </c>
      <c r="I70" s="24">
        <v>23</v>
      </c>
    </row>
    <row r="71" spans="1:9" ht="18.75" customHeight="1">
      <c r="A71" s="24">
        <v>70</v>
      </c>
      <c r="B71" s="22">
        <v>12156</v>
      </c>
      <c r="C71" s="22">
        <v>20</v>
      </c>
      <c r="D71" s="22">
        <v>837</v>
      </c>
      <c r="E71" s="22">
        <v>109</v>
      </c>
      <c r="F71" s="22">
        <v>58</v>
      </c>
      <c r="G71" s="23">
        <v>0.72099999999999997</v>
      </c>
      <c r="H71" s="25">
        <v>835.89104599999996</v>
      </c>
      <c r="I71" s="24">
        <v>23</v>
      </c>
    </row>
    <row r="72" spans="1:9" ht="18.75" customHeight="1">
      <c r="A72" s="24">
        <v>71</v>
      </c>
      <c r="B72" s="22">
        <v>12135</v>
      </c>
      <c r="C72" s="22">
        <v>20</v>
      </c>
      <c r="D72" s="22">
        <v>835</v>
      </c>
      <c r="E72" s="22">
        <v>109</v>
      </c>
      <c r="F72" s="22">
        <v>58</v>
      </c>
      <c r="G72" s="23">
        <v>0.72099999999999997</v>
      </c>
      <c r="H72" s="25">
        <v>834.71186599999999</v>
      </c>
      <c r="I72" s="24">
        <v>23</v>
      </c>
    </row>
    <row r="73" spans="1:9" ht="18.75" customHeight="1">
      <c r="A73" s="24">
        <v>72</v>
      </c>
      <c r="B73" s="22">
        <v>12115</v>
      </c>
      <c r="C73" s="22">
        <v>20</v>
      </c>
      <c r="D73" s="22">
        <v>834</v>
      </c>
      <c r="E73" s="22">
        <v>109</v>
      </c>
      <c r="F73" s="22">
        <v>58</v>
      </c>
      <c r="G73" s="23">
        <v>0.72099999999999997</v>
      </c>
      <c r="H73" s="25">
        <v>833.53452900000002</v>
      </c>
      <c r="I73" s="24">
        <v>23</v>
      </c>
    </row>
    <row r="74" spans="1:9" ht="18.75" customHeight="1">
      <c r="A74" s="24">
        <v>73</v>
      </c>
      <c r="B74" s="22">
        <v>12094</v>
      </c>
      <c r="C74" s="22">
        <v>20</v>
      </c>
      <c r="D74" s="22">
        <v>832</v>
      </c>
      <c r="E74" s="22">
        <v>109</v>
      </c>
      <c r="F74" s="22">
        <v>58</v>
      </c>
      <c r="G74" s="23">
        <v>0.72099999999999997</v>
      </c>
      <c r="H74" s="25">
        <v>832.35898999999995</v>
      </c>
      <c r="I74" s="24">
        <v>23</v>
      </c>
    </row>
    <row r="75" spans="1:9" ht="18.75" customHeight="1">
      <c r="A75" s="24">
        <v>74</v>
      </c>
      <c r="B75" s="22">
        <v>12074</v>
      </c>
      <c r="C75" s="22">
        <v>20</v>
      </c>
      <c r="D75" s="22">
        <v>831</v>
      </c>
      <c r="E75" s="22">
        <v>109</v>
      </c>
      <c r="F75" s="22">
        <v>58</v>
      </c>
      <c r="G75" s="23">
        <v>0.72099999999999997</v>
      </c>
      <c r="H75" s="25">
        <v>831.185203</v>
      </c>
      <c r="I75" s="24">
        <v>23</v>
      </c>
    </row>
    <row r="76" spans="1:9" ht="18.75" customHeight="1">
      <c r="A76" s="24">
        <v>75</v>
      </c>
      <c r="B76" s="22">
        <v>12054</v>
      </c>
      <c r="C76" s="22">
        <v>20</v>
      </c>
      <c r="D76" s="22">
        <v>830</v>
      </c>
      <c r="E76" s="22">
        <v>109</v>
      </c>
      <c r="F76" s="22">
        <v>58</v>
      </c>
      <c r="G76" s="23">
        <v>0.72099999999999997</v>
      </c>
      <c r="H76" s="25">
        <v>830.01312299999995</v>
      </c>
      <c r="I76" s="24">
        <v>23</v>
      </c>
    </row>
    <row r="77" spans="1:9" ht="18.75" customHeight="1">
      <c r="A77" s="24">
        <v>76</v>
      </c>
      <c r="B77" s="22">
        <v>12034</v>
      </c>
      <c r="C77" s="22">
        <v>20</v>
      </c>
      <c r="D77" s="22">
        <v>828</v>
      </c>
      <c r="E77" s="22">
        <v>108</v>
      </c>
      <c r="F77" s="22">
        <v>58</v>
      </c>
      <c r="G77" s="23">
        <v>0.72099999999999997</v>
      </c>
      <c r="H77" s="25">
        <v>828.84270400000003</v>
      </c>
      <c r="I77" s="24">
        <v>23</v>
      </c>
    </row>
    <row r="78" spans="1:9" ht="18.75" customHeight="1">
      <c r="A78" s="24">
        <v>77</v>
      </c>
      <c r="B78" s="22">
        <v>12013</v>
      </c>
      <c r="C78" s="22">
        <v>20</v>
      </c>
      <c r="D78" s="22">
        <v>827</v>
      </c>
      <c r="E78" s="22">
        <v>108</v>
      </c>
      <c r="F78" s="22">
        <v>58</v>
      </c>
      <c r="G78" s="23">
        <v>0.72099999999999997</v>
      </c>
      <c r="H78" s="25">
        <v>827.6739</v>
      </c>
      <c r="I78" s="24">
        <v>23</v>
      </c>
    </row>
    <row r="79" spans="1:9" ht="18.75" customHeight="1">
      <c r="A79" s="24">
        <v>78</v>
      </c>
      <c r="B79" s="22">
        <v>11993</v>
      </c>
      <c r="C79" s="22">
        <v>20</v>
      </c>
      <c r="D79" s="22">
        <v>825</v>
      </c>
      <c r="E79" s="22">
        <v>108</v>
      </c>
      <c r="F79" s="22">
        <v>58</v>
      </c>
      <c r="G79" s="23">
        <v>0.72099999999999997</v>
      </c>
      <c r="H79" s="25">
        <v>826.506664</v>
      </c>
      <c r="I79" s="24">
        <v>23</v>
      </c>
    </row>
    <row r="80" spans="1:9" ht="18.75" customHeight="1">
      <c r="A80" s="24">
        <v>79</v>
      </c>
      <c r="B80" s="22">
        <v>11973</v>
      </c>
      <c r="C80" s="22">
        <v>20</v>
      </c>
      <c r="D80" s="22">
        <v>824</v>
      </c>
      <c r="E80" s="22">
        <v>108</v>
      </c>
      <c r="F80" s="22">
        <v>58</v>
      </c>
      <c r="G80" s="23">
        <v>0.72099999999999997</v>
      </c>
      <c r="H80" s="25">
        <v>825.34095100000002</v>
      </c>
      <c r="I80" s="24">
        <v>23</v>
      </c>
    </row>
    <row r="81" spans="1:9" ht="18.75" customHeight="1">
      <c r="A81" s="24">
        <v>80</v>
      </c>
      <c r="B81" s="22">
        <v>11953</v>
      </c>
      <c r="C81" s="22">
        <v>20</v>
      </c>
      <c r="D81" s="22">
        <v>822</v>
      </c>
      <c r="E81" s="22">
        <v>108</v>
      </c>
      <c r="F81" s="22">
        <v>58</v>
      </c>
      <c r="G81" s="23">
        <v>0.72099999999999997</v>
      </c>
      <c r="H81" s="25">
        <v>824.17671399999995</v>
      </c>
      <c r="I81" s="24">
        <v>23</v>
      </c>
    </row>
    <row r="82" spans="1:9" ht="18.75" customHeight="1">
      <c r="A82" s="24">
        <v>81</v>
      </c>
      <c r="B82" s="22">
        <v>11933</v>
      </c>
      <c r="C82" s="22">
        <v>20</v>
      </c>
      <c r="D82" s="22">
        <v>821</v>
      </c>
      <c r="E82" s="22">
        <v>108</v>
      </c>
      <c r="F82" s="22">
        <v>58</v>
      </c>
      <c r="G82" s="23">
        <v>0.72099999999999997</v>
      </c>
      <c r="H82" s="25">
        <v>823.01390700000002</v>
      </c>
      <c r="I82" s="24">
        <v>23</v>
      </c>
    </row>
    <row r="83" spans="1:9" ht="18.75" customHeight="1">
      <c r="A83" s="24">
        <v>82</v>
      </c>
      <c r="B83" s="22">
        <v>11913</v>
      </c>
      <c r="C83" s="22">
        <v>20</v>
      </c>
      <c r="D83" s="22">
        <v>820</v>
      </c>
      <c r="E83" s="22">
        <v>107</v>
      </c>
      <c r="F83" s="22">
        <v>58</v>
      </c>
      <c r="G83" s="23">
        <v>0.72099999999999997</v>
      </c>
      <c r="H83" s="25">
        <v>821.85248300000001</v>
      </c>
      <c r="I83" s="24">
        <v>23</v>
      </c>
    </row>
    <row r="84" spans="1:9" ht="18.75" customHeight="1">
      <c r="A84" s="24">
        <v>83</v>
      </c>
      <c r="B84" s="22">
        <v>11893</v>
      </c>
      <c r="C84" s="22">
        <v>19</v>
      </c>
      <c r="D84" s="22">
        <v>818</v>
      </c>
      <c r="E84" s="22">
        <v>107</v>
      </c>
      <c r="F84" s="22">
        <v>58</v>
      </c>
      <c r="G84" s="23">
        <v>0.72099999999999997</v>
      </c>
      <c r="H84" s="25">
        <v>820.69239500000003</v>
      </c>
      <c r="I84" s="24">
        <v>23</v>
      </c>
    </row>
    <row r="85" spans="1:9" ht="18.75" customHeight="1">
      <c r="A85" s="24">
        <v>84</v>
      </c>
      <c r="B85" s="22">
        <v>11873</v>
      </c>
      <c r="C85" s="22">
        <v>19</v>
      </c>
      <c r="D85" s="22">
        <v>817</v>
      </c>
      <c r="E85" s="22">
        <v>107</v>
      </c>
      <c r="F85" s="22">
        <v>58</v>
      </c>
      <c r="G85" s="23">
        <v>0.71799999999999997</v>
      </c>
      <c r="H85" s="25">
        <v>819.53359699999999</v>
      </c>
      <c r="I85" s="24">
        <v>23</v>
      </c>
    </row>
    <row r="86" spans="1:9" ht="18.75" customHeight="1">
      <c r="A86" s="24">
        <v>85</v>
      </c>
      <c r="B86" s="22">
        <v>11853</v>
      </c>
      <c r="C86" s="22">
        <v>19</v>
      </c>
      <c r="D86" s="22">
        <v>815</v>
      </c>
      <c r="E86" s="22">
        <v>107</v>
      </c>
      <c r="F86" s="22">
        <v>58</v>
      </c>
      <c r="G86" s="23">
        <v>0.71499999999999997</v>
      </c>
      <c r="H86" s="25">
        <v>818.37582999999995</v>
      </c>
      <c r="I86" s="24">
        <v>23</v>
      </c>
    </row>
    <row r="87" spans="1:9" ht="18.75" customHeight="1">
      <c r="A87" s="24">
        <v>86</v>
      </c>
      <c r="B87" s="22">
        <v>11833</v>
      </c>
      <c r="C87" s="22">
        <v>19</v>
      </c>
      <c r="D87" s="22">
        <v>814</v>
      </c>
      <c r="E87" s="22">
        <v>107</v>
      </c>
      <c r="F87" s="22">
        <v>58</v>
      </c>
      <c r="G87" s="23">
        <v>0.71199999999999997</v>
      </c>
      <c r="H87" s="25">
        <v>817.21883400000002</v>
      </c>
      <c r="I87" s="24">
        <v>23</v>
      </c>
    </row>
    <row r="88" spans="1:9" ht="18.75" customHeight="1">
      <c r="A88" s="24">
        <v>87</v>
      </c>
      <c r="B88" s="22">
        <v>11813</v>
      </c>
      <c r="C88" s="22">
        <v>19</v>
      </c>
      <c r="D88" s="22">
        <v>813</v>
      </c>
      <c r="E88" s="22">
        <v>107</v>
      </c>
      <c r="F88" s="22">
        <v>58</v>
      </c>
      <c r="G88" s="23">
        <v>0.70899999999999996</v>
      </c>
      <c r="H88" s="25">
        <v>816.06234900000004</v>
      </c>
      <c r="I88" s="24">
        <v>23</v>
      </c>
    </row>
    <row r="89" spans="1:9" ht="18.75" customHeight="1">
      <c r="A89" s="24">
        <v>88</v>
      </c>
      <c r="B89" s="22">
        <v>11793</v>
      </c>
      <c r="C89" s="22">
        <v>19</v>
      </c>
      <c r="D89" s="22">
        <v>811</v>
      </c>
      <c r="E89" s="22">
        <v>106</v>
      </c>
      <c r="F89" s="22">
        <v>58</v>
      </c>
      <c r="G89" s="23">
        <v>0.70599999999999996</v>
      </c>
      <c r="H89" s="25">
        <v>814.906114</v>
      </c>
      <c r="I89" s="24">
        <v>23</v>
      </c>
    </row>
    <row r="90" spans="1:9" ht="18.75" customHeight="1">
      <c r="A90" s="24">
        <v>89</v>
      </c>
      <c r="B90" s="22">
        <v>11774</v>
      </c>
      <c r="C90" s="22">
        <v>19</v>
      </c>
      <c r="D90" s="22">
        <v>810</v>
      </c>
      <c r="E90" s="22">
        <v>106</v>
      </c>
      <c r="F90" s="22">
        <v>58</v>
      </c>
      <c r="G90" s="23">
        <v>0.70299999999999996</v>
      </c>
      <c r="H90" s="25">
        <v>813.74986699999999</v>
      </c>
      <c r="I90" s="24">
        <v>23</v>
      </c>
    </row>
    <row r="91" spans="1:9" ht="18.75" customHeight="1">
      <c r="A91" s="24">
        <v>90</v>
      </c>
      <c r="B91" s="22">
        <v>11754</v>
      </c>
      <c r="C91" s="22">
        <v>19</v>
      </c>
      <c r="D91" s="22">
        <v>808</v>
      </c>
      <c r="E91" s="22">
        <v>106</v>
      </c>
      <c r="F91" s="22">
        <v>58</v>
      </c>
      <c r="G91" s="23">
        <v>0.7</v>
      </c>
      <c r="H91" s="25">
        <v>812.59334699999999</v>
      </c>
      <c r="I91" s="24">
        <v>23</v>
      </c>
    </row>
    <row r="92" spans="1:9" ht="18.75" customHeight="1">
      <c r="A92" s="24">
        <v>91</v>
      </c>
      <c r="B92" s="22">
        <v>11734</v>
      </c>
      <c r="C92" s="22">
        <v>19</v>
      </c>
      <c r="D92" s="22">
        <v>807</v>
      </c>
      <c r="E92" s="22">
        <v>106</v>
      </c>
      <c r="F92" s="22">
        <v>58</v>
      </c>
      <c r="G92" s="23">
        <v>0.69699999999999995</v>
      </c>
      <c r="H92" s="25">
        <v>811.43628899999999</v>
      </c>
      <c r="I92" s="24">
        <v>23</v>
      </c>
    </row>
    <row r="93" spans="1:9" ht="18.75" customHeight="1">
      <c r="A93" s="24">
        <v>92</v>
      </c>
      <c r="B93" s="22">
        <v>11714</v>
      </c>
      <c r="C93" s="22">
        <v>19</v>
      </c>
      <c r="D93" s="22">
        <v>806</v>
      </c>
      <c r="E93" s="22">
        <v>106</v>
      </c>
      <c r="F93" s="22">
        <v>58</v>
      </c>
      <c r="G93" s="23">
        <v>0.69399999999999995</v>
      </c>
      <c r="H93" s="25">
        <v>810.27842999999996</v>
      </c>
      <c r="I93" s="24">
        <v>23</v>
      </c>
    </row>
    <row r="94" spans="1:9" ht="18.75" customHeight="1">
      <c r="A94" s="24">
        <v>93</v>
      </c>
      <c r="B94" s="22">
        <v>11694</v>
      </c>
      <c r="C94" s="22">
        <v>19</v>
      </c>
      <c r="D94" s="22">
        <v>804</v>
      </c>
      <c r="E94" s="22">
        <v>106</v>
      </c>
      <c r="F94" s="22">
        <v>58</v>
      </c>
      <c r="G94" s="23">
        <v>0.69099999999999995</v>
      </c>
      <c r="H94" s="25">
        <v>809.119507</v>
      </c>
      <c r="I94" s="24">
        <v>23</v>
      </c>
    </row>
    <row r="95" spans="1:9" ht="18.75" customHeight="1">
      <c r="A95" s="24">
        <v>94</v>
      </c>
      <c r="B95" s="22">
        <v>11674</v>
      </c>
      <c r="C95" s="22">
        <v>19</v>
      </c>
      <c r="D95" s="22">
        <v>803</v>
      </c>
      <c r="E95" s="22">
        <v>106</v>
      </c>
      <c r="F95" s="22">
        <v>58</v>
      </c>
      <c r="G95" s="23">
        <v>0.68799999999999994</v>
      </c>
      <c r="H95" s="25">
        <v>807.95925299999999</v>
      </c>
      <c r="I95" s="24">
        <v>23</v>
      </c>
    </row>
    <row r="96" spans="1:9" ht="18.75" customHeight="1">
      <c r="A96" s="24">
        <v>95</v>
      </c>
      <c r="B96" s="22">
        <v>11654</v>
      </c>
      <c r="C96" s="22">
        <v>19</v>
      </c>
      <c r="D96" s="22">
        <v>802</v>
      </c>
      <c r="E96" s="22">
        <v>105</v>
      </c>
      <c r="F96" s="22">
        <v>58</v>
      </c>
      <c r="G96" s="23">
        <v>0.68499999999999905</v>
      </c>
      <c r="H96" s="25">
        <v>806.79740300000003</v>
      </c>
      <c r="I96" s="24">
        <v>23</v>
      </c>
    </row>
    <row r="97" spans="1:9" ht="18.75" customHeight="1">
      <c r="A97" s="24">
        <v>96</v>
      </c>
      <c r="B97" s="22">
        <v>11635</v>
      </c>
      <c r="C97" s="22">
        <v>19</v>
      </c>
      <c r="D97" s="22">
        <v>800</v>
      </c>
      <c r="E97" s="22">
        <v>105</v>
      </c>
      <c r="F97" s="22">
        <v>58</v>
      </c>
      <c r="G97" s="23">
        <v>0.68199999999999905</v>
      </c>
      <c r="H97" s="25">
        <v>805.633691</v>
      </c>
      <c r="I97" s="24">
        <v>23</v>
      </c>
    </row>
    <row r="98" spans="1:9" ht="18.75" customHeight="1">
      <c r="A98" s="24">
        <v>97</v>
      </c>
      <c r="B98" s="22">
        <v>11615</v>
      </c>
      <c r="C98" s="22">
        <v>19</v>
      </c>
      <c r="D98" s="22">
        <v>799</v>
      </c>
      <c r="E98" s="22">
        <v>105</v>
      </c>
      <c r="F98" s="22">
        <v>58</v>
      </c>
      <c r="G98" s="23">
        <v>0.67899999999999905</v>
      </c>
      <c r="H98" s="25">
        <v>804.467848</v>
      </c>
      <c r="I98" s="24">
        <v>23</v>
      </c>
    </row>
    <row r="99" spans="1:9" ht="18.75" customHeight="1">
      <c r="A99" s="24">
        <v>98</v>
      </c>
      <c r="B99" s="22">
        <v>11595</v>
      </c>
      <c r="C99" s="22">
        <v>19</v>
      </c>
      <c r="D99" s="22">
        <v>797</v>
      </c>
      <c r="E99" s="22">
        <v>105</v>
      </c>
      <c r="F99" s="22">
        <v>58</v>
      </c>
      <c r="G99" s="23">
        <v>0.67599999999999905</v>
      </c>
      <c r="H99" s="25">
        <v>803.29960800000003</v>
      </c>
      <c r="I99" s="24">
        <v>23</v>
      </c>
    </row>
    <row r="100" spans="1:9" ht="18.75" customHeight="1">
      <c r="A100" s="24">
        <v>99</v>
      </c>
      <c r="B100" s="22">
        <v>11575</v>
      </c>
      <c r="C100" s="22">
        <v>19</v>
      </c>
      <c r="D100" s="22">
        <v>796</v>
      </c>
      <c r="E100" s="22">
        <v>105</v>
      </c>
      <c r="F100" s="22">
        <v>58</v>
      </c>
      <c r="G100" s="23">
        <v>0.67299999999999904</v>
      </c>
      <c r="H100" s="25">
        <v>802.12870199999998</v>
      </c>
      <c r="I100" s="24">
        <v>23</v>
      </c>
    </row>
    <row r="101" spans="1:9" ht="18.75" customHeight="1">
      <c r="A101" s="24">
        <v>100</v>
      </c>
      <c r="B101" s="22">
        <v>11555</v>
      </c>
      <c r="C101" s="22">
        <v>20</v>
      </c>
      <c r="D101" s="22">
        <v>795</v>
      </c>
      <c r="E101" s="22">
        <v>105</v>
      </c>
      <c r="F101" s="22">
        <v>58</v>
      </c>
      <c r="G101" s="23">
        <v>0.66999999999999904</v>
      </c>
      <c r="H101" s="25">
        <v>800.95485900000006</v>
      </c>
      <c r="I101" s="24">
        <v>23</v>
      </c>
    </row>
    <row r="102" spans="1:9" ht="18.75" customHeight="1">
      <c r="A102" s="24">
        <v>101</v>
      </c>
      <c r="B102" s="22">
        <v>11535</v>
      </c>
      <c r="C102" s="22">
        <v>20</v>
      </c>
      <c r="D102" s="22">
        <v>793</v>
      </c>
      <c r="E102" s="22">
        <v>104</v>
      </c>
      <c r="F102" s="22">
        <v>58</v>
      </c>
      <c r="G102" s="23">
        <v>0.66999999999999904</v>
      </c>
      <c r="H102" s="25">
        <v>799.77781100000004</v>
      </c>
      <c r="I102" s="24">
        <v>23</v>
      </c>
    </row>
    <row r="103" spans="1:9" ht="18.75" customHeight="1">
      <c r="A103" s="24">
        <v>102</v>
      </c>
      <c r="B103" s="22">
        <v>11515</v>
      </c>
      <c r="C103" s="22">
        <v>20</v>
      </c>
      <c r="D103" s="22">
        <v>792</v>
      </c>
      <c r="E103" s="22">
        <v>104</v>
      </c>
      <c r="F103" s="22">
        <v>58</v>
      </c>
      <c r="G103" s="23">
        <v>0.66999999999999904</v>
      </c>
      <c r="H103" s="25">
        <v>798.59750199999996</v>
      </c>
      <c r="I103" s="24">
        <v>23</v>
      </c>
    </row>
    <row r="104" spans="1:9" ht="18.75" customHeight="1">
      <c r="A104" s="24">
        <v>103</v>
      </c>
      <c r="B104" s="22">
        <v>11494</v>
      </c>
      <c r="C104" s="22">
        <v>20</v>
      </c>
      <c r="D104" s="22">
        <v>791</v>
      </c>
      <c r="E104" s="22">
        <v>104</v>
      </c>
      <c r="F104" s="22">
        <v>58</v>
      </c>
      <c r="G104" s="23">
        <v>0.66999999999999904</v>
      </c>
      <c r="H104" s="25">
        <v>797.41387699999996</v>
      </c>
      <c r="I104" s="24">
        <v>23</v>
      </c>
    </row>
    <row r="105" spans="1:9" ht="18.75" customHeight="1">
      <c r="A105" s="24">
        <v>104</v>
      </c>
      <c r="B105" s="22">
        <v>11474</v>
      </c>
      <c r="C105" s="22">
        <v>20</v>
      </c>
      <c r="D105" s="22">
        <v>789</v>
      </c>
      <c r="E105" s="22">
        <v>104</v>
      </c>
      <c r="F105" s="22">
        <v>58</v>
      </c>
      <c r="G105" s="23">
        <v>0.66999999999999904</v>
      </c>
      <c r="H105" s="25">
        <v>796.22688200000005</v>
      </c>
      <c r="I105" s="24">
        <v>23</v>
      </c>
    </row>
    <row r="106" spans="1:9" ht="18.75" customHeight="1">
      <c r="A106" s="24">
        <v>105</v>
      </c>
      <c r="B106" s="22">
        <v>11454</v>
      </c>
      <c r="C106" s="22">
        <v>20</v>
      </c>
      <c r="D106" s="22">
        <v>788</v>
      </c>
      <c r="E106" s="22">
        <v>104</v>
      </c>
      <c r="F106" s="22">
        <v>58</v>
      </c>
      <c r="G106" s="23">
        <v>0.66999999999999904</v>
      </c>
      <c r="H106" s="25">
        <v>795.03646200000003</v>
      </c>
      <c r="I106" s="24">
        <v>23</v>
      </c>
    </row>
    <row r="107" spans="1:9" ht="18.75" customHeight="1">
      <c r="A107" s="24">
        <v>106</v>
      </c>
      <c r="B107" s="22">
        <v>11434</v>
      </c>
      <c r="C107" s="22">
        <v>20</v>
      </c>
      <c r="D107" s="22">
        <v>787</v>
      </c>
      <c r="E107" s="22">
        <v>104</v>
      </c>
      <c r="F107" s="22">
        <v>58</v>
      </c>
      <c r="G107" s="23">
        <v>0.66999999999999904</v>
      </c>
      <c r="H107" s="25">
        <v>793.84256000000005</v>
      </c>
      <c r="I107" s="24">
        <v>23</v>
      </c>
    </row>
    <row r="108" spans="1:9" ht="18.75" customHeight="1">
      <c r="A108" s="24">
        <v>107</v>
      </c>
      <c r="B108" s="22">
        <v>11413</v>
      </c>
      <c r="C108" s="22">
        <v>20</v>
      </c>
      <c r="D108" s="22">
        <v>785</v>
      </c>
      <c r="E108" s="22">
        <v>104</v>
      </c>
      <c r="F108" s="22">
        <v>58</v>
      </c>
      <c r="G108" s="23">
        <v>0.66999999999999904</v>
      </c>
      <c r="H108" s="25">
        <v>792.64512200000001</v>
      </c>
      <c r="I108" s="24">
        <v>23</v>
      </c>
    </row>
    <row r="109" spans="1:9" ht="18.75" customHeight="1">
      <c r="A109" s="24">
        <v>108</v>
      </c>
      <c r="B109" s="22">
        <v>11393</v>
      </c>
      <c r="C109" s="22">
        <v>20</v>
      </c>
      <c r="D109" s="22">
        <v>784</v>
      </c>
      <c r="E109" s="22">
        <v>103</v>
      </c>
      <c r="F109" s="22">
        <v>58</v>
      </c>
      <c r="G109" s="23">
        <v>0.66999999999999904</v>
      </c>
      <c r="H109" s="25">
        <v>791.44409099999996</v>
      </c>
      <c r="I109" s="24">
        <v>23</v>
      </c>
    </row>
    <row r="110" spans="1:9" ht="18.75" customHeight="1">
      <c r="A110" s="24">
        <v>109</v>
      </c>
      <c r="B110" s="22">
        <v>11373</v>
      </c>
      <c r="C110" s="22">
        <v>20</v>
      </c>
      <c r="D110" s="22">
        <v>783</v>
      </c>
      <c r="E110" s="22">
        <v>103</v>
      </c>
      <c r="F110" s="22">
        <v>58</v>
      </c>
      <c r="G110" s="23">
        <v>0.66999999999999904</v>
      </c>
      <c r="H110" s="25">
        <v>790.23941200000002</v>
      </c>
      <c r="I110" s="24">
        <v>23</v>
      </c>
    </row>
    <row r="111" spans="1:9" ht="18.75" customHeight="1">
      <c r="A111" s="24">
        <v>110</v>
      </c>
      <c r="B111" s="22">
        <v>11352</v>
      </c>
      <c r="C111" s="22">
        <v>20</v>
      </c>
      <c r="D111" s="22">
        <v>781</v>
      </c>
      <c r="E111" s="22">
        <v>103</v>
      </c>
      <c r="F111" s="22">
        <v>58</v>
      </c>
      <c r="G111" s="23">
        <v>0.66999999999999904</v>
      </c>
      <c r="H111" s="25">
        <v>789.03102899999999</v>
      </c>
      <c r="I111" s="24">
        <v>23</v>
      </c>
    </row>
    <row r="112" spans="1:9" ht="18.75" customHeight="1">
      <c r="A112" s="24">
        <v>111</v>
      </c>
      <c r="B112" s="22">
        <v>11332</v>
      </c>
      <c r="C112" s="22">
        <v>20</v>
      </c>
      <c r="D112" s="22">
        <v>780</v>
      </c>
      <c r="E112" s="22">
        <v>103</v>
      </c>
      <c r="F112" s="22">
        <v>58</v>
      </c>
      <c r="G112" s="23">
        <v>0.66999999999999904</v>
      </c>
      <c r="H112" s="25">
        <v>787.81888500000002</v>
      </c>
      <c r="I112" s="24">
        <v>23</v>
      </c>
    </row>
    <row r="113" spans="1:9" ht="18.75" customHeight="1">
      <c r="A113" s="24">
        <v>112</v>
      </c>
      <c r="B113" s="22">
        <v>11311</v>
      </c>
      <c r="C113" s="22">
        <v>20</v>
      </c>
      <c r="D113" s="22">
        <v>779</v>
      </c>
      <c r="E113" s="22">
        <v>103</v>
      </c>
      <c r="F113" s="22">
        <v>58</v>
      </c>
      <c r="G113" s="23">
        <v>0.66999999999999904</v>
      </c>
      <c r="H113" s="25">
        <v>786.60292400000003</v>
      </c>
      <c r="I113" s="24">
        <v>23</v>
      </c>
    </row>
    <row r="114" spans="1:9" ht="18.75" customHeight="1">
      <c r="A114" s="24">
        <v>113</v>
      </c>
      <c r="B114" s="22">
        <v>11290</v>
      </c>
      <c r="C114" s="22">
        <v>20</v>
      </c>
      <c r="D114" s="22">
        <v>777</v>
      </c>
      <c r="E114" s="22">
        <v>103</v>
      </c>
      <c r="F114" s="22">
        <v>58</v>
      </c>
      <c r="G114" s="23">
        <v>0.66999999999999904</v>
      </c>
      <c r="H114" s="25">
        <v>785.38308900000004</v>
      </c>
      <c r="I114" s="24">
        <v>23</v>
      </c>
    </row>
    <row r="115" spans="1:9" ht="18.75" customHeight="1">
      <c r="A115" s="24">
        <v>114</v>
      </c>
      <c r="B115" s="22">
        <v>11270</v>
      </c>
      <c r="C115" s="22">
        <v>20</v>
      </c>
      <c r="D115" s="22">
        <v>776</v>
      </c>
      <c r="E115" s="22">
        <v>103</v>
      </c>
      <c r="F115" s="22">
        <v>58</v>
      </c>
      <c r="G115" s="23">
        <v>0.66999999999999904</v>
      </c>
      <c r="H115" s="25">
        <v>784.15932399999997</v>
      </c>
      <c r="I115" s="24">
        <v>23</v>
      </c>
    </row>
    <row r="116" spans="1:9" ht="18.75" customHeight="1">
      <c r="A116" s="24">
        <v>115</v>
      </c>
      <c r="B116" s="22">
        <v>11249</v>
      </c>
      <c r="C116" s="22">
        <v>20</v>
      </c>
      <c r="D116" s="22">
        <v>775</v>
      </c>
      <c r="E116" s="22">
        <v>102</v>
      </c>
      <c r="F116" s="22">
        <v>58</v>
      </c>
      <c r="G116" s="23">
        <v>0.66999999999999904</v>
      </c>
      <c r="H116" s="25">
        <v>782.93156999999997</v>
      </c>
      <c r="I116" s="24">
        <v>23</v>
      </c>
    </row>
    <row r="117" spans="1:9" ht="18.75" customHeight="1">
      <c r="A117" s="24">
        <v>116</v>
      </c>
      <c r="B117" s="22">
        <v>11228</v>
      </c>
      <c r="C117" s="22">
        <v>20</v>
      </c>
      <c r="D117" s="22">
        <v>773</v>
      </c>
      <c r="E117" s="22">
        <v>102</v>
      </c>
      <c r="F117" s="22">
        <v>58</v>
      </c>
      <c r="G117" s="23">
        <v>0.66999999999999904</v>
      </c>
      <c r="H117" s="25">
        <v>781.69977100000006</v>
      </c>
      <c r="I117" s="24">
        <v>23</v>
      </c>
    </row>
    <row r="118" spans="1:9" ht="18.75" customHeight="1">
      <c r="A118" s="24">
        <v>117</v>
      </c>
      <c r="B118" s="22">
        <v>11207</v>
      </c>
      <c r="C118" s="22">
        <v>20</v>
      </c>
      <c r="D118" s="22">
        <v>772</v>
      </c>
      <c r="E118" s="22">
        <v>102</v>
      </c>
      <c r="F118" s="22">
        <v>58</v>
      </c>
      <c r="G118" s="23">
        <v>0.66999999999999904</v>
      </c>
      <c r="H118" s="25">
        <v>780.46386900000005</v>
      </c>
      <c r="I118" s="24">
        <v>23</v>
      </c>
    </row>
    <row r="119" spans="1:9" ht="18.75" customHeight="1">
      <c r="A119" s="24">
        <v>118</v>
      </c>
      <c r="B119" s="22">
        <v>11187</v>
      </c>
      <c r="C119" s="22">
        <v>20</v>
      </c>
      <c r="D119" s="22">
        <v>771</v>
      </c>
      <c r="E119" s="22">
        <v>102</v>
      </c>
      <c r="F119" s="22">
        <v>58</v>
      </c>
      <c r="G119" s="23">
        <v>0.66999999999999904</v>
      </c>
      <c r="H119" s="25">
        <v>779.22380599999997</v>
      </c>
      <c r="I119" s="24">
        <v>23</v>
      </c>
    </row>
    <row r="120" spans="1:9" ht="18.75" customHeight="1">
      <c r="A120" s="24">
        <v>119</v>
      </c>
      <c r="B120" s="22">
        <v>11166</v>
      </c>
      <c r="C120" s="22">
        <v>20</v>
      </c>
      <c r="D120" s="22">
        <v>769</v>
      </c>
      <c r="E120" s="22">
        <v>102</v>
      </c>
      <c r="F120" s="22">
        <v>58</v>
      </c>
      <c r="G120" s="23">
        <v>0.66999999999999904</v>
      </c>
      <c r="H120" s="25">
        <v>777.97952499999997</v>
      </c>
      <c r="I120" s="24">
        <v>23</v>
      </c>
    </row>
    <row r="121" spans="1:9" ht="18.75" customHeight="1">
      <c r="A121" s="24">
        <v>120</v>
      </c>
      <c r="B121" s="22">
        <v>11145</v>
      </c>
      <c r="C121" s="22">
        <v>21</v>
      </c>
      <c r="D121" s="22">
        <v>768</v>
      </c>
      <c r="E121" s="22">
        <v>102</v>
      </c>
      <c r="F121" s="22">
        <v>58</v>
      </c>
      <c r="G121" s="23">
        <v>0.66999999999999904</v>
      </c>
      <c r="H121" s="25">
        <v>776.73096699999996</v>
      </c>
      <c r="I121" s="24">
        <v>23</v>
      </c>
    </row>
    <row r="122" spans="1:9" ht="18.75" customHeight="1">
      <c r="A122" s="24">
        <v>121</v>
      </c>
      <c r="B122" s="22">
        <v>11124</v>
      </c>
      <c r="C122" s="22">
        <v>21</v>
      </c>
      <c r="D122" s="22">
        <v>767</v>
      </c>
      <c r="E122" s="22">
        <v>101</v>
      </c>
      <c r="F122" s="22">
        <v>58</v>
      </c>
      <c r="G122" s="23">
        <v>0.66999999999999904</v>
      </c>
      <c r="H122" s="25">
        <v>775.47807299999999</v>
      </c>
      <c r="I122" s="24">
        <v>23</v>
      </c>
    </row>
    <row r="123" spans="1:9" ht="18.75" customHeight="1">
      <c r="A123" s="24">
        <v>122</v>
      </c>
      <c r="B123" s="22">
        <v>11102</v>
      </c>
      <c r="C123" s="22">
        <v>21</v>
      </c>
      <c r="D123" s="22">
        <v>765</v>
      </c>
      <c r="E123" s="22">
        <v>101</v>
      </c>
      <c r="F123" s="22">
        <v>58</v>
      </c>
      <c r="G123" s="23">
        <v>0.66999999999999904</v>
      </c>
      <c r="H123" s="25">
        <v>774.22078599999998</v>
      </c>
      <c r="I123" s="24">
        <v>23</v>
      </c>
    </row>
    <row r="124" spans="1:9" ht="18.75" customHeight="1">
      <c r="A124" s="24">
        <v>123</v>
      </c>
      <c r="B124" s="22">
        <v>11081</v>
      </c>
      <c r="C124" s="22">
        <v>21</v>
      </c>
      <c r="D124" s="22">
        <v>764</v>
      </c>
      <c r="E124" s="22">
        <v>101</v>
      </c>
      <c r="F124" s="22">
        <v>58</v>
      </c>
      <c r="G124" s="23">
        <v>0.66999999999999904</v>
      </c>
      <c r="H124" s="25">
        <v>772.95904599999994</v>
      </c>
      <c r="I124" s="24">
        <v>23</v>
      </c>
    </row>
    <row r="125" spans="1:9" ht="18.75" customHeight="1">
      <c r="A125" s="24">
        <v>124</v>
      </c>
      <c r="B125" s="22">
        <v>11060</v>
      </c>
      <c r="C125" s="22">
        <v>21</v>
      </c>
      <c r="D125" s="22">
        <v>763</v>
      </c>
      <c r="E125" s="22">
        <v>101</v>
      </c>
      <c r="F125" s="22">
        <v>58</v>
      </c>
      <c r="G125" s="23">
        <v>0.66999999999999904</v>
      </c>
      <c r="H125" s="25">
        <v>771.69279500000005</v>
      </c>
      <c r="I125" s="24">
        <v>23</v>
      </c>
    </row>
    <row r="126" spans="1:9" ht="18.75" customHeight="1">
      <c r="A126" s="24">
        <v>125</v>
      </c>
      <c r="B126" s="22">
        <v>11039</v>
      </c>
      <c r="C126" s="22">
        <v>21</v>
      </c>
      <c r="D126" s="22">
        <v>761</v>
      </c>
      <c r="E126" s="22">
        <v>101</v>
      </c>
      <c r="F126" s="22">
        <v>58</v>
      </c>
      <c r="G126" s="23">
        <v>0.66999999999999904</v>
      </c>
      <c r="H126" s="25">
        <v>770.42197199999998</v>
      </c>
      <c r="I126" s="24">
        <v>23</v>
      </c>
    </row>
    <row r="127" spans="1:9" ht="18.75" customHeight="1">
      <c r="A127" s="24">
        <v>126</v>
      </c>
      <c r="B127" s="22">
        <v>11017</v>
      </c>
      <c r="C127" s="22">
        <v>21</v>
      </c>
      <c r="D127" s="22">
        <v>760</v>
      </c>
      <c r="E127" s="22">
        <v>101</v>
      </c>
      <c r="F127" s="22">
        <v>58</v>
      </c>
      <c r="G127" s="23">
        <v>0.66999999999999904</v>
      </c>
      <c r="H127" s="25">
        <v>769.14651900000001</v>
      </c>
      <c r="I127" s="24">
        <v>23</v>
      </c>
    </row>
    <row r="128" spans="1:9" ht="18.75" customHeight="1">
      <c r="A128" s="24">
        <v>127</v>
      </c>
      <c r="B128" s="22">
        <v>10996</v>
      </c>
      <c r="C128" s="22">
        <v>21</v>
      </c>
      <c r="D128" s="22">
        <v>759</v>
      </c>
      <c r="E128" s="22">
        <v>101</v>
      </c>
      <c r="F128" s="22">
        <v>58</v>
      </c>
      <c r="G128" s="23">
        <v>0.66999999999999904</v>
      </c>
      <c r="H128" s="25">
        <v>767.86637499999995</v>
      </c>
      <c r="I128" s="24">
        <v>23</v>
      </c>
    </row>
    <row r="129" spans="1:9" ht="18.75" customHeight="1">
      <c r="A129" s="24">
        <v>128</v>
      </c>
      <c r="B129" s="22">
        <v>10974</v>
      </c>
      <c r="C129" s="22">
        <v>21</v>
      </c>
      <c r="D129" s="22">
        <v>757</v>
      </c>
      <c r="E129" s="22">
        <v>100</v>
      </c>
      <c r="F129" s="22">
        <v>58</v>
      </c>
      <c r="G129" s="23">
        <v>0.66999999999999904</v>
      </c>
      <c r="H129" s="25">
        <v>766.58148000000006</v>
      </c>
      <c r="I129" s="24">
        <v>23</v>
      </c>
    </row>
    <row r="130" spans="1:9" ht="18.75" customHeight="1">
      <c r="A130" s="24">
        <v>129</v>
      </c>
      <c r="B130" s="22">
        <v>10953</v>
      </c>
      <c r="C130" s="22">
        <v>21</v>
      </c>
      <c r="D130" s="22">
        <v>756</v>
      </c>
      <c r="E130" s="22">
        <v>100</v>
      </c>
      <c r="F130" s="22">
        <v>58</v>
      </c>
      <c r="G130" s="23">
        <v>0.66999999999999904</v>
      </c>
      <c r="H130" s="25">
        <v>765.29177500000003</v>
      </c>
      <c r="I130" s="24">
        <v>23</v>
      </c>
    </row>
    <row r="131" spans="1:9" ht="18.75" customHeight="1">
      <c r="A131" s="24">
        <v>130</v>
      </c>
      <c r="B131" s="22">
        <v>10931</v>
      </c>
      <c r="C131" s="22">
        <v>21</v>
      </c>
      <c r="D131" s="22">
        <v>755</v>
      </c>
      <c r="E131" s="22">
        <v>100</v>
      </c>
      <c r="F131" s="22">
        <v>58</v>
      </c>
      <c r="G131" s="23">
        <v>0.66999999999999904</v>
      </c>
      <c r="H131" s="25">
        <v>763.99719900000002</v>
      </c>
      <c r="I131" s="24">
        <v>23</v>
      </c>
    </row>
    <row r="132" spans="1:9" ht="18.75" customHeight="1">
      <c r="A132" s="24">
        <v>131</v>
      </c>
      <c r="B132" s="22">
        <v>10909</v>
      </c>
      <c r="C132" s="22">
        <v>21</v>
      </c>
      <c r="D132" s="22">
        <v>753</v>
      </c>
      <c r="E132" s="22">
        <v>100</v>
      </c>
      <c r="F132" s="22">
        <v>58</v>
      </c>
      <c r="G132" s="23">
        <v>0.66999999999999904</v>
      </c>
      <c r="H132" s="25">
        <v>762.69768999999997</v>
      </c>
      <c r="I132" s="24">
        <v>23</v>
      </c>
    </row>
    <row r="133" spans="1:9" ht="18.75" customHeight="1">
      <c r="A133" s="24">
        <v>132</v>
      </c>
      <c r="B133" s="22">
        <v>10888</v>
      </c>
      <c r="C133" s="22">
        <v>21</v>
      </c>
      <c r="D133" s="22">
        <v>752</v>
      </c>
      <c r="E133" s="22">
        <v>100</v>
      </c>
      <c r="F133" s="22">
        <v>58</v>
      </c>
      <c r="G133" s="23">
        <v>0.66999999999999904</v>
      </c>
      <c r="H133" s="25">
        <v>761.39318900000001</v>
      </c>
      <c r="I133" s="24">
        <v>23</v>
      </c>
    </row>
    <row r="134" spans="1:9" ht="18.75" customHeight="1">
      <c r="A134" s="24">
        <v>133</v>
      </c>
      <c r="B134" s="22">
        <v>10866</v>
      </c>
      <c r="C134" s="22">
        <v>21</v>
      </c>
      <c r="D134" s="22">
        <v>751</v>
      </c>
      <c r="E134" s="22">
        <v>100</v>
      </c>
      <c r="F134" s="22">
        <v>58</v>
      </c>
      <c r="G134" s="23">
        <v>0.66999999999999904</v>
      </c>
      <c r="H134" s="25">
        <v>760.08363299999996</v>
      </c>
      <c r="I134" s="24">
        <v>23</v>
      </c>
    </row>
    <row r="135" spans="1:9" ht="18.75" customHeight="1">
      <c r="A135" s="24">
        <v>134</v>
      </c>
      <c r="B135" s="22">
        <v>10844</v>
      </c>
      <c r="C135" s="22">
        <v>21</v>
      </c>
      <c r="D135" s="22">
        <v>749</v>
      </c>
      <c r="E135" s="22">
        <v>100</v>
      </c>
      <c r="F135" s="22">
        <v>58</v>
      </c>
      <c r="G135" s="23">
        <v>0.66999999999999904</v>
      </c>
      <c r="H135" s="25">
        <v>758.76896099999999</v>
      </c>
      <c r="I135" s="24">
        <v>23</v>
      </c>
    </row>
    <row r="136" spans="1:9" ht="18.75" customHeight="1">
      <c r="A136" s="24">
        <v>135</v>
      </c>
      <c r="B136" s="22">
        <v>10822</v>
      </c>
      <c r="C136" s="22">
        <v>21</v>
      </c>
      <c r="D136" s="22">
        <v>748</v>
      </c>
      <c r="E136" s="22">
        <v>99</v>
      </c>
      <c r="F136" s="22">
        <v>58</v>
      </c>
      <c r="G136" s="23">
        <v>0.66999999999999904</v>
      </c>
      <c r="H136" s="25">
        <v>757.44911100000002</v>
      </c>
      <c r="I136" s="24">
        <v>23</v>
      </c>
    </row>
    <row r="137" spans="1:9" ht="18.75" customHeight="1">
      <c r="A137" s="24">
        <v>136</v>
      </c>
      <c r="B137" s="22">
        <v>10800</v>
      </c>
      <c r="C137" s="22">
        <v>22</v>
      </c>
      <c r="D137" s="22">
        <v>746</v>
      </c>
      <c r="E137" s="22">
        <v>99</v>
      </c>
      <c r="F137" s="22">
        <v>58</v>
      </c>
      <c r="G137" s="23">
        <v>0.66999999999999904</v>
      </c>
      <c r="H137" s="25">
        <v>756.12402199999997</v>
      </c>
      <c r="I137" s="24">
        <v>23</v>
      </c>
    </row>
    <row r="138" spans="1:9" ht="18.75" customHeight="1">
      <c r="A138" s="24">
        <v>137</v>
      </c>
      <c r="B138" s="22">
        <v>10778</v>
      </c>
      <c r="C138" s="22">
        <v>22</v>
      </c>
      <c r="D138" s="22">
        <v>745</v>
      </c>
      <c r="E138" s="22">
        <v>99</v>
      </c>
      <c r="F138" s="22">
        <v>58</v>
      </c>
      <c r="G138" s="23">
        <v>0.66999999999999904</v>
      </c>
      <c r="H138" s="25">
        <v>754.793631</v>
      </c>
      <c r="I138" s="24">
        <v>23</v>
      </c>
    </row>
    <row r="139" spans="1:9" ht="18.75" customHeight="1">
      <c r="A139" s="24">
        <v>138</v>
      </c>
      <c r="B139" s="22">
        <v>10756</v>
      </c>
      <c r="C139" s="22">
        <v>22</v>
      </c>
      <c r="D139" s="22">
        <v>744</v>
      </c>
      <c r="E139" s="22">
        <v>99</v>
      </c>
      <c r="F139" s="22">
        <v>58</v>
      </c>
      <c r="G139" s="23">
        <v>0.66999999999999904</v>
      </c>
      <c r="H139" s="25">
        <v>753.45787399999995</v>
      </c>
      <c r="I139" s="24">
        <v>23</v>
      </c>
    </row>
    <row r="140" spans="1:9" ht="18.75" customHeight="1">
      <c r="A140" s="24">
        <v>139</v>
      </c>
      <c r="B140" s="22">
        <v>10733</v>
      </c>
      <c r="C140" s="22">
        <v>22</v>
      </c>
      <c r="D140" s="22">
        <v>742</v>
      </c>
      <c r="E140" s="22">
        <v>99</v>
      </c>
      <c r="F140" s="22">
        <v>58</v>
      </c>
      <c r="G140" s="23">
        <v>0.66999999999999904</v>
      </c>
      <c r="H140" s="25">
        <v>752.11668999999995</v>
      </c>
      <c r="I140" s="24">
        <v>23</v>
      </c>
    </row>
    <row r="141" spans="1:9" ht="18.75" customHeight="1">
      <c r="A141" s="24">
        <v>140</v>
      </c>
      <c r="B141" s="22">
        <v>10711</v>
      </c>
      <c r="C141" s="22">
        <v>22</v>
      </c>
      <c r="D141" s="22">
        <v>741</v>
      </c>
      <c r="E141" s="22">
        <v>99</v>
      </c>
      <c r="F141" s="22">
        <v>58</v>
      </c>
      <c r="G141" s="23">
        <v>0.66999999999999904</v>
      </c>
      <c r="H141" s="25">
        <v>750.77001499999994</v>
      </c>
      <c r="I141" s="24">
        <v>23</v>
      </c>
    </row>
    <row r="142" spans="1:9" ht="18.75" customHeight="1">
      <c r="A142" s="24">
        <v>141</v>
      </c>
      <c r="B142" s="22">
        <v>10689</v>
      </c>
      <c r="C142" s="22">
        <v>22</v>
      </c>
      <c r="D142" s="22">
        <v>740</v>
      </c>
      <c r="E142" s="22">
        <v>99</v>
      </c>
      <c r="F142" s="22">
        <v>58</v>
      </c>
      <c r="G142" s="23">
        <v>0.66999999999999904</v>
      </c>
      <c r="H142" s="25">
        <v>749.41778599999998</v>
      </c>
      <c r="I142" s="24">
        <v>23</v>
      </c>
    </row>
    <row r="143" spans="1:9" ht="18.75" customHeight="1">
      <c r="A143" s="24">
        <v>142</v>
      </c>
      <c r="B143" s="22">
        <v>10666</v>
      </c>
      <c r="C143" s="22">
        <v>22</v>
      </c>
      <c r="D143" s="22">
        <v>738</v>
      </c>
      <c r="E143" s="22">
        <v>98</v>
      </c>
      <c r="F143" s="22">
        <v>58</v>
      </c>
      <c r="G143" s="23">
        <v>0.66999999999999904</v>
      </c>
      <c r="H143" s="25">
        <v>748.05993899999999</v>
      </c>
      <c r="I143" s="24">
        <v>23</v>
      </c>
    </row>
    <row r="144" spans="1:9" ht="18.75" customHeight="1">
      <c r="A144" s="24">
        <v>143</v>
      </c>
      <c r="B144" s="22">
        <v>10644</v>
      </c>
      <c r="C144" s="22">
        <v>22</v>
      </c>
      <c r="D144" s="22">
        <v>737</v>
      </c>
      <c r="E144" s="22">
        <v>98</v>
      </c>
      <c r="F144" s="22">
        <v>58</v>
      </c>
      <c r="G144" s="23">
        <v>0.66999999999999904</v>
      </c>
      <c r="H144" s="25">
        <v>746.69641000000001</v>
      </c>
      <c r="I144" s="24">
        <v>23</v>
      </c>
    </row>
    <row r="145" spans="1:9" ht="18.75" customHeight="1">
      <c r="A145" s="24">
        <v>144</v>
      </c>
      <c r="B145" s="22">
        <v>10621</v>
      </c>
      <c r="C145" s="22">
        <v>22</v>
      </c>
      <c r="D145" s="22">
        <v>736</v>
      </c>
      <c r="E145" s="22">
        <v>98</v>
      </c>
      <c r="F145" s="22">
        <v>58</v>
      </c>
      <c r="G145" s="23">
        <v>0.66999999999999904</v>
      </c>
      <c r="H145" s="25">
        <v>745.327134</v>
      </c>
      <c r="I145" s="24">
        <v>23</v>
      </c>
    </row>
    <row r="146" spans="1:9" ht="18.75" customHeight="1">
      <c r="A146" s="24">
        <v>145</v>
      </c>
      <c r="B146" s="22">
        <v>10598</v>
      </c>
      <c r="C146" s="22">
        <v>22</v>
      </c>
      <c r="D146" s="22">
        <v>734</v>
      </c>
      <c r="E146" s="22">
        <v>98</v>
      </c>
      <c r="F146" s="22">
        <v>58</v>
      </c>
      <c r="G146" s="23">
        <v>0.66999999999999904</v>
      </c>
      <c r="H146" s="25">
        <v>743.95204699999999</v>
      </c>
      <c r="I146" s="24">
        <v>23</v>
      </c>
    </row>
    <row r="147" spans="1:9" ht="18.75" customHeight="1">
      <c r="A147" s="24">
        <v>146</v>
      </c>
      <c r="B147" s="22">
        <v>10576</v>
      </c>
      <c r="C147" s="22">
        <v>22</v>
      </c>
      <c r="D147" s="22">
        <v>733</v>
      </c>
      <c r="E147" s="22">
        <v>98</v>
      </c>
      <c r="F147" s="22">
        <v>58</v>
      </c>
      <c r="G147" s="23">
        <v>0.66999999999999904</v>
      </c>
      <c r="H147" s="25">
        <v>742.57108400000004</v>
      </c>
      <c r="I147" s="24">
        <v>23</v>
      </c>
    </row>
    <row r="148" spans="1:9" ht="18.75" customHeight="1">
      <c r="A148" s="24">
        <v>147</v>
      </c>
      <c r="B148" s="22">
        <v>10553</v>
      </c>
      <c r="C148" s="22">
        <v>22</v>
      </c>
      <c r="D148" s="22">
        <v>732</v>
      </c>
      <c r="E148" s="22">
        <v>98</v>
      </c>
      <c r="F148" s="22">
        <v>58</v>
      </c>
      <c r="G148" s="23">
        <v>0.66999999999999904</v>
      </c>
      <c r="H148" s="25">
        <v>741.18417999999997</v>
      </c>
      <c r="I148" s="24">
        <v>23</v>
      </c>
    </row>
    <row r="149" spans="1:9" ht="18.75" customHeight="1">
      <c r="A149" s="24">
        <v>148</v>
      </c>
      <c r="B149" s="22">
        <v>10530</v>
      </c>
      <c r="C149" s="22">
        <v>22</v>
      </c>
      <c r="D149" s="22">
        <v>730</v>
      </c>
      <c r="E149" s="22">
        <v>97</v>
      </c>
      <c r="F149" s="22">
        <v>58</v>
      </c>
      <c r="G149" s="23">
        <v>0.66999999999999904</v>
      </c>
      <c r="H149" s="25">
        <v>739.79126799999995</v>
      </c>
      <c r="I149" s="24">
        <v>23</v>
      </c>
    </row>
    <row r="150" spans="1:9" ht="18.75" customHeight="1">
      <c r="A150" s="24">
        <v>149</v>
      </c>
      <c r="B150" s="22">
        <v>10507</v>
      </c>
      <c r="C150" s="22">
        <v>23</v>
      </c>
      <c r="D150" s="22">
        <v>729</v>
      </c>
      <c r="E150" s="22">
        <v>97</v>
      </c>
      <c r="F150" s="22">
        <v>58</v>
      </c>
      <c r="G150" s="23">
        <v>0.66999999999999904</v>
      </c>
      <c r="H150" s="25">
        <v>738.39228400000002</v>
      </c>
      <c r="I150" s="24">
        <v>23</v>
      </c>
    </row>
    <row r="151" spans="1:9" ht="18.75" customHeight="1">
      <c r="A151" s="24">
        <v>150</v>
      </c>
      <c r="B151" s="22">
        <v>10484</v>
      </c>
      <c r="C151" s="22">
        <v>23</v>
      </c>
      <c r="D151" s="22">
        <v>727</v>
      </c>
      <c r="E151" s="22">
        <v>97</v>
      </c>
      <c r="F151" s="22">
        <v>58</v>
      </c>
      <c r="G151" s="23">
        <v>0.66999999999999904</v>
      </c>
      <c r="H151" s="25">
        <v>736.98716100000001</v>
      </c>
      <c r="I151" s="24">
        <v>23</v>
      </c>
    </row>
    <row r="152" spans="1:9" ht="18.75" customHeight="1">
      <c r="A152" s="24">
        <v>151</v>
      </c>
      <c r="B152" s="22">
        <v>10460</v>
      </c>
      <c r="C152" s="22">
        <v>23</v>
      </c>
      <c r="D152" s="22">
        <v>726</v>
      </c>
      <c r="E152" s="22">
        <v>97</v>
      </c>
      <c r="F152" s="22">
        <v>58</v>
      </c>
      <c r="G152" s="23">
        <v>0.66999999999999904</v>
      </c>
      <c r="H152" s="25">
        <v>735.57583199999999</v>
      </c>
      <c r="I152" s="24">
        <v>23</v>
      </c>
    </row>
    <row r="153" spans="1:9" ht="18.75" customHeight="1">
      <c r="A153" s="24">
        <v>152</v>
      </c>
      <c r="B153" s="22">
        <v>10437</v>
      </c>
      <c r="C153" s="22">
        <v>23</v>
      </c>
      <c r="D153" s="22">
        <v>725</v>
      </c>
      <c r="E153" s="22">
        <v>97</v>
      </c>
      <c r="F153" s="22">
        <v>58</v>
      </c>
      <c r="G153" s="23">
        <v>0.66999999999999904</v>
      </c>
      <c r="H153" s="25">
        <v>734.158231</v>
      </c>
      <c r="I153" s="24">
        <v>23</v>
      </c>
    </row>
    <row r="154" spans="1:9" ht="18.75" customHeight="1">
      <c r="A154" s="24">
        <v>153</v>
      </c>
      <c r="B154" s="22">
        <v>10414</v>
      </c>
      <c r="C154" s="22">
        <v>23</v>
      </c>
      <c r="D154" s="22">
        <v>723</v>
      </c>
      <c r="E154" s="22">
        <v>97</v>
      </c>
      <c r="F154" s="22">
        <v>58</v>
      </c>
      <c r="G154" s="23">
        <v>0.66999999999999904</v>
      </c>
      <c r="H154" s="25">
        <v>732.73428999999999</v>
      </c>
      <c r="I154" s="24">
        <v>23</v>
      </c>
    </row>
    <row r="155" spans="1:9" ht="18.75" customHeight="1">
      <c r="A155" s="24">
        <v>154</v>
      </c>
      <c r="B155" s="22">
        <v>10390</v>
      </c>
      <c r="C155" s="22">
        <v>23</v>
      </c>
      <c r="D155" s="22">
        <v>722</v>
      </c>
      <c r="E155" s="22">
        <v>97</v>
      </c>
      <c r="F155" s="22">
        <v>58</v>
      </c>
      <c r="G155" s="23">
        <v>0.66999999999999904</v>
      </c>
      <c r="H155" s="25">
        <v>731.30394100000001</v>
      </c>
      <c r="I155" s="24">
        <v>23</v>
      </c>
    </row>
    <row r="156" spans="1:9" ht="18.75" customHeight="1">
      <c r="A156" s="24">
        <v>155</v>
      </c>
      <c r="B156" s="22">
        <v>10367</v>
      </c>
      <c r="C156" s="22">
        <v>23</v>
      </c>
      <c r="D156" s="22">
        <v>721</v>
      </c>
      <c r="E156" s="22">
        <v>96</v>
      </c>
      <c r="F156" s="22">
        <v>58</v>
      </c>
      <c r="G156" s="23">
        <v>0.66999999999999904</v>
      </c>
      <c r="H156" s="25">
        <v>729.86711700000001</v>
      </c>
      <c r="I156" s="24">
        <v>23</v>
      </c>
    </row>
    <row r="157" spans="1:9" ht="18.75" customHeight="1">
      <c r="A157" s="24">
        <v>156</v>
      </c>
      <c r="B157" s="22">
        <v>10343</v>
      </c>
      <c r="C157" s="22">
        <v>23</v>
      </c>
      <c r="D157" s="22">
        <v>719</v>
      </c>
      <c r="E157" s="22">
        <v>96</v>
      </c>
      <c r="F157" s="22">
        <v>58</v>
      </c>
      <c r="G157" s="23">
        <v>0.66999999999999904</v>
      </c>
      <c r="H157" s="25">
        <v>728.42375000000004</v>
      </c>
      <c r="I157" s="24">
        <v>23</v>
      </c>
    </row>
    <row r="158" spans="1:9" ht="18.75" customHeight="1">
      <c r="A158" s="24">
        <v>157</v>
      </c>
      <c r="B158" s="22">
        <v>10319</v>
      </c>
      <c r="C158" s="22">
        <v>23</v>
      </c>
      <c r="D158" s="22">
        <v>718</v>
      </c>
      <c r="E158" s="22">
        <v>96</v>
      </c>
      <c r="F158" s="22">
        <v>58</v>
      </c>
      <c r="G158" s="23">
        <v>0.66999999999999904</v>
      </c>
      <c r="H158" s="25">
        <v>726.97376999999994</v>
      </c>
      <c r="I158" s="24">
        <v>23</v>
      </c>
    </row>
    <row r="159" spans="1:9" ht="18.75" customHeight="1">
      <c r="A159" s="24">
        <v>158</v>
      </c>
      <c r="B159" s="22">
        <v>10296</v>
      </c>
      <c r="C159" s="22">
        <v>23</v>
      </c>
      <c r="D159" s="22">
        <v>716</v>
      </c>
      <c r="E159" s="22">
        <v>96</v>
      </c>
      <c r="F159" s="22">
        <v>58</v>
      </c>
      <c r="G159" s="23">
        <v>0.66999999999999904</v>
      </c>
      <c r="H159" s="25">
        <v>725.517109</v>
      </c>
      <c r="I159" s="24">
        <v>23</v>
      </c>
    </row>
    <row r="160" spans="1:9" ht="18.75" customHeight="1">
      <c r="A160" s="24">
        <v>159</v>
      </c>
      <c r="B160" s="22">
        <v>10272</v>
      </c>
      <c r="C160" s="22">
        <v>23</v>
      </c>
      <c r="D160" s="22">
        <v>715</v>
      </c>
      <c r="E160" s="22">
        <v>96</v>
      </c>
      <c r="F160" s="22">
        <v>58</v>
      </c>
      <c r="G160" s="23">
        <v>0.66999999999999904</v>
      </c>
      <c r="H160" s="25">
        <v>724.05369800000005</v>
      </c>
      <c r="I160" s="24">
        <v>23</v>
      </c>
    </row>
    <row r="161" spans="1:9" ht="18.75" customHeight="1">
      <c r="A161" s="24">
        <v>160</v>
      </c>
      <c r="B161" s="22">
        <v>10248</v>
      </c>
      <c r="C161" s="22">
        <v>23</v>
      </c>
      <c r="D161" s="22">
        <v>714</v>
      </c>
      <c r="E161" s="22">
        <v>96</v>
      </c>
      <c r="F161" s="22">
        <v>58</v>
      </c>
      <c r="G161" s="23">
        <v>0.66999999999999904</v>
      </c>
      <c r="H161" s="25">
        <v>722.58346600000004</v>
      </c>
      <c r="I161" s="24">
        <v>23</v>
      </c>
    </row>
    <row r="162" spans="1:9" ht="18.75" customHeight="1">
      <c r="A162" s="24">
        <v>161</v>
      </c>
      <c r="B162" s="22">
        <v>10224</v>
      </c>
      <c r="C162" s="22">
        <v>24</v>
      </c>
      <c r="D162" s="22">
        <v>712</v>
      </c>
      <c r="E162" s="22">
        <v>96</v>
      </c>
      <c r="F162" s="22">
        <v>58</v>
      </c>
      <c r="G162" s="23">
        <v>0.66999999999999904</v>
      </c>
      <c r="H162" s="25">
        <v>721.10634300000004</v>
      </c>
      <c r="I162" s="24">
        <v>23</v>
      </c>
    </row>
    <row r="163" spans="1:9" ht="18.75" customHeight="1">
      <c r="A163" s="24">
        <v>162</v>
      </c>
      <c r="B163" s="22">
        <v>10199</v>
      </c>
      <c r="C163" s="22">
        <v>24</v>
      </c>
      <c r="D163" s="22">
        <v>711</v>
      </c>
      <c r="E163" s="22">
        <v>95</v>
      </c>
      <c r="F163" s="22">
        <v>58</v>
      </c>
      <c r="G163" s="23">
        <v>0.66999999999999904</v>
      </c>
      <c r="H163" s="25">
        <v>719.62225999999998</v>
      </c>
      <c r="I163" s="24">
        <v>23</v>
      </c>
    </row>
    <row r="164" spans="1:9" ht="18.75" customHeight="1">
      <c r="A164" s="24">
        <v>163</v>
      </c>
      <c r="B164" s="22">
        <v>10175</v>
      </c>
      <c r="C164" s="22">
        <v>24</v>
      </c>
      <c r="D164" s="22">
        <v>710</v>
      </c>
      <c r="E164" s="22">
        <v>95</v>
      </c>
      <c r="F164" s="22">
        <v>58</v>
      </c>
      <c r="G164" s="23">
        <v>0.66999999999999904</v>
      </c>
      <c r="H164" s="25">
        <v>718.13114499999995</v>
      </c>
      <c r="I164" s="24">
        <v>23</v>
      </c>
    </row>
    <row r="165" spans="1:9" ht="18.75" customHeight="1">
      <c r="A165" s="24">
        <v>164</v>
      </c>
      <c r="B165" s="22">
        <v>10151</v>
      </c>
      <c r="C165" s="22">
        <v>24</v>
      </c>
      <c r="D165" s="22">
        <v>708</v>
      </c>
      <c r="E165" s="22">
        <v>95</v>
      </c>
      <c r="F165" s="22">
        <v>58</v>
      </c>
      <c r="G165" s="23">
        <v>0.66999999999999904</v>
      </c>
      <c r="H165" s="25">
        <v>716.632926</v>
      </c>
      <c r="I165" s="24">
        <v>23</v>
      </c>
    </row>
    <row r="166" spans="1:9" ht="18.75" customHeight="1">
      <c r="A166" s="24">
        <v>165</v>
      </c>
      <c r="B166" s="22">
        <v>10126</v>
      </c>
      <c r="C166" s="22">
        <v>24</v>
      </c>
      <c r="D166" s="22">
        <v>707</v>
      </c>
      <c r="E166" s="22">
        <v>95</v>
      </c>
      <c r="F166" s="22">
        <v>58</v>
      </c>
      <c r="G166" s="23">
        <v>0.66999999999999904</v>
      </c>
      <c r="H166" s="25">
        <v>715.12753199999997</v>
      </c>
      <c r="I166" s="24">
        <v>23</v>
      </c>
    </row>
    <row r="167" spans="1:9" ht="18.75" customHeight="1">
      <c r="A167" s="24">
        <v>166</v>
      </c>
      <c r="B167" s="22">
        <v>10102</v>
      </c>
      <c r="C167" s="22">
        <v>24</v>
      </c>
      <c r="D167" s="22">
        <v>705</v>
      </c>
      <c r="E167" s="22">
        <v>95</v>
      </c>
      <c r="F167" s="22">
        <v>58</v>
      </c>
      <c r="G167" s="23">
        <v>0.66999999999999904</v>
      </c>
      <c r="H167" s="25">
        <v>713.61489099999994</v>
      </c>
      <c r="I167" s="24">
        <v>23</v>
      </c>
    </row>
    <row r="168" spans="1:9" ht="18.75" customHeight="1">
      <c r="A168" s="24">
        <v>167</v>
      </c>
      <c r="B168" s="22">
        <v>10077</v>
      </c>
      <c r="C168" s="22">
        <v>24</v>
      </c>
      <c r="D168" s="22">
        <v>704</v>
      </c>
      <c r="E168" s="22">
        <v>95</v>
      </c>
      <c r="F168" s="22">
        <v>58</v>
      </c>
      <c r="G168" s="23">
        <v>0.66999999999999904</v>
      </c>
      <c r="H168" s="25">
        <v>712.09492999999998</v>
      </c>
      <c r="I168" s="24">
        <v>23</v>
      </c>
    </row>
    <row r="169" spans="1:9" ht="18.75" customHeight="1">
      <c r="A169" s="24">
        <v>168</v>
      </c>
      <c r="B169" s="22">
        <v>10052</v>
      </c>
      <c r="C169" s="22">
        <v>24</v>
      </c>
      <c r="D169" s="22">
        <v>703</v>
      </c>
      <c r="E169" s="22">
        <v>95</v>
      </c>
      <c r="F169" s="22">
        <v>58</v>
      </c>
      <c r="G169" s="23">
        <v>0.66999999999999904</v>
      </c>
      <c r="H169" s="25">
        <v>710.56757600000003</v>
      </c>
      <c r="I169" s="24">
        <v>23</v>
      </c>
    </row>
    <row r="170" spans="1:9" ht="18.75" customHeight="1">
      <c r="A170" s="24">
        <v>169</v>
      </c>
      <c r="B170" s="22">
        <v>10028</v>
      </c>
      <c r="C170" s="22">
        <v>24</v>
      </c>
      <c r="D170" s="22">
        <v>701</v>
      </c>
      <c r="E170" s="22">
        <v>94</v>
      </c>
      <c r="F170" s="22">
        <v>58</v>
      </c>
      <c r="G170" s="23">
        <v>0.66999999999999904</v>
      </c>
      <c r="H170" s="25">
        <v>709.03275599999995</v>
      </c>
      <c r="I170" s="24">
        <v>23</v>
      </c>
    </row>
    <row r="171" spans="1:9" ht="18.75" customHeight="1">
      <c r="A171" s="24">
        <v>170</v>
      </c>
      <c r="B171" s="22">
        <v>10003</v>
      </c>
      <c r="C171" s="22">
        <v>24</v>
      </c>
      <c r="D171" s="22">
        <v>700</v>
      </c>
      <c r="E171" s="22">
        <v>94</v>
      </c>
      <c r="F171" s="22">
        <v>58</v>
      </c>
      <c r="G171" s="23">
        <v>0.66999999999999904</v>
      </c>
      <c r="H171" s="25">
        <v>707.49039600000003</v>
      </c>
      <c r="I171" s="24">
        <v>23</v>
      </c>
    </row>
    <row r="172" spans="1:9" ht="18.75" customHeight="1">
      <c r="A172" s="24">
        <v>171</v>
      </c>
      <c r="B172" s="22">
        <v>9978</v>
      </c>
      <c r="C172" s="22">
        <v>25</v>
      </c>
      <c r="D172" s="22">
        <v>699</v>
      </c>
      <c r="E172" s="22">
        <v>94</v>
      </c>
      <c r="F172" s="22">
        <v>58</v>
      </c>
      <c r="G172" s="23">
        <v>0.66999999999999904</v>
      </c>
      <c r="H172" s="25">
        <v>705.94042100000001</v>
      </c>
      <c r="I172" s="24">
        <v>23</v>
      </c>
    </row>
    <row r="173" spans="1:9" ht="18.75" customHeight="1">
      <c r="A173" s="24">
        <v>172</v>
      </c>
      <c r="B173" s="22">
        <v>9953</v>
      </c>
      <c r="C173" s="22">
        <v>25</v>
      </c>
      <c r="D173" s="22">
        <v>697</v>
      </c>
      <c r="E173" s="22">
        <v>94</v>
      </c>
      <c r="F173" s="22">
        <v>55</v>
      </c>
      <c r="G173" s="23">
        <v>0.66999999999999904</v>
      </c>
      <c r="H173" s="25">
        <v>704.38717399999996</v>
      </c>
      <c r="I173" s="24">
        <v>23</v>
      </c>
    </row>
    <row r="174" spans="1:9" ht="18.75" customHeight="1">
      <c r="A174" s="24">
        <v>173</v>
      </c>
      <c r="B174" s="22">
        <v>9928</v>
      </c>
      <c r="C174" s="22">
        <v>25</v>
      </c>
      <c r="D174" s="22">
        <v>696</v>
      </c>
      <c r="E174" s="22">
        <v>94</v>
      </c>
      <c r="F174" s="22">
        <v>52</v>
      </c>
      <c r="G174" s="23">
        <v>0.66999999999999904</v>
      </c>
      <c r="H174" s="25">
        <v>702.83486400000004</v>
      </c>
      <c r="I174" s="24">
        <v>23</v>
      </c>
    </row>
    <row r="175" spans="1:9" ht="18.75" customHeight="1">
      <c r="A175" s="24">
        <v>174</v>
      </c>
      <c r="B175" s="22">
        <v>9903</v>
      </c>
      <c r="C175" s="22">
        <v>24</v>
      </c>
      <c r="D175" s="22">
        <v>695</v>
      </c>
      <c r="E175" s="22">
        <v>94</v>
      </c>
      <c r="F175" s="22">
        <v>49</v>
      </c>
      <c r="G175" s="23">
        <v>0.66999999999999904</v>
      </c>
      <c r="H175" s="25">
        <v>701.28755200000001</v>
      </c>
      <c r="I175" s="24">
        <v>23</v>
      </c>
    </row>
    <row r="176" spans="1:9" ht="18.75" customHeight="1">
      <c r="A176" s="24">
        <v>175</v>
      </c>
      <c r="B176" s="22">
        <v>9878</v>
      </c>
      <c r="C176" s="22">
        <v>24</v>
      </c>
      <c r="D176" s="22">
        <v>693</v>
      </c>
      <c r="E176" s="22">
        <v>93</v>
      </c>
      <c r="F176" s="22">
        <v>49</v>
      </c>
      <c r="G176" s="23">
        <v>0.66999999999999904</v>
      </c>
      <c r="H176" s="25">
        <v>699.74521700000003</v>
      </c>
      <c r="I176" s="24">
        <v>23</v>
      </c>
    </row>
    <row r="177" spans="1:9" ht="18.75" customHeight="1">
      <c r="A177" s="24">
        <v>176</v>
      </c>
      <c r="B177" s="22">
        <v>9853</v>
      </c>
      <c r="C177" s="22">
        <v>24</v>
      </c>
      <c r="D177" s="22">
        <v>692</v>
      </c>
      <c r="E177" s="22">
        <v>93</v>
      </c>
      <c r="F177" s="22">
        <v>49</v>
      </c>
      <c r="G177" s="23">
        <v>0.66999999999999904</v>
      </c>
      <c r="H177" s="25">
        <v>698.20783600000004</v>
      </c>
      <c r="I177" s="24">
        <v>23</v>
      </c>
    </row>
    <row r="178" spans="1:9" ht="18.75" customHeight="1">
      <c r="A178" s="24">
        <v>177</v>
      </c>
      <c r="B178" s="22">
        <v>9828</v>
      </c>
      <c r="C178" s="22">
        <v>24</v>
      </c>
      <c r="D178" s="22">
        <v>691</v>
      </c>
      <c r="E178" s="22">
        <v>93</v>
      </c>
      <c r="F178" s="22">
        <v>49</v>
      </c>
      <c r="G178" s="23">
        <v>0.66999999999999904</v>
      </c>
      <c r="H178" s="25">
        <v>696.67538400000001</v>
      </c>
      <c r="I178" s="24">
        <v>23</v>
      </c>
    </row>
    <row r="179" spans="1:9" ht="18.75" customHeight="1">
      <c r="A179" s="24">
        <v>178</v>
      </c>
      <c r="B179" s="22">
        <v>9804</v>
      </c>
      <c r="C179" s="22">
        <v>24</v>
      </c>
      <c r="D179" s="22">
        <v>690</v>
      </c>
      <c r="E179" s="22">
        <v>93</v>
      </c>
      <c r="F179" s="22">
        <v>49</v>
      </c>
      <c r="G179" s="23">
        <v>0.66999999999999904</v>
      </c>
      <c r="H179" s="25">
        <v>695.14783899999998</v>
      </c>
      <c r="I179" s="24">
        <v>23</v>
      </c>
    </row>
    <row r="180" spans="1:9" ht="18.75" customHeight="1">
      <c r="A180" s="24">
        <v>179</v>
      </c>
      <c r="B180" s="22">
        <v>9780</v>
      </c>
      <c r="C180" s="22">
        <v>24</v>
      </c>
      <c r="D180" s="22">
        <v>689</v>
      </c>
      <c r="E180" s="22">
        <v>93</v>
      </c>
      <c r="F180" s="22">
        <v>49</v>
      </c>
      <c r="G180" s="23">
        <v>0.66999999999999904</v>
      </c>
      <c r="H180" s="25">
        <v>693.62517800000001</v>
      </c>
      <c r="I180" s="24">
        <v>23</v>
      </c>
    </row>
    <row r="181" spans="1:9" ht="18.75" customHeight="1">
      <c r="A181" s="24">
        <v>180</v>
      </c>
      <c r="B181" s="22">
        <v>9755</v>
      </c>
      <c r="C181" s="22">
        <v>24</v>
      </c>
      <c r="D181" s="22">
        <v>687</v>
      </c>
      <c r="E181" s="22">
        <v>93</v>
      </c>
      <c r="F181" s="22">
        <v>49</v>
      </c>
      <c r="G181" s="23">
        <v>0.66999999999999904</v>
      </c>
      <c r="H181" s="25">
        <v>692.10737600000004</v>
      </c>
      <c r="I181" s="24">
        <v>23</v>
      </c>
    </row>
    <row r="182" spans="1:9" ht="18.75" customHeight="1">
      <c r="A182" s="24">
        <v>181</v>
      </c>
      <c r="B182" s="22">
        <v>9731</v>
      </c>
      <c r="C182" s="22">
        <v>24</v>
      </c>
      <c r="D182" s="22">
        <v>686</v>
      </c>
      <c r="E182" s="22">
        <v>93</v>
      </c>
      <c r="F182" s="22">
        <v>49</v>
      </c>
      <c r="G182" s="23">
        <v>0.66999999999999904</v>
      </c>
      <c r="H182" s="25">
        <v>690.59441100000004</v>
      </c>
      <c r="I182" s="24">
        <v>23</v>
      </c>
    </row>
    <row r="183" spans="1:9" ht="18.75" customHeight="1">
      <c r="A183" s="24">
        <v>182</v>
      </c>
      <c r="B183" s="22">
        <v>9707</v>
      </c>
      <c r="C183" s="22">
        <v>24</v>
      </c>
      <c r="D183" s="22">
        <v>685</v>
      </c>
      <c r="E183" s="22">
        <v>92</v>
      </c>
      <c r="F183" s="22">
        <v>49</v>
      </c>
      <c r="G183" s="23">
        <v>0.66999999999999904</v>
      </c>
      <c r="H183" s="25">
        <v>689.08625800000004</v>
      </c>
      <c r="I183" s="24">
        <v>23</v>
      </c>
    </row>
    <row r="184" spans="1:9" ht="18.75" customHeight="1">
      <c r="A184" s="24">
        <v>183</v>
      </c>
      <c r="B184" s="22">
        <v>9683</v>
      </c>
      <c r="C184" s="22">
        <v>24</v>
      </c>
      <c r="D184" s="22">
        <v>684</v>
      </c>
      <c r="E184" s="22">
        <v>92</v>
      </c>
      <c r="F184" s="22">
        <v>49</v>
      </c>
      <c r="G184" s="23">
        <v>0.66999999999999904</v>
      </c>
      <c r="H184" s="25">
        <v>687.58289400000001</v>
      </c>
      <c r="I184" s="24">
        <v>23</v>
      </c>
    </row>
    <row r="185" spans="1:9" ht="18.75" customHeight="1">
      <c r="A185" s="24">
        <v>184</v>
      </c>
      <c r="B185" s="22">
        <v>9659</v>
      </c>
      <c r="C185" s="22">
        <v>23</v>
      </c>
      <c r="D185" s="22">
        <v>682</v>
      </c>
      <c r="E185" s="22">
        <v>92</v>
      </c>
      <c r="F185" s="22">
        <v>49</v>
      </c>
      <c r="G185" s="23">
        <v>0.66999999999999904</v>
      </c>
      <c r="H185" s="25">
        <v>686.084295</v>
      </c>
      <c r="I185" s="24">
        <v>23</v>
      </c>
    </row>
    <row r="186" spans="1:9" ht="18.75" customHeight="1">
      <c r="A186" s="24">
        <v>185</v>
      </c>
      <c r="B186" s="22">
        <v>9635</v>
      </c>
      <c r="C186" s="22">
        <v>23</v>
      </c>
      <c r="D186" s="22">
        <v>681</v>
      </c>
      <c r="E186" s="22">
        <v>92</v>
      </c>
      <c r="F186" s="22">
        <v>49</v>
      </c>
      <c r="G186" s="23">
        <v>0.66999999999999904</v>
      </c>
      <c r="H186" s="25">
        <v>684.59043699999995</v>
      </c>
      <c r="I186" s="24">
        <v>23</v>
      </c>
    </row>
    <row r="187" spans="1:9" ht="18.75" customHeight="1">
      <c r="A187" s="24">
        <v>186</v>
      </c>
      <c r="B187" s="22">
        <v>9611</v>
      </c>
      <c r="C187" s="22">
        <v>23</v>
      </c>
      <c r="D187" s="22">
        <v>680</v>
      </c>
      <c r="E187" s="22">
        <v>92</v>
      </c>
      <c r="F187" s="22">
        <v>49</v>
      </c>
      <c r="G187" s="23">
        <v>0.66999999999999904</v>
      </c>
      <c r="H187" s="25">
        <v>683.10129500000005</v>
      </c>
      <c r="I187" s="24">
        <v>23</v>
      </c>
    </row>
    <row r="188" spans="1:9" ht="18.75" customHeight="1">
      <c r="A188" s="24">
        <v>187</v>
      </c>
      <c r="B188" s="22">
        <v>9588</v>
      </c>
      <c r="C188" s="22">
        <v>23</v>
      </c>
      <c r="D188" s="22">
        <v>679</v>
      </c>
      <c r="E188" s="22">
        <v>92</v>
      </c>
      <c r="F188" s="22">
        <v>49</v>
      </c>
      <c r="G188" s="23">
        <v>0.66999999999999904</v>
      </c>
      <c r="H188" s="25">
        <v>681.61684600000001</v>
      </c>
      <c r="I188" s="24">
        <v>23</v>
      </c>
    </row>
    <row r="189" spans="1:9" ht="18.75" customHeight="1">
      <c r="A189" s="24">
        <v>188</v>
      </c>
      <c r="B189" s="22">
        <v>9564</v>
      </c>
      <c r="C189" s="22">
        <v>23</v>
      </c>
      <c r="D189" s="22">
        <v>677</v>
      </c>
      <c r="E189" s="22">
        <v>92</v>
      </c>
      <c r="F189" s="22">
        <v>49</v>
      </c>
      <c r="G189" s="23">
        <v>0.66999999999999904</v>
      </c>
      <c r="H189" s="25">
        <v>680.137066</v>
      </c>
      <c r="I189" s="24">
        <v>23</v>
      </c>
    </row>
    <row r="190" spans="1:9" ht="18.75" customHeight="1">
      <c r="A190" s="24">
        <v>189</v>
      </c>
      <c r="B190" s="22">
        <v>9541</v>
      </c>
      <c r="C190" s="22">
        <v>23</v>
      </c>
      <c r="D190" s="22">
        <v>676</v>
      </c>
      <c r="E190" s="22">
        <v>91</v>
      </c>
      <c r="F190" s="22">
        <v>49</v>
      </c>
      <c r="G190" s="23">
        <v>0.66999999999999904</v>
      </c>
      <c r="H190" s="25">
        <v>678.66192899999999</v>
      </c>
      <c r="I190" s="24">
        <v>23</v>
      </c>
    </row>
    <row r="191" spans="1:9" ht="18.75" customHeight="1">
      <c r="A191" s="24">
        <v>190</v>
      </c>
      <c r="B191" s="22">
        <v>9518</v>
      </c>
      <c r="C191" s="22">
        <v>23</v>
      </c>
      <c r="D191" s="22">
        <v>675</v>
      </c>
      <c r="E191" s="22">
        <v>91</v>
      </c>
      <c r="F191" s="22">
        <v>49</v>
      </c>
      <c r="G191" s="23">
        <v>0.66999999999999904</v>
      </c>
      <c r="H191" s="25">
        <v>677.19141100000002</v>
      </c>
      <c r="I191" s="24">
        <v>23</v>
      </c>
    </row>
    <row r="192" spans="1:9" ht="18.75" customHeight="1">
      <c r="A192" s="24">
        <v>191</v>
      </c>
      <c r="B192" s="22">
        <v>9494</v>
      </c>
      <c r="C192" s="22">
        <v>23</v>
      </c>
      <c r="D192" s="22">
        <v>674</v>
      </c>
      <c r="E192" s="22">
        <v>91</v>
      </c>
      <c r="F192" s="22">
        <v>49</v>
      </c>
      <c r="G192" s="23">
        <v>0.66999999999999904</v>
      </c>
      <c r="H192" s="25">
        <v>675.72548800000004</v>
      </c>
      <c r="I192" s="24">
        <v>23</v>
      </c>
    </row>
    <row r="193" spans="1:9" ht="18.75" customHeight="1">
      <c r="A193" s="24">
        <v>192</v>
      </c>
      <c r="B193" s="22">
        <v>9471</v>
      </c>
      <c r="C193" s="22">
        <v>23</v>
      </c>
      <c r="D193" s="22">
        <v>672</v>
      </c>
      <c r="E193" s="22">
        <v>91</v>
      </c>
      <c r="F193" s="22">
        <v>49</v>
      </c>
      <c r="G193" s="23">
        <v>0.66999999999999904</v>
      </c>
      <c r="H193" s="25">
        <v>674.26413500000001</v>
      </c>
      <c r="I193" s="24">
        <v>23</v>
      </c>
    </row>
    <row r="194" spans="1:9" ht="18.75" customHeight="1">
      <c r="A194" s="24">
        <v>193</v>
      </c>
      <c r="B194" s="22">
        <v>9448</v>
      </c>
      <c r="C194" s="22">
        <v>23</v>
      </c>
      <c r="D194" s="22">
        <v>671</v>
      </c>
      <c r="E194" s="22">
        <v>91</v>
      </c>
      <c r="F194" s="22">
        <v>49</v>
      </c>
      <c r="G194" s="23">
        <v>0.66999999999999904</v>
      </c>
      <c r="H194" s="25">
        <v>672.80732699999999</v>
      </c>
      <c r="I194" s="24">
        <v>23</v>
      </c>
    </row>
    <row r="195" spans="1:9" ht="18.75" customHeight="1">
      <c r="A195" s="24">
        <v>194</v>
      </c>
      <c r="B195" s="22">
        <v>9425</v>
      </c>
      <c r="C195" s="22">
        <v>22</v>
      </c>
      <c r="D195" s="22">
        <v>670</v>
      </c>
      <c r="E195" s="22">
        <v>91</v>
      </c>
      <c r="F195" s="22">
        <v>49</v>
      </c>
      <c r="G195" s="23">
        <v>0.66999999999999904</v>
      </c>
      <c r="H195" s="25">
        <v>671.35503800000004</v>
      </c>
      <c r="I195" s="24">
        <v>23</v>
      </c>
    </row>
    <row r="196" spans="1:9" ht="18.75" customHeight="1">
      <c r="A196" s="24">
        <v>195</v>
      </c>
      <c r="B196" s="22">
        <v>9402</v>
      </c>
      <c r="C196" s="22">
        <v>22</v>
      </c>
      <c r="D196" s="22">
        <v>669</v>
      </c>
      <c r="E196" s="22">
        <v>90</v>
      </c>
      <c r="F196" s="22">
        <v>49</v>
      </c>
      <c r="G196" s="23">
        <v>0.66999999999999904</v>
      </c>
      <c r="H196" s="25">
        <v>669.90724599999999</v>
      </c>
      <c r="I196" s="24">
        <v>23</v>
      </c>
    </row>
    <row r="197" spans="1:9" ht="18.75" customHeight="1">
      <c r="A197" s="24">
        <v>196</v>
      </c>
      <c r="B197" s="22">
        <v>9380</v>
      </c>
      <c r="C197" s="22">
        <v>22</v>
      </c>
      <c r="D197" s="22">
        <v>667</v>
      </c>
      <c r="E197" s="22">
        <v>90</v>
      </c>
      <c r="F197" s="22">
        <v>49</v>
      </c>
      <c r="G197" s="23">
        <v>0.66999999999999904</v>
      </c>
      <c r="H197" s="25">
        <v>668.46392200000003</v>
      </c>
      <c r="I197" s="24">
        <v>23</v>
      </c>
    </row>
    <row r="198" spans="1:9" ht="18.75" customHeight="1">
      <c r="A198" s="24">
        <v>197</v>
      </c>
      <c r="B198" s="22">
        <v>9357</v>
      </c>
      <c r="C198" s="22">
        <v>22</v>
      </c>
      <c r="D198" s="22">
        <v>666</v>
      </c>
      <c r="E198" s="22">
        <v>90</v>
      </c>
      <c r="F198" s="22">
        <v>49</v>
      </c>
      <c r="G198" s="23">
        <v>0.66999999999999904</v>
      </c>
      <c r="H198" s="25">
        <v>667.02504399999998</v>
      </c>
      <c r="I198" s="24">
        <v>23</v>
      </c>
    </row>
    <row r="199" spans="1:9" ht="18.75" customHeight="1">
      <c r="A199" s="24">
        <v>198</v>
      </c>
      <c r="B199" s="22">
        <v>9334</v>
      </c>
      <c r="C199" s="22">
        <v>22</v>
      </c>
      <c r="D199" s="22">
        <v>665</v>
      </c>
      <c r="E199" s="22">
        <v>90</v>
      </c>
      <c r="F199" s="22">
        <v>49</v>
      </c>
      <c r="G199" s="23">
        <v>0.66999999999999904</v>
      </c>
      <c r="H199" s="25">
        <v>665.59058500000003</v>
      </c>
      <c r="I199" s="24">
        <v>23</v>
      </c>
    </row>
    <row r="200" spans="1:9" ht="18.75" customHeight="1">
      <c r="A200" s="24">
        <v>199</v>
      </c>
      <c r="B200" s="22">
        <v>9312</v>
      </c>
      <c r="C200" s="22">
        <v>22</v>
      </c>
      <c r="D200" s="22">
        <v>664</v>
      </c>
      <c r="E200" s="22">
        <v>90</v>
      </c>
      <c r="F200" s="22">
        <v>49</v>
      </c>
      <c r="G200" s="23">
        <v>0.66999999999999904</v>
      </c>
      <c r="H200" s="25">
        <v>664.16052000000002</v>
      </c>
      <c r="I200" s="24">
        <v>23</v>
      </c>
    </row>
    <row r="201" spans="1:9" ht="18.75" customHeight="1">
      <c r="A201" s="24">
        <v>200</v>
      </c>
      <c r="B201" s="22">
        <v>9289</v>
      </c>
      <c r="C201" s="22">
        <v>22</v>
      </c>
      <c r="D201" s="22">
        <v>662</v>
      </c>
      <c r="E201" s="22">
        <v>90</v>
      </c>
      <c r="F201" s="22">
        <v>49</v>
      </c>
      <c r="G201" s="23">
        <v>0.66999999999999904</v>
      </c>
      <c r="H201" s="25">
        <v>662.73482300000001</v>
      </c>
      <c r="I201" s="24">
        <v>23</v>
      </c>
    </row>
    <row r="202" spans="1:9" ht="18.75" customHeight="1">
      <c r="A202" s="24">
        <v>201</v>
      </c>
      <c r="B202" s="22">
        <v>9267</v>
      </c>
      <c r="C202" s="22">
        <v>22</v>
      </c>
      <c r="D202" s="22">
        <v>661</v>
      </c>
      <c r="E202" s="22">
        <v>90</v>
      </c>
      <c r="F202" s="22">
        <v>49</v>
      </c>
      <c r="G202" s="23">
        <v>0.66999999999999904</v>
      </c>
      <c r="H202" s="25">
        <v>661.31346799999994</v>
      </c>
      <c r="I202" s="24">
        <v>23</v>
      </c>
    </row>
    <row r="203" spans="1:9" ht="18.75" customHeight="1">
      <c r="A203" s="24">
        <v>202</v>
      </c>
      <c r="B203" s="22">
        <v>9245</v>
      </c>
      <c r="C203" s="22">
        <v>22</v>
      </c>
      <c r="D203" s="22">
        <v>660</v>
      </c>
      <c r="E203" s="22">
        <v>89</v>
      </c>
      <c r="F203" s="22">
        <v>49</v>
      </c>
      <c r="G203" s="23">
        <v>0.66999999999999904</v>
      </c>
      <c r="H203" s="25">
        <v>659.89643100000001</v>
      </c>
      <c r="I203" s="24">
        <v>23</v>
      </c>
    </row>
    <row r="204" spans="1:9" ht="18.75" customHeight="1">
      <c r="A204" s="24">
        <v>203</v>
      </c>
      <c r="B204" s="22">
        <v>9223</v>
      </c>
      <c r="C204" s="22">
        <v>22</v>
      </c>
      <c r="D204" s="22">
        <v>659</v>
      </c>
      <c r="E204" s="22">
        <v>89</v>
      </c>
      <c r="F204" s="22">
        <v>49</v>
      </c>
      <c r="G204" s="23">
        <v>0.66999999999999904</v>
      </c>
      <c r="H204" s="25">
        <v>658.48368400000004</v>
      </c>
      <c r="I204" s="24">
        <v>23</v>
      </c>
    </row>
    <row r="205" spans="1:9" ht="18.75" customHeight="1">
      <c r="A205" s="24">
        <v>204</v>
      </c>
      <c r="B205" s="22">
        <v>9201</v>
      </c>
      <c r="C205" s="22">
        <v>22</v>
      </c>
      <c r="D205" s="22">
        <v>657</v>
      </c>
      <c r="E205" s="22">
        <v>89</v>
      </c>
      <c r="F205" s="22">
        <v>49</v>
      </c>
      <c r="G205" s="23">
        <v>0.66999999999999904</v>
      </c>
      <c r="H205" s="25">
        <v>657.07520199999999</v>
      </c>
      <c r="I205" s="24">
        <v>23</v>
      </c>
    </row>
    <row r="206" spans="1:9" ht="18.75" customHeight="1">
      <c r="A206" s="24">
        <v>205</v>
      </c>
      <c r="B206" s="22">
        <v>9179</v>
      </c>
      <c r="C206" s="22">
        <v>21</v>
      </c>
      <c r="D206" s="22">
        <v>656</v>
      </c>
      <c r="E206" s="22">
        <v>89</v>
      </c>
      <c r="F206" s="22">
        <v>49</v>
      </c>
      <c r="G206" s="23">
        <v>0.66999999999999904</v>
      </c>
      <c r="H206" s="25">
        <v>655.67095900000004</v>
      </c>
      <c r="I206" s="24">
        <v>23</v>
      </c>
    </row>
    <row r="207" spans="1:9" ht="18.75" customHeight="1">
      <c r="A207" s="24">
        <v>206</v>
      </c>
      <c r="B207" s="22">
        <v>9157</v>
      </c>
      <c r="C207" s="22">
        <v>21</v>
      </c>
      <c r="D207" s="22">
        <v>655</v>
      </c>
      <c r="E207" s="22">
        <v>89</v>
      </c>
      <c r="F207" s="22">
        <v>49</v>
      </c>
      <c r="G207" s="23">
        <v>0.66999999999999904</v>
      </c>
      <c r="H207" s="25">
        <v>654.27092900000002</v>
      </c>
      <c r="I207" s="24">
        <v>23</v>
      </c>
    </row>
    <row r="208" spans="1:9" ht="18.75" customHeight="1">
      <c r="A208" s="24">
        <v>207</v>
      </c>
      <c r="B208" s="22">
        <v>9135</v>
      </c>
      <c r="C208" s="22">
        <v>21</v>
      </c>
      <c r="D208" s="22">
        <v>654</v>
      </c>
      <c r="E208" s="22">
        <v>89</v>
      </c>
      <c r="F208" s="22">
        <v>49</v>
      </c>
      <c r="G208" s="23">
        <v>0.66999999999999904</v>
      </c>
      <c r="H208" s="25">
        <v>652.87508500000001</v>
      </c>
      <c r="I208" s="24">
        <v>23</v>
      </c>
    </row>
    <row r="209" spans="1:9" ht="18.75" customHeight="1">
      <c r="A209" s="24">
        <v>208</v>
      </c>
      <c r="B209" s="22">
        <v>9113</v>
      </c>
      <c r="C209" s="22">
        <v>21</v>
      </c>
      <c r="D209" s="22">
        <v>652</v>
      </c>
      <c r="E209" s="22">
        <v>89</v>
      </c>
      <c r="F209" s="22">
        <v>49</v>
      </c>
      <c r="G209" s="23">
        <v>0.66999999999999904</v>
      </c>
      <c r="H209" s="25">
        <v>651.48340099999996</v>
      </c>
      <c r="I209" s="24">
        <v>23</v>
      </c>
    </row>
    <row r="210" spans="1:9" ht="18.75" customHeight="1">
      <c r="A210" s="24">
        <v>209</v>
      </c>
      <c r="B210" s="22">
        <v>9092</v>
      </c>
      <c r="C210" s="22">
        <v>21</v>
      </c>
      <c r="D210" s="22">
        <v>651</v>
      </c>
      <c r="E210" s="22">
        <v>88</v>
      </c>
      <c r="F210" s="22">
        <v>49</v>
      </c>
      <c r="G210" s="23">
        <v>0.66999999999999904</v>
      </c>
      <c r="H210" s="25">
        <v>650.09585000000004</v>
      </c>
      <c r="I210" s="24">
        <v>23</v>
      </c>
    </row>
    <row r="211" spans="1:9" ht="18.75" customHeight="1">
      <c r="A211" s="24">
        <v>210</v>
      </c>
      <c r="B211" s="22">
        <v>9070</v>
      </c>
      <c r="C211" s="22">
        <v>21</v>
      </c>
      <c r="D211" s="22">
        <v>650</v>
      </c>
      <c r="E211" s="22">
        <v>88</v>
      </c>
      <c r="F211" s="22">
        <v>49</v>
      </c>
      <c r="G211" s="23">
        <v>0.66999999999999904</v>
      </c>
      <c r="H211" s="25">
        <v>648.71240599999999</v>
      </c>
      <c r="I211" s="24">
        <v>23</v>
      </c>
    </row>
    <row r="212" spans="1:9" ht="18.75" customHeight="1">
      <c r="A212" s="24">
        <v>211</v>
      </c>
      <c r="B212" s="22">
        <v>9049</v>
      </c>
      <c r="C212" s="22">
        <v>21</v>
      </c>
      <c r="D212" s="22">
        <v>649</v>
      </c>
      <c r="E212" s="22">
        <v>88</v>
      </c>
      <c r="F212" s="22">
        <v>49</v>
      </c>
      <c r="G212" s="23">
        <v>0.66999999999999904</v>
      </c>
      <c r="H212" s="25">
        <v>647.33304199999998</v>
      </c>
      <c r="I212" s="24">
        <v>23</v>
      </c>
    </row>
    <row r="213" spans="1:9" ht="18.75" customHeight="1">
      <c r="A213" s="24">
        <v>212</v>
      </c>
      <c r="B213" s="22">
        <v>9027</v>
      </c>
      <c r="C213" s="22">
        <v>21</v>
      </c>
      <c r="D213" s="22">
        <v>647</v>
      </c>
      <c r="E213" s="22">
        <v>88</v>
      </c>
      <c r="F213" s="22">
        <v>49</v>
      </c>
      <c r="G213" s="23">
        <v>0.66999999999999904</v>
      </c>
      <c r="H213" s="25">
        <v>645.95773199999996</v>
      </c>
      <c r="I213" s="24">
        <v>23</v>
      </c>
    </row>
    <row r="214" spans="1:9" ht="18.75" customHeight="1">
      <c r="A214" s="24">
        <v>213</v>
      </c>
      <c r="B214" s="22">
        <v>9006</v>
      </c>
      <c r="C214" s="22">
        <v>21</v>
      </c>
      <c r="D214" s="22">
        <v>646</v>
      </c>
      <c r="E214" s="22">
        <v>88</v>
      </c>
      <c r="F214" s="22">
        <v>49</v>
      </c>
      <c r="G214" s="23">
        <v>0.66999999999999904</v>
      </c>
      <c r="H214" s="25">
        <v>644.58644700000002</v>
      </c>
      <c r="I214" s="24">
        <v>23</v>
      </c>
    </row>
    <row r="215" spans="1:9" ht="18.75" customHeight="1">
      <c r="A215" s="24">
        <v>214</v>
      </c>
      <c r="B215" s="22">
        <v>8985</v>
      </c>
      <c r="C215" s="22">
        <v>21</v>
      </c>
      <c r="D215" s="22">
        <v>645</v>
      </c>
      <c r="E215" s="22">
        <v>88</v>
      </c>
      <c r="F215" s="22">
        <v>49</v>
      </c>
      <c r="G215" s="23">
        <v>0.66999999999999904</v>
      </c>
      <c r="H215" s="25">
        <v>643.21916199999998</v>
      </c>
      <c r="I215" s="24">
        <v>23</v>
      </c>
    </row>
    <row r="216" spans="1:9" ht="18.75" customHeight="1">
      <c r="A216" s="24">
        <v>215</v>
      </c>
      <c r="B216" s="22">
        <v>8963</v>
      </c>
      <c r="C216" s="22">
        <v>21</v>
      </c>
      <c r="D216" s="22">
        <v>643</v>
      </c>
      <c r="E216" s="22">
        <v>88</v>
      </c>
      <c r="F216" s="22">
        <v>49</v>
      </c>
      <c r="G216" s="23">
        <v>0.66999999999999904</v>
      </c>
      <c r="H216" s="25">
        <v>641.85584900000003</v>
      </c>
      <c r="I216" s="24">
        <v>23</v>
      </c>
    </row>
    <row r="217" spans="1:9" ht="18.75" customHeight="1">
      <c r="A217" s="24">
        <v>216</v>
      </c>
      <c r="B217" s="22">
        <v>8942</v>
      </c>
      <c r="C217" s="22">
        <v>21</v>
      </c>
      <c r="D217" s="22">
        <v>642</v>
      </c>
      <c r="E217" s="22">
        <v>87</v>
      </c>
      <c r="F217" s="22">
        <v>49</v>
      </c>
      <c r="G217" s="23">
        <v>0.66999999999999904</v>
      </c>
      <c r="H217" s="25">
        <v>640.49648100000002</v>
      </c>
      <c r="I217" s="24">
        <v>23</v>
      </c>
    </row>
    <row r="218" spans="1:9" ht="18.75" customHeight="1">
      <c r="A218" s="24">
        <v>217</v>
      </c>
      <c r="B218" s="22">
        <v>8921</v>
      </c>
      <c r="C218" s="22">
        <v>20</v>
      </c>
      <c r="D218" s="22">
        <v>641</v>
      </c>
      <c r="E218" s="22">
        <v>87</v>
      </c>
      <c r="F218" s="22">
        <v>49</v>
      </c>
      <c r="G218" s="23">
        <v>0.66999999999999904</v>
      </c>
      <c r="H218" s="25">
        <v>639.14103</v>
      </c>
      <c r="I218" s="24">
        <v>23</v>
      </c>
    </row>
    <row r="219" spans="1:9" ht="18.75" customHeight="1">
      <c r="A219" s="24">
        <v>218</v>
      </c>
      <c r="B219" s="22">
        <v>8901</v>
      </c>
      <c r="C219" s="22">
        <v>20</v>
      </c>
      <c r="D219" s="22">
        <v>640</v>
      </c>
      <c r="E219" s="22">
        <v>87</v>
      </c>
      <c r="F219" s="22">
        <v>49</v>
      </c>
      <c r="G219" s="23">
        <v>0.66999999999999904</v>
      </c>
      <c r="H219" s="25">
        <v>637.78946900000005</v>
      </c>
      <c r="I219" s="24">
        <v>23</v>
      </c>
    </row>
    <row r="220" spans="1:9" ht="18.75" customHeight="1">
      <c r="A220" s="24">
        <v>219</v>
      </c>
      <c r="B220" s="22">
        <v>8880</v>
      </c>
      <c r="C220" s="22">
        <v>20</v>
      </c>
      <c r="D220" s="22">
        <v>638</v>
      </c>
      <c r="E220" s="22">
        <v>87</v>
      </c>
      <c r="F220" s="22">
        <v>49</v>
      </c>
      <c r="G220" s="23">
        <v>0.66999999999999904</v>
      </c>
      <c r="H220" s="25">
        <v>636.44177000000002</v>
      </c>
      <c r="I220" s="24">
        <v>23</v>
      </c>
    </row>
    <row r="221" spans="1:9" ht="18.75" customHeight="1">
      <c r="A221" s="24">
        <v>220</v>
      </c>
      <c r="B221" s="22">
        <v>8859</v>
      </c>
      <c r="C221" s="22">
        <v>20</v>
      </c>
      <c r="D221" s="22">
        <v>637</v>
      </c>
      <c r="E221" s="22">
        <v>87</v>
      </c>
      <c r="F221" s="22">
        <v>49</v>
      </c>
      <c r="G221" s="23">
        <v>0.66999999999999904</v>
      </c>
      <c r="H221" s="25">
        <v>635.09790599999997</v>
      </c>
      <c r="I221" s="24">
        <v>23</v>
      </c>
    </row>
    <row r="222" spans="1:9" ht="18.75" customHeight="1">
      <c r="A222" s="24">
        <v>221</v>
      </c>
      <c r="B222" s="22">
        <v>8838</v>
      </c>
      <c r="C222" s="22">
        <v>20</v>
      </c>
      <c r="D222" s="22">
        <v>636</v>
      </c>
      <c r="E222" s="22">
        <v>87</v>
      </c>
      <c r="F222" s="22">
        <v>49</v>
      </c>
      <c r="G222" s="23">
        <v>0.66999999999999904</v>
      </c>
      <c r="H222" s="25">
        <v>633.75784899999996</v>
      </c>
      <c r="I222" s="24">
        <v>23</v>
      </c>
    </row>
    <row r="223" spans="1:9" ht="18.75" customHeight="1">
      <c r="A223" s="24">
        <v>222</v>
      </c>
      <c r="B223" s="22">
        <v>8818</v>
      </c>
      <c r="C223" s="22">
        <v>20</v>
      </c>
      <c r="D223" s="22">
        <v>635</v>
      </c>
      <c r="E223" s="22">
        <v>86</v>
      </c>
      <c r="F223" s="22">
        <v>49</v>
      </c>
      <c r="G223" s="23">
        <v>0.66999999999999904</v>
      </c>
      <c r="H223" s="25">
        <v>632.42157099999997</v>
      </c>
      <c r="I223" s="24">
        <v>23</v>
      </c>
    </row>
    <row r="224" spans="1:9" ht="18.75" customHeight="1">
      <c r="A224" s="24">
        <v>223</v>
      </c>
      <c r="B224" s="22">
        <v>8797</v>
      </c>
      <c r="C224" s="22">
        <v>20</v>
      </c>
      <c r="D224" s="22">
        <v>633</v>
      </c>
      <c r="E224" s="22">
        <v>86</v>
      </c>
      <c r="F224" s="22">
        <v>49</v>
      </c>
      <c r="G224" s="23">
        <v>0.66999999999999904</v>
      </c>
      <c r="H224" s="25">
        <v>631.08904399999994</v>
      </c>
      <c r="I224" s="24">
        <v>23</v>
      </c>
    </row>
    <row r="225" spans="1:9" ht="18.75" customHeight="1">
      <c r="A225" s="24">
        <v>224</v>
      </c>
      <c r="B225" s="22">
        <v>8777</v>
      </c>
      <c r="C225" s="22">
        <v>20</v>
      </c>
      <c r="D225" s="22">
        <v>632</v>
      </c>
      <c r="E225" s="22">
        <v>86</v>
      </c>
      <c r="F225" s="22">
        <v>49</v>
      </c>
      <c r="G225" s="23">
        <v>0.66999999999999904</v>
      </c>
      <c r="H225" s="25">
        <v>629.76023999999995</v>
      </c>
      <c r="I225" s="24">
        <v>23</v>
      </c>
    </row>
    <row r="226" spans="1:9" ht="18.75" customHeight="1">
      <c r="A226" s="24">
        <v>225</v>
      </c>
      <c r="B226" s="22">
        <v>8756</v>
      </c>
      <c r="C226" s="22">
        <v>20</v>
      </c>
      <c r="D226" s="22">
        <v>631</v>
      </c>
      <c r="E226" s="22">
        <v>86</v>
      </c>
      <c r="F226" s="22">
        <v>49</v>
      </c>
      <c r="G226" s="23">
        <v>0.66999999999999904</v>
      </c>
      <c r="H226" s="25">
        <v>628.43513099999996</v>
      </c>
      <c r="I226" s="24">
        <v>23</v>
      </c>
    </row>
    <row r="227" spans="1:9" ht="18.75" customHeight="1">
      <c r="A227" s="24">
        <v>226</v>
      </c>
      <c r="B227" s="22">
        <v>8736</v>
      </c>
      <c r="C227" s="22">
        <v>20</v>
      </c>
      <c r="D227" s="22">
        <v>630</v>
      </c>
      <c r="E227" s="22">
        <v>86</v>
      </c>
      <c r="F227" s="22">
        <v>49</v>
      </c>
      <c r="G227" s="23">
        <v>0.66999999999999904</v>
      </c>
      <c r="H227" s="25">
        <v>627.11368700000003</v>
      </c>
      <c r="I227" s="24">
        <v>23</v>
      </c>
    </row>
    <row r="228" spans="1:9" ht="18.75" customHeight="1">
      <c r="A228" s="24">
        <v>227</v>
      </c>
      <c r="B228" s="22">
        <v>8716</v>
      </c>
      <c r="C228" s="22">
        <v>20</v>
      </c>
      <c r="D228" s="22">
        <v>628</v>
      </c>
      <c r="E228" s="22">
        <v>86</v>
      </c>
      <c r="F228" s="22">
        <v>49</v>
      </c>
      <c r="G228" s="23">
        <v>0.66999999999999904</v>
      </c>
      <c r="H228" s="25">
        <v>625.79588200000001</v>
      </c>
      <c r="I228" s="24">
        <v>23</v>
      </c>
    </row>
    <row r="229" spans="1:9" ht="18.75" customHeight="1">
      <c r="A229" s="24">
        <v>228</v>
      </c>
      <c r="B229" s="22">
        <v>8696</v>
      </c>
      <c r="C229" s="22">
        <v>20</v>
      </c>
      <c r="D229" s="22">
        <v>627</v>
      </c>
      <c r="E229" s="22">
        <v>86</v>
      </c>
      <c r="F229" s="22">
        <v>49</v>
      </c>
      <c r="G229" s="23">
        <v>0.66999999999999904</v>
      </c>
      <c r="H229" s="25">
        <v>624.48168599999997</v>
      </c>
      <c r="I229" s="24">
        <v>23</v>
      </c>
    </row>
    <row r="230" spans="1:9" ht="18.75" customHeight="1">
      <c r="A230" s="24">
        <v>229</v>
      </c>
      <c r="B230" s="22">
        <v>8676</v>
      </c>
      <c r="C230" s="22">
        <v>20</v>
      </c>
      <c r="D230" s="22">
        <v>626</v>
      </c>
      <c r="E230" s="22">
        <v>85</v>
      </c>
      <c r="F230" s="22">
        <v>49</v>
      </c>
      <c r="G230" s="23">
        <v>0.66999999999999904</v>
      </c>
      <c r="H230" s="25">
        <v>623.17106999999999</v>
      </c>
      <c r="I230" s="24">
        <v>23</v>
      </c>
    </row>
    <row r="231" spans="1:9" ht="18.75" customHeight="1">
      <c r="A231" s="24">
        <v>230</v>
      </c>
      <c r="B231" s="22">
        <v>8656</v>
      </c>
      <c r="C231" s="22">
        <v>19</v>
      </c>
      <c r="D231" s="22">
        <v>624</v>
      </c>
      <c r="E231" s="22">
        <v>85</v>
      </c>
      <c r="F231" s="22">
        <v>49</v>
      </c>
      <c r="G231" s="23">
        <v>0.66999999999999904</v>
      </c>
      <c r="H231" s="25">
        <v>621.86400700000002</v>
      </c>
      <c r="I231" s="24">
        <v>23</v>
      </c>
    </row>
    <row r="232" spans="1:9" ht="18.75" customHeight="1">
      <c r="A232" s="24">
        <v>231</v>
      </c>
      <c r="B232" s="22">
        <v>8636</v>
      </c>
      <c r="C232" s="22">
        <v>19</v>
      </c>
      <c r="D232" s="22">
        <v>623</v>
      </c>
      <c r="E232" s="22">
        <v>85</v>
      </c>
      <c r="F232" s="22">
        <v>50</v>
      </c>
      <c r="G232" s="23">
        <v>0.66999999999999904</v>
      </c>
      <c r="H232" s="25">
        <v>620.55899699999998</v>
      </c>
      <c r="I232" s="24">
        <v>23</v>
      </c>
    </row>
    <row r="233" spans="1:9" ht="18.75" customHeight="1">
      <c r="A233" s="24">
        <v>232</v>
      </c>
      <c r="B233" s="22">
        <v>8616</v>
      </c>
      <c r="C233" s="22">
        <v>19</v>
      </c>
      <c r="D233" s="22">
        <v>622</v>
      </c>
      <c r="E233" s="22">
        <v>85</v>
      </c>
      <c r="F233" s="22">
        <v>51</v>
      </c>
      <c r="G233" s="23">
        <v>0.66999999999999904</v>
      </c>
      <c r="H233" s="25">
        <v>619.25451499999997</v>
      </c>
      <c r="I233" s="24">
        <v>23</v>
      </c>
    </row>
    <row r="234" spans="1:9" ht="18.75" customHeight="1">
      <c r="A234" s="24">
        <v>233</v>
      </c>
      <c r="B234" s="22">
        <v>8596</v>
      </c>
      <c r="C234" s="22">
        <v>19</v>
      </c>
      <c r="D234" s="22">
        <v>620</v>
      </c>
      <c r="E234" s="22">
        <v>85</v>
      </c>
      <c r="F234" s="22">
        <v>52</v>
      </c>
      <c r="G234" s="23">
        <v>0.66999999999999904</v>
      </c>
      <c r="H234" s="25">
        <v>617.94900299999995</v>
      </c>
      <c r="I234" s="24">
        <v>23</v>
      </c>
    </row>
    <row r="235" spans="1:9" ht="18.75" customHeight="1">
      <c r="A235" s="24">
        <v>234</v>
      </c>
      <c r="B235" s="22">
        <v>8576</v>
      </c>
      <c r="C235" s="22">
        <v>19</v>
      </c>
      <c r="D235" s="22">
        <v>619</v>
      </c>
      <c r="E235" s="22">
        <v>85</v>
      </c>
      <c r="F235" s="22">
        <v>53</v>
      </c>
      <c r="G235" s="23">
        <v>0.66999999999999904</v>
      </c>
      <c r="H235" s="25">
        <v>616.64087500000005</v>
      </c>
      <c r="I235" s="24">
        <v>23</v>
      </c>
    </row>
    <row r="236" spans="1:9" ht="18.75" customHeight="1">
      <c r="A236" s="24">
        <v>235</v>
      </c>
      <c r="B236" s="22">
        <v>8556</v>
      </c>
      <c r="C236" s="22">
        <v>19</v>
      </c>
      <c r="D236" s="22">
        <v>618</v>
      </c>
      <c r="E236" s="22">
        <v>85</v>
      </c>
      <c r="F236" s="22">
        <v>54</v>
      </c>
      <c r="G236" s="23">
        <v>0.66999999999999904</v>
      </c>
      <c r="H236" s="25">
        <v>615.32851500000004</v>
      </c>
      <c r="I236" s="24">
        <v>23</v>
      </c>
    </row>
    <row r="237" spans="1:9" ht="18.75" customHeight="1">
      <c r="A237" s="24">
        <v>236</v>
      </c>
      <c r="B237" s="22">
        <v>8536</v>
      </c>
      <c r="C237" s="22">
        <v>20</v>
      </c>
      <c r="D237" s="22">
        <v>616</v>
      </c>
      <c r="E237" s="22">
        <v>84</v>
      </c>
      <c r="F237" s="22">
        <v>55</v>
      </c>
      <c r="G237" s="23">
        <v>0.66999999999999904</v>
      </c>
      <c r="H237" s="25">
        <v>614.01028099999996</v>
      </c>
      <c r="I237" s="24">
        <v>23</v>
      </c>
    </row>
    <row r="238" spans="1:9" ht="18.75" customHeight="1">
      <c r="A238" s="24">
        <v>237</v>
      </c>
      <c r="B238" s="22">
        <v>8516</v>
      </c>
      <c r="C238" s="22">
        <v>20</v>
      </c>
      <c r="D238" s="22">
        <v>615</v>
      </c>
      <c r="E238" s="22">
        <v>84</v>
      </c>
      <c r="F238" s="22">
        <v>55</v>
      </c>
      <c r="G238" s="23">
        <v>0.66999999999999904</v>
      </c>
      <c r="H238" s="25">
        <v>612.686105</v>
      </c>
      <c r="I238" s="24">
        <v>23</v>
      </c>
    </row>
    <row r="239" spans="1:9" ht="18.75" customHeight="1">
      <c r="A239" s="24">
        <v>238</v>
      </c>
      <c r="B239" s="22">
        <v>8496</v>
      </c>
      <c r="C239" s="22">
        <v>20</v>
      </c>
      <c r="D239" s="22">
        <v>614</v>
      </c>
      <c r="E239" s="22">
        <v>84</v>
      </c>
      <c r="F239" s="22">
        <v>55</v>
      </c>
      <c r="G239" s="23">
        <v>0.66999999999999904</v>
      </c>
      <c r="H239" s="25">
        <v>611.35591999999997</v>
      </c>
      <c r="I239" s="24">
        <v>23</v>
      </c>
    </row>
    <row r="240" spans="1:9" ht="18.75" customHeight="1">
      <c r="A240" s="24">
        <v>239</v>
      </c>
      <c r="B240" s="22">
        <v>8475</v>
      </c>
      <c r="C240" s="22">
        <v>20</v>
      </c>
      <c r="D240" s="22">
        <v>612</v>
      </c>
      <c r="E240" s="22">
        <v>84</v>
      </c>
      <c r="F240" s="22">
        <v>55</v>
      </c>
      <c r="G240" s="23">
        <v>0.66999999999999904</v>
      </c>
      <c r="H240" s="25">
        <v>610.01965700000005</v>
      </c>
      <c r="I240" s="24">
        <v>23</v>
      </c>
    </row>
    <row r="241" spans="1:9" ht="18.75" customHeight="1">
      <c r="A241" s="24">
        <v>240</v>
      </c>
      <c r="B241" s="22">
        <v>8455</v>
      </c>
      <c r="C241" s="22">
        <v>20</v>
      </c>
      <c r="D241" s="22">
        <v>611</v>
      </c>
      <c r="E241" s="22">
        <v>84</v>
      </c>
      <c r="F241" s="22">
        <v>55</v>
      </c>
      <c r="G241" s="23">
        <v>0.66999999999999904</v>
      </c>
      <c r="H241" s="25">
        <v>608.67724799999996</v>
      </c>
      <c r="I241" s="24">
        <v>23</v>
      </c>
    </row>
    <row r="242" spans="1:9" ht="18.75" customHeight="1">
      <c r="A242" s="24">
        <v>241</v>
      </c>
      <c r="B242" s="22">
        <v>8435</v>
      </c>
      <c r="C242" s="22">
        <v>20</v>
      </c>
      <c r="D242" s="22">
        <v>609</v>
      </c>
      <c r="E242" s="22">
        <v>84</v>
      </c>
      <c r="F242" s="22">
        <v>55</v>
      </c>
      <c r="G242" s="23">
        <v>0.66999999999999904</v>
      </c>
      <c r="H242" s="25">
        <v>607.32862499999999</v>
      </c>
      <c r="I242" s="24">
        <v>23</v>
      </c>
    </row>
    <row r="243" spans="1:9" ht="18.75" customHeight="1">
      <c r="A243" s="24">
        <v>242</v>
      </c>
      <c r="B243" s="22">
        <v>8414</v>
      </c>
      <c r="C243" s="22">
        <v>20</v>
      </c>
      <c r="D243" s="22">
        <v>608</v>
      </c>
      <c r="E243" s="22">
        <v>83</v>
      </c>
      <c r="F243" s="22">
        <v>55</v>
      </c>
      <c r="G243" s="23">
        <v>0.66999999999999904</v>
      </c>
      <c r="H243" s="25">
        <v>605.97371799999996</v>
      </c>
      <c r="I243" s="24">
        <v>23</v>
      </c>
    </row>
    <row r="244" spans="1:9" ht="18.75" customHeight="1">
      <c r="A244" s="24">
        <v>243</v>
      </c>
      <c r="B244" s="22">
        <v>8393</v>
      </c>
      <c r="C244" s="22">
        <v>20</v>
      </c>
      <c r="D244" s="22">
        <v>607</v>
      </c>
      <c r="E244" s="22">
        <v>83</v>
      </c>
      <c r="F244" s="22">
        <v>55</v>
      </c>
      <c r="G244" s="23">
        <v>0.66999999999999904</v>
      </c>
      <c r="H244" s="25">
        <v>604.61245699999995</v>
      </c>
      <c r="I244" s="24">
        <v>23</v>
      </c>
    </row>
    <row r="245" spans="1:9" ht="18.75" customHeight="1">
      <c r="A245" s="24">
        <v>244</v>
      </c>
      <c r="B245" s="22">
        <v>8373</v>
      </c>
      <c r="C245" s="22">
        <v>20</v>
      </c>
      <c r="D245" s="22">
        <v>605</v>
      </c>
      <c r="E245" s="22">
        <v>83</v>
      </c>
      <c r="F245" s="22">
        <v>55</v>
      </c>
      <c r="G245" s="23">
        <v>0.66999999999999904</v>
      </c>
      <c r="H245" s="25">
        <v>603.24477300000001</v>
      </c>
      <c r="I245" s="24">
        <v>23</v>
      </c>
    </row>
    <row r="246" spans="1:9" ht="18.75" customHeight="1">
      <c r="A246" s="24">
        <v>245</v>
      </c>
      <c r="B246" s="22">
        <v>8352</v>
      </c>
      <c r="C246" s="22">
        <v>20</v>
      </c>
      <c r="D246" s="22">
        <v>604</v>
      </c>
      <c r="E246" s="22">
        <v>83</v>
      </c>
      <c r="F246" s="22">
        <v>55</v>
      </c>
      <c r="G246" s="23">
        <v>0.66999999999999904</v>
      </c>
      <c r="H246" s="25">
        <v>601.87059599999998</v>
      </c>
      <c r="I246" s="24">
        <v>23</v>
      </c>
    </row>
    <row r="247" spans="1:9" ht="18.75" customHeight="1">
      <c r="A247" s="24">
        <v>246</v>
      </c>
      <c r="B247" s="22">
        <v>8331</v>
      </c>
      <c r="C247" s="22">
        <v>20</v>
      </c>
      <c r="D247" s="22">
        <v>602</v>
      </c>
      <c r="E247" s="22">
        <v>83</v>
      </c>
      <c r="F247" s="22">
        <v>55</v>
      </c>
      <c r="G247" s="23">
        <v>0.66999999999999904</v>
      </c>
      <c r="H247" s="25">
        <v>600.48985400000004</v>
      </c>
      <c r="I247" s="24">
        <v>23</v>
      </c>
    </row>
    <row r="248" spans="1:9" ht="18.75" customHeight="1">
      <c r="A248" s="24">
        <v>247</v>
      </c>
      <c r="B248" s="22">
        <v>8310</v>
      </c>
      <c r="C248" s="22">
        <v>20</v>
      </c>
      <c r="D248" s="22">
        <v>601</v>
      </c>
      <c r="E248" s="22">
        <v>83</v>
      </c>
      <c r="F248" s="22">
        <v>55</v>
      </c>
      <c r="G248" s="23">
        <v>0.66999999999999904</v>
      </c>
      <c r="H248" s="25">
        <v>599.10247700000002</v>
      </c>
      <c r="I248" s="24">
        <v>23</v>
      </c>
    </row>
    <row r="249" spans="1:9" ht="18.75" customHeight="1">
      <c r="A249" s="24">
        <v>248</v>
      </c>
      <c r="B249" s="22">
        <v>8289</v>
      </c>
      <c r="C249" s="22">
        <v>20</v>
      </c>
      <c r="D249" s="22">
        <v>600</v>
      </c>
      <c r="E249" s="22">
        <v>83</v>
      </c>
      <c r="F249" s="22">
        <v>55</v>
      </c>
      <c r="G249" s="23">
        <v>0.66999999999999904</v>
      </c>
      <c r="H249" s="25">
        <v>597.708392</v>
      </c>
      <c r="I249" s="24">
        <v>23</v>
      </c>
    </row>
    <row r="250" spans="1:9" ht="18.75" customHeight="1">
      <c r="A250" s="24">
        <v>249</v>
      </c>
      <c r="B250" s="22">
        <v>8268</v>
      </c>
      <c r="C250" s="22">
        <v>21</v>
      </c>
      <c r="D250" s="22">
        <v>598</v>
      </c>
      <c r="E250" s="22">
        <v>82</v>
      </c>
      <c r="F250" s="22">
        <v>55</v>
      </c>
      <c r="G250" s="23">
        <v>0.66999999999999904</v>
      </c>
      <c r="H250" s="25">
        <v>596.30752700000005</v>
      </c>
      <c r="I250" s="24">
        <v>23</v>
      </c>
    </row>
    <row r="251" spans="1:9" ht="18.75" customHeight="1">
      <c r="A251" s="24">
        <v>250</v>
      </c>
      <c r="B251" s="22">
        <v>8247</v>
      </c>
      <c r="C251" s="22">
        <v>21</v>
      </c>
      <c r="D251" s="22">
        <v>597</v>
      </c>
      <c r="E251" s="22">
        <v>82</v>
      </c>
      <c r="F251" s="22">
        <v>55</v>
      </c>
      <c r="G251" s="23">
        <v>0.66999999999999904</v>
      </c>
      <c r="H251" s="25">
        <v>594.89981</v>
      </c>
      <c r="I251" s="24">
        <v>23</v>
      </c>
    </row>
    <row r="252" spans="1:9" ht="18.75" customHeight="1">
      <c r="A252" s="24">
        <v>251</v>
      </c>
      <c r="B252" s="22">
        <v>8226</v>
      </c>
      <c r="C252" s="22">
        <v>21</v>
      </c>
      <c r="D252" s="22">
        <v>595</v>
      </c>
      <c r="E252" s="22">
        <v>82</v>
      </c>
      <c r="F252" s="22">
        <v>55</v>
      </c>
      <c r="G252" s="23">
        <v>0.66999999999999904</v>
      </c>
      <c r="H252" s="25">
        <v>593.48516800000004</v>
      </c>
      <c r="I252" s="24">
        <v>23</v>
      </c>
    </row>
    <row r="253" spans="1:9" ht="18.75" customHeight="1">
      <c r="A253" s="24">
        <v>252</v>
      </c>
      <c r="B253" s="22">
        <v>8205</v>
      </c>
      <c r="C253" s="22">
        <v>21</v>
      </c>
      <c r="D253" s="22">
        <v>594</v>
      </c>
      <c r="E253" s="22">
        <v>82</v>
      </c>
      <c r="F253" s="22">
        <v>55</v>
      </c>
      <c r="G253" s="23">
        <v>0.66999999999999904</v>
      </c>
      <c r="H253" s="25">
        <v>592.06352700000002</v>
      </c>
      <c r="I253" s="24">
        <v>23</v>
      </c>
    </row>
    <row r="254" spans="1:9" ht="18.75" customHeight="1">
      <c r="A254" s="24">
        <v>253</v>
      </c>
      <c r="B254" s="22">
        <v>8183</v>
      </c>
      <c r="C254" s="22">
        <v>21</v>
      </c>
      <c r="D254" s="22">
        <v>593</v>
      </c>
      <c r="E254" s="22">
        <v>82</v>
      </c>
      <c r="F254" s="22">
        <v>55</v>
      </c>
      <c r="G254" s="23">
        <v>0.66999999999999904</v>
      </c>
      <c r="H254" s="25">
        <v>590.63481400000001</v>
      </c>
      <c r="I254" s="24">
        <v>23</v>
      </c>
    </row>
    <row r="255" spans="1:9" ht="18.75" customHeight="1">
      <c r="A255" s="24">
        <v>254</v>
      </c>
      <c r="B255" s="22">
        <v>8162</v>
      </c>
      <c r="C255" s="22">
        <v>21</v>
      </c>
      <c r="D255" s="22">
        <v>591</v>
      </c>
      <c r="E255" s="22">
        <v>82</v>
      </c>
      <c r="F255" s="22">
        <v>55</v>
      </c>
      <c r="G255" s="23">
        <v>0.66999999999999904</v>
      </c>
      <c r="H255" s="25">
        <v>589.19895299999996</v>
      </c>
      <c r="I255" s="24">
        <v>23</v>
      </c>
    </row>
    <row r="256" spans="1:9" ht="18.75" customHeight="1">
      <c r="A256" s="24">
        <v>255</v>
      </c>
      <c r="B256" s="22">
        <v>8140</v>
      </c>
      <c r="C256" s="22">
        <v>21</v>
      </c>
      <c r="D256" s="22">
        <v>590</v>
      </c>
      <c r="E256" s="22">
        <v>82</v>
      </c>
      <c r="F256" s="22">
        <v>55</v>
      </c>
      <c r="G256" s="23">
        <v>0.66999999999999904</v>
      </c>
      <c r="H256" s="25">
        <v>587.75586999999996</v>
      </c>
      <c r="I256" s="24">
        <v>23</v>
      </c>
    </row>
    <row r="257" spans="1:9" ht="18.75" customHeight="1">
      <c r="A257" s="24">
        <v>256</v>
      </c>
      <c r="B257" s="22">
        <v>8119</v>
      </c>
      <c r="C257" s="22">
        <v>21</v>
      </c>
      <c r="D257" s="22">
        <v>588</v>
      </c>
      <c r="E257" s="22">
        <v>81</v>
      </c>
      <c r="F257" s="22">
        <v>55</v>
      </c>
      <c r="G257" s="23">
        <v>0.66999999999999904</v>
      </c>
      <c r="H257" s="25">
        <v>586.30548799999997</v>
      </c>
      <c r="I257" s="24">
        <v>23</v>
      </c>
    </row>
    <row r="258" spans="1:9" ht="18.75" customHeight="1">
      <c r="A258" s="24">
        <v>257</v>
      </c>
      <c r="B258" s="22">
        <v>8097</v>
      </c>
      <c r="C258" s="22">
        <v>21</v>
      </c>
      <c r="D258" s="22">
        <v>587</v>
      </c>
      <c r="E258" s="22">
        <v>81</v>
      </c>
      <c r="F258" s="22">
        <v>55</v>
      </c>
      <c r="G258" s="23">
        <v>0.66999999999999904</v>
      </c>
      <c r="H258" s="25">
        <v>584.84773299999995</v>
      </c>
      <c r="I258" s="24">
        <v>23</v>
      </c>
    </row>
    <row r="259" spans="1:9" ht="18.75" customHeight="1">
      <c r="A259" s="24">
        <v>258</v>
      </c>
      <c r="B259" s="22">
        <v>8075</v>
      </c>
      <c r="C259" s="22">
        <v>21</v>
      </c>
      <c r="D259" s="22">
        <v>586</v>
      </c>
      <c r="E259" s="22">
        <v>81</v>
      </c>
      <c r="F259" s="22">
        <v>55</v>
      </c>
      <c r="G259" s="23">
        <v>0.66999999999999904</v>
      </c>
      <c r="H259" s="25">
        <v>583.38252799999998</v>
      </c>
      <c r="I259" s="24">
        <v>23</v>
      </c>
    </row>
    <row r="260" spans="1:9" ht="18.75" customHeight="1">
      <c r="A260" s="24">
        <v>259</v>
      </c>
      <c r="B260" s="22">
        <v>8053</v>
      </c>
      <c r="C260" s="22">
        <v>21</v>
      </c>
      <c r="D260" s="22">
        <v>584</v>
      </c>
      <c r="E260" s="22">
        <v>81</v>
      </c>
      <c r="F260" s="22">
        <v>55</v>
      </c>
      <c r="G260" s="23">
        <v>0.66999999999999904</v>
      </c>
      <c r="H260" s="25">
        <v>581.90979500000003</v>
      </c>
      <c r="I260" s="24">
        <v>23</v>
      </c>
    </row>
    <row r="261" spans="1:9" ht="18.75" customHeight="1">
      <c r="A261" s="24">
        <v>260</v>
      </c>
      <c r="B261" s="22">
        <v>8031</v>
      </c>
      <c r="C261" s="22">
        <v>21</v>
      </c>
      <c r="D261" s="22">
        <v>583</v>
      </c>
      <c r="E261" s="22">
        <v>81</v>
      </c>
      <c r="F261" s="22">
        <v>55</v>
      </c>
      <c r="G261" s="23">
        <v>0.66999999999999904</v>
      </c>
      <c r="H261" s="25">
        <v>580.42945599999996</v>
      </c>
      <c r="I261" s="24">
        <v>23</v>
      </c>
    </row>
    <row r="262" spans="1:9" ht="18.75" customHeight="1">
      <c r="A262" s="24">
        <v>261</v>
      </c>
      <c r="B262" s="22">
        <v>8009</v>
      </c>
      <c r="C262" s="22">
        <v>22</v>
      </c>
      <c r="D262" s="22">
        <v>581</v>
      </c>
      <c r="E262" s="22">
        <v>81</v>
      </c>
      <c r="F262" s="22">
        <v>55</v>
      </c>
      <c r="G262" s="23">
        <v>0.66999999999999904</v>
      </c>
      <c r="H262" s="25">
        <v>578.94143499999996</v>
      </c>
      <c r="I262" s="24">
        <v>23</v>
      </c>
    </row>
    <row r="263" spans="1:9" ht="18.75" customHeight="1">
      <c r="A263" s="24">
        <v>262</v>
      </c>
      <c r="B263" s="22">
        <v>7987</v>
      </c>
      <c r="C263" s="22">
        <v>22</v>
      </c>
      <c r="D263" s="22">
        <v>580</v>
      </c>
      <c r="E263" s="22">
        <v>81</v>
      </c>
      <c r="F263" s="22">
        <v>55</v>
      </c>
      <c r="G263" s="23">
        <v>0.66999999999999904</v>
      </c>
      <c r="H263" s="25">
        <v>577.445651</v>
      </c>
      <c r="I263" s="24">
        <v>23</v>
      </c>
    </row>
    <row r="264" spans="1:9" ht="18.75" customHeight="1">
      <c r="A264" s="24">
        <v>263</v>
      </c>
      <c r="B264" s="22">
        <v>7965</v>
      </c>
      <c r="C264" s="22">
        <v>22</v>
      </c>
      <c r="D264" s="22">
        <v>579</v>
      </c>
      <c r="E264" s="22">
        <v>80</v>
      </c>
      <c r="F264" s="22">
        <v>55</v>
      </c>
      <c r="G264" s="23">
        <v>0.66999999999999904</v>
      </c>
      <c r="H264" s="25">
        <v>575.94202600000006</v>
      </c>
      <c r="I264" s="24">
        <v>23</v>
      </c>
    </row>
    <row r="265" spans="1:9" ht="18.75" customHeight="1">
      <c r="A265" s="24">
        <v>264</v>
      </c>
      <c r="B265" s="22">
        <v>7942</v>
      </c>
      <c r="C265" s="22">
        <v>22</v>
      </c>
      <c r="D265" s="22">
        <v>577</v>
      </c>
      <c r="E265" s="22">
        <v>80</v>
      </c>
      <c r="F265" s="22">
        <v>55</v>
      </c>
      <c r="G265" s="23">
        <v>0.66999999999999904</v>
      </c>
      <c r="H265" s="25">
        <v>574.43047899999999</v>
      </c>
      <c r="I265" s="24">
        <v>23</v>
      </c>
    </row>
    <row r="266" spans="1:9" ht="18.75" customHeight="1">
      <c r="A266" s="24">
        <v>265</v>
      </c>
      <c r="B266" s="22">
        <v>7920</v>
      </c>
      <c r="C266" s="22">
        <v>22</v>
      </c>
      <c r="D266" s="22">
        <v>576</v>
      </c>
      <c r="E266" s="22">
        <v>80</v>
      </c>
      <c r="F266" s="22">
        <v>55</v>
      </c>
      <c r="G266" s="23">
        <v>0.66999999999999904</v>
      </c>
      <c r="H266" s="25">
        <v>572.91093000000001</v>
      </c>
      <c r="I266" s="24">
        <v>23</v>
      </c>
    </row>
    <row r="267" spans="1:9" ht="18.75" customHeight="1">
      <c r="A267" s="24">
        <v>266</v>
      </c>
      <c r="B267" s="22">
        <v>7897</v>
      </c>
      <c r="C267" s="22">
        <v>22</v>
      </c>
      <c r="D267" s="22">
        <v>574</v>
      </c>
      <c r="E267" s="22">
        <v>80</v>
      </c>
      <c r="F267" s="22">
        <v>55</v>
      </c>
      <c r="G267" s="23">
        <v>0.66999999999999904</v>
      </c>
      <c r="H267" s="25">
        <v>571.38329899999997</v>
      </c>
      <c r="I267" s="24">
        <v>23</v>
      </c>
    </row>
    <row r="268" spans="1:9" ht="18.75" customHeight="1">
      <c r="A268" s="24">
        <v>267</v>
      </c>
      <c r="B268" s="22">
        <v>7875</v>
      </c>
      <c r="C268" s="22">
        <v>22</v>
      </c>
      <c r="D268" s="22">
        <v>573</v>
      </c>
      <c r="E268" s="22">
        <v>80</v>
      </c>
      <c r="F268" s="22">
        <v>55</v>
      </c>
      <c r="G268" s="23">
        <v>0.66999999999999904</v>
      </c>
      <c r="H268" s="25">
        <v>569.84750199999996</v>
      </c>
      <c r="I268" s="24">
        <v>23</v>
      </c>
    </row>
    <row r="269" spans="1:9" ht="18.75" customHeight="1">
      <c r="A269" s="24">
        <v>268</v>
      </c>
      <c r="B269" s="22">
        <v>7852</v>
      </c>
      <c r="C269" s="22">
        <v>22</v>
      </c>
      <c r="D269" s="22">
        <v>572</v>
      </c>
      <c r="E269" s="22">
        <v>80</v>
      </c>
      <c r="F269" s="22">
        <v>55</v>
      </c>
      <c r="G269" s="23">
        <v>0.66999999999999904</v>
      </c>
      <c r="H269" s="25">
        <v>568.30345899999998</v>
      </c>
      <c r="I269" s="24">
        <v>23</v>
      </c>
    </row>
    <row r="270" spans="1:9" ht="18.75" customHeight="1">
      <c r="A270" s="24">
        <v>269</v>
      </c>
      <c r="B270" s="22">
        <v>7829</v>
      </c>
      <c r="C270" s="22">
        <v>22</v>
      </c>
      <c r="D270" s="22">
        <v>570</v>
      </c>
      <c r="E270" s="22">
        <v>79</v>
      </c>
      <c r="F270" s="22">
        <v>55</v>
      </c>
      <c r="G270" s="23">
        <v>0.66999999999999904</v>
      </c>
      <c r="H270" s="25">
        <v>566.75108499999999</v>
      </c>
      <c r="I270" s="24">
        <v>23</v>
      </c>
    </row>
    <row r="271" spans="1:9" ht="18.75" customHeight="1">
      <c r="A271" s="24">
        <v>270</v>
      </c>
      <c r="B271" s="22">
        <v>7806</v>
      </c>
      <c r="C271" s="22">
        <v>22</v>
      </c>
      <c r="D271" s="22">
        <v>569</v>
      </c>
      <c r="E271" s="22">
        <v>79</v>
      </c>
      <c r="F271" s="22">
        <v>55</v>
      </c>
      <c r="G271" s="23">
        <v>0.66999999999999904</v>
      </c>
      <c r="H271" s="25">
        <v>565.19029699999999</v>
      </c>
      <c r="I271" s="24">
        <v>23</v>
      </c>
    </row>
    <row r="272" spans="1:9" ht="18.75" customHeight="1">
      <c r="A272" s="24">
        <v>271</v>
      </c>
      <c r="B272" s="22">
        <v>7783</v>
      </c>
      <c r="C272" s="22">
        <v>23</v>
      </c>
      <c r="D272" s="22">
        <v>567</v>
      </c>
      <c r="E272" s="22">
        <v>79</v>
      </c>
      <c r="F272" s="22">
        <v>55</v>
      </c>
      <c r="G272" s="23">
        <v>0.66999999999999904</v>
      </c>
      <c r="H272" s="25">
        <v>563.62101099999995</v>
      </c>
      <c r="I272" s="24">
        <v>23</v>
      </c>
    </row>
    <row r="273" spans="1:9" ht="18.75" customHeight="1">
      <c r="A273" s="24">
        <v>272</v>
      </c>
      <c r="B273" s="22">
        <v>7760</v>
      </c>
      <c r="C273" s="22">
        <v>23</v>
      </c>
      <c r="D273" s="22">
        <v>566</v>
      </c>
      <c r="E273" s="22">
        <v>79</v>
      </c>
      <c r="F273" s="22">
        <v>55</v>
      </c>
      <c r="G273" s="23">
        <v>0.66999999999999904</v>
      </c>
      <c r="H273" s="25">
        <v>562.04314199999999</v>
      </c>
      <c r="I273" s="24">
        <v>23</v>
      </c>
    </row>
    <row r="274" spans="1:9" ht="18.75" customHeight="1">
      <c r="A274" s="24">
        <v>273</v>
      </c>
      <c r="B274" s="22">
        <v>7737</v>
      </c>
      <c r="C274" s="22">
        <v>23</v>
      </c>
      <c r="D274" s="22">
        <v>564</v>
      </c>
      <c r="E274" s="22">
        <v>79</v>
      </c>
      <c r="F274" s="22">
        <v>55</v>
      </c>
      <c r="G274" s="23">
        <v>0.66999999999999904</v>
      </c>
      <c r="H274" s="25">
        <v>560.45660399999997</v>
      </c>
      <c r="I274" s="24">
        <v>23</v>
      </c>
    </row>
    <row r="275" spans="1:9" ht="18.75" customHeight="1">
      <c r="A275" s="24">
        <v>274</v>
      </c>
      <c r="B275" s="22">
        <v>7714</v>
      </c>
      <c r="C275" s="22">
        <v>23</v>
      </c>
      <c r="D275" s="22">
        <v>563</v>
      </c>
      <c r="E275" s="22">
        <v>79</v>
      </c>
      <c r="F275" s="22">
        <v>55</v>
      </c>
      <c r="G275" s="23">
        <v>0.66999999999999904</v>
      </c>
      <c r="H275" s="25">
        <v>558.861311</v>
      </c>
      <c r="I275" s="24">
        <v>23</v>
      </c>
    </row>
    <row r="276" spans="1:9" ht="18.75" customHeight="1">
      <c r="A276" s="24">
        <v>275</v>
      </c>
      <c r="B276" s="22">
        <v>7690</v>
      </c>
      <c r="C276" s="22">
        <v>23</v>
      </c>
      <c r="D276" s="22">
        <v>562</v>
      </c>
      <c r="E276" s="22">
        <v>79</v>
      </c>
      <c r="F276" s="22">
        <v>55</v>
      </c>
      <c r="G276" s="23">
        <v>0.66999999999999904</v>
      </c>
      <c r="H276" s="25">
        <v>557.25717499999996</v>
      </c>
      <c r="I276" s="24">
        <v>23</v>
      </c>
    </row>
    <row r="277" spans="1:9" ht="18.75" customHeight="1">
      <c r="A277" s="24">
        <v>276</v>
      </c>
      <c r="B277" s="22">
        <v>7667</v>
      </c>
      <c r="C277" s="22">
        <v>23</v>
      </c>
      <c r="D277" s="22">
        <v>560</v>
      </c>
      <c r="E277" s="22">
        <v>78</v>
      </c>
      <c r="F277" s="22">
        <v>55</v>
      </c>
      <c r="G277" s="23">
        <v>0.66999999999999904</v>
      </c>
      <c r="H277" s="25">
        <v>555.64410799999996</v>
      </c>
      <c r="I277" s="24">
        <v>23</v>
      </c>
    </row>
    <row r="278" spans="1:9" ht="18.75" customHeight="1">
      <c r="A278" s="24">
        <v>277</v>
      </c>
      <c r="B278" s="22">
        <v>7643</v>
      </c>
      <c r="C278" s="22">
        <v>23</v>
      </c>
      <c r="D278" s="22">
        <v>559</v>
      </c>
      <c r="E278" s="22">
        <v>78</v>
      </c>
      <c r="F278" s="22">
        <v>55</v>
      </c>
      <c r="G278" s="23">
        <v>0.66999999999999904</v>
      </c>
      <c r="H278" s="25">
        <v>554.02202299999999</v>
      </c>
      <c r="I278" s="24">
        <v>23</v>
      </c>
    </row>
    <row r="279" spans="1:9" ht="18.75" customHeight="1">
      <c r="A279" s="24">
        <v>278</v>
      </c>
      <c r="B279" s="22">
        <v>7619</v>
      </c>
      <c r="C279" s="22">
        <v>23</v>
      </c>
      <c r="D279" s="22">
        <v>557</v>
      </c>
      <c r="E279" s="22">
        <v>78</v>
      </c>
      <c r="F279" s="22">
        <v>55</v>
      </c>
      <c r="G279" s="23">
        <v>0.66999999999999904</v>
      </c>
      <c r="H279" s="25">
        <v>552.39082900000005</v>
      </c>
      <c r="I279" s="24">
        <v>23</v>
      </c>
    </row>
    <row r="280" spans="1:9" ht="18.75" customHeight="1">
      <c r="A280" s="24">
        <v>279</v>
      </c>
      <c r="B280" s="22">
        <v>7596</v>
      </c>
      <c r="C280" s="22">
        <v>23</v>
      </c>
      <c r="D280" s="22">
        <v>556</v>
      </c>
      <c r="E280" s="22">
        <v>78</v>
      </c>
      <c r="F280" s="22">
        <v>55</v>
      </c>
      <c r="G280" s="23">
        <v>0.66999999999999904</v>
      </c>
      <c r="H280" s="25">
        <v>550.75043600000004</v>
      </c>
      <c r="I280" s="24">
        <v>23</v>
      </c>
    </row>
    <row r="281" spans="1:9" ht="18.75" customHeight="1">
      <c r="A281" s="24">
        <v>280</v>
      </c>
      <c r="B281" s="22">
        <v>7572</v>
      </c>
      <c r="C281" s="22">
        <v>23</v>
      </c>
      <c r="D281" s="22">
        <v>554</v>
      </c>
      <c r="E281" s="22">
        <v>78</v>
      </c>
      <c r="F281" s="22">
        <v>55</v>
      </c>
      <c r="G281" s="23">
        <v>0.66999999999999904</v>
      </c>
      <c r="H281" s="25">
        <v>549.10075400000005</v>
      </c>
      <c r="I281" s="24">
        <v>23</v>
      </c>
    </row>
    <row r="282" spans="1:9" ht="18.75" customHeight="1">
      <c r="A282" s="24">
        <v>281</v>
      </c>
      <c r="B282" s="22">
        <v>7548</v>
      </c>
      <c r="C282" s="22">
        <v>24</v>
      </c>
      <c r="D282" s="22">
        <v>553</v>
      </c>
      <c r="E282" s="22">
        <v>78</v>
      </c>
      <c r="F282" s="22">
        <v>55</v>
      </c>
      <c r="G282" s="23">
        <v>0.66999999999999904</v>
      </c>
      <c r="H282" s="25">
        <v>547.44168999999999</v>
      </c>
      <c r="I282" s="24">
        <v>23</v>
      </c>
    </row>
    <row r="283" spans="1:9" ht="18.75" customHeight="1">
      <c r="A283" s="24">
        <v>282</v>
      </c>
      <c r="B283" s="22">
        <v>7523</v>
      </c>
      <c r="C283" s="22">
        <v>24</v>
      </c>
      <c r="D283" s="22">
        <v>552</v>
      </c>
      <c r="E283" s="22">
        <v>78</v>
      </c>
      <c r="F283" s="22">
        <v>55</v>
      </c>
      <c r="G283" s="23">
        <v>0.66999999999999904</v>
      </c>
      <c r="H283" s="25">
        <v>545.77315199999998</v>
      </c>
      <c r="I283" s="24">
        <v>23</v>
      </c>
    </row>
    <row r="284" spans="1:9" ht="18.75" customHeight="1">
      <c r="A284" s="24">
        <v>283</v>
      </c>
      <c r="B284" s="22">
        <v>7499</v>
      </c>
      <c r="C284" s="22">
        <v>24</v>
      </c>
      <c r="D284" s="22">
        <v>550</v>
      </c>
      <c r="E284" s="22">
        <v>77</v>
      </c>
      <c r="F284" s="22">
        <v>55</v>
      </c>
      <c r="G284" s="23">
        <v>0.66999999999999904</v>
      </c>
      <c r="H284" s="25">
        <v>544.09504700000002</v>
      </c>
      <c r="I284" s="24">
        <v>23</v>
      </c>
    </row>
    <row r="285" spans="1:9" ht="18.75" customHeight="1">
      <c r="A285" s="24">
        <v>284</v>
      </c>
      <c r="B285" s="22">
        <v>7475</v>
      </c>
      <c r="C285" s="22">
        <v>24</v>
      </c>
      <c r="D285" s="22">
        <v>549</v>
      </c>
      <c r="E285" s="22">
        <v>77</v>
      </c>
      <c r="F285" s="22">
        <v>55</v>
      </c>
      <c r="G285" s="23">
        <v>0.66999999999999904</v>
      </c>
      <c r="H285" s="25">
        <v>542.40727900000002</v>
      </c>
      <c r="I285" s="24">
        <v>23</v>
      </c>
    </row>
    <row r="286" spans="1:9" ht="18.75" customHeight="1">
      <c r="A286" s="24">
        <v>285</v>
      </c>
      <c r="B286" s="22">
        <v>7450</v>
      </c>
      <c r="C286" s="22">
        <v>24</v>
      </c>
      <c r="D286" s="22">
        <v>547</v>
      </c>
      <c r="E286" s="22">
        <v>77</v>
      </c>
      <c r="F286" s="22">
        <v>55</v>
      </c>
      <c r="G286" s="23">
        <v>0.66999999999999904</v>
      </c>
      <c r="H286" s="25">
        <v>540.70975499999997</v>
      </c>
      <c r="I286" s="24">
        <v>23</v>
      </c>
    </row>
    <row r="287" spans="1:9" ht="18.75" customHeight="1">
      <c r="A287" s="24">
        <v>286</v>
      </c>
      <c r="B287" s="22">
        <v>7426</v>
      </c>
      <c r="C287" s="22">
        <v>24</v>
      </c>
      <c r="D287" s="22">
        <v>546</v>
      </c>
      <c r="E287" s="22">
        <v>77</v>
      </c>
      <c r="F287" s="22">
        <v>55</v>
      </c>
      <c r="G287" s="23">
        <v>0.66999999999999904</v>
      </c>
      <c r="H287" s="25">
        <v>539.00237700000002</v>
      </c>
      <c r="I287" s="24">
        <v>23</v>
      </c>
    </row>
    <row r="288" spans="1:9" ht="18.75" customHeight="1">
      <c r="A288" s="24">
        <v>287</v>
      </c>
      <c r="B288" s="22">
        <v>7401</v>
      </c>
      <c r="C288" s="22">
        <v>24</v>
      </c>
      <c r="D288" s="22">
        <v>544</v>
      </c>
      <c r="E288" s="22">
        <v>77</v>
      </c>
      <c r="F288" s="22">
        <v>55</v>
      </c>
      <c r="G288" s="23">
        <v>0.66999999999999904</v>
      </c>
      <c r="H288" s="25">
        <v>537.28504899999996</v>
      </c>
      <c r="I288" s="24">
        <v>23</v>
      </c>
    </row>
    <row r="289" spans="1:9" ht="18.75" customHeight="1">
      <c r="A289" s="24">
        <v>288</v>
      </c>
      <c r="B289" s="22">
        <v>7376</v>
      </c>
      <c r="C289" s="22">
        <v>24</v>
      </c>
      <c r="D289" s="22">
        <v>543</v>
      </c>
      <c r="E289" s="22">
        <v>77</v>
      </c>
      <c r="F289" s="22">
        <v>55</v>
      </c>
      <c r="G289" s="23">
        <v>0.66999999999999904</v>
      </c>
      <c r="H289" s="25">
        <v>535.55767300000002</v>
      </c>
      <c r="I289" s="24">
        <v>23</v>
      </c>
    </row>
    <row r="290" spans="1:9" ht="18.75" customHeight="1">
      <c r="A290" s="24">
        <v>289</v>
      </c>
      <c r="B290" s="22">
        <v>7351</v>
      </c>
      <c r="C290" s="22">
        <v>24</v>
      </c>
      <c r="D290" s="22">
        <v>542</v>
      </c>
      <c r="E290" s="22">
        <v>77</v>
      </c>
      <c r="F290" s="22">
        <v>55</v>
      </c>
      <c r="G290" s="23">
        <v>0.66999999999999904</v>
      </c>
      <c r="H290" s="25">
        <v>533.82014900000001</v>
      </c>
      <c r="I290" s="24">
        <v>23</v>
      </c>
    </row>
    <row r="291" spans="1:9" ht="18.75" customHeight="1">
      <c r="A291" s="24">
        <v>290</v>
      </c>
      <c r="B291" s="22">
        <v>7326</v>
      </c>
      <c r="C291" s="22">
        <v>25</v>
      </c>
      <c r="D291" s="22">
        <v>540</v>
      </c>
      <c r="E291" s="22">
        <v>76</v>
      </c>
      <c r="F291" s="22">
        <v>55</v>
      </c>
      <c r="G291" s="23">
        <v>0.66999999999999904</v>
      </c>
      <c r="H291" s="25">
        <v>532.07237799999996</v>
      </c>
      <c r="I291" s="24">
        <v>23</v>
      </c>
    </row>
    <row r="292" spans="1:9" ht="18.75" customHeight="1">
      <c r="A292" s="24">
        <v>291</v>
      </c>
      <c r="B292" s="22">
        <v>7301</v>
      </c>
      <c r="C292" s="22">
        <v>25</v>
      </c>
      <c r="D292" s="22">
        <v>539</v>
      </c>
      <c r="E292" s="22">
        <v>76</v>
      </c>
      <c r="F292" s="22">
        <v>55</v>
      </c>
      <c r="G292" s="23">
        <v>0.67299999999999904</v>
      </c>
      <c r="H292" s="25">
        <v>530.31425899999999</v>
      </c>
      <c r="I292" s="24">
        <v>23</v>
      </c>
    </row>
    <row r="293" spans="1:9" ht="18.75" customHeight="1">
      <c r="A293" s="24">
        <v>292</v>
      </c>
      <c r="B293" s="22">
        <v>7276</v>
      </c>
      <c r="C293" s="22">
        <v>25</v>
      </c>
      <c r="D293" s="22">
        <v>537</v>
      </c>
      <c r="E293" s="22">
        <v>76</v>
      </c>
      <c r="F293" s="22">
        <v>55</v>
      </c>
      <c r="G293" s="23">
        <v>0.67599999999999905</v>
      </c>
      <c r="H293" s="25">
        <v>528.54600200000004</v>
      </c>
      <c r="I293" s="24">
        <v>23</v>
      </c>
    </row>
    <row r="294" spans="1:9" ht="18.75" customHeight="1">
      <c r="A294" s="24">
        <v>293</v>
      </c>
      <c r="B294" s="22">
        <v>7251</v>
      </c>
      <c r="C294" s="22">
        <v>25</v>
      </c>
      <c r="D294" s="22">
        <v>536</v>
      </c>
      <c r="E294" s="22">
        <v>76</v>
      </c>
      <c r="F294" s="22">
        <v>55</v>
      </c>
      <c r="G294" s="23">
        <v>0.67899999999999905</v>
      </c>
      <c r="H294" s="25">
        <v>526.76781800000003</v>
      </c>
      <c r="I294" s="24">
        <v>23</v>
      </c>
    </row>
    <row r="295" spans="1:9" ht="18.75" customHeight="1">
      <c r="A295" s="24">
        <v>294</v>
      </c>
      <c r="B295" s="22">
        <v>7225</v>
      </c>
      <c r="C295" s="22">
        <v>25</v>
      </c>
      <c r="D295" s="22">
        <v>534</v>
      </c>
      <c r="E295" s="22">
        <v>76</v>
      </c>
      <c r="F295" s="22">
        <v>55</v>
      </c>
      <c r="G295" s="23">
        <v>0.68199999999999905</v>
      </c>
      <c r="H295" s="25">
        <v>524.97991999999999</v>
      </c>
      <c r="I295" s="24">
        <v>23</v>
      </c>
    </row>
    <row r="296" spans="1:9" ht="18.75" customHeight="1">
      <c r="A296" s="24">
        <v>295</v>
      </c>
      <c r="B296" s="22">
        <v>7200</v>
      </c>
      <c r="C296" s="22">
        <v>25</v>
      </c>
      <c r="D296" s="22">
        <v>533</v>
      </c>
      <c r="E296" s="22">
        <v>76</v>
      </c>
      <c r="F296" s="22">
        <v>55</v>
      </c>
      <c r="G296" s="23">
        <v>0.68499999999999905</v>
      </c>
      <c r="H296" s="25">
        <v>523.18251999999995</v>
      </c>
      <c r="I296" s="24">
        <v>23</v>
      </c>
    </row>
    <row r="297" spans="1:9" ht="18.75" customHeight="1">
      <c r="A297" s="24">
        <v>296</v>
      </c>
      <c r="B297" s="22">
        <v>7174</v>
      </c>
      <c r="C297" s="22">
        <v>25</v>
      </c>
      <c r="D297" s="22">
        <v>531</v>
      </c>
      <c r="E297" s="22">
        <v>75</v>
      </c>
      <c r="F297" s="22">
        <v>55</v>
      </c>
      <c r="G297" s="23">
        <v>0.68799999999999994</v>
      </c>
      <c r="H297" s="25">
        <v>521.37583400000005</v>
      </c>
      <c r="I297" s="24">
        <v>23</v>
      </c>
    </row>
    <row r="298" spans="1:9" ht="18.75" customHeight="1">
      <c r="A298" s="24">
        <v>297</v>
      </c>
      <c r="B298" s="22">
        <v>7148</v>
      </c>
      <c r="C298" s="22">
        <v>25</v>
      </c>
      <c r="D298" s="22">
        <v>530</v>
      </c>
      <c r="E298" s="22">
        <v>75</v>
      </c>
      <c r="F298" s="22">
        <v>55</v>
      </c>
      <c r="G298" s="23">
        <v>0.69099999999999995</v>
      </c>
      <c r="H298" s="25">
        <v>519.56007499999998</v>
      </c>
      <c r="I298" s="24">
        <v>23</v>
      </c>
    </row>
    <row r="299" spans="1:9" ht="18.75" customHeight="1">
      <c r="A299" s="24">
        <v>298</v>
      </c>
      <c r="B299" s="22">
        <v>7123</v>
      </c>
      <c r="C299" s="22">
        <v>25</v>
      </c>
      <c r="D299" s="22">
        <v>528</v>
      </c>
      <c r="E299" s="22">
        <v>75</v>
      </c>
      <c r="F299" s="22">
        <v>55</v>
      </c>
      <c r="G299" s="23">
        <v>0.69399999999999995</v>
      </c>
      <c r="H299" s="25">
        <v>517.73546099999999</v>
      </c>
      <c r="I299" s="24">
        <v>23</v>
      </c>
    </row>
    <row r="300" spans="1:9" ht="18.75" customHeight="1">
      <c r="A300" s="24">
        <v>299</v>
      </c>
      <c r="B300" s="22">
        <v>7097</v>
      </c>
      <c r="C300" s="22">
        <v>25</v>
      </c>
      <c r="D300" s="22">
        <v>527</v>
      </c>
      <c r="E300" s="22">
        <v>75</v>
      </c>
      <c r="F300" s="22">
        <v>55</v>
      </c>
      <c r="G300" s="23">
        <v>0.69699999999999995</v>
      </c>
      <c r="H300" s="25">
        <v>515.90220799999997</v>
      </c>
      <c r="I300" s="24">
        <v>23</v>
      </c>
    </row>
    <row r="301" spans="1:9" ht="18.75" customHeight="1">
      <c r="A301" s="24">
        <v>300</v>
      </c>
      <c r="B301" s="22">
        <v>7071</v>
      </c>
      <c r="C301" s="22">
        <v>25</v>
      </c>
      <c r="D301" s="22">
        <v>525</v>
      </c>
      <c r="E301" s="22">
        <v>75</v>
      </c>
      <c r="F301" s="22">
        <v>55</v>
      </c>
      <c r="G301" s="23">
        <v>0.7</v>
      </c>
      <c r="H301" s="25">
        <v>514.06053499999996</v>
      </c>
      <c r="I301" s="24">
        <v>23</v>
      </c>
    </row>
    <row r="302" spans="1:9" ht="18.75" customHeight="1">
      <c r="A302" s="24">
        <v>301</v>
      </c>
      <c r="B302" s="22">
        <v>7045</v>
      </c>
      <c r="C302" s="22">
        <v>26</v>
      </c>
      <c r="D302" s="22">
        <v>524</v>
      </c>
      <c r="E302" s="22">
        <v>75</v>
      </c>
      <c r="F302" s="22">
        <v>55</v>
      </c>
      <c r="G302" s="23">
        <v>0.70299999999999996</v>
      </c>
      <c r="H302" s="25">
        <v>512.21066199999996</v>
      </c>
      <c r="I302" s="24">
        <v>23</v>
      </c>
    </row>
    <row r="303" spans="1:9" ht="18.75" customHeight="1">
      <c r="A303" s="24">
        <v>302</v>
      </c>
      <c r="B303" s="22">
        <v>7019</v>
      </c>
      <c r="C303" s="22">
        <v>26</v>
      </c>
      <c r="D303" s="22">
        <v>522</v>
      </c>
      <c r="E303" s="22">
        <v>75</v>
      </c>
      <c r="F303" s="22">
        <v>55</v>
      </c>
      <c r="G303" s="23">
        <v>0.70599999999999996</v>
      </c>
      <c r="H303" s="25">
        <v>510.35280899999998</v>
      </c>
      <c r="I303" s="24">
        <v>23</v>
      </c>
    </row>
    <row r="304" spans="1:9" ht="18.75" customHeight="1">
      <c r="A304" s="24">
        <v>303</v>
      </c>
      <c r="B304" s="22">
        <v>6992</v>
      </c>
      <c r="C304" s="22">
        <v>26</v>
      </c>
      <c r="D304" s="22">
        <v>521</v>
      </c>
      <c r="E304" s="22">
        <v>74</v>
      </c>
      <c r="F304" s="22">
        <v>55</v>
      </c>
      <c r="G304" s="23">
        <v>0.70899999999999996</v>
      </c>
      <c r="H304" s="25">
        <v>508.48719799999998</v>
      </c>
      <c r="I304" s="24">
        <v>23</v>
      </c>
    </row>
    <row r="305" spans="1:9" ht="18.75" customHeight="1">
      <c r="A305" s="24">
        <v>304</v>
      </c>
      <c r="B305" s="22">
        <v>6966</v>
      </c>
      <c r="C305" s="22">
        <v>26</v>
      </c>
      <c r="D305" s="22">
        <v>519</v>
      </c>
      <c r="E305" s="22">
        <v>74</v>
      </c>
      <c r="F305" s="22">
        <v>55</v>
      </c>
      <c r="G305" s="23">
        <v>0.71199999999999997</v>
      </c>
      <c r="H305" s="25">
        <v>506.61405200000002</v>
      </c>
      <c r="I305" s="24">
        <v>23</v>
      </c>
    </row>
    <row r="306" spans="1:9" ht="18.75" customHeight="1">
      <c r="A306" s="24">
        <v>305</v>
      </c>
      <c r="B306" s="22">
        <v>6940</v>
      </c>
      <c r="C306" s="22">
        <v>26</v>
      </c>
      <c r="D306" s="22">
        <v>518</v>
      </c>
      <c r="E306" s="22">
        <v>74</v>
      </c>
      <c r="F306" s="22">
        <v>55</v>
      </c>
      <c r="G306" s="23">
        <v>0.71499999999999997</v>
      </c>
      <c r="H306" s="25">
        <v>504.73359599999998</v>
      </c>
      <c r="I306" s="24">
        <v>23</v>
      </c>
    </row>
    <row r="307" spans="1:9" ht="18.75" customHeight="1">
      <c r="A307" s="24">
        <v>306</v>
      </c>
      <c r="B307" s="22">
        <v>6913</v>
      </c>
      <c r="C307" s="22">
        <v>26</v>
      </c>
      <c r="D307" s="22">
        <v>516</v>
      </c>
      <c r="E307" s="22">
        <v>74</v>
      </c>
      <c r="F307" s="22">
        <v>55</v>
      </c>
      <c r="G307" s="23">
        <v>0.71799999999999997</v>
      </c>
      <c r="H307" s="25">
        <v>502.84605599999998</v>
      </c>
      <c r="I307" s="24">
        <v>23</v>
      </c>
    </row>
    <row r="308" spans="1:9" ht="18.75" customHeight="1">
      <c r="A308" s="24">
        <v>307</v>
      </c>
      <c r="B308" s="22">
        <v>6887</v>
      </c>
      <c r="C308" s="22">
        <v>26</v>
      </c>
      <c r="D308" s="22">
        <v>515</v>
      </c>
      <c r="E308" s="22">
        <v>74</v>
      </c>
      <c r="F308" s="22">
        <v>55</v>
      </c>
      <c r="G308" s="23">
        <v>0.72099999999999997</v>
      </c>
      <c r="H308" s="25">
        <v>500.95165800000001</v>
      </c>
      <c r="I308" s="24">
        <v>23</v>
      </c>
    </row>
    <row r="309" spans="1:9" ht="18.75" customHeight="1">
      <c r="A309" s="24">
        <v>308</v>
      </c>
      <c r="B309" s="22">
        <v>6860</v>
      </c>
      <c r="C309" s="22">
        <v>26</v>
      </c>
      <c r="D309" s="22">
        <v>513</v>
      </c>
      <c r="E309" s="22">
        <v>74</v>
      </c>
      <c r="F309" s="22">
        <v>55</v>
      </c>
      <c r="G309" s="23">
        <v>0.72399999999999998</v>
      </c>
      <c r="H309" s="25">
        <v>499.05063100000001</v>
      </c>
      <c r="I309" s="24">
        <v>23</v>
      </c>
    </row>
    <row r="310" spans="1:9" ht="18.75" customHeight="1">
      <c r="A310" s="24">
        <v>309</v>
      </c>
      <c r="B310" s="22">
        <v>6834</v>
      </c>
      <c r="C310" s="22">
        <v>26</v>
      </c>
      <c r="D310" s="22">
        <v>512</v>
      </c>
      <c r="E310" s="22">
        <v>73</v>
      </c>
      <c r="F310" s="22">
        <v>55</v>
      </c>
      <c r="G310" s="23">
        <v>0.72699999999999998</v>
      </c>
      <c r="H310" s="25">
        <v>497.14320500000002</v>
      </c>
      <c r="I310" s="24">
        <v>23</v>
      </c>
    </row>
    <row r="311" spans="1:9" ht="18.75" customHeight="1">
      <c r="A311" s="24">
        <v>310</v>
      </c>
      <c r="B311" s="22">
        <v>6807</v>
      </c>
      <c r="C311" s="22">
        <v>26</v>
      </c>
      <c r="D311" s="22">
        <v>510</v>
      </c>
      <c r="E311" s="22">
        <v>73</v>
      </c>
      <c r="F311" s="22">
        <v>55</v>
      </c>
      <c r="G311" s="23">
        <v>0.73</v>
      </c>
      <c r="H311" s="25">
        <v>495.22961199999997</v>
      </c>
      <c r="I311" s="24">
        <v>23</v>
      </c>
    </row>
    <row r="312" spans="1:9" ht="18.75" customHeight="1">
      <c r="A312" s="24">
        <v>311</v>
      </c>
      <c r="B312" s="22">
        <v>6781</v>
      </c>
      <c r="C312" s="22">
        <v>26</v>
      </c>
      <c r="D312" s="22">
        <v>508</v>
      </c>
      <c r="E312" s="22">
        <v>73</v>
      </c>
      <c r="F312" s="22">
        <v>55</v>
      </c>
      <c r="G312" s="23">
        <v>0.73299999999999998</v>
      </c>
      <c r="H312" s="25">
        <v>493.31008300000002</v>
      </c>
      <c r="I312" s="24">
        <v>23</v>
      </c>
    </row>
    <row r="313" spans="1:9" ht="18.75" customHeight="1">
      <c r="A313" s="24">
        <v>312</v>
      </c>
      <c r="B313" s="22">
        <v>6754</v>
      </c>
      <c r="C313" s="22">
        <v>26</v>
      </c>
      <c r="D313" s="22">
        <v>507</v>
      </c>
      <c r="E313" s="22">
        <v>73</v>
      </c>
      <c r="F313" s="22">
        <v>55</v>
      </c>
      <c r="G313" s="23">
        <v>0.73599999999999999</v>
      </c>
      <c r="H313" s="25">
        <v>491.38485300000002</v>
      </c>
      <c r="I313" s="24">
        <v>23</v>
      </c>
    </row>
    <row r="314" spans="1:9" ht="18.75" customHeight="1">
      <c r="A314" s="24">
        <v>313</v>
      </c>
      <c r="B314" s="22">
        <v>6727</v>
      </c>
      <c r="C314" s="22">
        <v>26</v>
      </c>
      <c r="D314" s="22">
        <v>505</v>
      </c>
      <c r="E314" s="22">
        <v>73</v>
      </c>
      <c r="F314" s="22">
        <v>55</v>
      </c>
      <c r="G314" s="23">
        <v>0.73899999999999999</v>
      </c>
      <c r="H314" s="25">
        <v>489.45415800000001</v>
      </c>
      <c r="I314" s="24">
        <v>23</v>
      </c>
    </row>
    <row r="315" spans="1:9" ht="18.75" customHeight="1">
      <c r="A315" s="24">
        <v>314</v>
      </c>
      <c r="B315" s="22">
        <v>6701</v>
      </c>
      <c r="C315" s="22">
        <v>26</v>
      </c>
      <c r="D315" s="22">
        <v>504</v>
      </c>
      <c r="E315" s="22">
        <v>73</v>
      </c>
      <c r="F315" s="22">
        <v>55</v>
      </c>
      <c r="G315" s="23">
        <v>0.74199999999999999</v>
      </c>
      <c r="H315" s="25">
        <v>487.518236</v>
      </c>
      <c r="I315" s="24">
        <v>23</v>
      </c>
    </row>
    <row r="316" spans="1:9" ht="18.75" customHeight="1">
      <c r="A316" s="24">
        <v>315</v>
      </c>
      <c r="B316" s="22">
        <v>6674</v>
      </c>
      <c r="C316" s="22">
        <v>26</v>
      </c>
      <c r="D316" s="22">
        <v>502</v>
      </c>
      <c r="E316" s="22">
        <v>72</v>
      </c>
      <c r="F316" s="22">
        <v>55</v>
      </c>
      <c r="G316" s="23">
        <v>0.745</v>
      </c>
      <c r="H316" s="25">
        <v>485.57732399999998</v>
      </c>
      <c r="I316" s="24">
        <v>23</v>
      </c>
    </row>
    <row r="317" spans="1:9" ht="18.75" customHeight="1">
      <c r="A317" s="24">
        <v>316</v>
      </c>
      <c r="B317" s="22">
        <v>6647</v>
      </c>
      <c r="C317" s="22">
        <v>26</v>
      </c>
      <c r="D317" s="22">
        <v>500</v>
      </c>
      <c r="E317" s="22">
        <v>72</v>
      </c>
      <c r="F317" s="22">
        <v>55</v>
      </c>
      <c r="G317" s="23">
        <v>0.748</v>
      </c>
      <c r="H317" s="25">
        <v>483.631664</v>
      </c>
      <c r="I317" s="24">
        <v>23</v>
      </c>
    </row>
    <row r="318" spans="1:9" ht="18.75" customHeight="1">
      <c r="A318" s="24">
        <v>317</v>
      </c>
      <c r="B318" s="22">
        <v>6621</v>
      </c>
      <c r="C318" s="22">
        <v>26</v>
      </c>
      <c r="D318" s="22">
        <v>499</v>
      </c>
      <c r="E318" s="22">
        <v>72</v>
      </c>
      <c r="F318" s="22">
        <v>55</v>
      </c>
      <c r="G318" s="23">
        <v>0.751</v>
      </c>
      <c r="H318" s="25">
        <v>481.68149899999997</v>
      </c>
      <c r="I318" s="24">
        <v>23</v>
      </c>
    </row>
    <row r="319" spans="1:9" ht="18.75" customHeight="1">
      <c r="A319" s="24">
        <v>318</v>
      </c>
      <c r="B319" s="22">
        <v>6594</v>
      </c>
      <c r="C319" s="22">
        <v>26</v>
      </c>
      <c r="D319" s="22">
        <v>497</v>
      </c>
      <c r="E319" s="22">
        <v>72</v>
      </c>
      <c r="F319" s="22">
        <v>55</v>
      </c>
      <c r="G319" s="23">
        <v>0.754</v>
      </c>
      <c r="H319" s="25">
        <v>479.72707100000002</v>
      </c>
      <c r="I319" s="24">
        <v>23</v>
      </c>
    </row>
    <row r="320" spans="1:9" ht="18.75" customHeight="1">
      <c r="A320" s="24">
        <v>319</v>
      </c>
      <c r="B320" s="22">
        <v>6567</v>
      </c>
      <c r="C320" s="22">
        <v>26</v>
      </c>
      <c r="D320" s="22">
        <v>496</v>
      </c>
      <c r="E320" s="22">
        <v>72</v>
      </c>
      <c r="F320" s="22">
        <v>55</v>
      </c>
      <c r="G320" s="23">
        <v>0.75700000000000001</v>
      </c>
      <c r="H320" s="25">
        <v>477.76862699999998</v>
      </c>
      <c r="I320" s="24">
        <v>23</v>
      </c>
    </row>
    <row r="321" spans="1:9" ht="18.75" customHeight="1">
      <c r="A321" s="24">
        <v>320</v>
      </c>
      <c r="B321" s="22">
        <v>6540</v>
      </c>
      <c r="C321" s="22">
        <v>26</v>
      </c>
      <c r="D321" s="22">
        <v>494</v>
      </c>
      <c r="E321" s="22">
        <v>72</v>
      </c>
      <c r="F321" s="22">
        <v>55</v>
      </c>
      <c r="G321" s="23">
        <v>0.76</v>
      </c>
      <c r="H321" s="25">
        <v>475.80641400000002</v>
      </c>
      <c r="I321" s="24">
        <v>23</v>
      </c>
    </row>
    <row r="322" spans="1:9" ht="18.75" customHeight="1">
      <c r="A322" s="24">
        <v>321</v>
      </c>
      <c r="B322" s="22">
        <v>6514</v>
      </c>
      <c r="C322" s="22">
        <v>26</v>
      </c>
      <c r="D322" s="22">
        <v>492</v>
      </c>
      <c r="E322" s="22">
        <v>71</v>
      </c>
      <c r="F322" s="22">
        <v>55</v>
      </c>
      <c r="G322" s="23">
        <v>0.76300000000000001</v>
      </c>
      <c r="H322" s="25">
        <v>473.84068100000002</v>
      </c>
      <c r="I322" s="24">
        <v>23</v>
      </c>
    </row>
    <row r="323" spans="1:9" ht="18.75" customHeight="1">
      <c r="A323" s="24">
        <v>322</v>
      </c>
      <c r="B323" s="22">
        <v>6487</v>
      </c>
      <c r="C323" s="22">
        <v>26</v>
      </c>
      <c r="D323" s="22">
        <v>491</v>
      </c>
      <c r="E323" s="22">
        <v>71</v>
      </c>
      <c r="F323" s="22">
        <v>55</v>
      </c>
      <c r="G323" s="23">
        <v>0.76600000000000001</v>
      </c>
      <c r="H323" s="25">
        <v>471.87168000000003</v>
      </c>
      <c r="I323" s="24">
        <v>23</v>
      </c>
    </row>
    <row r="324" spans="1:9" ht="18.75" customHeight="1">
      <c r="A324" s="24">
        <v>323</v>
      </c>
      <c r="B324" s="22">
        <v>6460</v>
      </c>
      <c r="C324" s="22">
        <v>26</v>
      </c>
      <c r="D324" s="22">
        <v>489</v>
      </c>
      <c r="E324" s="22">
        <v>71</v>
      </c>
      <c r="F324" s="22">
        <v>55</v>
      </c>
      <c r="G324" s="23">
        <v>0.76900000000000002</v>
      </c>
      <c r="H324" s="25">
        <v>469.89966299999998</v>
      </c>
      <c r="I324" s="24">
        <v>23</v>
      </c>
    </row>
    <row r="325" spans="1:9" ht="18.75" customHeight="1">
      <c r="A325" s="24">
        <v>324</v>
      </c>
      <c r="B325" s="22">
        <v>6433</v>
      </c>
      <c r="C325" s="22">
        <v>26</v>
      </c>
      <c r="D325" s="22">
        <v>487</v>
      </c>
      <c r="E325" s="22">
        <v>71</v>
      </c>
      <c r="F325" s="22">
        <v>55</v>
      </c>
      <c r="G325" s="23">
        <v>0.77200000000000002</v>
      </c>
      <c r="H325" s="25">
        <v>467.92488600000001</v>
      </c>
      <c r="I325" s="24">
        <v>23</v>
      </c>
    </row>
    <row r="326" spans="1:9" ht="18.75" customHeight="1">
      <c r="A326" s="24">
        <v>325</v>
      </c>
      <c r="B326" s="22">
        <v>6406</v>
      </c>
      <c r="C326" s="22">
        <v>26</v>
      </c>
      <c r="D326" s="22">
        <v>485</v>
      </c>
      <c r="E326" s="22">
        <v>71</v>
      </c>
      <c r="F326" s="22">
        <v>55</v>
      </c>
      <c r="G326" s="23">
        <v>0.77500000000000002</v>
      </c>
      <c r="H326" s="25">
        <v>465.94760500000001</v>
      </c>
      <c r="I326" s="24">
        <v>23</v>
      </c>
    </row>
    <row r="327" spans="1:9" ht="18.75" customHeight="1">
      <c r="A327" s="24">
        <v>326</v>
      </c>
      <c r="B327" s="22">
        <v>6380</v>
      </c>
      <c r="C327" s="22">
        <v>26</v>
      </c>
      <c r="D327" s="22">
        <v>484</v>
      </c>
      <c r="E327" s="22">
        <v>71</v>
      </c>
      <c r="F327" s="22">
        <v>55</v>
      </c>
      <c r="G327" s="23">
        <v>0.77800000000000002</v>
      </c>
      <c r="H327" s="25">
        <v>463.96807999999999</v>
      </c>
      <c r="I327" s="24">
        <v>23</v>
      </c>
    </row>
    <row r="328" spans="1:9" ht="18.75" customHeight="1">
      <c r="A328" s="24">
        <v>327</v>
      </c>
      <c r="B328" s="22">
        <v>6353</v>
      </c>
      <c r="C328" s="22">
        <v>26</v>
      </c>
      <c r="D328" s="22">
        <v>482</v>
      </c>
      <c r="E328" s="22">
        <v>70</v>
      </c>
      <c r="F328" s="22">
        <v>55</v>
      </c>
      <c r="G328" s="23">
        <v>0.78100000000000003</v>
      </c>
      <c r="H328" s="25">
        <v>461.98657100000003</v>
      </c>
      <c r="I328" s="24">
        <v>23</v>
      </c>
    </row>
    <row r="329" spans="1:9" ht="18.75" customHeight="1">
      <c r="A329" s="24">
        <v>328</v>
      </c>
      <c r="B329" s="22">
        <v>6326</v>
      </c>
      <c r="C329" s="22">
        <v>26</v>
      </c>
      <c r="D329" s="22">
        <v>480</v>
      </c>
      <c r="E329" s="22">
        <v>70</v>
      </c>
      <c r="F329" s="22">
        <v>55</v>
      </c>
      <c r="G329" s="23">
        <v>0.78400000000000003</v>
      </c>
      <c r="H329" s="25">
        <v>460.00334099999998</v>
      </c>
      <c r="I329" s="24">
        <v>23</v>
      </c>
    </row>
    <row r="330" spans="1:9" ht="18.75" customHeight="1">
      <c r="A330" s="24">
        <v>329</v>
      </c>
      <c r="B330" s="22">
        <v>6300</v>
      </c>
      <c r="C330" s="22">
        <v>26</v>
      </c>
      <c r="D330" s="22">
        <v>479</v>
      </c>
      <c r="E330" s="22">
        <v>70</v>
      </c>
      <c r="F330" s="22">
        <v>55</v>
      </c>
      <c r="G330" s="23">
        <v>0.78700000000000003</v>
      </c>
      <c r="H330" s="25">
        <v>458.01865600000002</v>
      </c>
      <c r="I330" s="24">
        <v>23</v>
      </c>
    </row>
    <row r="331" spans="1:9" ht="18.75" customHeight="1">
      <c r="A331" s="24">
        <v>330</v>
      </c>
      <c r="B331" s="22">
        <v>6273</v>
      </c>
      <c r="C331" s="22">
        <v>26</v>
      </c>
      <c r="D331" s="22">
        <v>477</v>
      </c>
      <c r="E331" s="22">
        <v>70</v>
      </c>
      <c r="F331" s="22">
        <v>55</v>
      </c>
      <c r="G331" s="23">
        <v>0.79</v>
      </c>
      <c r="H331" s="25">
        <v>456.03278299999999</v>
      </c>
      <c r="I331" s="24">
        <v>23</v>
      </c>
    </row>
    <row r="332" spans="1:9" ht="18.75" customHeight="1">
      <c r="A332" s="24">
        <v>331</v>
      </c>
      <c r="B332" s="22">
        <v>6247</v>
      </c>
      <c r="C332" s="22">
        <v>26</v>
      </c>
      <c r="D332" s="22">
        <v>475</v>
      </c>
      <c r="E332" s="22">
        <v>70</v>
      </c>
      <c r="F332" s="22">
        <v>55</v>
      </c>
      <c r="G332" s="23">
        <v>0.79300000000000004</v>
      </c>
      <c r="H332" s="25">
        <v>454.04599100000001</v>
      </c>
      <c r="I332" s="24">
        <v>23</v>
      </c>
    </row>
    <row r="333" spans="1:9" ht="18.75" customHeight="1">
      <c r="A333" s="24">
        <v>332</v>
      </c>
      <c r="B333" s="22">
        <v>6220</v>
      </c>
      <c r="C333" s="22">
        <v>26</v>
      </c>
      <c r="D333" s="22">
        <v>473</v>
      </c>
      <c r="E333" s="22">
        <v>70</v>
      </c>
      <c r="F333" s="22">
        <v>55</v>
      </c>
      <c r="G333" s="23">
        <v>0.79600000000000004</v>
      </c>
      <c r="H333" s="25">
        <v>452.05855200000002</v>
      </c>
      <c r="I333" s="24">
        <v>23</v>
      </c>
    </row>
    <row r="334" spans="1:9" ht="18.75" customHeight="1">
      <c r="A334" s="24">
        <v>333</v>
      </c>
      <c r="B334" s="22">
        <v>6194</v>
      </c>
      <c r="C334" s="22">
        <v>26</v>
      </c>
      <c r="D334" s="22">
        <v>472</v>
      </c>
      <c r="E334" s="22">
        <v>69</v>
      </c>
      <c r="F334" s="22">
        <v>55</v>
      </c>
      <c r="G334" s="23">
        <v>0.79900000000000004</v>
      </c>
      <c r="H334" s="25">
        <v>450.07074</v>
      </c>
      <c r="I334" s="24">
        <v>23</v>
      </c>
    </row>
    <row r="335" spans="1:9" ht="18.75" customHeight="1">
      <c r="A335" s="24">
        <v>334</v>
      </c>
      <c r="B335" s="22">
        <v>6167</v>
      </c>
      <c r="C335" s="22">
        <v>26</v>
      </c>
      <c r="D335" s="22">
        <v>470</v>
      </c>
      <c r="E335" s="22">
        <v>69</v>
      </c>
      <c r="F335" s="22">
        <v>55</v>
      </c>
      <c r="G335" s="23">
        <v>0.80200000000000005</v>
      </c>
      <c r="H335" s="25">
        <v>448.082831</v>
      </c>
      <c r="I335" s="24">
        <v>23</v>
      </c>
    </row>
    <row r="336" spans="1:9" ht="18.75" customHeight="1">
      <c r="A336" s="24">
        <v>335</v>
      </c>
      <c r="B336" s="22">
        <v>6141</v>
      </c>
      <c r="C336" s="22">
        <v>26</v>
      </c>
      <c r="D336" s="22">
        <v>468</v>
      </c>
      <c r="E336" s="22">
        <v>69</v>
      </c>
      <c r="F336" s="22">
        <v>55</v>
      </c>
      <c r="G336" s="23">
        <v>0.80500000000000005</v>
      </c>
      <c r="H336" s="25">
        <v>446.09510499999999</v>
      </c>
      <c r="I336" s="24">
        <v>23</v>
      </c>
    </row>
    <row r="337" spans="1:9" ht="18.75" customHeight="1">
      <c r="A337" s="24">
        <v>336</v>
      </c>
      <c r="B337" s="22">
        <v>6114</v>
      </c>
      <c r="C337" s="22">
        <v>26</v>
      </c>
      <c r="D337" s="22">
        <v>466</v>
      </c>
      <c r="E337" s="22">
        <v>69</v>
      </c>
      <c r="F337" s="22">
        <v>55</v>
      </c>
      <c r="G337" s="23">
        <v>0.80800000000000005</v>
      </c>
      <c r="H337" s="25">
        <v>444.10784100000001</v>
      </c>
      <c r="I337" s="24">
        <v>23</v>
      </c>
    </row>
    <row r="338" spans="1:9" ht="18.75" customHeight="1">
      <c r="A338" s="24">
        <v>337</v>
      </c>
      <c r="B338" s="22">
        <v>6088</v>
      </c>
      <c r="C338" s="22">
        <v>26</v>
      </c>
      <c r="D338" s="22">
        <v>465</v>
      </c>
      <c r="E338" s="22">
        <v>69</v>
      </c>
      <c r="F338" s="22">
        <v>55</v>
      </c>
      <c r="G338" s="23">
        <v>0.81100000000000005</v>
      </c>
      <c r="H338" s="25">
        <v>442.12132400000002</v>
      </c>
      <c r="I338" s="24">
        <v>23</v>
      </c>
    </row>
    <row r="339" spans="1:9" ht="18.75" customHeight="1">
      <c r="A339" s="24">
        <v>338</v>
      </c>
      <c r="B339" s="22">
        <v>6062</v>
      </c>
      <c r="C339" s="22">
        <v>26</v>
      </c>
      <c r="D339" s="22">
        <v>463</v>
      </c>
      <c r="E339" s="22">
        <v>68</v>
      </c>
      <c r="F339" s="22">
        <v>55</v>
      </c>
      <c r="G339" s="23">
        <v>0.81399999999999995</v>
      </c>
      <c r="H339" s="25">
        <v>440.13583999999997</v>
      </c>
      <c r="I339" s="24">
        <v>23</v>
      </c>
    </row>
    <row r="340" spans="1:9" ht="18.75" customHeight="1">
      <c r="A340" s="24">
        <v>339</v>
      </c>
      <c r="B340" s="22">
        <v>6036</v>
      </c>
      <c r="C340" s="22">
        <v>26</v>
      </c>
      <c r="D340" s="22">
        <v>461</v>
      </c>
      <c r="E340" s="22">
        <v>68</v>
      </c>
      <c r="F340" s="22">
        <v>55</v>
      </c>
      <c r="G340" s="23">
        <v>0.81699999999999995</v>
      </c>
      <c r="H340" s="25">
        <v>438.15167700000001</v>
      </c>
      <c r="I340" s="24">
        <v>23</v>
      </c>
    </row>
    <row r="341" spans="1:9" ht="18.75" customHeight="1">
      <c r="A341" s="24">
        <v>340</v>
      </c>
      <c r="B341" s="22">
        <v>6010</v>
      </c>
      <c r="C341" s="22">
        <v>26</v>
      </c>
      <c r="D341" s="22">
        <v>459</v>
      </c>
      <c r="E341" s="22">
        <v>68</v>
      </c>
      <c r="F341" s="22">
        <v>55</v>
      </c>
      <c r="G341" s="23">
        <v>0.82</v>
      </c>
      <c r="H341" s="25">
        <v>436.16912500000001</v>
      </c>
      <c r="I341" s="24">
        <v>23</v>
      </c>
    </row>
    <row r="342" spans="1:9" ht="18.75" customHeight="1">
      <c r="A342" s="24">
        <v>341</v>
      </c>
      <c r="B342" s="22">
        <v>5984</v>
      </c>
      <c r="C342" s="22">
        <v>25</v>
      </c>
      <c r="D342" s="22">
        <v>457</v>
      </c>
      <c r="E342" s="22">
        <v>68</v>
      </c>
      <c r="F342" s="22">
        <v>55</v>
      </c>
      <c r="G342" s="23">
        <v>0.82299999999999995</v>
      </c>
      <c r="H342" s="25">
        <v>434.18847899999997</v>
      </c>
      <c r="I342" s="24">
        <v>23</v>
      </c>
    </row>
    <row r="343" spans="1:9" ht="18.75" customHeight="1">
      <c r="A343" s="24">
        <v>342</v>
      </c>
      <c r="B343" s="22">
        <v>5958</v>
      </c>
      <c r="C343" s="22">
        <v>25</v>
      </c>
      <c r="D343" s="22">
        <v>456</v>
      </c>
      <c r="E343" s="22">
        <v>68</v>
      </c>
      <c r="F343" s="22">
        <v>55</v>
      </c>
      <c r="G343" s="23">
        <v>0.82599999999999996</v>
      </c>
      <c r="H343" s="25">
        <v>432.210035</v>
      </c>
      <c r="I343" s="24">
        <v>23</v>
      </c>
    </row>
    <row r="344" spans="1:9" ht="18.75" customHeight="1">
      <c r="A344" s="24">
        <v>343</v>
      </c>
      <c r="B344" s="22">
        <v>5932</v>
      </c>
      <c r="C344" s="22">
        <v>25</v>
      </c>
      <c r="D344" s="22">
        <v>454</v>
      </c>
      <c r="E344" s="22">
        <v>68</v>
      </c>
      <c r="F344" s="22">
        <v>55</v>
      </c>
      <c r="G344" s="23">
        <v>0.82899999999999996</v>
      </c>
      <c r="H344" s="25">
        <v>430.23409199999998</v>
      </c>
      <c r="I344" s="24">
        <v>23</v>
      </c>
    </row>
    <row r="345" spans="1:9" ht="18.75" customHeight="1">
      <c r="A345" s="24">
        <v>344</v>
      </c>
      <c r="B345" s="22">
        <v>5906</v>
      </c>
      <c r="C345" s="22">
        <v>25</v>
      </c>
      <c r="D345" s="22">
        <v>452</v>
      </c>
      <c r="E345" s="22">
        <v>67</v>
      </c>
      <c r="F345" s="22">
        <v>55</v>
      </c>
      <c r="G345" s="23">
        <v>0.83199999999999996</v>
      </c>
      <c r="H345" s="25">
        <v>428.26094999999998</v>
      </c>
      <c r="I345" s="24">
        <v>23</v>
      </c>
    </row>
    <row r="346" spans="1:9" ht="18.75" customHeight="1">
      <c r="A346" s="24">
        <v>345</v>
      </c>
      <c r="B346" s="22">
        <v>5881</v>
      </c>
      <c r="C346" s="22">
        <v>25</v>
      </c>
      <c r="D346" s="22">
        <v>450</v>
      </c>
      <c r="E346" s="22">
        <v>67</v>
      </c>
      <c r="F346" s="22">
        <v>55</v>
      </c>
      <c r="G346" s="23">
        <v>0.83499999999999996</v>
      </c>
      <c r="H346" s="25">
        <v>426.29091499999998</v>
      </c>
      <c r="I346" s="24">
        <v>23</v>
      </c>
    </row>
    <row r="347" spans="1:9" ht="18.75" customHeight="1">
      <c r="A347" s="24">
        <v>346</v>
      </c>
      <c r="B347" s="22">
        <v>5855</v>
      </c>
      <c r="C347" s="22">
        <v>25</v>
      </c>
      <c r="D347" s="22">
        <v>448</v>
      </c>
      <c r="E347" s="22">
        <v>67</v>
      </c>
      <c r="F347" s="22">
        <v>55</v>
      </c>
      <c r="G347" s="23">
        <v>0.83799999999999997</v>
      </c>
      <c r="H347" s="25">
        <v>424.32429400000001</v>
      </c>
      <c r="I347" s="24">
        <v>23</v>
      </c>
    </row>
    <row r="348" spans="1:9" ht="18.75" customHeight="1">
      <c r="A348" s="24">
        <v>347</v>
      </c>
      <c r="B348" s="22">
        <v>5830</v>
      </c>
      <c r="C348" s="22">
        <v>25</v>
      </c>
      <c r="D348" s="22">
        <v>446</v>
      </c>
      <c r="E348" s="22">
        <v>67</v>
      </c>
      <c r="F348" s="22">
        <v>55</v>
      </c>
      <c r="G348" s="23">
        <v>0.84099999999999997</v>
      </c>
      <c r="H348" s="25">
        <v>422.36139600000001</v>
      </c>
      <c r="I348" s="24">
        <v>23</v>
      </c>
    </row>
    <row r="349" spans="1:9" ht="18.75" customHeight="1">
      <c r="A349" s="24">
        <v>348</v>
      </c>
      <c r="B349" s="22">
        <v>5804</v>
      </c>
      <c r="C349" s="22">
        <v>25</v>
      </c>
      <c r="D349" s="22">
        <v>444</v>
      </c>
      <c r="E349" s="22">
        <v>67</v>
      </c>
      <c r="F349" s="22">
        <v>55</v>
      </c>
      <c r="G349" s="23">
        <v>0.84399999999999997</v>
      </c>
      <c r="H349" s="25">
        <v>420.402535</v>
      </c>
      <c r="I349" s="24">
        <v>23</v>
      </c>
    </row>
    <row r="350" spans="1:9" ht="18.75" customHeight="1">
      <c r="A350" s="24">
        <v>349</v>
      </c>
      <c r="B350" s="22">
        <v>5779</v>
      </c>
      <c r="C350" s="22">
        <v>25</v>
      </c>
      <c r="D350" s="22">
        <v>443</v>
      </c>
      <c r="E350" s="22">
        <v>66</v>
      </c>
      <c r="F350" s="22">
        <v>55</v>
      </c>
      <c r="G350" s="23">
        <v>0.84699999999999998</v>
      </c>
      <c r="H350" s="25">
        <v>418.44802499999997</v>
      </c>
      <c r="I350" s="24">
        <v>23</v>
      </c>
    </row>
    <row r="351" spans="1:9" ht="18.75" customHeight="1">
      <c r="A351" s="24">
        <v>350</v>
      </c>
      <c r="B351" s="22">
        <v>5754</v>
      </c>
      <c r="C351" s="22">
        <v>25</v>
      </c>
      <c r="D351" s="22">
        <v>441</v>
      </c>
      <c r="E351" s="22">
        <v>66</v>
      </c>
      <c r="F351" s="22">
        <v>55</v>
      </c>
      <c r="G351" s="23">
        <v>0.85</v>
      </c>
      <c r="H351" s="25">
        <v>416.49818599999998</v>
      </c>
      <c r="I351" s="24">
        <v>23</v>
      </c>
    </row>
    <row r="352" spans="1:9" ht="18.75" customHeight="1">
      <c r="A352" s="24">
        <v>351</v>
      </c>
      <c r="B352" s="22">
        <v>5729</v>
      </c>
      <c r="C352" s="22">
        <v>25</v>
      </c>
      <c r="D352" s="22">
        <v>439</v>
      </c>
      <c r="E352" s="22">
        <v>66</v>
      </c>
      <c r="F352" s="22">
        <v>55</v>
      </c>
      <c r="G352" s="23">
        <v>0.85299999999999998</v>
      </c>
      <c r="H352" s="25">
        <v>414.55333899999999</v>
      </c>
      <c r="I352" s="24">
        <v>23</v>
      </c>
    </row>
    <row r="353" spans="1:9" ht="18.75" customHeight="1">
      <c r="A353" s="24">
        <v>352</v>
      </c>
      <c r="B353" s="22">
        <v>5704</v>
      </c>
      <c r="C353" s="22">
        <v>24</v>
      </c>
      <c r="D353" s="22">
        <v>437</v>
      </c>
      <c r="E353" s="22">
        <v>66</v>
      </c>
      <c r="F353" s="22">
        <v>55</v>
      </c>
      <c r="G353" s="23">
        <v>0.85599999999999998</v>
      </c>
      <c r="H353" s="25">
        <v>412.613809</v>
      </c>
      <c r="I353" s="24">
        <v>23</v>
      </c>
    </row>
    <row r="354" spans="1:9" ht="18.75" customHeight="1">
      <c r="A354" s="24">
        <v>353</v>
      </c>
      <c r="B354" s="22">
        <v>5679</v>
      </c>
      <c r="C354" s="22">
        <v>24</v>
      </c>
      <c r="D354" s="22">
        <v>435</v>
      </c>
      <c r="E354" s="22">
        <v>66</v>
      </c>
      <c r="F354" s="22">
        <v>55</v>
      </c>
      <c r="G354" s="23">
        <v>0.85599999999999998</v>
      </c>
      <c r="H354" s="25">
        <v>410.67992299999997</v>
      </c>
      <c r="I354" s="24">
        <v>23</v>
      </c>
    </row>
    <row r="355" spans="1:9" ht="18.75" customHeight="1">
      <c r="A355" s="24">
        <v>354</v>
      </c>
      <c r="B355" s="22">
        <v>5655</v>
      </c>
      <c r="C355" s="22">
        <v>24</v>
      </c>
      <c r="D355" s="22">
        <v>433</v>
      </c>
      <c r="E355" s="22">
        <v>65</v>
      </c>
      <c r="F355" s="22">
        <v>55</v>
      </c>
      <c r="G355" s="23">
        <v>0.85599999999999998</v>
      </c>
      <c r="H355" s="25">
        <v>408.75164699999999</v>
      </c>
      <c r="I355" s="24">
        <v>23</v>
      </c>
    </row>
    <row r="356" spans="1:9" ht="18.75" customHeight="1">
      <c r="A356" s="24">
        <v>355</v>
      </c>
      <c r="B356" s="22">
        <v>5630</v>
      </c>
      <c r="C356" s="22">
        <v>24</v>
      </c>
      <c r="D356" s="22">
        <v>431</v>
      </c>
      <c r="E356" s="22">
        <v>65</v>
      </c>
      <c r="F356" s="22">
        <v>55</v>
      </c>
      <c r="G356" s="23">
        <v>0.85599999999999998</v>
      </c>
      <c r="H356" s="25">
        <v>406.82894700000003</v>
      </c>
      <c r="I356" s="24">
        <v>23</v>
      </c>
    </row>
    <row r="357" spans="1:9" ht="18.75" customHeight="1">
      <c r="A357" s="24">
        <v>356</v>
      </c>
      <c r="B357" s="22">
        <v>5606</v>
      </c>
      <c r="C357" s="22">
        <v>24</v>
      </c>
      <c r="D357" s="22">
        <v>429</v>
      </c>
      <c r="E357" s="22">
        <v>65</v>
      </c>
      <c r="F357" s="22">
        <v>55</v>
      </c>
      <c r="G357" s="23">
        <v>0.85599999999999998</v>
      </c>
      <c r="H357" s="25">
        <v>404.911788</v>
      </c>
      <c r="I357" s="24">
        <v>23</v>
      </c>
    </row>
    <row r="358" spans="1:9" ht="18.75" customHeight="1">
      <c r="A358" s="24">
        <v>357</v>
      </c>
      <c r="B358" s="22">
        <v>5581</v>
      </c>
      <c r="C358" s="22">
        <v>24</v>
      </c>
      <c r="D358" s="22">
        <v>427</v>
      </c>
      <c r="E358" s="22">
        <v>65</v>
      </c>
      <c r="F358" s="22">
        <v>55</v>
      </c>
      <c r="G358" s="23">
        <v>0.85599999999999998</v>
      </c>
      <c r="H358" s="25">
        <v>403.000136</v>
      </c>
      <c r="I358" s="24">
        <v>23</v>
      </c>
    </row>
    <row r="359" spans="1:9" ht="18.75" customHeight="1">
      <c r="A359" s="24">
        <v>358</v>
      </c>
      <c r="B359" s="22">
        <v>5557</v>
      </c>
      <c r="C359" s="22">
        <v>24</v>
      </c>
      <c r="D359" s="22">
        <v>425</v>
      </c>
      <c r="E359" s="22">
        <v>65</v>
      </c>
      <c r="F359" s="22">
        <v>55</v>
      </c>
      <c r="G359" s="23">
        <v>0.85599999999999998</v>
      </c>
      <c r="H359" s="25">
        <v>401.09395599999999</v>
      </c>
      <c r="I359" s="24">
        <v>23</v>
      </c>
    </row>
    <row r="360" spans="1:9" ht="18.75" customHeight="1">
      <c r="A360" s="24">
        <v>359</v>
      </c>
      <c r="B360" s="22">
        <v>5533</v>
      </c>
      <c r="C360" s="22">
        <v>24</v>
      </c>
      <c r="D360" s="22">
        <v>423</v>
      </c>
      <c r="E360" s="22">
        <v>65</v>
      </c>
      <c r="F360" s="22">
        <v>55</v>
      </c>
      <c r="G360" s="23">
        <v>0.85599999999999998</v>
      </c>
      <c r="H360" s="25">
        <v>399.19321200000002</v>
      </c>
      <c r="I360" s="24">
        <v>23</v>
      </c>
    </row>
    <row r="361" spans="1:9" ht="18.75" customHeight="1">
      <c r="A361" s="24">
        <v>360</v>
      </c>
      <c r="B361" s="22">
        <v>5509</v>
      </c>
      <c r="C361" s="22">
        <v>23</v>
      </c>
      <c r="D361" s="22">
        <v>421</v>
      </c>
      <c r="E361" s="22">
        <v>64</v>
      </c>
      <c r="F361" s="22">
        <v>55</v>
      </c>
      <c r="G361" s="23">
        <v>0.85599999999999998</v>
      </c>
      <c r="H361" s="25">
        <v>397.29786899999999</v>
      </c>
      <c r="I361" s="24">
        <v>23</v>
      </c>
    </row>
    <row r="362" spans="1:9" ht="18.75" customHeight="1">
      <c r="A362" s="24">
        <v>361</v>
      </c>
      <c r="B362" s="22">
        <v>5485</v>
      </c>
      <c r="C362" s="22">
        <v>23</v>
      </c>
      <c r="D362" s="22">
        <v>420</v>
      </c>
      <c r="E362" s="22">
        <v>64</v>
      </c>
      <c r="F362" s="22">
        <v>55</v>
      </c>
      <c r="G362" s="23">
        <v>0.85599999999999998</v>
      </c>
      <c r="H362" s="25">
        <v>395.40789100000001</v>
      </c>
      <c r="I362" s="24">
        <v>23</v>
      </c>
    </row>
    <row r="363" spans="1:9" ht="18.75" customHeight="1">
      <c r="A363" s="24">
        <v>362</v>
      </c>
      <c r="B363" s="22">
        <v>5462</v>
      </c>
      <c r="C363" s="22">
        <v>23</v>
      </c>
      <c r="D363" s="22">
        <v>418</v>
      </c>
      <c r="E363" s="22">
        <v>64</v>
      </c>
      <c r="F363" s="22">
        <v>55</v>
      </c>
      <c r="G363" s="23">
        <v>0.85599999999999998</v>
      </c>
      <c r="H363" s="25">
        <v>393.52324199999998</v>
      </c>
      <c r="I363" s="24">
        <v>23</v>
      </c>
    </row>
    <row r="364" spans="1:9" ht="18.75" customHeight="1">
      <c r="A364" s="24">
        <v>363</v>
      </c>
      <c r="B364" s="22">
        <v>5438</v>
      </c>
      <c r="C364" s="22">
        <v>23</v>
      </c>
      <c r="D364" s="22">
        <v>416</v>
      </c>
      <c r="E364" s="22">
        <v>64</v>
      </c>
      <c r="F364" s="22">
        <v>55</v>
      </c>
      <c r="G364" s="23">
        <v>0.85599999999999998</v>
      </c>
      <c r="H364" s="25">
        <v>391.64388500000001</v>
      </c>
      <c r="I364" s="24">
        <v>23</v>
      </c>
    </row>
    <row r="365" spans="1:9" ht="18.75" customHeight="1">
      <c r="A365" s="24">
        <v>364</v>
      </c>
      <c r="B365" s="22">
        <v>5414</v>
      </c>
      <c r="C365" s="22">
        <v>23</v>
      </c>
      <c r="D365" s="22">
        <v>414</v>
      </c>
      <c r="E365" s="22">
        <v>64</v>
      </c>
      <c r="F365" s="22">
        <v>55</v>
      </c>
      <c r="G365" s="23">
        <v>0.85599999999999998</v>
      </c>
      <c r="H365" s="25">
        <v>389.76978500000001</v>
      </c>
      <c r="I365" s="24">
        <v>23</v>
      </c>
    </row>
    <row r="366" spans="1:9" ht="18.75" customHeight="1">
      <c r="A366" s="24">
        <v>365</v>
      </c>
      <c r="B366" s="22">
        <v>5391</v>
      </c>
      <c r="C366" s="22">
        <v>23</v>
      </c>
      <c r="D366" s="22">
        <v>412</v>
      </c>
      <c r="E366" s="22">
        <v>63</v>
      </c>
      <c r="F366" s="22">
        <v>55</v>
      </c>
      <c r="G366" s="23">
        <v>0.85599999999999998</v>
      </c>
      <c r="H366" s="25">
        <v>387.90090400000003</v>
      </c>
      <c r="I366" s="24">
        <v>23</v>
      </c>
    </row>
    <row r="367" spans="1:9" ht="18.75" customHeight="1">
      <c r="A367" s="24">
        <v>366</v>
      </c>
      <c r="B367" s="22">
        <v>5368</v>
      </c>
      <c r="C367" s="22">
        <v>23</v>
      </c>
      <c r="D367" s="22">
        <v>410</v>
      </c>
      <c r="E367" s="22">
        <v>63</v>
      </c>
      <c r="F367" s="22">
        <v>55</v>
      </c>
      <c r="G367" s="23">
        <v>0.85599999999999998</v>
      </c>
      <c r="H367" s="25">
        <v>386.03720399999997</v>
      </c>
      <c r="I367" s="24">
        <v>23</v>
      </c>
    </row>
    <row r="368" spans="1:9" ht="18.75" customHeight="1">
      <c r="A368" s="24">
        <v>367</v>
      </c>
      <c r="B368" s="22">
        <v>5345</v>
      </c>
      <c r="C368" s="22">
        <v>23</v>
      </c>
      <c r="D368" s="22">
        <v>408</v>
      </c>
      <c r="E368" s="22">
        <v>63</v>
      </c>
      <c r="F368" s="22">
        <v>55</v>
      </c>
      <c r="G368" s="23">
        <v>0.85599999999999998</v>
      </c>
      <c r="H368" s="25">
        <v>384.17865</v>
      </c>
      <c r="I368" s="24">
        <v>23</v>
      </c>
    </row>
    <row r="369" spans="1:9" ht="18.75" customHeight="1">
      <c r="A369" s="24">
        <v>368</v>
      </c>
      <c r="B369" s="22">
        <v>5322</v>
      </c>
      <c r="C369" s="22">
        <v>23</v>
      </c>
      <c r="D369" s="22">
        <v>406</v>
      </c>
      <c r="E369" s="22">
        <v>63</v>
      </c>
      <c r="F369" s="22">
        <v>55</v>
      </c>
      <c r="G369" s="23">
        <v>0.85599999999999998</v>
      </c>
      <c r="H369" s="25">
        <v>382.32520199999999</v>
      </c>
      <c r="I369" s="24">
        <v>23</v>
      </c>
    </row>
    <row r="370" spans="1:9" ht="18.75" customHeight="1">
      <c r="A370" s="24">
        <v>369</v>
      </c>
      <c r="B370" s="22">
        <v>5299</v>
      </c>
      <c r="C370" s="22">
        <v>22</v>
      </c>
      <c r="D370" s="22">
        <v>404</v>
      </c>
      <c r="E370" s="22">
        <v>63</v>
      </c>
      <c r="F370" s="22">
        <v>55</v>
      </c>
      <c r="G370" s="23">
        <v>0.85599999999999998</v>
      </c>
      <c r="H370" s="25">
        <v>380.47682300000002</v>
      </c>
      <c r="I370" s="24">
        <v>23</v>
      </c>
    </row>
    <row r="371" spans="1:9" ht="18.75" customHeight="1">
      <c r="A371" s="24">
        <v>370</v>
      </c>
      <c r="B371" s="22">
        <v>5276</v>
      </c>
      <c r="C371" s="22">
        <v>22</v>
      </c>
      <c r="D371" s="22">
        <v>402</v>
      </c>
      <c r="E371" s="22">
        <v>62</v>
      </c>
      <c r="F371" s="22">
        <v>55</v>
      </c>
      <c r="G371" s="23">
        <v>0.85599999999999998</v>
      </c>
      <c r="H371" s="25">
        <v>378.63347499999998</v>
      </c>
      <c r="I371" s="24">
        <v>23</v>
      </c>
    </row>
    <row r="372" spans="1:9" ht="18.75" customHeight="1">
      <c r="A372" s="24">
        <v>371</v>
      </c>
      <c r="B372" s="22">
        <v>5253</v>
      </c>
      <c r="C372" s="22">
        <v>22</v>
      </c>
      <c r="D372" s="22">
        <v>400</v>
      </c>
      <c r="E372" s="22">
        <v>62</v>
      </c>
      <c r="F372" s="22">
        <v>55</v>
      </c>
      <c r="G372" s="23">
        <v>0.85599999999999998</v>
      </c>
      <c r="H372" s="25">
        <v>376.795119</v>
      </c>
      <c r="I372" s="24">
        <v>23</v>
      </c>
    </row>
    <row r="373" spans="1:9" ht="18.75" customHeight="1">
      <c r="A373" s="24">
        <v>372</v>
      </c>
      <c r="B373" s="22">
        <v>5231</v>
      </c>
      <c r="C373" s="22">
        <v>22</v>
      </c>
      <c r="D373" s="22">
        <v>398</v>
      </c>
      <c r="E373" s="22">
        <v>62</v>
      </c>
      <c r="F373" s="22">
        <v>55</v>
      </c>
      <c r="G373" s="23">
        <v>0.85599999999999998</v>
      </c>
      <c r="H373" s="25">
        <v>374.96171700000002</v>
      </c>
      <c r="I373" s="24">
        <v>23</v>
      </c>
    </row>
    <row r="374" spans="1:9" ht="18.75" customHeight="1">
      <c r="A374" s="24">
        <v>373</v>
      </c>
      <c r="B374" s="22">
        <v>5208</v>
      </c>
      <c r="C374" s="22">
        <v>22</v>
      </c>
      <c r="D374" s="22">
        <v>396</v>
      </c>
      <c r="E374" s="22">
        <v>62</v>
      </c>
      <c r="F374" s="22">
        <v>55</v>
      </c>
      <c r="G374" s="23">
        <v>0.85599999999999998</v>
      </c>
      <c r="H374" s="25">
        <v>373.13322899999997</v>
      </c>
      <c r="I374" s="24">
        <v>23</v>
      </c>
    </row>
    <row r="375" spans="1:9" ht="18.75" customHeight="1">
      <c r="A375" s="24">
        <v>374</v>
      </c>
      <c r="B375" s="22">
        <v>5186</v>
      </c>
      <c r="C375" s="22">
        <v>22</v>
      </c>
      <c r="D375" s="22">
        <v>394</v>
      </c>
      <c r="E375" s="22">
        <v>62</v>
      </c>
      <c r="F375" s="22">
        <v>55</v>
      </c>
      <c r="G375" s="23">
        <v>0.85599999999999998</v>
      </c>
      <c r="H375" s="25">
        <v>371.30961500000001</v>
      </c>
      <c r="I375" s="24">
        <v>23</v>
      </c>
    </row>
    <row r="376" spans="1:9" ht="18.75" customHeight="1">
      <c r="A376" s="24">
        <v>375</v>
      </c>
      <c r="B376" s="22">
        <v>5163</v>
      </c>
      <c r="C376" s="22">
        <v>22</v>
      </c>
      <c r="D376" s="22">
        <v>392</v>
      </c>
      <c r="E376" s="22">
        <v>61</v>
      </c>
      <c r="F376" s="22">
        <v>55</v>
      </c>
      <c r="G376" s="23">
        <v>0.85599999999999998</v>
      </c>
      <c r="H376" s="25">
        <v>369.490837</v>
      </c>
      <c r="I376" s="24">
        <v>23</v>
      </c>
    </row>
    <row r="377" spans="1:9" ht="18.75" customHeight="1">
      <c r="A377" s="24">
        <v>376</v>
      </c>
      <c r="B377" s="22">
        <v>5141</v>
      </c>
      <c r="C377" s="22">
        <v>22</v>
      </c>
      <c r="D377" s="22">
        <v>390</v>
      </c>
      <c r="E377" s="22">
        <v>61</v>
      </c>
      <c r="F377" s="22">
        <v>55</v>
      </c>
      <c r="G377" s="23">
        <v>0.85599999999999998</v>
      </c>
      <c r="H377" s="25">
        <v>367.67685399999999</v>
      </c>
      <c r="I377" s="24">
        <v>23</v>
      </c>
    </row>
    <row r="378" spans="1:9" ht="18.75" customHeight="1">
      <c r="A378" s="24">
        <v>377</v>
      </c>
      <c r="B378" s="22">
        <v>5119</v>
      </c>
      <c r="C378" s="22">
        <v>22</v>
      </c>
      <c r="D378" s="22">
        <v>388</v>
      </c>
      <c r="E378" s="22">
        <v>61</v>
      </c>
      <c r="F378" s="22">
        <v>55</v>
      </c>
      <c r="G378" s="23">
        <v>0.85599999999999998</v>
      </c>
      <c r="H378" s="25">
        <v>365.86762499999998</v>
      </c>
      <c r="I378" s="24">
        <v>23</v>
      </c>
    </row>
    <row r="379" spans="1:9" ht="18.75" customHeight="1">
      <c r="A379" s="24">
        <v>378</v>
      </c>
      <c r="B379" s="22">
        <v>5097</v>
      </c>
      <c r="C379" s="22">
        <v>21</v>
      </c>
      <c r="D379" s="22">
        <v>386</v>
      </c>
      <c r="E379" s="22">
        <v>61</v>
      </c>
      <c r="F379" s="22">
        <v>55</v>
      </c>
      <c r="G379" s="23">
        <v>0.85599999999999998</v>
      </c>
      <c r="H379" s="25">
        <v>364.06311099999999</v>
      </c>
      <c r="I379" s="24">
        <v>23</v>
      </c>
    </row>
    <row r="380" spans="1:9" ht="18.75" customHeight="1">
      <c r="A380" s="24">
        <v>379</v>
      </c>
      <c r="B380" s="22">
        <v>5075</v>
      </c>
      <c r="C380" s="22">
        <v>21</v>
      </c>
      <c r="D380" s="22">
        <v>385</v>
      </c>
      <c r="E380" s="22">
        <v>61</v>
      </c>
      <c r="F380" s="22">
        <v>55</v>
      </c>
      <c r="G380" s="23">
        <v>0.85599999999999998</v>
      </c>
      <c r="H380" s="25">
        <v>362.26327099999997</v>
      </c>
      <c r="I380" s="24">
        <v>23</v>
      </c>
    </row>
    <row r="381" spans="1:9" ht="18.75" customHeight="1">
      <c r="A381" s="24">
        <v>380</v>
      </c>
      <c r="B381" s="22">
        <v>5054</v>
      </c>
      <c r="C381" s="22">
        <v>21</v>
      </c>
      <c r="D381" s="22">
        <v>383</v>
      </c>
      <c r="E381" s="22">
        <v>61</v>
      </c>
      <c r="F381" s="22">
        <v>55</v>
      </c>
      <c r="G381" s="23">
        <v>0.85599999999999998</v>
      </c>
      <c r="H381" s="25">
        <v>360.46806199999997</v>
      </c>
      <c r="I381" s="24">
        <v>23</v>
      </c>
    </row>
    <row r="382" spans="1:9" ht="18.75" customHeight="1">
      <c r="A382" s="24">
        <v>381</v>
      </c>
      <c r="B382" s="22">
        <v>5032</v>
      </c>
      <c r="C382" s="22">
        <v>21</v>
      </c>
      <c r="D382" s="22">
        <v>381</v>
      </c>
      <c r="E382" s="22">
        <v>60</v>
      </c>
      <c r="F382" s="22">
        <v>55</v>
      </c>
      <c r="G382" s="23">
        <v>0.85599999999999998</v>
      </c>
      <c r="H382" s="25">
        <v>358.67744299999998</v>
      </c>
      <c r="I382" s="24">
        <v>23</v>
      </c>
    </row>
    <row r="383" spans="1:9" ht="18.75" customHeight="1">
      <c r="A383" s="24">
        <v>382</v>
      </c>
      <c r="B383" s="22">
        <v>5011</v>
      </c>
      <c r="C383" s="22">
        <v>21</v>
      </c>
      <c r="D383" s="22">
        <v>379</v>
      </c>
      <c r="E383" s="22">
        <v>60</v>
      </c>
      <c r="F383" s="22">
        <v>55</v>
      </c>
      <c r="G383" s="23">
        <v>0.85599999999999998</v>
      </c>
      <c r="H383" s="25">
        <v>356.89137399999998</v>
      </c>
      <c r="I383" s="24">
        <v>23</v>
      </c>
    </row>
    <row r="384" spans="1:9" ht="18.75" customHeight="1">
      <c r="A384" s="24">
        <v>383</v>
      </c>
      <c r="B384" s="22">
        <v>4989</v>
      </c>
      <c r="C384" s="22">
        <v>21</v>
      </c>
      <c r="D384" s="22">
        <v>377</v>
      </c>
      <c r="E384" s="22">
        <v>60</v>
      </c>
      <c r="F384" s="22">
        <v>55</v>
      </c>
      <c r="G384" s="23">
        <v>0.85599999999999998</v>
      </c>
      <c r="H384" s="25">
        <v>355.10980999999998</v>
      </c>
      <c r="I384" s="24">
        <v>23</v>
      </c>
    </row>
    <row r="385" spans="1:9" ht="18.75" customHeight="1">
      <c r="A385" s="24">
        <v>384</v>
      </c>
      <c r="B385" s="22">
        <v>4968</v>
      </c>
      <c r="C385" s="22">
        <v>21</v>
      </c>
      <c r="D385" s="22">
        <v>375</v>
      </c>
      <c r="E385" s="22">
        <v>60</v>
      </c>
      <c r="F385" s="22">
        <v>55</v>
      </c>
      <c r="G385" s="23">
        <v>0.85599999999999998</v>
      </c>
      <c r="H385" s="25">
        <v>353.33271100000002</v>
      </c>
      <c r="I385" s="24">
        <v>23</v>
      </c>
    </row>
    <row r="386" spans="1:9" ht="18.75" customHeight="1">
      <c r="A386" s="24">
        <v>385</v>
      </c>
      <c r="B386" s="22">
        <v>4946</v>
      </c>
      <c r="C386" s="22">
        <v>21</v>
      </c>
      <c r="D386" s="22">
        <v>373</v>
      </c>
      <c r="E386" s="22">
        <v>60</v>
      </c>
      <c r="F386" s="22">
        <v>55</v>
      </c>
      <c r="G386" s="23">
        <v>0.85599999999999998</v>
      </c>
      <c r="H386" s="25">
        <v>351.56003199999998</v>
      </c>
      <c r="I386" s="24">
        <v>23</v>
      </c>
    </row>
    <row r="387" spans="1:9" ht="18.75" customHeight="1">
      <c r="A387" s="24">
        <v>386</v>
      </c>
      <c r="B387" s="22">
        <v>4925</v>
      </c>
      <c r="C387" s="22">
        <v>21</v>
      </c>
      <c r="D387" s="22">
        <v>371</v>
      </c>
      <c r="E387" s="22">
        <v>59</v>
      </c>
      <c r="F387" s="22">
        <v>55</v>
      </c>
      <c r="G387" s="23">
        <v>0.85599999999999998</v>
      </c>
      <c r="H387" s="25">
        <v>349.79173200000002</v>
      </c>
      <c r="I387" s="24">
        <v>23</v>
      </c>
    </row>
    <row r="388" spans="1:9" ht="18.75" customHeight="1">
      <c r="A388" s="24">
        <v>387</v>
      </c>
      <c r="B388" s="22">
        <v>4904</v>
      </c>
      <c r="C388" s="22">
        <v>21</v>
      </c>
      <c r="D388" s="22">
        <v>369</v>
      </c>
      <c r="E388" s="22">
        <v>59</v>
      </c>
      <c r="F388" s="22">
        <v>55</v>
      </c>
      <c r="G388" s="23">
        <v>0.85599999999999998</v>
      </c>
      <c r="H388" s="25">
        <v>348.02776499999999</v>
      </c>
      <c r="I388" s="24">
        <v>23</v>
      </c>
    </row>
    <row r="389" spans="1:9" ht="18.75" customHeight="1">
      <c r="A389" s="24">
        <v>388</v>
      </c>
      <c r="B389" s="22">
        <v>4883</v>
      </c>
      <c r="C389" s="22">
        <v>20</v>
      </c>
      <c r="D389" s="22">
        <v>367</v>
      </c>
      <c r="E389" s="22">
        <v>59</v>
      </c>
      <c r="F389" s="22">
        <v>55</v>
      </c>
      <c r="G389" s="23">
        <v>0.85599999999999998</v>
      </c>
      <c r="H389" s="25">
        <v>346.26808899999997</v>
      </c>
      <c r="I389" s="24">
        <v>23</v>
      </c>
    </row>
    <row r="390" spans="1:9" ht="18.75" customHeight="1">
      <c r="A390" s="24">
        <v>389</v>
      </c>
      <c r="B390" s="22">
        <v>4862</v>
      </c>
      <c r="C390" s="22">
        <v>20</v>
      </c>
      <c r="D390" s="22">
        <v>365</v>
      </c>
      <c r="E390" s="22">
        <v>59</v>
      </c>
      <c r="F390" s="22">
        <v>55</v>
      </c>
      <c r="G390" s="23">
        <v>0.85599999999999998</v>
      </c>
      <c r="H390" s="25">
        <v>344.51265999999998</v>
      </c>
      <c r="I390" s="24">
        <v>23</v>
      </c>
    </row>
    <row r="391" spans="1:9" ht="18.75" customHeight="1">
      <c r="A391" s="24">
        <v>390</v>
      </c>
      <c r="B391" s="22">
        <v>4842</v>
      </c>
      <c r="C391" s="22">
        <v>20</v>
      </c>
      <c r="D391" s="22">
        <v>363</v>
      </c>
      <c r="E391" s="22">
        <v>59</v>
      </c>
      <c r="F391" s="22">
        <v>55</v>
      </c>
      <c r="G391" s="23">
        <v>0.85599999999999998</v>
      </c>
      <c r="H391" s="25">
        <v>342.76143100000002</v>
      </c>
      <c r="I391" s="24">
        <v>23</v>
      </c>
    </row>
    <row r="392" spans="1:9" ht="18.75" customHeight="1">
      <c r="A392" s="24">
        <v>391</v>
      </c>
      <c r="B392" s="22">
        <v>4821</v>
      </c>
      <c r="C392" s="22">
        <v>20</v>
      </c>
      <c r="D392" s="22">
        <v>361</v>
      </c>
      <c r="E392" s="22">
        <v>58</v>
      </c>
      <c r="F392" s="22">
        <v>55</v>
      </c>
      <c r="G392" s="23">
        <v>0.85599999999999998</v>
      </c>
      <c r="H392" s="25">
        <v>341.01436000000001</v>
      </c>
      <c r="I392" s="24">
        <v>23</v>
      </c>
    </row>
    <row r="393" spans="1:9" ht="18.75" customHeight="1">
      <c r="A393" s="24">
        <v>392</v>
      </c>
      <c r="B393" s="22">
        <v>4800</v>
      </c>
      <c r="C393" s="22">
        <v>20</v>
      </c>
      <c r="D393" s="22">
        <v>359</v>
      </c>
      <c r="E393" s="22">
        <v>58</v>
      </c>
      <c r="F393" s="22">
        <v>55</v>
      </c>
      <c r="G393" s="23">
        <v>0.85599999999999998</v>
      </c>
      <c r="H393" s="25">
        <v>339.27140000000003</v>
      </c>
      <c r="I393" s="24">
        <v>23</v>
      </c>
    </row>
    <row r="394" spans="1:9" ht="18.75" customHeight="1">
      <c r="A394" s="24">
        <v>393</v>
      </c>
      <c r="B394" s="22">
        <v>4780</v>
      </c>
      <c r="C394" s="22">
        <v>20</v>
      </c>
      <c r="D394" s="22">
        <v>357</v>
      </c>
      <c r="E394" s="22">
        <v>58</v>
      </c>
      <c r="F394" s="22">
        <v>55</v>
      </c>
      <c r="G394" s="23">
        <v>0.85599999999999998</v>
      </c>
      <c r="H394" s="25">
        <v>337.53250500000001</v>
      </c>
      <c r="I394" s="24">
        <v>23</v>
      </c>
    </row>
    <row r="395" spans="1:9" ht="18.75" customHeight="1">
      <c r="A395" s="24">
        <v>394</v>
      </c>
      <c r="B395" s="22">
        <v>4760</v>
      </c>
      <c r="C395" s="22">
        <v>20</v>
      </c>
      <c r="D395" s="22">
        <v>355</v>
      </c>
      <c r="E395" s="22">
        <v>58</v>
      </c>
      <c r="F395" s="22">
        <v>55</v>
      </c>
      <c r="G395" s="23">
        <v>0.85599999999999998</v>
      </c>
      <c r="H395" s="25">
        <v>335.79763100000002</v>
      </c>
      <c r="I395" s="24">
        <v>23</v>
      </c>
    </row>
    <row r="396" spans="1:9" ht="18.75" customHeight="1">
      <c r="A396" s="24">
        <v>395</v>
      </c>
      <c r="B396" s="22">
        <v>4739</v>
      </c>
      <c r="C396" s="22">
        <v>20</v>
      </c>
      <c r="D396" s="22">
        <v>353</v>
      </c>
      <c r="E396" s="22">
        <v>58</v>
      </c>
      <c r="F396" s="22">
        <v>55</v>
      </c>
      <c r="G396" s="23">
        <v>0.85599999999999998</v>
      </c>
      <c r="H396" s="25">
        <v>334.06673000000001</v>
      </c>
      <c r="I396" s="24">
        <v>23</v>
      </c>
    </row>
    <row r="397" spans="1:9" ht="18.75" customHeight="1">
      <c r="A397" s="24">
        <v>396</v>
      </c>
      <c r="B397" s="22">
        <v>4719</v>
      </c>
      <c r="C397" s="22">
        <v>20</v>
      </c>
      <c r="D397" s="22">
        <v>351</v>
      </c>
      <c r="E397" s="22">
        <v>57</v>
      </c>
      <c r="F397" s="22">
        <v>55</v>
      </c>
      <c r="G397" s="23">
        <v>0.85599999999999998</v>
      </c>
      <c r="H397" s="25">
        <v>332.33975500000003</v>
      </c>
      <c r="I397" s="24">
        <v>23</v>
      </c>
    </row>
    <row r="398" spans="1:9" ht="18.75" customHeight="1">
      <c r="A398" s="24">
        <v>397</v>
      </c>
      <c r="B398" s="22">
        <v>4699</v>
      </c>
      <c r="C398" s="22">
        <v>20</v>
      </c>
      <c r="D398" s="22">
        <v>349</v>
      </c>
      <c r="E398" s="22">
        <v>57</v>
      </c>
      <c r="F398" s="22">
        <v>55</v>
      </c>
      <c r="G398" s="23">
        <v>0.85599999999999998</v>
      </c>
      <c r="H398" s="25">
        <v>330.61666000000002</v>
      </c>
      <c r="I398" s="24">
        <v>23</v>
      </c>
    </row>
    <row r="399" spans="1:9" ht="18.75" customHeight="1">
      <c r="A399" s="24">
        <v>398</v>
      </c>
      <c r="B399" s="22">
        <v>4679</v>
      </c>
      <c r="C399" s="22">
        <v>20</v>
      </c>
      <c r="D399" s="22">
        <v>347</v>
      </c>
      <c r="E399" s="22">
        <v>57</v>
      </c>
      <c r="F399" s="22">
        <v>55</v>
      </c>
      <c r="G399" s="23">
        <v>0.85599999999999998</v>
      </c>
      <c r="H399" s="25">
        <v>328.89739600000001</v>
      </c>
      <c r="I399" s="24">
        <v>23</v>
      </c>
    </row>
    <row r="400" spans="1:9" ht="18.75" customHeight="1">
      <c r="A400" s="24">
        <v>399</v>
      </c>
      <c r="B400" s="22">
        <v>4659</v>
      </c>
      <c r="C400" s="22">
        <v>19</v>
      </c>
      <c r="D400" s="22">
        <v>345</v>
      </c>
      <c r="E400" s="22">
        <v>57</v>
      </c>
      <c r="F400" s="22">
        <v>55</v>
      </c>
      <c r="G400" s="23">
        <v>0.85599999999999998</v>
      </c>
      <c r="H400" s="25">
        <v>327.181917</v>
      </c>
      <c r="I400" s="24">
        <v>23</v>
      </c>
    </row>
    <row r="401" spans="1:9" ht="18.75" customHeight="1">
      <c r="A401" s="24">
        <v>400</v>
      </c>
      <c r="B401" s="22">
        <v>4639</v>
      </c>
      <c r="C401" s="22">
        <v>19</v>
      </c>
      <c r="D401" s="22">
        <v>343</v>
      </c>
      <c r="E401" s="22">
        <v>57</v>
      </c>
      <c r="F401" s="22">
        <v>56</v>
      </c>
      <c r="G401" s="23">
        <v>0.85599999999999998</v>
      </c>
      <c r="H401" s="25">
        <v>325.467152</v>
      </c>
      <c r="I401" s="24">
        <v>23</v>
      </c>
    </row>
    <row r="402" spans="1:9" ht="18.75" customHeight="1">
      <c r="A402" s="24">
        <v>401</v>
      </c>
      <c r="B402" s="22">
        <v>4619</v>
      </c>
      <c r="C402" s="22">
        <v>19</v>
      </c>
      <c r="D402" s="22">
        <v>341</v>
      </c>
      <c r="E402" s="22">
        <v>57</v>
      </c>
      <c r="F402" s="22">
        <v>57</v>
      </c>
      <c r="G402" s="23">
        <v>0.85599999999999998</v>
      </c>
      <c r="H402" s="25">
        <v>323.74996199999998</v>
      </c>
      <c r="I402" s="24">
        <v>23</v>
      </c>
    </row>
    <row r="403" spans="1:9" ht="18.75" customHeight="1">
      <c r="A403" s="24">
        <v>402</v>
      </c>
      <c r="B403" s="22">
        <v>4599</v>
      </c>
      <c r="C403" s="22">
        <v>19</v>
      </c>
      <c r="D403" s="22">
        <v>339</v>
      </c>
      <c r="E403" s="22">
        <v>56</v>
      </c>
      <c r="F403" s="22">
        <v>58</v>
      </c>
      <c r="G403" s="23">
        <v>0.85599999999999998</v>
      </c>
      <c r="H403" s="25">
        <v>322.02713599999998</v>
      </c>
      <c r="I403" s="24">
        <v>23</v>
      </c>
    </row>
    <row r="404" spans="1:9" ht="18.75" customHeight="1">
      <c r="A404" s="24">
        <v>403</v>
      </c>
      <c r="B404" s="22">
        <v>4579</v>
      </c>
      <c r="C404" s="22">
        <v>19</v>
      </c>
      <c r="D404" s="22">
        <v>337</v>
      </c>
      <c r="E404" s="22">
        <v>56</v>
      </c>
      <c r="F404" s="22">
        <v>59</v>
      </c>
      <c r="G404" s="23">
        <v>0.85599999999999998</v>
      </c>
      <c r="H404" s="25">
        <v>320.29539299999999</v>
      </c>
      <c r="I404" s="24">
        <v>23</v>
      </c>
    </row>
    <row r="405" spans="1:9" ht="18.75" customHeight="1">
      <c r="A405" s="24">
        <v>404</v>
      </c>
      <c r="B405" s="22">
        <v>4559</v>
      </c>
      <c r="C405" s="22">
        <v>20</v>
      </c>
      <c r="D405" s="22">
        <v>335</v>
      </c>
      <c r="E405" s="22">
        <v>56</v>
      </c>
      <c r="F405" s="22">
        <v>60</v>
      </c>
      <c r="G405" s="23">
        <v>0.85599999999999998</v>
      </c>
      <c r="H405" s="25">
        <v>318.55137999999999</v>
      </c>
      <c r="I405" s="24">
        <v>23</v>
      </c>
    </row>
    <row r="406" spans="1:9" ht="18.75" customHeight="1">
      <c r="A406" s="24">
        <v>405</v>
      </c>
      <c r="B406" s="22">
        <v>4539</v>
      </c>
      <c r="C406" s="22">
        <v>20</v>
      </c>
      <c r="D406" s="22">
        <v>333</v>
      </c>
      <c r="E406" s="22">
        <v>56</v>
      </c>
      <c r="F406" s="22">
        <v>60</v>
      </c>
      <c r="G406" s="23">
        <v>0.85599999999999998</v>
      </c>
      <c r="H406" s="25">
        <v>316.79491300000001</v>
      </c>
      <c r="I406" s="24">
        <v>23</v>
      </c>
    </row>
    <row r="407" spans="1:9" ht="18.75" customHeight="1">
      <c r="A407" s="24">
        <v>406</v>
      </c>
      <c r="B407" s="22">
        <v>4519</v>
      </c>
      <c r="C407" s="22">
        <v>20</v>
      </c>
      <c r="D407" s="22">
        <v>330</v>
      </c>
      <c r="E407" s="22">
        <v>56</v>
      </c>
      <c r="F407" s="22">
        <v>60</v>
      </c>
      <c r="G407" s="23">
        <v>0.85599999999999998</v>
      </c>
      <c r="H407" s="25">
        <v>315.025802</v>
      </c>
      <c r="I407" s="24">
        <v>23</v>
      </c>
    </row>
    <row r="408" spans="1:9" ht="18.75" customHeight="1">
      <c r="A408" s="24">
        <v>407</v>
      </c>
      <c r="B408" s="22">
        <v>4499</v>
      </c>
      <c r="C408" s="22">
        <v>20</v>
      </c>
      <c r="D408" s="22">
        <v>328</v>
      </c>
      <c r="E408" s="22">
        <v>55</v>
      </c>
      <c r="F408" s="22">
        <v>60</v>
      </c>
      <c r="G408" s="23">
        <v>0.85599999999999998</v>
      </c>
      <c r="H408" s="25">
        <v>313.24385799999999</v>
      </c>
      <c r="I408" s="24">
        <v>23</v>
      </c>
    </row>
    <row r="409" spans="1:9" ht="18.75" customHeight="1">
      <c r="A409" s="24">
        <v>408</v>
      </c>
      <c r="B409" s="22">
        <v>4478</v>
      </c>
      <c r="C409" s="22">
        <v>20</v>
      </c>
      <c r="D409" s="22">
        <v>326</v>
      </c>
      <c r="E409" s="22">
        <v>55</v>
      </c>
      <c r="F409" s="22">
        <v>60</v>
      </c>
      <c r="G409" s="23">
        <v>0.85599999999999998</v>
      </c>
      <c r="H409" s="25">
        <v>311.44888600000002</v>
      </c>
      <c r="I409" s="24">
        <v>23</v>
      </c>
    </row>
    <row r="410" spans="1:9" ht="18.75" customHeight="1">
      <c r="A410" s="24">
        <v>409</v>
      </c>
      <c r="B410" s="22">
        <v>4458</v>
      </c>
      <c r="C410" s="22">
        <v>20</v>
      </c>
      <c r="D410" s="22">
        <v>324</v>
      </c>
      <c r="E410" s="22">
        <v>55</v>
      </c>
      <c r="F410" s="22">
        <v>60</v>
      </c>
      <c r="G410" s="23">
        <v>0.85599999999999998</v>
      </c>
      <c r="H410" s="25">
        <v>309.64068800000001</v>
      </c>
      <c r="I410" s="24">
        <v>23</v>
      </c>
    </row>
    <row r="411" spans="1:9" ht="18.75" customHeight="1">
      <c r="A411" s="24">
        <v>410</v>
      </c>
      <c r="B411" s="22">
        <v>4437</v>
      </c>
      <c r="C411" s="22">
        <v>20</v>
      </c>
      <c r="D411" s="22">
        <v>322</v>
      </c>
      <c r="E411" s="22">
        <v>55</v>
      </c>
      <c r="F411" s="22">
        <v>60</v>
      </c>
      <c r="G411" s="23">
        <v>0.85599999999999998</v>
      </c>
      <c r="H411" s="25">
        <v>307.81906199999997</v>
      </c>
      <c r="I411" s="24">
        <v>23</v>
      </c>
    </row>
    <row r="412" spans="1:9" ht="18.75" customHeight="1">
      <c r="A412" s="24">
        <v>411</v>
      </c>
      <c r="B412" s="22">
        <v>4416</v>
      </c>
      <c r="C412" s="22">
        <v>20</v>
      </c>
      <c r="D412" s="22">
        <v>320</v>
      </c>
      <c r="E412" s="22">
        <v>55</v>
      </c>
      <c r="F412" s="22">
        <v>60</v>
      </c>
      <c r="G412" s="23">
        <v>0.85599999999999998</v>
      </c>
      <c r="H412" s="25">
        <v>305.98380400000002</v>
      </c>
      <c r="I412" s="24">
        <v>23</v>
      </c>
    </row>
    <row r="413" spans="1:9" ht="18.75" customHeight="1">
      <c r="A413" s="24">
        <v>412</v>
      </c>
      <c r="B413" s="22">
        <v>4395</v>
      </c>
      <c r="C413" s="22">
        <v>20</v>
      </c>
      <c r="D413" s="22">
        <v>318</v>
      </c>
      <c r="E413" s="22">
        <v>54</v>
      </c>
      <c r="F413" s="22">
        <v>60</v>
      </c>
      <c r="G413" s="23">
        <v>0.85599999999999998</v>
      </c>
      <c r="H413" s="25">
        <v>304.13470599999999</v>
      </c>
      <c r="I413" s="24">
        <v>23</v>
      </c>
    </row>
    <row r="414" spans="1:9" ht="18.75" customHeight="1">
      <c r="A414" s="24">
        <v>413</v>
      </c>
      <c r="B414" s="22">
        <v>4374</v>
      </c>
      <c r="C414" s="22">
        <v>20</v>
      </c>
      <c r="D414" s="22">
        <v>316</v>
      </c>
      <c r="E414" s="22">
        <v>54</v>
      </c>
      <c r="F414" s="22">
        <v>60</v>
      </c>
      <c r="G414" s="23">
        <v>0.85599999999999998</v>
      </c>
      <c r="H414" s="25">
        <v>302.27155399999998</v>
      </c>
      <c r="I414" s="24">
        <v>23</v>
      </c>
    </row>
    <row r="415" spans="1:9" ht="18.75" customHeight="1">
      <c r="A415" s="24">
        <v>414</v>
      </c>
      <c r="B415" s="22">
        <v>4353</v>
      </c>
      <c r="C415" s="22">
        <v>21</v>
      </c>
      <c r="D415" s="22">
        <v>313</v>
      </c>
      <c r="E415" s="22">
        <v>54</v>
      </c>
      <c r="F415" s="22">
        <v>60</v>
      </c>
      <c r="G415" s="23">
        <v>0.85599999999999998</v>
      </c>
      <c r="H415" s="25">
        <v>300.39413200000001</v>
      </c>
      <c r="I415" s="24">
        <v>23</v>
      </c>
    </row>
    <row r="416" spans="1:9" ht="18.75" customHeight="1">
      <c r="A416" s="24">
        <v>415</v>
      </c>
      <c r="B416" s="22">
        <v>4332</v>
      </c>
      <c r="C416" s="22">
        <v>21</v>
      </c>
      <c r="D416" s="22">
        <v>311</v>
      </c>
      <c r="E416" s="22">
        <v>54</v>
      </c>
      <c r="F416" s="22">
        <v>60</v>
      </c>
      <c r="G416" s="23">
        <v>0.85599999999999998</v>
      </c>
      <c r="H416" s="25">
        <v>298.50222100000002</v>
      </c>
      <c r="I416" s="24">
        <v>23</v>
      </c>
    </row>
    <row r="417" spans="1:9" ht="18.75" customHeight="1">
      <c r="A417" s="24">
        <v>416</v>
      </c>
      <c r="B417" s="22">
        <v>4311</v>
      </c>
      <c r="C417" s="22">
        <v>21</v>
      </c>
      <c r="D417" s="22">
        <v>309</v>
      </c>
      <c r="E417" s="22">
        <v>54</v>
      </c>
      <c r="F417" s="22">
        <v>60</v>
      </c>
      <c r="G417" s="23">
        <v>0.85599999999999998</v>
      </c>
      <c r="H417" s="25">
        <v>296.59559400000001</v>
      </c>
      <c r="I417" s="24">
        <v>23</v>
      </c>
    </row>
    <row r="418" spans="1:9" ht="18.75" customHeight="1">
      <c r="A418" s="24">
        <v>417</v>
      </c>
      <c r="B418" s="22">
        <v>4290</v>
      </c>
      <c r="C418" s="22">
        <v>21</v>
      </c>
      <c r="D418" s="22">
        <v>307</v>
      </c>
      <c r="E418" s="22">
        <v>53</v>
      </c>
      <c r="F418" s="22">
        <v>60</v>
      </c>
      <c r="G418" s="23">
        <v>0.85599999999999998</v>
      </c>
      <c r="H418" s="25">
        <v>294.67402299999998</v>
      </c>
      <c r="I418" s="24">
        <v>23</v>
      </c>
    </row>
    <row r="419" spans="1:9" ht="18.75" customHeight="1">
      <c r="A419" s="24">
        <v>418</v>
      </c>
      <c r="B419" s="22">
        <v>4268</v>
      </c>
      <c r="C419" s="22">
        <v>21</v>
      </c>
      <c r="D419" s="22">
        <v>305</v>
      </c>
      <c r="E419" s="22">
        <v>53</v>
      </c>
      <c r="F419" s="22">
        <v>60</v>
      </c>
      <c r="G419" s="23">
        <v>0.85599999999999998</v>
      </c>
      <c r="H419" s="25">
        <v>292.73727300000002</v>
      </c>
      <c r="I419" s="24">
        <v>23</v>
      </c>
    </row>
    <row r="420" spans="1:9" ht="18.75" customHeight="1">
      <c r="A420" s="24">
        <v>419</v>
      </c>
      <c r="B420" s="22">
        <v>4247</v>
      </c>
      <c r="C420" s="22">
        <v>21</v>
      </c>
      <c r="D420" s="22">
        <v>303</v>
      </c>
      <c r="E420" s="22">
        <v>53</v>
      </c>
      <c r="F420" s="22">
        <v>60</v>
      </c>
      <c r="G420" s="23">
        <v>0.85599999999999998</v>
      </c>
      <c r="H420" s="25">
        <v>290.78510499999999</v>
      </c>
      <c r="I420" s="24">
        <v>23</v>
      </c>
    </row>
    <row r="421" spans="1:9" ht="18.75" customHeight="1">
      <c r="A421" s="24">
        <v>420</v>
      </c>
      <c r="B421" s="22">
        <v>4225</v>
      </c>
      <c r="C421" s="22">
        <v>21</v>
      </c>
      <c r="D421" s="22">
        <v>301</v>
      </c>
      <c r="E421" s="22">
        <v>53</v>
      </c>
      <c r="F421" s="22">
        <v>60</v>
      </c>
      <c r="G421" s="23">
        <v>0.85599999999999998</v>
      </c>
      <c r="H421" s="25">
        <v>288.81727699999999</v>
      </c>
      <c r="I421" s="24">
        <v>23</v>
      </c>
    </row>
    <row r="422" spans="1:9" ht="18.75" customHeight="1">
      <c r="A422" s="24">
        <v>421</v>
      </c>
      <c r="B422" s="22">
        <v>4203</v>
      </c>
      <c r="C422" s="22">
        <v>21</v>
      </c>
      <c r="D422" s="22">
        <v>298</v>
      </c>
      <c r="E422" s="22">
        <v>53</v>
      </c>
      <c r="F422" s="22">
        <v>60</v>
      </c>
      <c r="G422" s="23">
        <v>0.85599999999999998</v>
      </c>
      <c r="H422" s="25">
        <v>286.83353799999998</v>
      </c>
      <c r="I422" s="24">
        <v>23</v>
      </c>
    </row>
    <row r="423" spans="1:9" ht="18.75" customHeight="1">
      <c r="A423" s="24">
        <v>422</v>
      </c>
      <c r="B423" s="22">
        <v>4181</v>
      </c>
      <c r="C423" s="22">
        <v>21</v>
      </c>
      <c r="D423" s="22">
        <v>296</v>
      </c>
      <c r="E423" s="22">
        <v>53</v>
      </c>
      <c r="F423" s="22">
        <v>60</v>
      </c>
      <c r="G423" s="23">
        <v>0.85599999999999998</v>
      </c>
      <c r="H423" s="25">
        <v>284.83363400000002</v>
      </c>
      <c r="I423" s="24">
        <v>23</v>
      </c>
    </row>
    <row r="424" spans="1:9" ht="18.75" customHeight="1">
      <c r="A424" s="24">
        <v>423</v>
      </c>
      <c r="B424" s="22">
        <v>4159</v>
      </c>
      <c r="C424" s="22">
        <v>22</v>
      </c>
      <c r="D424" s="22">
        <v>294</v>
      </c>
      <c r="E424" s="22">
        <v>52</v>
      </c>
      <c r="F424" s="22">
        <v>60</v>
      </c>
      <c r="G424" s="23">
        <v>0.85599999999999998</v>
      </c>
      <c r="H424" s="25">
        <v>282.81730599999997</v>
      </c>
      <c r="I424" s="24">
        <v>23</v>
      </c>
    </row>
    <row r="425" spans="1:9" ht="18.75" customHeight="1">
      <c r="A425" s="24">
        <v>424</v>
      </c>
      <c r="B425" s="22">
        <v>4137</v>
      </c>
      <c r="C425" s="22">
        <v>22</v>
      </c>
      <c r="D425" s="22">
        <v>292</v>
      </c>
      <c r="E425" s="22">
        <v>52</v>
      </c>
      <c r="F425" s="22">
        <v>60</v>
      </c>
      <c r="G425" s="23">
        <v>0.85599999999999998</v>
      </c>
      <c r="H425" s="25">
        <v>280.78428600000001</v>
      </c>
      <c r="I425" s="24">
        <v>23</v>
      </c>
    </row>
    <row r="426" spans="1:9" ht="18.75" customHeight="1">
      <c r="A426" s="24">
        <v>425</v>
      </c>
      <c r="B426" s="22">
        <v>4115</v>
      </c>
      <c r="C426" s="22">
        <v>22</v>
      </c>
      <c r="D426" s="22">
        <v>290</v>
      </c>
      <c r="E426" s="22">
        <v>52</v>
      </c>
      <c r="F426" s="22">
        <v>60</v>
      </c>
      <c r="G426" s="23">
        <v>0.85599999999999998</v>
      </c>
      <c r="H426" s="25">
        <v>278.73430400000001</v>
      </c>
      <c r="I426" s="24">
        <v>23</v>
      </c>
    </row>
    <row r="427" spans="1:9" ht="18.75" customHeight="1">
      <c r="A427" s="24">
        <v>426</v>
      </c>
      <c r="B427" s="22">
        <v>4092</v>
      </c>
      <c r="C427" s="22">
        <v>22</v>
      </c>
      <c r="D427" s="22">
        <v>288</v>
      </c>
      <c r="E427" s="22">
        <v>52</v>
      </c>
      <c r="F427" s="22">
        <v>60</v>
      </c>
      <c r="G427" s="23">
        <v>0.85599999999999998</v>
      </c>
      <c r="H427" s="25">
        <v>276.667081</v>
      </c>
      <c r="I427" s="24">
        <v>23</v>
      </c>
    </row>
    <row r="428" spans="1:9" ht="18.75" customHeight="1">
      <c r="A428" s="24">
        <v>427</v>
      </c>
      <c r="B428" s="22">
        <v>4070</v>
      </c>
      <c r="C428" s="22">
        <v>22</v>
      </c>
      <c r="D428" s="22">
        <v>286</v>
      </c>
      <c r="E428" s="22">
        <v>52</v>
      </c>
      <c r="F428" s="22">
        <v>60</v>
      </c>
      <c r="G428" s="23">
        <v>0.85599999999999998</v>
      </c>
      <c r="H428" s="25">
        <v>274.58233100000001</v>
      </c>
      <c r="I428" s="24">
        <v>23</v>
      </c>
    </row>
    <row r="429" spans="1:9" ht="18.75" customHeight="1">
      <c r="A429" s="24">
        <v>428</v>
      </c>
      <c r="B429" s="22">
        <v>4047</v>
      </c>
      <c r="C429" s="22">
        <v>22</v>
      </c>
      <c r="D429" s="22">
        <v>283</v>
      </c>
      <c r="E429" s="22">
        <v>51</v>
      </c>
      <c r="F429" s="22">
        <v>60</v>
      </c>
      <c r="G429" s="23">
        <v>0.85599999999999998</v>
      </c>
      <c r="H429" s="25">
        <v>272.47976299999999</v>
      </c>
      <c r="I429" s="24">
        <v>23</v>
      </c>
    </row>
    <row r="430" spans="1:9" ht="18.75" customHeight="1">
      <c r="A430" s="24">
        <v>429</v>
      </c>
      <c r="B430" s="22">
        <v>4025</v>
      </c>
      <c r="C430" s="22">
        <v>22</v>
      </c>
      <c r="D430" s="22">
        <v>281</v>
      </c>
      <c r="E430" s="22">
        <v>51</v>
      </c>
      <c r="F430" s="22">
        <v>60</v>
      </c>
      <c r="G430" s="23">
        <v>0.85599999999999998</v>
      </c>
      <c r="H430" s="25">
        <v>270.35907700000001</v>
      </c>
      <c r="I430" s="24">
        <v>23</v>
      </c>
    </row>
    <row r="431" spans="1:9" ht="18.75" customHeight="1">
      <c r="A431" s="24">
        <v>430</v>
      </c>
      <c r="B431" s="22">
        <v>4002</v>
      </c>
      <c r="C431" s="22">
        <v>22</v>
      </c>
      <c r="D431" s="22">
        <v>279</v>
      </c>
      <c r="E431" s="22">
        <v>51</v>
      </c>
      <c r="F431" s="22">
        <v>60</v>
      </c>
      <c r="G431" s="23">
        <v>0.85599999999999998</v>
      </c>
      <c r="H431" s="25">
        <v>268.219967</v>
      </c>
      <c r="I431" s="24">
        <v>23</v>
      </c>
    </row>
    <row r="432" spans="1:9" ht="18.75" customHeight="1">
      <c r="A432" s="24">
        <v>431</v>
      </c>
      <c r="B432" s="22">
        <v>3979</v>
      </c>
      <c r="C432" s="22">
        <v>22</v>
      </c>
      <c r="D432" s="22">
        <v>277</v>
      </c>
      <c r="E432" s="22">
        <v>51</v>
      </c>
      <c r="F432" s="22">
        <v>60</v>
      </c>
      <c r="G432" s="23">
        <v>0.85599999999999998</v>
      </c>
      <c r="H432" s="25">
        <v>266.062118</v>
      </c>
      <c r="I432" s="24">
        <v>23</v>
      </c>
    </row>
    <row r="433" spans="1:9" ht="18.75" customHeight="1">
      <c r="A433" s="24">
        <v>432</v>
      </c>
      <c r="B433" s="22">
        <v>3956</v>
      </c>
      <c r="C433" s="22">
        <v>23</v>
      </c>
      <c r="D433" s="22">
        <v>275</v>
      </c>
      <c r="E433" s="22">
        <v>51</v>
      </c>
      <c r="F433" s="22">
        <v>60</v>
      </c>
      <c r="G433" s="23">
        <v>0.85599999999999998</v>
      </c>
      <c r="H433" s="25">
        <v>263.88520799999998</v>
      </c>
      <c r="I433" s="24">
        <v>23</v>
      </c>
    </row>
    <row r="434" spans="1:9" ht="18.75" customHeight="1">
      <c r="A434" s="24">
        <v>433</v>
      </c>
      <c r="B434" s="22">
        <v>3932</v>
      </c>
      <c r="C434" s="22">
        <v>23</v>
      </c>
      <c r="D434" s="22">
        <v>273</v>
      </c>
      <c r="E434" s="22">
        <v>50</v>
      </c>
      <c r="F434" s="22">
        <v>60</v>
      </c>
      <c r="G434" s="23">
        <v>0.85599999999999998</v>
      </c>
      <c r="H434" s="25">
        <v>261.68890399999998</v>
      </c>
      <c r="I434" s="24">
        <v>23</v>
      </c>
    </row>
    <row r="435" spans="1:9" ht="18.75" customHeight="1">
      <c r="A435" s="24">
        <v>434</v>
      </c>
      <c r="B435" s="22">
        <v>3909</v>
      </c>
      <c r="C435" s="22">
        <v>23</v>
      </c>
      <c r="D435" s="22">
        <v>270</v>
      </c>
      <c r="E435" s="22">
        <v>50</v>
      </c>
      <c r="F435" s="22">
        <v>60</v>
      </c>
      <c r="G435" s="23">
        <v>0.85599999999999998</v>
      </c>
      <c r="H435" s="25">
        <v>259.47286600000001</v>
      </c>
      <c r="I435" s="24">
        <v>23</v>
      </c>
    </row>
    <row r="436" spans="1:9" ht="18.75" customHeight="1">
      <c r="A436" s="24">
        <v>435</v>
      </c>
      <c r="B436" s="22">
        <v>3886</v>
      </c>
      <c r="C436" s="22">
        <v>23</v>
      </c>
      <c r="D436" s="22">
        <v>268</v>
      </c>
      <c r="E436" s="22">
        <v>50</v>
      </c>
      <c r="F436" s="22">
        <v>60</v>
      </c>
      <c r="G436" s="23">
        <v>0.85599999999999998</v>
      </c>
      <c r="H436" s="25">
        <v>257.23674499999998</v>
      </c>
      <c r="I436" s="24">
        <v>23</v>
      </c>
    </row>
    <row r="437" spans="1:9" ht="18.75" customHeight="1">
      <c r="A437" s="24">
        <v>436</v>
      </c>
      <c r="B437" s="22">
        <v>3862</v>
      </c>
      <c r="C437" s="22">
        <v>23</v>
      </c>
      <c r="D437" s="22">
        <v>266</v>
      </c>
      <c r="E437" s="22">
        <v>50</v>
      </c>
      <c r="F437" s="22">
        <v>60</v>
      </c>
      <c r="G437" s="23">
        <v>0.85599999999999998</v>
      </c>
      <c r="H437" s="25">
        <v>254.98017999999999</v>
      </c>
      <c r="I437" s="24">
        <v>23</v>
      </c>
    </row>
    <row r="438" spans="1:9" ht="18.75" customHeight="1">
      <c r="A438" s="24">
        <v>437</v>
      </c>
      <c r="B438" s="22">
        <v>3838</v>
      </c>
      <c r="C438" s="22">
        <v>23</v>
      </c>
      <c r="D438" s="22">
        <v>264</v>
      </c>
      <c r="E438" s="22">
        <v>50</v>
      </c>
      <c r="F438" s="22">
        <v>60</v>
      </c>
      <c r="G438" s="23">
        <v>0.85599999999999998</v>
      </c>
      <c r="H438" s="25">
        <v>252.70280099999999</v>
      </c>
      <c r="I438" s="24">
        <v>23</v>
      </c>
    </row>
    <row r="439" spans="1:9" ht="18.75" customHeight="1">
      <c r="A439" s="24">
        <v>438</v>
      </c>
      <c r="B439" s="22">
        <v>3814</v>
      </c>
      <c r="C439" s="22">
        <v>23</v>
      </c>
      <c r="D439" s="22">
        <v>262</v>
      </c>
      <c r="E439" s="22">
        <v>49</v>
      </c>
      <c r="F439" s="22">
        <v>60</v>
      </c>
      <c r="G439" s="23">
        <v>0.85599999999999998</v>
      </c>
      <c r="H439" s="25">
        <v>250.40422699999999</v>
      </c>
      <c r="I439" s="24">
        <v>23</v>
      </c>
    </row>
    <row r="440" spans="1:9" ht="18.75" customHeight="1">
      <c r="A440" s="24">
        <v>439</v>
      </c>
      <c r="B440" s="22">
        <v>3790</v>
      </c>
      <c r="C440" s="22">
        <v>23</v>
      </c>
      <c r="D440" s="22">
        <v>260</v>
      </c>
      <c r="E440" s="22">
        <v>49</v>
      </c>
      <c r="F440" s="22">
        <v>60</v>
      </c>
      <c r="G440" s="23">
        <v>0.85599999999999998</v>
      </c>
      <c r="H440" s="25">
        <v>248.08406400000001</v>
      </c>
      <c r="I440" s="24">
        <v>23</v>
      </c>
    </row>
    <row r="441" spans="1:9" ht="18.75" customHeight="1">
      <c r="A441" s="24">
        <v>440</v>
      </c>
      <c r="B441" s="22">
        <v>3766</v>
      </c>
      <c r="C441" s="22">
        <v>24</v>
      </c>
      <c r="D441" s="22">
        <v>257</v>
      </c>
      <c r="E441" s="22">
        <v>49</v>
      </c>
      <c r="F441" s="22">
        <v>60</v>
      </c>
      <c r="G441" s="23">
        <v>0.85599999999999998</v>
      </c>
      <c r="H441" s="25">
        <v>245.74190899999999</v>
      </c>
      <c r="I441" s="24">
        <v>23</v>
      </c>
    </row>
    <row r="442" spans="1:9" ht="18.75" customHeight="1">
      <c r="A442" s="24">
        <v>441</v>
      </c>
      <c r="B442" s="22">
        <v>3742</v>
      </c>
      <c r="C442" s="22">
        <v>24</v>
      </c>
      <c r="D442" s="22">
        <v>255</v>
      </c>
      <c r="E442" s="22">
        <v>49</v>
      </c>
      <c r="F442" s="22">
        <v>60</v>
      </c>
      <c r="G442" s="23">
        <v>0.85599999999999998</v>
      </c>
      <c r="H442" s="25">
        <v>243.377343</v>
      </c>
      <c r="I442" s="24">
        <v>23</v>
      </c>
    </row>
    <row r="443" spans="1:9" ht="18.75" customHeight="1">
      <c r="A443" s="24">
        <v>442</v>
      </c>
      <c r="B443" s="22">
        <v>3718</v>
      </c>
      <c r="C443" s="22">
        <v>24</v>
      </c>
      <c r="D443" s="22">
        <v>253</v>
      </c>
      <c r="E443" s="22">
        <v>49</v>
      </c>
      <c r="F443" s="22">
        <v>60</v>
      </c>
      <c r="G443" s="23">
        <v>0.85599999999999998</v>
      </c>
      <c r="H443" s="25">
        <v>240.989936</v>
      </c>
      <c r="I443" s="24">
        <v>23</v>
      </c>
    </row>
    <row r="444" spans="1:9" ht="18.75" customHeight="1">
      <c r="A444" s="24">
        <v>443</v>
      </c>
      <c r="B444" s="22">
        <v>3693</v>
      </c>
      <c r="C444" s="22">
        <v>24</v>
      </c>
      <c r="D444" s="22">
        <v>251</v>
      </c>
      <c r="E444" s="22">
        <v>49</v>
      </c>
      <c r="F444" s="22">
        <v>60</v>
      </c>
      <c r="G444" s="23">
        <v>0.85599999999999998</v>
      </c>
      <c r="H444" s="25">
        <v>238.57924199999999</v>
      </c>
      <c r="I444" s="24">
        <v>23</v>
      </c>
    </row>
    <row r="445" spans="1:9" ht="18.75" customHeight="1">
      <c r="A445" s="24">
        <v>444</v>
      </c>
      <c r="B445" s="22">
        <v>3669</v>
      </c>
      <c r="C445" s="22">
        <v>24</v>
      </c>
      <c r="D445" s="22">
        <v>249</v>
      </c>
      <c r="E445" s="22">
        <v>48</v>
      </c>
      <c r="F445" s="22">
        <v>60</v>
      </c>
      <c r="G445" s="23">
        <v>0.85599999999999998</v>
      </c>
      <c r="H445" s="25">
        <v>236.144802</v>
      </c>
      <c r="I445" s="24">
        <v>23</v>
      </c>
    </row>
    <row r="446" spans="1:9" ht="18.75" customHeight="1">
      <c r="A446" s="24">
        <v>445</v>
      </c>
      <c r="B446" s="22">
        <v>3644</v>
      </c>
      <c r="C446" s="22">
        <v>24</v>
      </c>
      <c r="D446" s="22">
        <v>246</v>
      </c>
      <c r="E446" s="22">
        <v>48</v>
      </c>
      <c r="F446" s="22">
        <v>60</v>
      </c>
      <c r="G446" s="23">
        <v>0.85599999999999998</v>
      </c>
      <c r="H446" s="25">
        <v>233.686139</v>
      </c>
      <c r="I446" s="24">
        <v>23</v>
      </c>
    </row>
    <row r="447" spans="1:9" ht="18.75" customHeight="1">
      <c r="A447" s="24">
        <v>446</v>
      </c>
      <c r="B447" s="22">
        <v>3619</v>
      </c>
      <c r="C447" s="22">
        <v>24</v>
      </c>
      <c r="D447" s="22">
        <v>244</v>
      </c>
      <c r="E447" s="22">
        <v>48</v>
      </c>
      <c r="F447" s="22">
        <v>60</v>
      </c>
      <c r="G447" s="23">
        <v>0.85599999999999998</v>
      </c>
      <c r="H447" s="25">
        <v>231.20276100000001</v>
      </c>
      <c r="I447" s="24">
        <v>23</v>
      </c>
    </row>
    <row r="448" spans="1:9" ht="18.75" customHeight="1">
      <c r="A448" s="24">
        <v>447</v>
      </c>
      <c r="B448" s="22">
        <v>3594</v>
      </c>
      <c r="C448" s="22">
        <v>25</v>
      </c>
      <c r="D448" s="22">
        <v>242</v>
      </c>
      <c r="E448" s="22">
        <v>48</v>
      </c>
      <c r="F448" s="22">
        <v>60</v>
      </c>
      <c r="G448" s="23">
        <v>0.85599999999999998</v>
      </c>
      <c r="H448" s="25">
        <v>228.69415900000001</v>
      </c>
      <c r="I448" s="24">
        <v>23</v>
      </c>
    </row>
    <row r="449" spans="1:9" ht="18.75" customHeight="1">
      <c r="A449" s="24">
        <v>448</v>
      </c>
      <c r="B449" s="22">
        <v>3569</v>
      </c>
      <c r="C449" s="22">
        <v>25</v>
      </c>
      <c r="D449" s="22">
        <v>240</v>
      </c>
      <c r="E449" s="22">
        <v>48</v>
      </c>
      <c r="F449" s="22">
        <v>60</v>
      </c>
      <c r="G449" s="23">
        <v>0.85899999999999999</v>
      </c>
      <c r="H449" s="25">
        <v>226.15980200000001</v>
      </c>
      <c r="I449" s="24">
        <v>23</v>
      </c>
    </row>
    <row r="450" spans="1:9" ht="18.75" customHeight="1">
      <c r="A450" s="24">
        <v>449</v>
      </c>
      <c r="B450" s="22">
        <v>3543</v>
      </c>
      <c r="C450" s="22">
        <v>25</v>
      </c>
      <c r="D450" s="22">
        <v>238</v>
      </c>
      <c r="E450" s="22">
        <v>47</v>
      </c>
      <c r="F450" s="22">
        <v>60</v>
      </c>
      <c r="G450" s="23">
        <v>0.86199999999999999</v>
      </c>
      <c r="H450" s="25">
        <v>223.59959000000001</v>
      </c>
      <c r="I450" s="24">
        <v>23</v>
      </c>
    </row>
    <row r="451" spans="1:9" ht="18.75" customHeight="1">
      <c r="A451" s="24">
        <v>450</v>
      </c>
      <c r="B451" s="22">
        <v>3518</v>
      </c>
      <c r="C451" s="22">
        <v>25</v>
      </c>
      <c r="D451" s="22">
        <v>235</v>
      </c>
      <c r="E451" s="22">
        <v>47</v>
      </c>
      <c r="F451" s="22">
        <v>60</v>
      </c>
      <c r="G451" s="23">
        <v>0.86499999999999999</v>
      </c>
      <c r="H451" s="25">
        <v>221.013408</v>
      </c>
      <c r="I451" s="24">
        <v>23</v>
      </c>
    </row>
    <row r="452" spans="1:9" ht="18.75" customHeight="1">
      <c r="A452" s="24">
        <v>451</v>
      </c>
      <c r="B452" s="22">
        <v>3492</v>
      </c>
      <c r="C452" s="22">
        <v>25</v>
      </c>
      <c r="D452" s="22">
        <v>233</v>
      </c>
      <c r="E452" s="22">
        <v>47</v>
      </c>
      <c r="F452" s="22">
        <v>60</v>
      </c>
      <c r="G452" s="23">
        <v>0.86799999999999999</v>
      </c>
      <c r="H452" s="25">
        <v>218.401128</v>
      </c>
      <c r="I452" s="24">
        <v>23</v>
      </c>
    </row>
    <row r="453" spans="1:9" ht="18.75" customHeight="1">
      <c r="A453" s="24">
        <v>452</v>
      </c>
      <c r="B453" s="22">
        <v>3467</v>
      </c>
      <c r="C453" s="22">
        <v>25</v>
      </c>
      <c r="D453" s="22">
        <v>231</v>
      </c>
      <c r="E453" s="22">
        <v>47</v>
      </c>
      <c r="F453" s="22">
        <v>60</v>
      </c>
      <c r="G453" s="23">
        <v>0.871</v>
      </c>
      <c r="H453" s="25">
        <v>215.76261099999999</v>
      </c>
      <c r="I453" s="24">
        <v>23</v>
      </c>
    </row>
    <row r="454" spans="1:9" ht="18.75" customHeight="1">
      <c r="A454" s="24">
        <v>453</v>
      </c>
      <c r="B454" s="22">
        <v>3441</v>
      </c>
      <c r="C454" s="22">
        <v>25</v>
      </c>
      <c r="D454" s="22">
        <v>229</v>
      </c>
      <c r="E454" s="22">
        <v>47</v>
      </c>
      <c r="F454" s="22">
        <v>60</v>
      </c>
      <c r="G454" s="23">
        <v>0.874</v>
      </c>
      <c r="H454" s="25">
        <v>213.09770399999999</v>
      </c>
      <c r="I454" s="24">
        <v>23</v>
      </c>
    </row>
    <row r="455" spans="1:9" ht="18.75" customHeight="1">
      <c r="A455" s="24">
        <v>454</v>
      </c>
      <c r="B455" s="22">
        <v>3415</v>
      </c>
      <c r="C455" s="22">
        <v>25</v>
      </c>
      <c r="D455" s="22">
        <v>226</v>
      </c>
      <c r="E455" s="22">
        <v>46</v>
      </c>
      <c r="F455" s="22">
        <v>60</v>
      </c>
      <c r="G455" s="23">
        <v>0.877</v>
      </c>
      <c r="H455" s="25">
        <v>210.406238</v>
      </c>
      <c r="I455" s="24">
        <v>23</v>
      </c>
    </row>
    <row r="456" spans="1:9" ht="18.75" customHeight="1">
      <c r="A456" s="24">
        <v>455</v>
      </c>
      <c r="B456" s="22">
        <v>3389</v>
      </c>
      <c r="C456" s="22">
        <v>26</v>
      </c>
      <c r="D456" s="22">
        <v>224</v>
      </c>
      <c r="E456" s="22">
        <v>46</v>
      </c>
      <c r="F456" s="22">
        <v>60</v>
      </c>
      <c r="G456" s="23">
        <v>0.88</v>
      </c>
      <c r="H456" s="25">
        <v>207.688029</v>
      </c>
      <c r="I456" s="24">
        <v>23</v>
      </c>
    </row>
    <row r="457" spans="1:9" ht="18.75" customHeight="1">
      <c r="A457" s="24">
        <v>456</v>
      </c>
      <c r="B457" s="22">
        <v>3363</v>
      </c>
      <c r="C457" s="22">
        <v>26</v>
      </c>
      <c r="D457" s="22">
        <v>222</v>
      </c>
      <c r="E457" s="22">
        <v>46</v>
      </c>
      <c r="F457" s="22">
        <v>60</v>
      </c>
      <c r="G457" s="23">
        <v>0.88300000000000001</v>
      </c>
      <c r="H457" s="25">
        <v>204.94287600000001</v>
      </c>
      <c r="I457" s="24">
        <v>23</v>
      </c>
    </row>
    <row r="458" spans="1:9" ht="18.75" customHeight="1">
      <c r="A458" s="24">
        <v>457</v>
      </c>
      <c r="B458" s="22">
        <v>3336</v>
      </c>
      <c r="C458" s="22">
        <v>26</v>
      </c>
      <c r="D458" s="22">
        <v>220</v>
      </c>
      <c r="E458" s="22">
        <v>46</v>
      </c>
      <c r="F458" s="22">
        <v>60</v>
      </c>
      <c r="G458" s="23">
        <v>0.88600000000000001</v>
      </c>
      <c r="H458" s="25">
        <v>202.17055999999999</v>
      </c>
      <c r="I458" s="24">
        <v>23</v>
      </c>
    </row>
    <row r="459" spans="1:9" ht="18.75" customHeight="1">
      <c r="A459" s="24">
        <v>458</v>
      </c>
      <c r="B459" s="22">
        <v>3310</v>
      </c>
      <c r="C459" s="22">
        <v>26</v>
      </c>
      <c r="D459" s="22">
        <v>217</v>
      </c>
      <c r="E459" s="22">
        <v>46</v>
      </c>
      <c r="F459" s="22">
        <v>60</v>
      </c>
      <c r="G459" s="23">
        <v>0.88900000000000001</v>
      </c>
      <c r="H459" s="25">
        <v>199.37084200000001</v>
      </c>
      <c r="I459" s="24">
        <v>23</v>
      </c>
    </row>
    <row r="460" spans="1:9" ht="18.75" customHeight="1">
      <c r="A460" s="24">
        <v>459</v>
      </c>
      <c r="B460" s="22">
        <v>3284</v>
      </c>
      <c r="C460" s="22">
        <v>26</v>
      </c>
      <c r="D460" s="22">
        <v>215</v>
      </c>
      <c r="E460" s="22">
        <v>45</v>
      </c>
      <c r="F460" s="22">
        <v>60</v>
      </c>
      <c r="G460" s="23">
        <v>0.89200000000000002</v>
      </c>
      <c r="H460" s="25">
        <v>196.543465</v>
      </c>
      <c r="I460" s="24">
        <v>23</v>
      </c>
    </row>
    <row r="461" spans="1:9" ht="18.75" customHeight="1">
      <c r="A461" s="24">
        <v>460</v>
      </c>
      <c r="B461" s="22">
        <v>3257</v>
      </c>
      <c r="C461" s="22">
        <v>26</v>
      </c>
      <c r="D461" s="22">
        <v>213</v>
      </c>
      <c r="E461" s="22">
        <v>45</v>
      </c>
      <c r="F461" s="22">
        <v>60</v>
      </c>
      <c r="G461" s="23">
        <v>0.89500000000000002</v>
      </c>
      <c r="H461" s="25">
        <v>193.68814699999999</v>
      </c>
      <c r="I461" s="24">
        <v>23</v>
      </c>
    </row>
    <row r="462" spans="1:9" ht="18.75" customHeight="1">
      <c r="A462" s="24">
        <v>461</v>
      </c>
      <c r="B462" s="22">
        <v>3230</v>
      </c>
      <c r="C462" s="22">
        <v>26</v>
      </c>
      <c r="D462" s="22">
        <v>210</v>
      </c>
      <c r="E462" s="22">
        <v>45</v>
      </c>
      <c r="F462" s="22">
        <v>60</v>
      </c>
      <c r="G462" s="23">
        <v>0.89800000000000002</v>
      </c>
      <c r="H462" s="25">
        <v>190.80458400000001</v>
      </c>
      <c r="I462" s="24">
        <v>23</v>
      </c>
    </row>
    <row r="463" spans="1:9" ht="18.75" customHeight="1">
      <c r="A463" s="24">
        <v>462</v>
      </c>
      <c r="B463" s="22">
        <v>3204</v>
      </c>
      <c r="C463" s="22">
        <v>26</v>
      </c>
      <c r="D463" s="22">
        <v>208</v>
      </c>
      <c r="E463" s="22">
        <v>45</v>
      </c>
      <c r="F463" s="22">
        <v>60</v>
      </c>
      <c r="G463" s="23">
        <v>0.90100000000000002</v>
      </c>
      <c r="H463" s="25">
        <v>187.89244600000001</v>
      </c>
      <c r="I463" s="24">
        <v>23</v>
      </c>
    </row>
    <row r="464" spans="1:9" ht="18.75" customHeight="1">
      <c r="A464" s="24">
        <v>463</v>
      </c>
      <c r="B464" s="22">
        <v>3177</v>
      </c>
      <c r="C464" s="22">
        <v>26</v>
      </c>
      <c r="D464" s="22">
        <v>206</v>
      </c>
      <c r="E464" s="22">
        <v>45</v>
      </c>
      <c r="F464" s="22">
        <v>60</v>
      </c>
      <c r="G464" s="23">
        <v>0.90400000000000003</v>
      </c>
      <c r="H464" s="25">
        <v>184.95137600000001</v>
      </c>
      <c r="I464" s="24">
        <v>23</v>
      </c>
    </row>
    <row r="465" spans="1:9" ht="18.75" customHeight="1">
      <c r="A465" s="24">
        <v>464</v>
      </c>
      <c r="B465" s="22">
        <v>3150</v>
      </c>
      <c r="C465" s="22">
        <v>26</v>
      </c>
      <c r="D465" s="22">
        <v>203</v>
      </c>
      <c r="E465" s="22">
        <v>44</v>
      </c>
      <c r="F465" s="22">
        <v>60</v>
      </c>
      <c r="G465" s="23">
        <v>0.90700000000000003</v>
      </c>
      <c r="H465" s="25">
        <v>181.980986</v>
      </c>
      <c r="I465" s="24">
        <v>23</v>
      </c>
    </row>
    <row r="466" spans="1:9" ht="18.75" customHeight="1">
      <c r="A466" s="24">
        <v>465</v>
      </c>
      <c r="B466" s="22">
        <v>3123</v>
      </c>
      <c r="C466" s="22">
        <v>26</v>
      </c>
      <c r="D466" s="22">
        <v>201</v>
      </c>
      <c r="E466" s="22">
        <v>44</v>
      </c>
      <c r="F466" s="22">
        <v>60</v>
      </c>
      <c r="G466" s="23">
        <v>0.91</v>
      </c>
      <c r="H466" s="25">
        <v>178.98085800000001</v>
      </c>
      <c r="I466" s="24">
        <v>23</v>
      </c>
    </row>
    <row r="467" spans="1:9" ht="18.75" customHeight="1">
      <c r="A467" s="24">
        <v>466</v>
      </c>
      <c r="B467" s="22">
        <v>3096</v>
      </c>
      <c r="C467" s="22">
        <v>27</v>
      </c>
      <c r="D467" s="22">
        <v>199</v>
      </c>
      <c r="E467" s="22">
        <v>44</v>
      </c>
      <c r="F467" s="22">
        <v>60</v>
      </c>
      <c r="G467" s="23">
        <v>0.91300000000000003</v>
      </c>
      <c r="H467" s="25">
        <v>175.950537</v>
      </c>
      <c r="I467" s="24">
        <v>23</v>
      </c>
    </row>
    <row r="468" spans="1:9" ht="18.75" customHeight="1">
      <c r="A468" s="24">
        <v>467</v>
      </c>
      <c r="B468" s="22">
        <v>3069</v>
      </c>
      <c r="C468" s="22">
        <v>27</v>
      </c>
      <c r="D468" s="22">
        <v>196</v>
      </c>
      <c r="E468" s="22">
        <v>44</v>
      </c>
      <c r="F468" s="22">
        <v>60</v>
      </c>
      <c r="G468" s="23">
        <v>0.91600000000000004</v>
      </c>
      <c r="H468" s="25">
        <v>172.889533</v>
      </c>
      <c r="I468" s="24">
        <v>23</v>
      </c>
    </row>
    <row r="469" spans="1:9" ht="18.75" customHeight="1">
      <c r="A469" s="24">
        <v>468</v>
      </c>
      <c r="B469" s="22">
        <v>3041</v>
      </c>
      <c r="C469" s="22">
        <v>27</v>
      </c>
      <c r="D469" s="22">
        <v>194</v>
      </c>
      <c r="E469" s="22">
        <v>44</v>
      </c>
      <c r="F469" s="22">
        <v>60</v>
      </c>
      <c r="G469" s="23">
        <v>0.91900000000000004</v>
      </c>
      <c r="H469" s="25">
        <v>169.79731200000001</v>
      </c>
      <c r="I469" s="24">
        <v>23</v>
      </c>
    </row>
    <row r="470" spans="1:9" ht="18.75" customHeight="1">
      <c r="A470" s="24">
        <v>469</v>
      </c>
      <c r="B470" s="22">
        <v>3014</v>
      </c>
      <c r="C470" s="22">
        <v>27</v>
      </c>
      <c r="D470" s="22">
        <v>191</v>
      </c>
      <c r="E470" s="22">
        <v>43</v>
      </c>
      <c r="F470" s="22">
        <v>60</v>
      </c>
      <c r="G470" s="23">
        <v>0.92200000000000004</v>
      </c>
      <c r="H470" s="25">
        <v>166.67329699999999</v>
      </c>
      <c r="I470" s="24">
        <v>23</v>
      </c>
    </row>
    <row r="471" spans="1:9" ht="18.75" customHeight="1">
      <c r="A471" s="24">
        <v>470</v>
      </c>
      <c r="B471" s="22">
        <v>2987</v>
      </c>
      <c r="C471" s="22">
        <v>27</v>
      </c>
      <c r="D471" s="22">
        <v>189</v>
      </c>
      <c r="E471" s="22">
        <v>43</v>
      </c>
      <c r="F471" s="22">
        <v>60</v>
      </c>
      <c r="G471" s="23">
        <v>0.92500000000000004</v>
      </c>
      <c r="H471" s="25">
        <v>163.516863</v>
      </c>
      <c r="I471" s="24">
        <v>23</v>
      </c>
    </row>
    <row r="472" spans="1:9" ht="18.75" customHeight="1">
      <c r="A472" s="24">
        <v>471</v>
      </c>
      <c r="B472" s="22">
        <v>2959</v>
      </c>
      <c r="C472" s="22">
        <v>27</v>
      </c>
      <c r="D472" s="22">
        <v>187</v>
      </c>
      <c r="E472" s="22">
        <v>43</v>
      </c>
      <c r="F472" s="22">
        <v>60</v>
      </c>
      <c r="G472" s="23">
        <v>0.92800000000000005</v>
      </c>
      <c r="H472" s="25">
        <v>160.32732799999999</v>
      </c>
      <c r="I472" s="24">
        <v>23</v>
      </c>
    </row>
    <row r="473" spans="1:9" ht="18.75" customHeight="1">
      <c r="A473" s="24">
        <v>472</v>
      </c>
      <c r="B473" s="22">
        <v>2932</v>
      </c>
      <c r="C473" s="22">
        <v>27</v>
      </c>
      <c r="D473" s="22">
        <v>184</v>
      </c>
      <c r="E473" s="22">
        <v>43</v>
      </c>
      <c r="F473" s="22">
        <v>60</v>
      </c>
      <c r="G473" s="23">
        <v>0.93100000000000005</v>
      </c>
      <c r="H473" s="25">
        <v>157.10395600000001</v>
      </c>
      <c r="I473" s="24">
        <v>23</v>
      </c>
    </row>
    <row r="474" spans="1:9" ht="18.75" customHeight="1">
      <c r="A474" s="24">
        <v>473</v>
      </c>
      <c r="B474" s="22">
        <v>2904</v>
      </c>
      <c r="C474" s="22">
        <v>27</v>
      </c>
      <c r="D474" s="22">
        <v>182</v>
      </c>
      <c r="E474" s="22">
        <v>43</v>
      </c>
      <c r="F474" s="22">
        <v>60</v>
      </c>
      <c r="G474" s="23">
        <v>0.93400000000000005</v>
      </c>
      <c r="H474" s="25">
        <v>153.84594200000001</v>
      </c>
      <c r="I474" s="24">
        <v>23</v>
      </c>
    </row>
    <row r="475" spans="1:9" ht="18.75" customHeight="1">
      <c r="A475" s="24">
        <v>474</v>
      </c>
      <c r="B475" s="22">
        <v>2877</v>
      </c>
      <c r="C475" s="22">
        <v>27</v>
      </c>
      <c r="D475" s="22">
        <v>179</v>
      </c>
      <c r="E475" s="22">
        <v>42</v>
      </c>
      <c r="F475" s="22">
        <v>60</v>
      </c>
      <c r="G475" s="23">
        <v>0.93700000000000006</v>
      </c>
      <c r="H475" s="25">
        <v>150.552412</v>
      </c>
      <c r="I475" s="24">
        <v>23</v>
      </c>
    </row>
    <row r="476" spans="1:9" ht="18.75" customHeight="1">
      <c r="A476" s="24">
        <v>475</v>
      </c>
      <c r="B476" s="22">
        <v>2849</v>
      </c>
      <c r="C476" s="22">
        <v>27</v>
      </c>
      <c r="D476" s="22">
        <v>177</v>
      </c>
      <c r="E476" s="22">
        <v>42</v>
      </c>
      <c r="F476" s="22">
        <v>60</v>
      </c>
      <c r="G476" s="23">
        <v>0.94</v>
      </c>
      <c r="H476" s="25">
        <v>147.22241099999999</v>
      </c>
      <c r="I476" s="24">
        <v>23</v>
      </c>
    </row>
    <row r="477" spans="1:9" ht="18.75" customHeight="1">
      <c r="A477" s="24">
        <v>476</v>
      </c>
      <c r="B477" s="22">
        <v>2822</v>
      </c>
      <c r="C477" s="22">
        <v>27</v>
      </c>
      <c r="D477" s="22">
        <v>174</v>
      </c>
      <c r="E477" s="22">
        <v>42</v>
      </c>
      <c r="F477" s="22">
        <v>60</v>
      </c>
      <c r="G477" s="23">
        <v>0.94299999999999995</v>
      </c>
      <c r="H477" s="25">
        <v>143.85489999999999</v>
      </c>
      <c r="I477" s="24">
        <v>23</v>
      </c>
    </row>
    <row r="478" spans="1:9" ht="18.75" customHeight="1">
      <c r="A478" s="24">
        <v>477</v>
      </c>
      <c r="B478" s="22">
        <v>2794</v>
      </c>
      <c r="C478" s="22">
        <v>27</v>
      </c>
      <c r="D478" s="22">
        <v>172</v>
      </c>
      <c r="E478" s="22">
        <v>42</v>
      </c>
      <c r="F478" s="22">
        <v>60</v>
      </c>
      <c r="G478" s="23">
        <v>0.94599999999999995</v>
      </c>
      <c r="H478" s="25">
        <v>140.44873699999999</v>
      </c>
      <c r="I478" s="24">
        <v>23</v>
      </c>
    </row>
    <row r="479" spans="1:9" ht="18.75" customHeight="1">
      <c r="A479" s="24">
        <v>478</v>
      </c>
      <c r="B479" s="22">
        <v>2766</v>
      </c>
      <c r="C479" s="22">
        <v>27</v>
      </c>
      <c r="D479" s="22">
        <v>169</v>
      </c>
      <c r="E479" s="22">
        <v>42</v>
      </c>
      <c r="F479" s="22">
        <v>60</v>
      </c>
      <c r="G479" s="23">
        <v>0.94899999999999995</v>
      </c>
      <c r="H479" s="25">
        <v>137.00267500000001</v>
      </c>
      <c r="I479" s="24">
        <v>23</v>
      </c>
    </row>
    <row r="480" spans="1:9" ht="18.75" customHeight="1">
      <c r="A480" s="24">
        <v>479</v>
      </c>
      <c r="B480" s="22">
        <v>2739</v>
      </c>
      <c r="C480" s="22">
        <v>27</v>
      </c>
      <c r="D480" s="22">
        <v>167</v>
      </c>
      <c r="E480" s="22">
        <v>41</v>
      </c>
      <c r="F480" s="22">
        <v>60</v>
      </c>
      <c r="G480" s="23">
        <v>0.95199999999999996</v>
      </c>
      <c r="H480" s="25">
        <v>133.515342</v>
      </c>
      <c r="I480" s="24">
        <v>23</v>
      </c>
    </row>
    <row r="481" spans="1:9" ht="18.75" customHeight="1">
      <c r="A481" s="24">
        <v>480</v>
      </c>
      <c r="B481" s="22">
        <v>2711</v>
      </c>
      <c r="C481" s="22">
        <v>27</v>
      </c>
      <c r="D481" s="22">
        <v>164</v>
      </c>
      <c r="E481" s="22">
        <v>41</v>
      </c>
      <c r="F481" s="22">
        <v>60</v>
      </c>
      <c r="G481" s="23">
        <v>0.95499999999999996</v>
      </c>
      <c r="H481" s="25">
        <v>129.98522800000001</v>
      </c>
      <c r="I481" s="24">
        <v>23</v>
      </c>
    </row>
    <row r="482" spans="1:9" ht="18.75" customHeight="1">
      <c r="A482" s="24">
        <v>481</v>
      </c>
      <c r="B482" s="22">
        <v>2683</v>
      </c>
      <c r="C482" s="22">
        <v>27</v>
      </c>
      <c r="D482" s="22">
        <v>162</v>
      </c>
      <c r="E482" s="22">
        <v>41</v>
      </c>
      <c r="F482" s="22">
        <v>60</v>
      </c>
      <c r="G482" s="23">
        <v>0.95799999999999996</v>
      </c>
      <c r="H482" s="25">
        <v>126.410667</v>
      </c>
      <c r="I482" s="24">
        <v>23</v>
      </c>
    </row>
    <row r="483" spans="1:9" ht="18.75" customHeight="1">
      <c r="A483" s="24">
        <v>482</v>
      </c>
      <c r="B483" s="22">
        <v>2655</v>
      </c>
      <c r="C483" s="22">
        <v>27</v>
      </c>
      <c r="D483" s="22">
        <v>159</v>
      </c>
      <c r="E483" s="22">
        <v>41</v>
      </c>
      <c r="F483" s="22">
        <v>60</v>
      </c>
      <c r="G483" s="23">
        <v>0.96099999999999997</v>
      </c>
      <c r="H483" s="25">
        <v>122.789815</v>
      </c>
      <c r="I483" s="24">
        <v>23</v>
      </c>
    </row>
    <row r="484" spans="1:9" ht="18.75" customHeight="1">
      <c r="A484" s="24">
        <v>483</v>
      </c>
      <c r="B484" s="22">
        <v>2627</v>
      </c>
      <c r="C484" s="22">
        <v>27</v>
      </c>
      <c r="D484" s="22">
        <v>157</v>
      </c>
      <c r="E484" s="22">
        <v>40</v>
      </c>
      <c r="F484" s="22">
        <v>60</v>
      </c>
      <c r="G484" s="23">
        <v>0.96399999999999997</v>
      </c>
      <c r="H484" s="25">
        <v>119.12062400000001</v>
      </c>
      <c r="I484" s="24">
        <v>23</v>
      </c>
    </row>
    <row r="485" spans="1:9" ht="18.75" customHeight="1">
      <c r="A485" s="24">
        <v>484</v>
      </c>
      <c r="B485" s="22">
        <v>2600</v>
      </c>
      <c r="C485" s="22">
        <v>27</v>
      </c>
      <c r="D485" s="22">
        <v>154</v>
      </c>
      <c r="E485" s="22">
        <v>40</v>
      </c>
      <c r="F485" s="22">
        <v>60</v>
      </c>
      <c r="G485" s="23">
        <v>0.96699999999999997</v>
      </c>
      <c r="H485" s="25">
        <v>115.400814</v>
      </c>
      <c r="I485" s="24">
        <v>23</v>
      </c>
    </row>
    <row r="486" spans="1:9" ht="18.75" customHeight="1">
      <c r="A486" s="24">
        <v>485</v>
      </c>
      <c r="B486" s="22">
        <v>2572</v>
      </c>
      <c r="C486" s="22">
        <v>27</v>
      </c>
      <c r="D486" s="22">
        <v>152</v>
      </c>
      <c r="E486" s="22">
        <v>40</v>
      </c>
      <c r="F486" s="22">
        <v>60</v>
      </c>
      <c r="G486" s="23">
        <v>0.97</v>
      </c>
      <c r="H486" s="25">
        <v>111.62783400000001</v>
      </c>
      <c r="I486" s="24">
        <v>23</v>
      </c>
    </row>
    <row r="487" spans="1:9" ht="18.75" customHeight="1">
      <c r="A487" s="24">
        <v>486</v>
      </c>
      <c r="B487" s="22">
        <v>2544</v>
      </c>
      <c r="C487" s="22">
        <v>27</v>
      </c>
      <c r="D487" s="22">
        <v>149</v>
      </c>
      <c r="E487" s="22">
        <v>40</v>
      </c>
      <c r="F487" s="22">
        <v>60</v>
      </c>
      <c r="G487" s="23">
        <v>0.97299999999999998</v>
      </c>
      <c r="H487" s="25">
        <v>107.79882000000001</v>
      </c>
      <c r="I487" s="24">
        <v>23</v>
      </c>
    </row>
    <row r="488" spans="1:9" ht="18.75" customHeight="1">
      <c r="A488" s="24">
        <v>487</v>
      </c>
      <c r="B488" s="22">
        <v>2516</v>
      </c>
      <c r="C488" s="22">
        <v>27</v>
      </c>
      <c r="D488" s="22">
        <v>146</v>
      </c>
      <c r="E488" s="22">
        <v>40</v>
      </c>
      <c r="F488" s="22">
        <v>60</v>
      </c>
      <c r="G488" s="23">
        <v>0.97599999999999998</v>
      </c>
      <c r="H488" s="25">
        <v>103.91054</v>
      </c>
      <c r="I488" s="24">
        <v>23</v>
      </c>
    </row>
    <row r="489" spans="1:9" ht="18.75" customHeight="1">
      <c r="A489" s="24">
        <v>488</v>
      </c>
      <c r="B489" s="22">
        <v>2488</v>
      </c>
      <c r="C489" s="22">
        <v>27</v>
      </c>
      <c r="D489" s="22">
        <v>144</v>
      </c>
      <c r="E489" s="22">
        <v>39</v>
      </c>
      <c r="F489" s="22">
        <v>60</v>
      </c>
      <c r="G489" s="23">
        <v>0.97899999999999998</v>
      </c>
      <c r="H489" s="25">
        <v>99.959329499999996</v>
      </c>
      <c r="I489" s="24">
        <v>23</v>
      </c>
    </row>
    <row r="490" spans="1:9" ht="18.75" customHeight="1">
      <c r="A490" s="24">
        <v>489</v>
      </c>
      <c r="B490" s="22">
        <v>2460</v>
      </c>
      <c r="C490" s="22">
        <v>27</v>
      </c>
      <c r="D490" s="22">
        <v>141</v>
      </c>
      <c r="E490" s="22">
        <v>39</v>
      </c>
      <c r="F490" s="22">
        <v>60</v>
      </c>
      <c r="G490" s="23">
        <v>0.98199999999999998</v>
      </c>
      <c r="H490" s="25">
        <v>95.941007600000006</v>
      </c>
      <c r="I490" s="24">
        <v>23</v>
      </c>
    </row>
    <row r="491" spans="1:9" ht="18.75" customHeight="1">
      <c r="A491" s="24">
        <v>490</v>
      </c>
      <c r="B491" s="22">
        <v>2433</v>
      </c>
      <c r="C491" s="22">
        <v>27</v>
      </c>
      <c r="D491" s="22">
        <v>139</v>
      </c>
      <c r="E491" s="22">
        <v>39</v>
      </c>
      <c r="F491" s="22">
        <v>60</v>
      </c>
      <c r="G491" s="23">
        <v>0.98499999999999999</v>
      </c>
      <c r="H491" s="25">
        <v>91.850773399999994</v>
      </c>
      <c r="I491" s="24">
        <v>23</v>
      </c>
    </row>
    <row r="492" spans="1:9" ht="18.75" customHeight="1">
      <c r="A492" s="24">
        <v>491</v>
      </c>
      <c r="B492" s="22">
        <v>2405</v>
      </c>
      <c r="C492" s="22">
        <v>27</v>
      </c>
      <c r="D492" s="22">
        <v>136</v>
      </c>
      <c r="E492" s="22">
        <v>39</v>
      </c>
      <c r="F492" s="22">
        <v>60</v>
      </c>
      <c r="G492" s="23">
        <v>0.98799999999999999</v>
      </c>
      <c r="H492" s="25">
        <v>87.683073199999995</v>
      </c>
      <c r="I492" s="24">
        <v>23</v>
      </c>
    </row>
    <row r="493" spans="1:9" ht="18.75" customHeight="1">
      <c r="A493" s="24">
        <v>492</v>
      </c>
      <c r="B493" s="22">
        <v>2377</v>
      </c>
      <c r="C493" s="22">
        <v>27</v>
      </c>
      <c r="D493" s="22">
        <v>133</v>
      </c>
      <c r="E493" s="22">
        <v>39</v>
      </c>
      <c r="F493" s="22">
        <v>60</v>
      </c>
      <c r="G493" s="23">
        <v>0.99099999999999999</v>
      </c>
      <c r="H493" s="25">
        <v>83.431428199999999</v>
      </c>
      <c r="I493" s="24">
        <v>23</v>
      </c>
    </row>
    <row r="494" spans="1:9" ht="18.75" customHeight="1">
      <c r="A494" s="24">
        <v>493</v>
      </c>
      <c r="B494" s="22">
        <v>2349</v>
      </c>
      <c r="C494" s="22">
        <v>27</v>
      </c>
      <c r="D494" s="22">
        <v>131</v>
      </c>
      <c r="E494" s="22">
        <v>38</v>
      </c>
      <c r="F494" s="22">
        <v>60</v>
      </c>
      <c r="G494" s="23">
        <v>0.99399999999999999</v>
      </c>
      <c r="H494" s="25">
        <v>79.088206799999995</v>
      </c>
      <c r="I494" s="24">
        <v>23</v>
      </c>
    </row>
    <row r="495" spans="1:9" ht="18.75" customHeight="1">
      <c r="A495" s="24">
        <v>494</v>
      </c>
      <c r="B495" s="22">
        <v>2322</v>
      </c>
      <c r="C495" s="22">
        <v>27</v>
      </c>
      <c r="D495" s="22">
        <v>128</v>
      </c>
      <c r="E495" s="22">
        <v>38</v>
      </c>
      <c r="F495" s="22">
        <v>60</v>
      </c>
      <c r="G495" s="23">
        <v>0.997</v>
      </c>
      <c r="H495" s="25">
        <v>74.644318900000002</v>
      </c>
      <c r="I495" s="24">
        <v>23</v>
      </c>
    </row>
    <row r="496" spans="1:9" ht="18.75" customHeight="1">
      <c r="A496" s="24">
        <v>495</v>
      </c>
      <c r="B496" s="22">
        <v>2294</v>
      </c>
      <c r="C496" s="22">
        <v>27</v>
      </c>
      <c r="D496" s="22">
        <v>125</v>
      </c>
      <c r="E496" s="22">
        <v>38</v>
      </c>
      <c r="F496" s="22">
        <v>60</v>
      </c>
      <c r="G496" s="23">
        <v>0.997</v>
      </c>
      <c r="H496" s="25">
        <v>70.088795899999994</v>
      </c>
      <c r="I496" s="24">
        <v>23</v>
      </c>
    </row>
    <row r="497" spans="1:9" ht="18.75" customHeight="1">
      <c r="A497" s="24">
        <v>496</v>
      </c>
      <c r="B497" s="22">
        <v>2266</v>
      </c>
      <c r="C497" s="22">
        <v>27</v>
      </c>
      <c r="D497" s="22">
        <v>123</v>
      </c>
      <c r="E497" s="22">
        <v>38</v>
      </c>
      <c r="F497" s="22">
        <v>60</v>
      </c>
      <c r="G497" s="23">
        <v>0.997</v>
      </c>
      <c r="H497" s="25">
        <v>65.407406699999996</v>
      </c>
      <c r="I497" s="24">
        <v>23</v>
      </c>
    </row>
    <row r="498" spans="1:9" ht="18.75" customHeight="1">
      <c r="A498" s="24">
        <v>497</v>
      </c>
      <c r="B498" s="22">
        <v>2239</v>
      </c>
      <c r="C498" s="22">
        <v>27</v>
      </c>
      <c r="D498" s="22">
        <v>120</v>
      </c>
      <c r="E498" s="22">
        <v>37</v>
      </c>
      <c r="F498" s="22">
        <v>60</v>
      </c>
      <c r="G498" s="23">
        <v>0.997</v>
      </c>
      <c r="H498" s="25">
        <v>60.582481100000003</v>
      </c>
      <c r="I498" s="24">
        <v>23</v>
      </c>
    </row>
    <row r="499" spans="1:9" ht="18.75" customHeight="1">
      <c r="A499" s="24">
        <v>498</v>
      </c>
      <c r="B499" s="22">
        <v>2211</v>
      </c>
      <c r="C499" s="22">
        <v>27</v>
      </c>
      <c r="D499" s="22">
        <v>117</v>
      </c>
      <c r="E499" s="22">
        <v>37</v>
      </c>
      <c r="F499" s="22">
        <v>60</v>
      </c>
      <c r="G499" s="23">
        <v>0.997</v>
      </c>
      <c r="H499" s="25">
        <v>55.591569300000003</v>
      </c>
      <c r="I499" s="24">
        <v>23</v>
      </c>
    </row>
    <row r="500" spans="1:9" ht="18.75" customHeight="1">
      <c r="A500" s="24">
        <v>499</v>
      </c>
      <c r="B500" s="22">
        <v>2183</v>
      </c>
      <c r="C500" s="22">
        <v>27</v>
      </c>
      <c r="D500" s="22">
        <v>114</v>
      </c>
      <c r="E500" s="22">
        <v>37</v>
      </c>
      <c r="F500" s="22">
        <v>60</v>
      </c>
      <c r="G500" s="23">
        <v>0.997</v>
      </c>
      <c r="H500" s="25">
        <v>50.405328500000003</v>
      </c>
      <c r="I500" s="24">
        <v>23</v>
      </c>
    </row>
    <row r="501" spans="1:9" ht="18.75" customHeight="1">
      <c r="A501" s="24">
        <v>500</v>
      </c>
      <c r="B501" s="22">
        <v>2156</v>
      </c>
      <c r="C501" s="22">
        <v>27</v>
      </c>
      <c r="D501" s="22">
        <v>112</v>
      </c>
      <c r="E501" s="22">
        <v>37</v>
      </c>
      <c r="F501" s="22">
        <v>60</v>
      </c>
      <c r="G501" s="23">
        <v>0.997</v>
      </c>
      <c r="H501" s="25">
        <v>44.983997100000003</v>
      </c>
      <c r="I501" s="24">
        <v>23</v>
      </c>
    </row>
    <row r="502" spans="1:9" ht="18.75" customHeight="1">
      <c r="A502" s="24">
        <v>501</v>
      </c>
      <c r="B502" s="22">
        <v>2128</v>
      </c>
      <c r="C502" s="22">
        <v>27</v>
      </c>
      <c r="D502" s="22">
        <v>109</v>
      </c>
      <c r="E502" s="22">
        <v>37</v>
      </c>
      <c r="F502" s="22">
        <v>60</v>
      </c>
      <c r="G502" s="23">
        <v>0.997</v>
      </c>
      <c r="H502" s="25">
        <v>39.271076100000002</v>
      </c>
      <c r="I502" s="24">
        <v>23</v>
      </c>
    </row>
    <row r="503" spans="1:9" ht="18.75" customHeight="1">
      <c r="A503" s="24">
        <v>502</v>
      </c>
      <c r="B503" s="22">
        <v>2101</v>
      </c>
      <c r="C503" s="22">
        <v>27</v>
      </c>
      <c r="D503" s="22">
        <v>106</v>
      </c>
      <c r="E503" s="22">
        <v>36</v>
      </c>
      <c r="F503" s="22">
        <v>60</v>
      </c>
      <c r="G503" s="23">
        <v>0.997</v>
      </c>
      <c r="H503" s="25">
        <v>33.180850800000002</v>
      </c>
      <c r="I503" s="24">
        <v>23</v>
      </c>
    </row>
    <row r="504" spans="1:9" ht="18.75" customHeight="1">
      <c r="A504" s="24">
        <v>503</v>
      </c>
      <c r="B504" s="22">
        <v>2073</v>
      </c>
      <c r="C504" s="22">
        <v>27</v>
      </c>
      <c r="D504" s="22">
        <v>104</v>
      </c>
      <c r="E504" s="22">
        <v>36</v>
      </c>
      <c r="F504" s="22">
        <v>60</v>
      </c>
      <c r="G504" s="23">
        <v>0.997</v>
      </c>
      <c r="H504" s="25">
        <v>26.570066400000002</v>
      </c>
      <c r="I504" s="24">
        <v>23</v>
      </c>
    </row>
    <row r="505" spans="1:9" ht="18.75" customHeight="1">
      <c r="A505" s="24">
        <v>504</v>
      </c>
      <c r="B505" s="22">
        <v>2046</v>
      </c>
      <c r="C505" s="22">
        <v>27</v>
      </c>
      <c r="D505" s="22">
        <v>101</v>
      </c>
      <c r="E505" s="22">
        <v>36</v>
      </c>
      <c r="F505" s="22">
        <v>60</v>
      </c>
      <c r="G505" s="23">
        <v>0.997</v>
      </c>
      <c r="H505" s="25">
        <v>19.157711200000001</v>
      </c>
      <c r="I505" s="24">
        <v>23</v>
      </c>
    </row>
    <row r="506" spans="1:9" ht="18.75" customHeight="1">
      <c r="A506" s="24">
        <v>505</v>
      </c>
      <c r="B506" s="22">
        <v>2018</v>
      </c>
      <c r="C506" s="22">
        <v>27</v>
      </c>
      <c r="D506" s="22">
        <v>98</v>
      </c>
      <c r="E506" s="22">
        <v>36</v>
      </c>
      <c r="F506" s="22">
        <v>60</v>
      </c>
      <c r="G506" s="23">
        <v>0.997</v>
      </c>
      <c r="H506" s="25">
        <v>10.1725791</v>
      </c>
      <c r="I506" s="24">
        <v>23</v>
      </c>
    </row>
    <row r="507" spans="1:9" ht="18.75" customHeight="1">
      <c r="A507" s="24">
        <v>506</v>
      </c>
      <c r="B507" s="22">
        <v>1991</v>
      </c>
      <c r="C507" s="22">
        <v>27</v>
      </c>
      <c r="D507" s="22">
        <v>96</v>
      </c>
      <c r="E507" s="22">
        <v>35</v>
      </c>
      <c r="F507" s="22">
        <v>60</v>
      </c>
      <c r="G507" s="23">
        <v>0.997</v>
      </c>
      <c r="H507" s="24">
        <v>0</v>
      </c>
      <c r="I507" s="24">
        <v>23</v>
      </c>
    </row>
    <row r="508" spans="1:9" ht="18.75" customHeight="1">
      <c r="A508" s="24">
        <v>507</v>
      </c>
      <c r="B508" s="22">
        <v>1963</v>
      </c>
      <c r="C508" s="22">
        <v>27</v>
      </c>
      <c r="D508" s="22">
        <v>93</v>
      </c>
      <c r="E508" s="22">
        <v>35</v>
      </c>
      <c r="F508" s="22">
        <v>60</v>
      </c>
      <c r="G508" s="23">
        <v>0.997</v>
      </c>
      <c r="H508" s="24">
        <v>0</v>
      </c>
      <c r="I508" s="24">
        <v>23</v>
      </c>
    </row>
    <row r="509" spans="1:9" ht="18.75" customHeight="1">
      <c r="A509" s="24">
        <v>508</v>
      </c>
      <c r="B509" s="22">
        <v>1936</v>
      </c>
      <c r="C509" s="22">
        <v>27</v>
      </c>
      <c r="D509" s="22">
        <v>90</v>
      </c>
      <c r="E509" s="22">
        <v>35</v>
      </c>
      <c r="F509" s="22">
        <v>60</v>
      </c>
      <c r="G509" s="23">
        <v>0.997</v>
      </c>
      <c r="H509" s="24">
        <v>0</v>
      </c>
      <c r="I509" s="24">
        <v>23</v>
      </c>
    </row>
    <row r="510" spans="1:9" ht="18.75" customHeight="1">
      <c r="A510" s="24">
        <v>509</v>
      </c>
      <c r="B510" s="22">
        <v>1909</v>
      </c>
      <c r="C510" s="22">
        <v>27</v>
      </c>
      <c r="D510" s="22">
        <v>87</v>
      </c>
      <c r="E510" s="22">
        <v>35</v>
      </c>
      <c r="F510" s="22">
        <v>60</v>
      </c>
      <c r="G510" s="23">
        <v>0.997</v>
      </c>
      <c r="H510" s="24">
        <v>0</v>
      </c>
      <c r="I510" s="24">
        <v>23</v>
      </c>
    </row>
    <row r="511" spans="1:9" ht="18.75" customHeight="1">
      <c r="A511" s="24">
        <v>510</v>
      </c>
      <c r="B511" s="22">
        <v>1881</v>
      </c>
      <c r="C511" s="22">
        <v>27</v>
      </c>
      <c r="D511" s="22">
        <v>85</v>
      </c>
      <c r="E511" s="22">
        <v>35</v>
      </c>
      <c r="F511" s="22">
        <v>60</v>
      </c>
      <c r="G511" s="23">
        <v>0.997</v>
      </c>
      <c r="H511" s="24">
        <v>0</v>
      </c>
      <c r="I511" s="24">
        <v>23</v>
      </c>
    </row>
    <row r="512" spans="1:9" ht="18.75" customHeight="1">
      <c r="A512" s="24">
        <v>511</v>
      </c>
      <c r="B512" s="22">
        <v>1854</v>
      </c>
      <c r="C512" s="22">
        <v>27</v>
      </c>
      <c r="D512" s="22">
        <v>82</v>
      </c>
      <c r="E512" s="22">
        <v>34</v>
      </c>
      <c r="F512" s="22">
        <v>60</v>
      </c>
      <c r="G512" s="23">
        <v>0.997</v>
      </c>
      <c r="H512" s="24">
        <v>0</v>
      </c>
      <c r="I512" s="24">
        <v>23</v>
      </c>
    </row>
    <row r="513" spans="1:9" ht="18.75" customHeight="1">
      <c r="A513" s="24">
        <v>512</v>
      </c>
      <c r="B513" s="22">
        <v>1826</v>
      </c>
      <c r="C513" s="22">
        <v>27</v>
      </c>
      <c r="D513" s="22">
        <v>79</v>
      </c>
      <c r="E513" s="22">
        <v>34</v>
      </c>
      <c r="F513" s="22">
        <v>60</v>
      </c>
      <c r="G513" s="23">
        <v>0.997</v>
      </c>
      <c r="H513" s="24">
        <v>0</v>
      </c>
      <c r="I513" s="24">
        <v>23</v>
      </c>
    </row>
    <row r="514" spans="1:9" ht="18.75" customHeight="1">
      <c r="A514" s="24">
        <v>513</v>
      </c>
      <c r="B514" s="22">
        <v>1799</v>
      </c>
      <c r="C514" s="22">
        <v>27</v>
      </c>
      <c r="D514" s="22">
        <v>76</v>
      </c>
      <c r="E514" s="22">
        <v>34</v>
      </c>
      <c r="F514" s="22">
        <v>60</v>
      </c>
      <c r="G514" s="23">
        <v>0.997</v>
      </c>
      <c r="H514" s="24">
        <v>0</v>
      </c>
      <c r="I514" s="24">
        <v>23</v>
      </c>
    </row>
    <row r="515" spans="1:9" ht="18.75" customHeight="1">
      <c r="A515" s="24">
        <v>514</v>
      </c>
      <c r="B515" s="22">
        <v>1772</v>
      </c>
      <c r="C515" s="22">
        <v>27</v>
      </c>
      <c r="D515" s="22">
        <v>74</v>
      </c>
      <c r="E515" s="22">
        <v>34</v>
      </c>
      <c r="F515" s="22">
        <v>60</v>
      </c>
      <c r="G515" s="23">
        <v>0.997</v>
      </c>
      <c r="H515" s="24">
        <v>0</v>
      </c>
      <c r="I515" s="24">
        <v>23</v>
      </c>
    </row>
    <row r="516" spans="1:9" ht="18.75" customHeight="1">
      <c r="A516" s="24">
        <v>515</v>
      </c>
      <c r="B516" s="22">
        <v>1744</v>
      </c>
      <c r="C516" s="22">
        <v>27</v>
      </c>
      <c r="D516" s="22">
        <v>71</v>
      </c>
      <c r="E516" s="22">
        <v>33</v>
      </c>
      <c r="F516" s="22">
        <v>60</v>
      </c>
      <c r="G516" s="23">
        <v>0.997</v>
      </c>
      <c r="H516" s="24">
        <v>0</v>
      </c>
      <c r="I516" s="24">
        <v>23</v>
      </c>
    </row>
    <row r="517" spans="1:9" ht="18.75" customHeight="1">
      <c r="A517" s="24">
        <v>516</v>
      </c>
      <c r="B517" s="22">
        <v>1717</v>
      </c>
      <c r="C517" s="22">
        <v>27</v>
      </c>
      <c r="D517" s="22">
        <v>68</v>
      </c>
      <c r="E517" s="22">
        <v>33</v>
      </c>
      <c r="F517" s="22">
        <v>60</v>
      </c>
      <c r="G517" s="23">
        <v>0.997</v>
      </c>
      <c r="H517" s="24">
        <v>0</v>
      </c>
      <c r="I517" s="24">
        <v>23</v>
      </c>
    </row>
    <row r="518" spans="1:9" ht="18.75" customHeight="1">
      <c r="A518" s="24">
        <v>517</v>
      </c>
      <c r="B518" s="22">
        <v>1690</v>
      </c>
      <c r="C518" s="22">
        <v>27</v>
      </c>
      <c r="D518" s="22">
        <v>66</v>
      </c>
      <c r="E518" s="22">
        <v>33</v>
      </c>
      <c r="F518" s="22">
        <v>60</v>
      </c>
      <c r="G518" s="23">
        <v>0.997</v>
      </c>
      <c r="H518" s="24">
        <v>0</v>
      </c>
      <c r="I518" s="24">
        <v>23</v>
      </c>
    </row>
    <row r="519" spans="1:9" ht="18.75" customHeight="1">
      <c r="A519" s="24">
        <v>518</v>
      </c>
      <c r="B519" s="22">
        <v>1663</v>
      </c>
      <c r="C519" s="22">
        <v>27</v>
      </c>
      <c r="D519" s="22">
        <v>63</v>
      </c>
      <c r="E519" s="22">
        <v>33</v>
      </c>
      <c r="F519" s="22">
        <v>60</v>
      </c>
      <c r="G519" s="23">
        <v>0.997</v>
      </c>
      <c r="H519" s="24">
        <v>0</v>
      </c>
      <c r="I519" s="24">
        <v>23</v>
      </c>
    </row>
    <row r="520" spans="1:9" ht="18.75" customHeight="1">
      <c r="A520" s="24">
        <v>519</v>
      </c>
      <c r="B520" s="22">
        <v>1635</v>
      </c>
      <c r="C520" s="22">
        <v>27</v>
      </c>
      <c r="D520" s="22">
        <v>60</v>
      </c>
      <c r="E520" s="22">
        <v>33</v>
      </c>
      <c r="F520" s="22">
        <v>60</v>
      </c>
      <c r="G520" s="23">
        <v>0.997</v>
      </c>
      <c r="H520" s="24">
        <v>0</v>
      </c>
      <c r="I520" s="24">
        <v>23</v>
      </c>
    </row>
    <row r="521" spans="1:9" ht="18.75" customHeight="1">
      <c r="A521" s="24">
        <v>520</v>
      </c>
      <c r="B521" s="22">
        <v>1608</v>
      </c>
      <c r="C521" s="22">
        <v>27</v>
      </c>
      <c r="D521" s="22">
        <v>57</v>
      </c>
      <c r="E521" s="22">
        <v>32</v>
      </c>
      <c r="F521" s="22">
        <v>60</v>
      </c>
      <c r="G521" s="23">
        <v>0.997</v>
      </c>
      <c r="H521" s="24">
        <v>0</v>
      </c>
      <c r="I521" s="24">
        <v>23</v>
      </c>
    </row>
    <row r="522" spans="1:9" ht="18.75" customHeight="1">
      <c r="A522" s="24">
        <v>521</v>
      </c>
      <c r="B522" s="22">
        <v>1581</v>
      </c>
      <c r="C522" s="22">
        <v>27</v>
      </c>
      <c r="D522" s="22">
        <v>55</v>
      </c>
      <c r="E522" s="22">
        <v>32</v>
      </c>
      <c r="F522" s="22">
        <v>60</v>
      </c>
      <c r="G522" s="23">
        <v>0.997</v>
      </c>
      <c r="H522" s="24">
        <v>0</v>
      </c>
      <c r="I522" s="24">
        <v>23</v>
      </c>
    </row>
    <row r="523" spans="1:9" ht="18.75" customHeight="1">
      <c r="A523" s="24">
        <v>522</v>
      </c>
      <c r="B523" s="22">
        <v>1553</v>
      </c>
      <c r="C523" s="22">
        <v>27</v>
      </c>
      <c r="D523" s="22">
        <v>52</v>
      </c>
      <c r="E523" s="22">
        <v>32</v>
      </c>
      <c r="F523" s="22">
        <v>60</v>
      </c>
      <c r="G523" s="23">
        <v>0.997</v>
      </c>
      <c r="H523" s="24">
        <v>0</v>
      </c>
      <c r="I523" s="24">
        <v>23</v>
      </c>
    </row>
    <row r="524" spans="1:9" ht="18.75" customHeight="1">
      <c r="A524" s="24">
        <v>523</v>
      </c>
      <c r="B524" s="22">
        <v>1526</v>
      </c>
      <c r="C524" s="22">
        <v>27</v>
      </c>
      <c r="D524" s="22">
        <v>49</v>
      </c>
      <c r="E524" s="22">
        <v>32</v>
      </c>
      <c r="F524" s="22">
        <v>60</v>
      </c>
      <c r="G524" s="23">
        <v>0.997</v>
      </c>
      <c r="H524" s="24">
        <v>0</v>
      </c>
      <c r="I524" s="24">
        <v>23</v>
      </c>
    </row>
    <row r="525" spans="1:9" ht="18.75" customHeight="1">
      <c r="A525" s="24">
        <v>524</v>
      </c>
      <c r="B525" s="22">
        <v>1499</v>
      </c>
      <c r="C525" s="22">
        <v>27</v>
      </c>
      <c r="D525" s="22">
        <v>46</v>
      </c>
      <c r="E525" s="22">
        <v>31</v>
      </c>
      <c r="F525" s="22">
        <v>60</v>
      </c>
      <c r="G525" s="23">
        <v>0.997</v>
      </c>
      <c r="H525" s="24">
        <v>0</v>
      </c>
      <c r="I525" s="24">
        <v>23</v>
      </c>
    </row>
    <row r="526" spans="1:9" ht="18.75" customHeight="1">
      <c r="A526" s="24">
        <v>525</v>
      </c>
      <c r="B526" s="22">
        <v>1472</v>
      </c>
      <c r="C526" s="22">
        <v>27</v>
      </c>
      <c r="D526" s="22">
        <v>43</v>
      </c>
      <c r="E526" s="22">
        <v>31</v>
      </c>
      <c r="F526" s="22">
        <v>60</v>
      </c>
      <c r="G526" s="23">
        <v>0.997</v>
      </c>
      <c r="H526" s="24">
        <v>0</v>
      </c>
      <c r="I526" s="24">
        <v>23</v>
      </c>
    </row>
    <row r="527" spans="1:9" ht="18.75" customHeight="1">
      <c r="A527" s="24">
        <v>526</v>
      </c>
      <c r="B527" s="22">
        <v>1444</v>
      </c>
      <c r="C527" s="22">
        <v>27</v>
      </c>
      <c r="D527" s="22">
        <v>41</v>
      </c>
      <c r="E527" s="22">
        <v>31</v>
      </c>
      <c r="F527" s="22">
        <v>60</v>
      </c>
      <c r="G527" s="23">
        <v>0.997</v>
      </c>
      <c r="H527" s="24">
        <v>0</v>
      </c>
      <c r="I527" s="24">
        <v>23</v>
      </c>
    </row>
    <row r="528" spans="1:9" ht="18.75" customHeight="1">
      <c r="A528" s="24">
        <v>527</v>
      </c>
      <c r="B528" s="22">
        <v>1417</v>
      </c>
      <c r="C528" s="22">
        <v>27</v>
      </c>
      <c r="D528" s="22">
        <v>38</v>
      </c>
      <c r="E528" s="22">
        <v>31</v>
      </c>
      <c r="F528" s="22">
        <v>60</v>
      </c>
      <c r="G528" s="23">
        <v>0.997</v>
      </c>
      <c r="H528" s="24">
        <v>0</v>
      </c>
      <c r="I528" s="24">
        <v>23</v>
      </c>
    </row>
    <row r="529" spans="1:9" ht="18.75" customHeight="1">
      <c r="A529" s="24">
        <v>528</v>
      </c>
      <c r="B529" s="22">
        <v>1390</v>
      </c>
      <c r="C529" s="22">
        <v>27</v>
      </c>
      <c r="D529" s="22">
        <v>35</v>
      </c>
      <c r="E529" s="22">
        <v>31</v>
      </c>
      <c r="F529" s="22">
        <v>60</v>
      </c>
      <c r="G529" s="23">
        <v>0.997</v>
      </c>
      <c r="H529" s="24">
        <v>0</v>
      </c>
      <c r="I529" s="24">
        <v>23</v>
      </c>
    </row>
    <row r="530" spans="1:9" ht="18.75" customHeight="1">
      <c r="A530" s="24">
        <v>529</v>
      </c>
      <c r="B530" s="22">
        <v>1363</v>
      </c>
      <c r="C530" s="22">
        <v>27</v>
      </c>
      <c r="D530" s="22">
        <v>32</v>
      </c>
      <c r="E530" s="22">
        <v>30</v>
      </c>
      <c r="F530" s="22">
        <v>60</v>
      </c>
      <c r="G530" s="23">
        <v>0.997</v>
      </c>
      <c r="H530" s="24">
        <v>0</v>
      </c>
      <c r="I530" s="24">
        <v>23</v>
      </c>
    </row>
    <row r="531" spans="1:9" ht="18.75" customHeight="1">
      <c r="A531" s="24">
        <v>530</v>
      </c>
      <c r="B531" s="22">
        <v>1336</v>
      </c>
      <c r="C531" s="22">
        <v>27</v>
      </c>
      <c r="D531" s="22">
        <v>30</v>
      </c>
      <c r="E531" s="22">
        <v>30</v>
      </c>
      <c r="F531" s="22">
        <v>60</v>
      </c>
      <c r="G531" s="23">
        <v>0.997</v>
      </c>
      <c r="H531" s="24">
        <v>0</v>
      </c>
      <c r="I531" s="24">
        <v>23</v>
      </c>
    </row>
    <row r="532" spans="1:9" ht="18.75" customHeight="1">
      <c r="A532" s="24">
        <v>531</v>
      </c>
      <c r="B532" s="22">
        <v>1308</v>
      </c>
      <c r="C532" s="22">
        <v>27</v>
      </c>
      <c r="D532" s="22">
        <v>27</v>
      </c>
      <c r="E532" s="22">
        <v>30</v>
      </c>
      <c r="F532" s="22">
        <v>60</v>
      </c>
      <c r="G532" s="23">
        <v>0.997</v>
      </c>
      <c r="H532" s="24">
        <v>0</v>
      </c>
      <c r="I532" s="24">
        <v>23</v>
      </c>
    </row>
    <row r="533" spans="1:9" ht="18.75" customHeight="1">
      <c r="A533" s="24">
        <v>532</v>
      </c>
      <c r="B533" s="22">
        <v>1281</v>
      </c>
      <c r="C533" s="22">
        <v>27</v>
      </c>
      <c r="D533" s="22">
        <v>24</v>
      </c>
      <c r="E533" s="22">
        <v>30</v>
      </c>
      <c r="F533" s="22">
        <v>57</v>
      </c>
      <c r="G533" s="23">
        <v>0.997</v>
      </c>
      <c r="H533" s="24">
        <v>0</v>
      </c>
      <c r="I533" s="24">
        <v>23</v>
      </c>
    </row>
    <row r="534" spans="1:9" ht="18.75" customHeight="1">
      <c r="A534" s="24">
        <v>533</v>
      </c>
      <c r="B534" s="22">
        <v>1254</v>
      </c>
      <c r="C534" s="22">
        <v>26</v>
      </c>
      <c r="D534" s="22">
        <v>21</v>
      </c>
      <c r="E534" s="22">
        <v>29</v>
      </c>
      <c r="F534" s="22">
        <v>54</v>
      </c>
      <c r="G534" s="23">
        <v>0.997</v>
      </c>
      <c r="H534" s="24">
        <v>0</v>
      </c>
      <c r="I534" s="24">
        <v>23</v>
      </c>
    </row>
    <row r="535" spans="1:9" ht="18.75" customHeight="1">
      <c r="A535" s="24">
        <v>534</v>
      </c>
      <c r="B535" s="22">
        <v>1228</v>
      </c>
      <c r="C535" s="22">
        <v>26</v>
      </c>
      <c r="D535" s="22">
        <v>19</v>
      </c>
      <c r="E535" s="22">
        <v>29</v>
      </c>
      <c r="F535" s="22">
        <v>51</v>
      </c>
      <c r="G535" s="23">
        <v>0.997</v>
      </c>
      <c r="H535" s="24">
        <v>0</v>
      </c>
      <c r="I535" s="24">
        <v>23</v>
      </c>
    </row>
    <row r="536" spans="1:9" ht="18.75" customHeight="1">
      <c r="A536" s="24">
        <v>535</v>
      </c>
      <c r="B536" s="22">
        <v>1202</v>
      </c>
      <c r="C536" s="22">
        <v>25</v>
      </c>
      <c r="D536" s="22">
        <v>17</v>
      </c>
      <c r="E536" s="22">
        <v>29</v>
      </c>
      <c r="F536" s="22">
        <v>48</v>
      </c>
      <c r="G536" s="23">
        <v>0.997</v>
      </c>
      <c r="H536" s="24">
        <v>0</v>
      </c>
      <c r="I536" s="24">
        <v>23</v>
      </c>
    </row>
    <row r="537" spans="1:9" ht="18.75" customHeight="1">
      <c r="A537" s="24">
        <v>536</v>
      </c>
      <c r="B537" s="22">
        <v>1177</v>
      </c>
      <c r="C537" s="22">
        <v>25</v>
      </c>
      <c r="D537" s="22">
        <v>14</v>
      </c>
      <c r="E537" s="22">
        <v>29</v>
      </c>
      <c r="F537" s="22">
        <v>45</v>
      </c>
      <c r="G537" s="23">
        <v>0.997</v>
      </c>
      <c r="H537" s="24">
        <v>0</v>
      </c>
      <c r="I537" s="24">
        <v>23</v>
      </c>
    </row>
    <row r="538" spans="1:9" ht="18.75" customHeight="1">
      <c r="A538" s="24">
        <v>537</v>
      </c>
      <c r="B538" s="22">
        <v>1152</v>
      </c>
      <c r="C538" s="22">
        <v>24</v>
      </c>
      <c r="D538" s="22">
        <v>12</v>
      </c>
      <c r="E538" s="22">
        <v>29</v>
      </c>
      <c r="F538" s="22">
        <v>42</v>
      </c>
      <c r="G538" s="23">
        <v>0.997</v>
      </c>
      <c r="H538" s="24">
        <v>0</v>
      </c>
      <c r="I538" s="24">
        <v>23</v>
      </c>
    </row>
    <row r="539" spans="1:9" ht="18.75" customHeight="1">
      <c r="A539" s="24">
        <v>538</v>
      </c>
      <c r="B539" s="22">
        <v>1129</v>
      </c>
      <c r="C539" s="22">
        <v>23</v>
      </c>
      <c r="D539" s="22">
        <v>10</v>
      </c>
      <c r="E539" s="22">
        <v>28</v>
      </c>
      <c r="F539" s="22">
        <v>42</v>
      </c>
      <c r="G539" s="23">
        <v>0.997</v>
      </c>
      <c r="H539" s="24">
        <v>0</v>
      </c>
      <c r="I539" s="24">
        <v>23</v>
      </c>
    </row>
    <row r="540" spans="1:9" ht="18.75" customHeight="1">
      <c r="A540" s="24">
        <v>539</v>
      </c>
      <c r="B540" s="22">
        <v>1106</v>
      </c>
      <c r="C540" s="22">
        <v>22</v>
      </c>
      <c r="D540" s="22">
        <v>8</v>
      </c>
      <c r="E540" s="22">
        <v>28</v>
      </c>
      <c r="F540" s="22">
        <v>42</v>
      </c>
      <c r="G540" s="23">
        <v>0.997</v>
      </c>
      <c r="H540" s="24">
        <v>0</v>
      </c>
      <c r="I540" s="24">
        <v>23</v>
      </c>
    </row>
    <row r="541" spans="1:9" ht="18.75" customHeight="1">
      <c r="A541" s="24">
        <v>540</v>
      </c>
      <c r="B541" s="22">
        <v>1084</v>
      </c>
      <c r="C541" s="22">
        <v>22</v>
      </c>
      <c r="D541" s="22">
        <v>6</v>
      </c>
      <c r="E541" s="22">
        <v>28</v>
      </c>
      <c r="F541" s="22">
        <v>42</v>
      </c>
      <c r="G541" s="23">
        <v>0.997</v>
      </c>
      <c r="H541" s="24">
        <v>0</v>
      </c>
      <c r="I541" s="24">
        <v>23</v>
      </c>
    </row>
    <row r="542" spans="1:9" ht="18.75" customHeight="1">
      <c r="A542" s="24">
        <v>541</v>
      </c>
      <c r="B542" s="22">
        <v>1063</v>
      </c>
      <c r="C542" s="22">
        <v>21</v>
      </c>
      <c r="D542" s="22">
        <v>3</v>
      </c>
      <c r="E542" s="22">
        <v>28</v>
      </c>
      <c r="F542" s="22">
        <v>42</v>
      </c>
      <c r="G542" s="23">
        <v>0.997</v>
      </c>
      <c r="H542" s="24">
        <v>0</v>
      </c>
      <c r="I542" s="24">
        <v>23</v>
      </c>
    </row>
    <row r="543" spans="1:9" ht="18.75" customHeight="1">
      <c r="A543" s="24">
        <v>542</v>
      </c>
      <c r="B543" s="22">
        <v>1042</v>
      </c>
      <c r="C543" s="22">
        <v>20</v>
      </c>
      <c r="D543" s="22">
        <v>1</v>
      </c>
      <c r="E543" s="22">
        <v>27</v>
      </c>
      <c r="F543" s="22">
        <v>42</v>
      </c>
      <c r="G543" s="23">
        <v>0.997</v>
      </c>
      <c r="H543" s="24">
        <v>0</v>
      </c>
      <c r="I543" s="24">
        <v>23</v>
      </c>
    </row>
    <row r="544" spans="1:9" ht="18.75" customHeight="1">
      <c r="A544" s="24">
        <v>543</v>
      </c>
      <c r="B544" s="22">
        <v>1022</v>
      </c>
      <c r="C544" s="22">
        <v>19</v>
      </c>
      <c r="D544" s="22">
        <v>0</v>
      </c>
      <c r="E544" s="22">
        <v>27</v>
      </c>
      <c r="F544" s="22">
        <v>39</v>
      </c>
      <c r="G544" s="23">
        <v>0.79700000000000004</v>
      </c>
      <c r="H544" s="24">
        <v>0</v>
      </c>
      <c r="I544" s="24">
        <v>23</v>
      </c>
    </row>
    <row r="545" spans="1:9" ht="18.75" customHeight="1">
      <c r="A545" s="24">
        <v>544</v>
      </c>
      <c r="B545" s="22">
        <v>1003</v>
      </c>
      <c r="C545" s="22">
        <v>19</v>
      </c>
      <c r="D545" s="22">
        <v>0</v>
      </c>
      <c r="E545" s="22">
        <v>27</v>
      </c>
      <c r="F545" s="22">
        <v>36</v>
      </c>
      <c r="G545" s="23">
        <v>0.59699999999999998</v>
      </c>
      <c r="H545" s="24">
        <v>0</v>
      </c>
      <c r="I545" s="24">
        <v>23</v>
      </c>
    </row>
    <row r="546" spans="1:9" ht="18.75" customHeight="1">
      <c r="A546" s="24">
        <v>545</v>
      </c>
      <c r="B546" s="22">
        <v>984</v>
      </c>
      <c r="C546" s="22">
        <v>19</v>
      </c>
      <c r="D546" s="22">
        <v>0</v>
      </c>
      <c r="E546" s="22">
        <v>27</v>
      </c>
      <c r="F546" s="22">
        <v>33</v>
      </c>
      <c r="G546" s="23">
        <v>0.39700000000000002</v>
      </c>
      <c r="H546" s="24">
        <v>0</v>
      </c>
      <c r="I546" s="24">
        <v>15</v>
      </c>
    </row>
    <row r="547" spans="1:9" ht="18.75" customHeight="1">
      <c r="A547" s="24">
        <v>546</v>
      </c>
      <c r="B547" s="22">
        <v>965</v>
      </c>
      <c r="C547" s="22">
        <v>19</v>
      </c>
      <c r="D547" s="22">
        <v>0</v>
      </c>
      <c r="E547" s="22">
        <v>27</v>
      </c>
      <c r="F547" s="22">
        <v>30</v>
      </c>
      <c r="G547" s="23">
        <v>0.59699999999999998</v>
      </c>
      <c r="H547" s="24">
        <v>0</v>
      </c>
      <c r="I547" s="24">
        <v>15</v>
      </c>
    </row>
    <row r="548" spans="1:9" ht="18.75" customHeight="1">
      <c r="A548" s="24">
        <v>547</v>
      </c>
      <c r="B548" s="22">
        <v>945</v>
      </c>
      <c r="C548" s="22">
        <v>19</v>
      </c>
      <c r="D548" s="22">
        <v>0</v>
      </c>
      <c r="E548" s="22">
        <v>27</v>
      </c>
      <c r="F548" s="22">
        <v>27</v>
      </c>
      <c r="G548" s="23">
        <v>0.79700000000000004</v>
      </c>
      <c r="H548" s="24">
        <v>0</v>
      </c>
      <c r="I548" s="24">
        <v>15</v>
      </c>
    </row>
    <row r="549" spans="1:9" ht="18.75" customHeight="1">
      <c r="A549" s="24">
        <v>548</v>
      </c>
      <c r="B549" s="22">
        <v>926</v>
      </c>
      <c r="C549" s="22">
        <v>18</v>
      </c>
      <c r="D549" s="22">
        <v>0</v>
      </c>
      <c r="E549" s="22">
        <v>27</v>
      </c>
      <c r="F549" s="22">
        <v>24</v>
      </c>
      <c r="G549" s="23">
        <v>0.997</v>
      </c>
      <c r="H549" s="24">
        <v>0</v>
      </c>
      <c r="I549" s="24">
        <v>15</v>
      </c>
    </row>
    <row r="550" spans="1:9" ht="18.75" customHeight="1">
      <c r="A550" s="24">
        <v>549</v>
      </c>
      <c r="B550" s="22">
        <v>909</v>
      </c>
      <c r="C550" s="22">
        <v>17</v>
      </c>
      <c r="D550" s="22">
        <v>0</v>
      </c>
      <c r="E550" s="22">
        <v>26</v>
      </c>
      <c r="F550" s="22">
        <v>21</v>
      </c>
      <c r="G550" s="23">
        <v>0.997</v>
      </c>
      <c r="H550" s="24">
        <v>0</v>
      </c>
      <c r="I550" s="24">
        <v>15</v>
      </c>
    </row>
    <row r="551" spans="1:9" ht="18.75" customHeight="1">
      <c r="A551" s="24">
        <v>550</v>
      </c>
      <c r="B551" s="22">
        <v>893</v>
      </c>
      <c r="C551" s="22">
        <v>15</v>
      </c>
      <c r="D551" s="22">
        <v>0</v>
      </c>
      <c r="E551" s="22">
        <v>26</v>
      </c>
      <c r="F551" s="22">
        <v>18</v>
      </c>
      <c r="G551" s="23">
        <v>0.997</v>
      </c>
      <c r="H551" s="24">
        <v>0</v>
      </c>
      <c r="I551" s="24">
        <v>15</v>
      </c>
    </row>
    <row r="552" spans="1:9" ht="18.75" customHeight="1">
      <c r="A552" s="24">
        <v>551</v>
      </c>
      <c r="B552" s="22">
        <v>879</v>
      </c>
      <c r="C552" s="22">
        <v>14</v>
      </c>
      <c r="D552" s="22">
        <v>0</v>
      </c>
      <c r="E552" s="22">
        <v>26</v>
      </c>
      <c r="F552" s="22">
        <v>15</v>
      </c>
      <c r="G552" s="23">
        <v>0.997</v>
      </c>
      <c r="H552" s="24">
        <v>0</v>
      </c>
      <c r="I552" s="24">
        <v>15</v>
      </c>
    </row>
    <row r="553" spans="1:9" ht="18.75" customHeight="1">
      <c r="A553" s="24">
        <v>552</v>
      </c>
      <c r="B553" s="22">
        <v>866</v>
      </c>
      <c r="C553" s="22">
        <v>12</v>
      </c>
      <c r="D553" s="22">
        <v>0</v>
      </c>
      <c r="E553" s="22">
        <v>26</v>
      </c>
      <c r="F553" s="22">
        <v>12</v>
      </c>
      <c r="G553" s="23">
        <v>0.90204961415608098</v>
      </c>
      <c r="H553" s="24">
        <v>0</v>
      </c>
      <c r="I553" s="24">
        <v>15</v>
      </c>
    </row>
    <row r="554" spans="1:9" ht="18.75" customHeight="1">
      <c r="A554" s="24">
        <v>553</v>
      </c>
      <c r="B554" s="22">
        <v>855</v>
      </c>
      <c r="C554" s="22">
        <v>11</v>
      </c>
      <c r="D554" s="22">
        <v>0</v>
      </c>
      <c r="E554" s="22">
        <v>26</v>
      </c>
      <c r="F554" s="22">
        <v>9</v>
      </c>
      <c r="G554" s="23">
        <v>0.70204961415608103</v>
      </c>
      <c r="H554" s="24">
        <v>0</v>
      </c>
      <c r="I554" s="24">
        <v>15</v>
      </c>
    </row>
    <row r="555" spans="1:9" ht="18.75" customHeight="1">
      <c r="A555" s="24">
        <v>554</v>
      </c>
      <c r="B555" s="22">
        <v>844</v>
      </c>
      <c r="C555" s="22">
        <v>10</v>
      </c>
      <c r="D555" s="22">
        <v>0</v>
      </c>
      <c r="E555" s="22">
        <v>25</v>
      </c>
      <c r="F555" s="22">
        <v>6</v>
      </c>
      <c r="G555" s="23">
        <v>0.50204961415608096</v>
      </c>
      <c r="H555" s="24">
        <v>0</v>
      </c>
      <c r="I555" s="24">
        <v>15</v>
      </c>
    </row>
    <row r="556" spans="1:9" ht="18.75" customHeight="1">
      <c r="A556" s="24">
        <v>555</v>
      </c>
      <c r="B556" s="22">
        <v>833</v>
      </c>
      <c r="C556" s="22">
        <v>10</v>
      </c>
      <c r="D556" s="22">
        <v>0</v>
      </c>
      <c r="E556" s="22">
        <v>25</v>
      </c>
      <c r="F556" s="22">
        <v>3</v>
      </c>
      <c r="G556" s="23">
        <v>0.302049614156081</v>
      </c>
      <c r="H556" s="24">
        <v>0</v>
      </c>
      <c r="I556" s="24">
        <v>15</v>
      </c>
    </row>
    <row r="557" spans="1:9" ht="18.75" customHeight="1">
      <c r="A557" s="24">
        <v>556</v>
      </c>
      <c r="B557" s="22">
        <v>822</v>
      </c>
      <c r="C557" s="22">
        <v>11</v>
      </c>
      <c r="D557" s="22">
        <v>0</v>
      </c>
      <c r="E557" s="22">
        <v>25</v>
      </c>
      <c r="F557" s="22">
        <v>0</v>
      </c>
      <c r="G557" s="23">
        <v>0.10204961415608101</v>
      </c>
      <c r="H557" s="24">
        <v>0</v>
      </c>
      <c r="I557" s="24">
        <v>15</v>
      </c>
    </row>
    <row r="558" spans="1:9" ht="18.75" customHeight="1">
      <c r="A558" s="24">
        <v>557</v>
      </c>
      <c r="B558" s="22">
        <v>810</v>
      </c>
      <c r="C558" s="22">
        <v>12</v>
      </c>
      <c r="D558" s="22">
        <v>0</v>
      </c>
      <c r="E558" s="22">
        <v>25</v>
      </c>
      <c r="F558" s="22">
        <v>0</v>
      </c>
      <c r="G558" s="23">
        <v>0.10204961415608101</v>
      </c>
      <c r="H558" s="24">
        <v>0</v>
      </c>
      <c r="I558" s="24">
        <v>15</v>
      </c>
    </row>
    <row r="559" spans="1:9" ht="18.75" customHeight="1">
      <c r="A559" s="24">
        <v>558</v>
      </c>
      <c r="B559" s="22">
        <v>796</v>
      </c>
      <c r="C559" s="22">
        <v>13</v>
      </c>
      <c r="D559" s="22">
        <v>0</v>
      </c>
      <c r="E559" s="22">
        <v>25</v>
      </c>
      <c r="F559" s="22">
        <v>0</v>
      </c>
      <c r="G559" s="23">
        <v>0.10204961415608101</v>
      </c>
      <c r="H559" s="24">
        <v>0</v>
      </c>
      <c r="I559" s="24">
        <v>15</v>
      </c>
    </row>
    <row r="560" spans="1:9" ht="18.75" customHeight="1">
      <c r="A560" s="24">
        <v>559</v>
      </c>
      <c r="B560" s="22">
        <v>781</v>
      </c>
      <c r="C560" s="22">
        <v>15</v>
      </c>
      <c r="D560" s="22">
        <v>0</v>
      </c>
      <c r="E560" s="22">
        <v>25</v>
      </c>
      <c r="F560" s="22">
        <v>0</v>
      </c>
      <c r="G560" s="23">
        <v>0.10204961415608101</v>
      </c>
      <c r="H560" s="24">
        <v>0</v>
      </c>
      <c r="I560" s="24">
        <v>15</v>
      </c>
    </row>
    <row r="561" spans="1:9" ht="18.75" customHeight="1">
      <c r="A561" s="24">
        <v>560</v>
      </c>
      <c r="B561" s="22">
        <v>764</v>
      </c>
      <c r="C561" s="22">
        <v>16</v>
      </c>
      <c r="D561" s="22">
        <v>0</v>
      </c>
      <c r="E561" s="22">
        <v>25</v>
      </c>
      <c r="F561" s="22">
        <v>0</v>
      </c>
      <c r="G561" s="23">
        <v>0.123002887240409</v>
      </c>
      <c r="H561" s="24">
        <v>0</v>
      </c>
      <c r="I561" s="24">
        <v>15</v>
      </c>
    </row>
    <row r="562" spans="1:9" ht="18.75" customHeight="1">
      <c r="A562" s="24">
        <v>561</v>
      </c>
      <c r="B562" s="22">
        <v>746</v>
      </c>
      <c r="C562" s="22">
        <v>17</v>
      </c>
      <c r="D562" s="22">
        <v>0</v>
      </c>
      <c r="E562" s="22">
        <v>25</v>
      </c>
      <c r="F562" s="22">
        <v>0</v>
      </c>
      <c r="G562" s="23">
        <v>0.31523137931602802</v>
      </c>
      <c r="H562" s="24">
        <v>0</v>
      </c>
      <c r="I562" s="24">
        <v>15</v>
      </c>
    </row>
    <row r="563" spans="1:9" ht="18.75" customHeight="1">
      <c r="A563" s="24">
        <v>562</v>
      </c>
      <c r="B563" s="22">
        <v>728</v>
      </c>
      <c r="C563" s="22">
        <v>18</v>
      </c>
      <c r="D563" s="22">
        <v>0</v>
      </c>
      <c r="E563" s="22">
        <v>25</v>
      </c>
      <c r="F563" s="22">
        <v>0</v>
      </c>
      <c r="G563" s="23">
        <v>0.51523137931602903</v>
      </c>
      <c r="H563" s="24">
        <v>0</v>
      </c>
      <c r="I563" s="24">
        <v>15</v>
      </c>
    </row>
    <row r="564" spans="1:9" ht="18.75" customHeight="1">
      <c r="A564" s="24">
        <v>563</v>
      </c>
      <c r="B564" s="22">
        <v>710</v>
      </c>
      <c r="C564" s="22">
        <v>18</v>
      </c>
      <c r="D564" s="22">
        <v>0</v>
      </c>
      <c r="E564" s="22">
        <v>25</v>
      </c>
      <c r="F564" s="22">
        <v>0</v>
      </c>
      <c r="G564" s="23">
        <v>0.71523137931602898</v>
      </c>
      <c r="H564" s="24">
        <v>0</v>
      </c>
      <c r="I564" s="24">
        <v>15</v>
      </c>
    </row>
    <row r="565" spans="1:9" ht="18.75" customHeight="1">
      <c r="A565" s="24">
        <v>564</v>
      </c>
      <c r="B565" s="22">
        <v>693</v>
      </c>
      <c r="C565" s="22">
        <v>17</v>
      </c>
      <c r="D565" s="22">
        <v>0</v>
      </c>
      <c r="E565" s="22">
        <v>25</v>
      </c>
      <c r="F565" s="22">
        <v>0</v>
      </c>
      <c r="G565" s="23">
        <v>0.91523137931602805</v>
      </c>
      <c r="H565" s="24">
        <v>0</v>
      </c>
      <c r="I565" s="24">
        <v>15</v>
      </c>
    </row>
    <row r="566" spans="1:9" ht="18.75" customHeight="1">
      <c r="A566" s="24">
        <v>565</v>
      </c>
      <c r="B566" s="22">
        <v>677</v>
      </c>
      <c r="C566" s="22">
        <v>15</v>
      </c>
      <c r="D566" s="22">
        <v>0</v>
      </c>
      <c r="E566" s="22">
        <v>24</v>
      </c>
      <c r="F566" s="22">
        <v>0</v>
      </c>
      <c r="G566" s="23">
        <v>0.91523137931602805</v>
      </c>
      <c r="H566" s="24">
        <v>0</v>
      </c>
      <c r="I566" s="24">
        <v>15</v>
      </c>
    </row>
    <row r="567" spans="1:9" ht="18.75" customHeight="1">
      <c r="A567" s="24">
        <v>566</v>
      </c>
      <c r="B567" s="22">
        <v>662</v>
      </c>
      <c r="C567" s="22">
        <v>14</v>
      </c>
      <c r="D567" s="22">
        <v>0</v>
      </c>
      <c r="E567" s="22">
        <v>24</v>
      </c>
      <c r="F567" s="22">
        <v>0</v>
      </c>
      <c r="G567" s="23">
        <v>0.91523137931602805</v>
      </c>
      <c r="H567" s="24">
        <v>0</v>
      </c>
      <c r="I567" s="24">
        <v>15</v>
      </c>
    </row>
    <row r="568" spans="1:9" ht="18.75" customHeight="1">
      <c r="A568" s="24">
        <v>567</v>
      </c>
      <c r="B568" s="22">
        <v>649</v>
      </c>
      <c r="C568" s="22">
        <v>13</v>
      </c>
      <c r="D568" s="22">
        <v>0</v>
      </c>
      <c r="E568" s="22">
        <v>24</v>
      </c>
      <c r="F568" s="22">
        <v>0</v>
      </c>
      <c r="G568" s="23">
        <v>0.86004999710930796</v>
      </c>
      <c r="H568" s="24">
        <v>0</v>
      </c>
      <c r="I568" s="24">
        <v>15</v>
      </c>
    </row>
    <row r="569" spans="1:9" ht="18.75" customHeight="1">
      <c r="A569" s="24">
        <v>568</v>
      </c>
      <c r="B569" s="22">
        <v>637</v>
      </c>
      <c r="C569" s="22">
        <v>11</v>
      </c>
      <c r="D569" s="22">
        <v>0</v>
      </c>
      <c r="E569" s="22">
        <v>24</v>
      </c>
      <c r="F569" s="22">
        <v>0</v>
      </c>
      <c r="G569" s="23">
        <v>0.66004999710930701</v>
      </c>
      <c r="H569" s="24">
        <v>0</v>
      </c>
      <c r="I569" s="24">
        <v>15</v>
      </c>
    </row>
    <row r="570" spans="1:9" ht="18.75" customHeight="1">
      <c r="A570" s="24">
        <v>569</v>
      </c>
      <c r="B570" s="22">
        <v>626</v>
      </c>
      <c r="C570" s="22">
        <v>11</v>
      </c>
      <c r="D570" s="22">
        <v>0</v>
      </c>
      <c r="E570" s="22">
        <v>24</v>
      </c>
      <c r="F570" s="22">
        <v>0</v>
      </c>
      <c r="G570" s="23">
        <v>0.460049997109307</v>
      </c>
      <c r="H570" s="24">
        <v>0</v>
      </c>
      <c r="I570" s="24">
        <v>15</v>
      </c>
    </row>
    <row r="571" spans="1:9" ht="18.75" customHeight="1">
      <c r="A571" s="24">
        <v>570</v>
      </c>
      <c r="B571" s="22">
        <v>614</v>
      </c>
      <c r="C571" s="22">
        <v>11</v>
      </c>
      <c r="D571" s="22">
        <v>0</v>
      </c>
      <c r="E571" s="22">
        <v>24</v>
      </c>
      <c r="F571" s="22">
        <v>0</v>
      </c>
      <c r="G571" s="23">
        <v>0.26004999710930699</v>
      </c>
      <c r="H571" s="24">
        <v>0</v>
      </c>
      <c r="I571" s="24">
        <v>15</v>
      </c>
    </row>
    <row r="572" spans="1:9" ht="18.75" customHeight="1">
      <c r="A572" s="24">
        <v>571</v>
      </c>
      <c r="B572" s="22">
        <v>602</v>
      </c>
      <c r="C572" s="22">
        <v>12</v>
      </c>
      <c r="D572" s="22">
        <v>0</v>
      </c>
      <c r="E572" s="22">
        <v>24</v>
      </c>
      <c r="F572" s="22">
        <v>0</v>
      </c>
      <c r="G572" s="23">
        <v>6.00499971093078E-2</v>
      </c>
      <c r="H572" s="24">
        <v>0</v>
      </c>
      <c r="I572" s="24">
        <v>15</v>
      </c>
    </row>
    <row r="573" spans="1:9" ht="18.75" customHeight="1">
      <c r="A573" s="24">
        <v>572</v>
      </c>
      <c r="B573" s="22">
        <v>588</v>
      </c>
      <c r="C573" s="22">
        <v>13</v>
      </c>
      <c r="D573" s="22">
        <v>0</v>
      </c>
      <c r="E573" s="22">
        <v>24</v>
      </c>
      <c r="F573" s="22">
        <v>0</v>
      </c>
      <c r="G573" s="23">
        <v>6.00499971093078E-2</v>
      </c>
      <c r="H573" s="24">
        <v>0</v>
      </c>
      <c r="I573" s="24">
        <v>15</v>
      </c>
    </row>
    <row r="574" spans="1:9" ht="18.75" customHeight="1">
      <c r="A574" s="24">
        <v>573</v>
      </c>
      <c r="B574" s="22">
        <v>573</v>
      </c>
      <c r="C574" s="22">
        <v>15</v>
      </c>
      <c r="D574" s="22">
        <v>0</v>
      </c>
      <c r="E574" s="22">
        <v>24</v>
      </c>
      <c r="F574" s="22">
        <v>0</v>
      </c>
      <c r="G574" s="23">
        <v>6.00499971093078E-2</v>
      </c>
      <c r="H574" s="24">
        <v>0</v>
      </c>
      <c r="I574" s="24">
        <v>15</v>
      </c>
    </row>
    <row r="575" spans="1:9" ht="18.75" customHeight="1">
      <c r="A575" s="24">
        <v>574</v>
      </c>
      <c r="B575" s="22">
        <v>557</v>
      </c>
      <c r="C575" s="22">
        <v>16</v>
      </c>
      <c r="D575" s="22">
        <v>0</v>
      </c>
      <c r="E575" s="22">
        <v>24</v>
      </c>
      <c r="F575" s="22">
        <v>0</v>
      </c>
      <c r="G575" s="23">
        <v>6.6683127301084402E-2</v>
      </c>
      <c r="H575" s="24">
        <v>0</v>
      </c>
      <c r="I575" s="24">
        <v>15</v>
      </c>
    </row>
    <row r="576" spans="1:9" ht="18.75" customHeight="1">
      <c r="A576" s="24">
        <v>575</v>
      </c>
      <c r="B576" s="22">
        <v>539</v>
      </c>
      <c r="C576" s="22">
        <v>17</v>
      </c>
      <c r="D576" s="22">
        <v>0</v>
      </c>
      <c r="E576" s="22">
        <v>24</v>
      </c>
      <c r="F576" s="22">
        <v>0</v>
      </c>
      <c r="G576" s="23">
        <v>0.26287433585664199</v>
      </c>
      <c r="H576" s="24">
        <v>0</v>
      </c>
      <c r="I576" s="24">
        <v>15</v>
      </c>
    </row>
    <row r="577" spans="1:9" ht="18.75" customHeight="1">
      <c r="A577" s="24">
        <v>576</v>
      </c>
      <c r="B577" s="22">
        <v>520</v>
      </c>
      <c r="C577" s="22">
        <v>18</v>
      </c>
      <c r="D577" s="22">
        <v>0</v>
      </c>
      <c r="E577" s="22">
        <v>24</v>
      </c>
      <c r="F577" s="22">
        <v>0</v>
      </c>
      <c r="G577" s="23">
        <v>0.46287433585664201</v>
      </c>
      <c r="H577" s="24">
        <v>0</v>
      </c>
      <c r="I577" s="24">
        <v>15</v>
      </c>
    </row>
    <row r="578" spans="1:9" ht="18.75" customHeight="1">
      <c r="A578" s="24">
        <v>577</v>
      </c>
      <c r="B578" s="22">
        <v>502</v>
      </c>
      <c r="C578" s="22">
        <v>18</v>
      </c>
      <c r="D578" s="22">
        <v>0</v>
      </c>
      <c r="E578" s="22">
        <v>23</v>
      </c>
      <c r="F578" s="22">
        <v>0</v>
      </c>
      <c r="G578" s="23">
        <v>0.66287433585664202</v>
      </c>
      <c r="H578" s="24">
        <v>0</v>
      </c>
      <c r="I578" s="24">
        <v>15</v>
      </c>
    </row>
    <row r="579" spans="1:9" ht="18.75" customHeight="1">
      <c r="A579" s="24">
        <v>578</v>
      </c>
      <c r="B579" s="22">
        <v>483</v>
      </c>
      <c r="C579" s="22">
        <v>18</v>
      </c>
      <c r="D579" s="22">
        <v>0</v>
      </c>
      <c r="E579" s="22">
        <v>23</v>
      </c>
      <c r="F579" s="22">
        <v>0</v>
      </c>
      <c r="G579" s="23">
        <v>0.86287433585664197</v>
      </c>
      <c r="H579" s="24">
        <v>0</v>
      </c>
      <c r="I579" s="24">
        <v>10</v>
      </c>
    </row>
    <row r="580" spans="1:9" ht="18.75" customHeight="1">
      <c r="A580" s="24">
        <v>579</v>
      </c>
      <c r="B580" s="22">
        <v>467</v>
      </c>
      <c r="C580" s="22">
        <v>16</v>
      </c>
      <c r="D580" s="22">
        <v>0</v>
      </c>
      <c r="E580" s="22">
        <v>23</v>
      </c>
      <c r="F580" s="22">
        <v>0</v>
      </c>
      <c r="G580" s="23">
        <v>0.86287433585664197</v>
      </c>
      <c r="H580" s="24">
        <v>0</v>
      </c>
      <c r="I580" s="24">
        <v>10</v>
      </c>
    </row>
    <row r="581" spans="1:9" ht="18.75" customHeight="1">
      <c r="A581" s="24">
        <v>580</v>
      </c>
      <c r="B581" s="22">
        <v>451</v>
      </c>
      <c r="C581" s="22">
        <v>15</v>
      </c>
      <c r="D581" s="22">
        <v>0</v>
      </c>
      <c r="E581" s="22">
        <v>23</v>
      </c>
      <c r="F581" s="22">
        <v>0</v>
      </c>
      <c r="G581" s="23">
        <v>0.86287433585664197</v>
      </c>
      <c r="H581" s="24">
        <v>0</v>
      </c>
      <c r="I581" s="24">
        <v>10</v>
      </c>
    </row>
    <row r="582" spans="1:9" ht="18.75" customHeight="1">
      <c r="A582" s="24">
        <v>581</v>
      </c>
      <c r="B582" s="22">
        <v>437</v>
      </c>
      <c r="C582" s="22">
        <v>14</v>
      </c>
      <c r="D582" s="22">
        <v>0</v>
      </c>
      <c r="E582" s="22">
        <v>23</v>
      </c>
      <c r="F582" s="22">
        <v>0</v>
      </c>
      <c r="G582" s="23">
        <v>0.86287433585664197</v>
      </c>
      <c r="H582" s="24">
        <v>0</v>
      </c>
      <c r="I582" s="24">
        <v>10</v>
      </c>
    </row>
    <row r="583" spans="1:9" ht="18.75" customHeight="1">
      <c r="A583" s="24">
        <v>582</v>
      </c>
      <c r="B583" s="22">
        <v>424</v>
      </c>
      <c r="C583" s="22">
        <v>13</v>
      </c>
      <c r="D583" s="22">
        <v>0</v>
      </c>
      <c r="E583" s="22">
        <v>22</v>
      </c>
      <c r="F583" s="22">
        <v>0</v>
      </c>
      <c r="G583" s="23">
        <v>0.86287433585664197</v>
      </c>
      <c r="H583" s="24">
        <v>0</v>
      </c>
      <c r="I583" s="24">
        <v>10</v>
      </c>
    </row>
    <row r="584" spans="1:9" ht="18.75" customHeight="1">
      <c r="A584" s="24">
        <v>583</v>
      </c>
      <c r="B584" s="22">
        <v>412</v>
      </c>
      <c r="C584" s="22">
        <v>11</v>
      </c>
      <c r="D584" s="22">
        <v>0</v>
      </c>
      <c r="E584" s="22">
        <v>22</v>
      </c>
      <c r="F584" s="22">
        <v>0</v>
      </c>
      <c r="G584" s="23">
        <v>0.86287433585664197</v>
      </c>
      <c r="H584" s="24">
        <v>0</v>
      </c>
      <c r="I584" s="24">
        <v>10</v>
      </c>
    </row>
    <row r="585" spans="1:9" ht="18.75" customHeight="1">
      <c r="A585" s="24">
        <v>584</v>
      </c>
      <c r="B585" s="22">
        <v>401</v>
      </c>
      <c r="C585" s="22">
        <v>10</v>
      </c>
      <c r="D585" s="22">
        <v>0</v>
      </c>
      <c r="E585" s="22">
        <v>22</v>
      </c>
      <c r="F585" s="22">
        <v>0</v>
      </c>
      <c r="G585" s="23">
        <v>0.86287433585664197</v>
      </c>
      <c r="H585" s="24">
        <v>0</v>
      </c>
      <c r="I585" s="24">
        <v>10</v>
      </c>
    </row>
    <row r="586" spans="1:9" ht="18.75" customHeight="1">
      <c r="A586" s="24">
        <v>585</v>
      </c>
      <c r="B586" s="22">
        <v>392</v>
      </c>
      <c r="C586" s="22">
        <v>9</v>
      </c>
      <c r="D586" s="22">
        <v>0</v>
      </c>
      <c r="E586" s="22">
        <v>22</v>
      </c>
      <c r="F586" s="22">
        <v>0</v>
      </c>
      <c r="G586" s="23">
        <v>0.96487030034370602</v>
      </c>
      <c r="H586" s="24">
        <v>0</v>
      </c>
      <c r="I586" s="24">
        <v>10</v>
      </c>
    </row>
    <row r="587" spans="1:9" ht="18.75" customHeight="1">
      <c r="A587" s="24">
        <v>586</v>
      </c>
      <c r="B587" s="22">
        <v>385</v>
      </c>
      <c r="C587" s="22">
        <v>7</v>
      </c>
      <c r="D587" s="22">
        <v>0</v>
      </c>
      <c r="E587" s="22">
        <v>22</v>
      </c>
      <c r="F587" s="22">
        <v>0</v>
      </c>
      <c r="G587" s="23">
        <v>0.81155896796552496</v>
      </c>
      <c r="H587" s="24">
        <v>0</v>
      </c>
      <c r="I587" s="24">
        <v>10</v>
      </c>
    </row>
    <row r="588" spans="1:9" ht="18.75" customHeight="1">
      <c r="A588" s="24">
        <v>587</v>
      </c>
      <c r="B588" s="22">
        <v>378</v>
      </c>
      <c r="C588" s="22">
        <v>6</v>
      </c>
      <c r="D588" s="22">
        <v>0</v>
      </c>
      <c r="E588" s="22">
        <v>22</v>
      </c>
      <c r="F588" s="22">
        <v>0</v>
      </c>
      <c r="G588" s="23">
        <v>0.611558967965525</v>
      </c>
      <c r="H588" s="24">
        <v>0</v>
      </c>
      <c r="I588" s="24">
        <v>10</v>
      </c>
    </row>
    <row r="589" spans="1:9" ht="18.75" customHeight="1">
      <c r="A589" s="24">
        <v>588</v>
      </c>
      <c r="B589" s="22">
        <v>372</v>
      </c>
      <c r="C589" s="22">
        <v>6</v>
      </c>
      <c r="D589" s="22">
        <v>0</v>
      </c>
      <c r="E589" s="22">
        <v>21</v>
      </c>
      <c r="F589" s="22">
        <v>0</v>
      </c>
      <c r="G589" s="23">
        <v>0.41155896796552499</v>
      </c>
      <c r="H589" s="24">
        <v>0</v>
      </c>
      <c r="I589" s="24">
        <v>10</v>
      </c>
    </row>
    <row r="590" spans="1:9" ht="18.75" customHeight="1">
      <c r="A590" s="24">
        <v>589</v>
      </c>
      <c r="B590" s="22">
        <v>366</v>
      </c>
      <c r="C590" s="22">
        <v>6</v>
      </c>
      <c r="D590" s="22">
        <v>0</v>
      </c>
      <c r="E590" s="22">
        <v>21</v>
      </c>
      <c r="F590" s="22">
        <v>0</v>
      </c>
      <c r="G590" s="23">
        <v>0.21155896796552501</v>
      </c>
      <c r="H590" s="24">
        <v>0</v>
      </c>
      <c r="I590" s="24">
        <v>10</v>
      </c>
    </row>
    <row r="591" spans="1:9" ht="18.75" customHeight="1">
      <c r="A591" s="24">
        <v>590</v>
      </c>
      <c r="B591" s="22">
        <v>358</v>
      </c>
      <c r="C591" s="22">
        <v>7</v>
      </c>
      <c r="D591" s="22">
        <v>0</v>
      </c>
      <c r="E591" s="22">
        <v>21</v>
      </c>
      <c r="F591" s="22">
        <v>0</v>
      </c>
      <c r="G591" s="23">
        <v>1.15589679655253E-2</v>
      </c>
      <c r="H591" s="24">
        <v>0</v>
      </c>
      <c r="I591" s="24">
        <v>10</v>
      </c>
    </row>
    <row r="592" spans="1:9" ht="18.75" customHeight="1">
      <c r="A592" s="24">
        <v>591</v>
      </c>
      <c r="B592" s="22">
        <v>350</v>
      </c>
      <c r="C592" s="22">
        <v>8</v>
      </c>
      <c r="D592" s="22">
        <v>0</v>
      </c>
      <c r="E592" s="22">
        <v>21</v>
      </c>
      <c r="F592" s="22">
        <v>0</v>
      </c>
      <c r="G592" s="23">
        <v>1.15589679655253E-2</v>
      </c>
      <c r="H592" s="24">
        <v>0</v>
      </c>
      <c r="I592" s="24">
        <v>10</v>
      </c>
    </row>
    <row r="593" spans="1:9" ht="18.75" customHeight="1">
      <c r="A593" s="24">
        <v>592</v>
      </c>
      <c r="B593" s="22">
        <v>339</v>
      </c>
      <c r="C593" s="22">
        <v>10</v>
      </c>
      <c r="D593" s="22">
        <v>0</v>
      </c>
      <c r="E593" s="22">
        <v>21</v>
      </c>
      <c r="F593" s="22">
        <v>0</v>
      </c>
      <c r="G593" s="23">
        <v>1.15589679655253E-2</v>
      </c>
      <c r="H593" s="24">
        <v>0</v>
      </c>
      <c r="I593" s="24">
        <v>10</v>
      </c>
    </row>
    <row r="594" spans="1:9" ht="18.75" customHeight="1">
      <c r="A594" s="24">
        <v>593</v>
      </c>
      <c r="B594" s="22">
        <v>327</v>
      </c>
      <c r="C594" s="22">
        <v>11</v>
      </c>
      <c r="D594" s="22">
        <v>0</v>
      </c>
      <c r="E594" s="22">
        <v>21</v>
      </c>
      <c r="F594" s="22">
        <v>0</v>
      </c>
      <c r="G594" s="23">
        <v>8.5742000189438103E-2</v>
      </c>
      <c r="H594" s="24">
        <v>0</v>
      </c>
      <c r="I594" s="24">
        <v>10</v>
      </c>
    </row>
    <row r="595" spans="1:9" ht="18.75" customHeight="1">
      <c r="A595" s="24">
        <v>594</v>
      </c>
      <c r="B595" s="22">
        <v>314</v>
      </c>
      <c r="C595" s="22">
        <v>13</v>
      </c>
      <c r="D595" s="22">
        <v>0</v>
      </c>
      <c r="E595" s="22">
        <v>21</v>
      </c>
      <c r="F595" s="22">
        <v>0</v>
      </c>
      <c r="G595" s="23">
        <v>0.28574200018943802</v>
      </c>
      <c r="H595" s="24">
        <v>0</v>
      </c>
      <c r="I595" s="24">
        <v>10</v>
      </c>
    </row>
    <row r="596" spans="1:9" ht="18.75" customHeight="1">
      <c r="A596" s="24">
        <v>595</v>
      </c>
      <c r="B596" s="22">
        <v>300</v>
      </c>
      <c r="C596" s="22">
        <v>13</v>
      </c>
      <c r="D596" s="22">
        <v>0</v>
      </c>
      <c r="E596" s="22">
        <v>21</v>
      </c>
      <c r="F596" s="22">
        <v>0</v>
      </c>
      <c r="G596" s="23">
        <v>0.48574200018943797</v>
      </c>
      <c r="H596" s="24">
        <v>0</v>
      </c>
      <c r="I596" s="24">
        <v>10</v>
      </c>
    </row>
    <row r="597" spans="1:9" ht="18.75" customHeight="1">
      <c r="A597" s="24">
        <v>596</v>
      </c>
      <c r="B597" s="22">
        <v>286</v>
      </c>
      <c r="C597" s="22">
        <v>13</v>
      </c>
      <c r="D597" s="22">
        <v>0</v>
      </c>
      <c r="E597" s="22">
        <v>21</v>
      </c>
      <c r="F597" s="22">
        <v>0</v>
      </c>
      <c r="G597" s="23">
        <v>0.68574200018943798</v>
      </c>
      <c r="H597" s="24">
        <v>0</v>
      </c>
      <c r="I597" s="24">
        <v>10</v>
      </c>
    </row>
    <row r="598" spans="1:9" ht="18.75" customHeight="1">
      <c r="A598" s="24">
        <v>597</v>
      </c>
      <c r="B598" s="22">
        <v>273</v>
      </c>
      <c r="C598" s="22">
        <v>13</v>
      </c>
      <c r="D598" s="22">
        <v>0</v>
      </c>
      <c r="E598" s="22">
        <v>21</v>
      </c>
      <c r="F598" s="22">
        <v>0</v>
      </c>
      <c r="G598" s="23">
        <v>0.88574200018943805</v>
      </c>
      <c r="H598" s="24">
        <v>0</v>
      </c>
      <c r="I598" s="24">
        <v>10</v>
      </c>
    </row>
    <row r="599" spans="1:9" ht="18.75" customHeight="1">
      <c r="A599" s="24">
        <v>598</v>
      </c>
      <c r="B599" s="22">
        <v>261</v>
      </c>
      <c r="C599" s="22">
        <v>11</v>
      </c>
      <c r="D599" s="22">
        <v>0</v>
      </c>
      <c r="E599" s="22">
        <v>21</v>
      </c>
      <c r="F599" s="22">
        <v>0</v>
      </c>
      <c r="G599" s="23">
        <v>0.88574200018943805</v>
      </c>
      <c r="H599" s="24">
        <v>0</v>
      </c>
      <c r="I599" s="24">
        <v>10</v>
      </c>
    </row>
    <row r="600" spans="1:9" ht="18.75" customHeight="1">
      <c r="A600" s="24">
        <v>599</v>
      </c>
      <c r="B600" s="22">
        <v>251</v>
      </c>
      <c r="C600" s="22">
        <v>10</v>
      </c>
      <c r="D600" s="22">
        <v>0</v>
      </c>
      <c r="E600" s="22">
        <v>20</v>
      </c>
      <c r="F600" s="22">
        <v>0</v>
      </c>
      <c r="G600" s="23">
        <v>0.88574200018943805</v>
      </c>
      <c r="H600" s="24">
        <v>0</v>
      </c>
      <c r="I600" s="24">
        <v>10</v>
      </c>
    </row>
    <row r="601" spans="1:9" ht="18.75" customHeight="1">
      <c r="A601" s="24">
        <v>600</v>
      </c>
      <c r="B601" s="22">
        <v>241</v>
      </c>
      <c r="C601" s="22">
        <v>9</v>
      </c>
      <c r="D601" s="22">
        <v>0</v>
      </c>
      <c r="E601" s="22">
        <v>20</v>
      </c>
      <c r="F601" s="22">
        <v>0</v>
      </c>
      <c r="G601" s="23">
        <v>0.98250691408490698</v>
      </c>
      <c r="H601" s="24">
        <v>0</v>
      </c>
      <c r="I601" s="24">
        <v>10</v>
      </c>
    </row>
    <row r="602" spans="1:9" ht="18.75" customHeight="1">
      <c r="A602" s="24">
        <v>601</v>
      </c>
      <c r="B602" s="22">
        <v>234</v>
      </c>
      <c r="C602" s="22">
        <v>7</v>
      </c>
      <c r="D602" s="22">
        <v>0</v>
      </c>
      <c r="E602" s="22">
        <v>20</v>
      </c>
      <c r="F602" s="22">
        <v>0</v>
      </c>
      <c r="G602" s="23">
        <v>0.80345667410639499</v>
      </c>
      <c r="H602" s="24">
        <v>0</v>
      </c>
      <c r="I602" s="24">
        <v>10</v>
      </c>
    </row>
    <row r="603" spans="1:9" ht="18.75" customHeight="1">
      <c r="A603" s="24">
        <v>602</v>
      </c>
      <c r="B603" s="22">
        <v>228</v>
      </c>
      <c r="C603" s="22">
        <v>6</v>
      </c>
      <c r="D603" s="22">
        <v>0</v>
      </c>
      <c r="E603" s="22">
        <v>20</v>
      </c>
      <c r="F603" s="22">
        <v>0</v>
      </c>
      <c r="G603" s="23">
        <v>0.60345667410639503</v>
      </c>
      <c r="H603" s="24">
        <v>0</v>
      </c>
      <c r="I603" s="24">
        <v>10</v>
      </c>
    </row>
    <row r="604" spans="1:9" ht="18.75" customHeight="1">
      <c r="A604" s="24">
        <v>603</v>
      </c>
      <c r="B604" s="22">
        <v>222</v>
      </c>
      <c r="C604" s="22">
        <v>5</v>
      </c>
      <c r="D604" s="22">
        <v>0</v>
      </c>
      <c r="E604" s="22">
        <v>20</v>
      </c>
      <c r="F604" s="22">
        <v>0</v>
      </c>
      <c r="G604" s="23">
        <v>0.40345667410639502</v>
      </c>
      <c r="H604" s="24">
        <v>0</v>
      </c>
      <c r="I604" s="24">
        <v>10</v>
      </c>
    </row>
    <row r="605" spans="1:9" ht="18.75" customHeight="1">
      <c r="A605" s="24">
        <v>604</v>
      </c>
      <c r="B605" s="22">
        <v>216</v>
      </c>
      <c r="C605" s="22">
        <v>6</v>
      </c>
      <c r="D605" s="22">
        <v>0</v>
      </c>
      <c r="E605" s="22">
        <v>20</v>
      </c>
      <c r="F605" s="22">
        <v>0</v>
      </c>
      <c r="G605" s="23">
        <v>0.20345667410639501</v>
      </c>
      <c r="H605" s="24">
        <v>0</v>
      </c>
      <c r="I605" s="24">
        <v>10</v>
      </c>
    </row>
    <row r="606" spans="1:9" ht="18.75" customHeight="1">
      <c r="A606" s="24">
        <v>605</v>
      </c>
      <c r="B606" s="22">
        <v>209</v>
      </c>
      <c r="C606" s="22">
        <v>7</v>
      </c>
      <c r="D606" s="22">
        <v>0</v>
      </c>
      <c r="E606" s="22">
        <v>20</v>
      </c>
      <c r="F606" s="22">
        <v>0</v>
      </c>
      <c r="G606" s="23">
        <v>3.4566741063953299E-3</v>
      </c>
      <c r="H606" s="24">
        <v>0</v>
      </c>
      <c r="I606" s="24">
        <v>10</v>
      </c>
    </row>
    <row r="607" spans="1:9" ht="18.75" customHeight="1">
      <c r="A607" s="24">
        <v>606</v>
      </c>
      <c r="B607" s="22">
        <v>200</v>
      </c>
      <c r="C607" s="22">
        <v>8</v>
      </c>
      <c r="D607" s="22">
        <v>0</v>
      </c>
      <c r="E607" s="22">
        <v>20</v>
      </c>
      <c r="F607" s="22">
        <v>0</v>
      </c>
      <c r="G607" s="23">
        <v>3.4566741063953299E-3</v>
      </c>
      <c r="H607" s="24">
        <v>0</v>
      </c>
      <c r="I607" s="24">
        <v>10</v>
      </c>
    </row>
    <row r="608" spans="1:9" ht="18.75" customHeight="1">
      <c r="A608" s="24">
        <v>607</v>
      </c>
      <c r="B608" s="22">
        <v>190</v>
      </c>
      <c r="C608" s="22">
        <v>10</v>
      </c>
      <c r="D608" s="22">
        <v>0</v>
      </c>
      <c r="E608" s="22">
        <v>20</v>
      </c>
      <c r="F608" s="22">
        <v>0</v>
      </c>
      <c r="G608" s="23">
        <v>3.4566741063953299E-3</v>
      </c>
      <c r="H608" s="24">
        <v>0</v>
      </c>
      <c r="I608" s="25">
        <v>9.5200754199999995</v>
      </c>
    </row>
    <row r="609" spans="1:9" ht="18.75" customHeight="1">
      <c r="A609" s="24">
        <v>608</v>
      </c>
      <c r="B609" s="22">
        <v>178</v>
      </c>
      <c r="C609" s="22">
        <v>11</v>
      </c>
      <c r="D609" s="22">
        <v>0</v>
      </c>
      <c r="E609" s="22">
        <v>20</v>
      </c>
      <c r="F609" s="22">
        <v>0</v>
      </c>
      <c r="G609" s="23">
        <v>0.158690118905989</v>
      </c>
      <c r="H609" s="24">
        <v>0</v>
      </c>
      <c r="I609" s="25">
        <v>8.9266333099999997</v>
      </c>
    </row>
    <row r="610" spans="1:9" ht="18.75" customHeight="1">
      <c r="A610" s="24">
        <v>609</v>
      </c>
      <c r="B610" s="22">
        <v>165</v>
      </c>
      <c r="C610" s="22">
        <v>12</v>
      </c>
      <c r="D610" s="22">
        <v>0</v>
      </c>
      <c r="E610" s="22">
        <v>20</v>
      </c>
      <c r="F610" s="22">
        <v>0</v>
      </c>
      <c r="G610" s="23">
        <v>0.35869011890598901</v>
      </c>
      <c r="H610" s="24">
        <v>0</v>
      </c>
      <c r="I610" s="25">
        <v>8.2790932300000009</v>
      </c>
    </row>
    <row r="611" spans="1:9" ht="18.75" customHeight="1">
      <c r="A611" s="24">
        <v>610</v>
      </c>
      <c r="B611" s="22">
        <v>152</v>
      </c>
      <c r="C611" s="22">
        <v>13</v>
      </c>
      <c r="D611" s="22">
        <v>0</v>
      </c>
      <c r="E611" s="22">
        <v>20</v>
      </c>
      <c r="F611" s="22">
        <v>0</v>
      </c>
      <c r="G611" s="23">
        <v>0.55869011890598896</v>
      </c>
      <c r="H611" s="24">
        <v>0</v>
      </c>
      <c r="I611" s="25">
        <v>7.6114874600000002</v>
      </c>
    </row>
    <row r="612" spans="1:9" ht="18.75" customHeight="1">
      <c r="A612" s="24">
        <v>611</v>
      </c>
      <c r="B612" s="22">
        <v>139</v>
      </c>
      <c r="C612" s="22">
        <v>13</v>
      </c>
      <c r="D612" s="22">
        <v>0</v>
      </c>
      <c r="E612" s="22">
        <v>19</v>
      </c>
      <c r="F612" s="22">
        <v>0</v>
      </c>
      <c r="G612" s="23">
        <v>0.75869011890598903</v>
      </c>
      <c r="H612" s="24">
        <v>0</v>
      </c>
      <c r="I612" s="25">
        <v>6.9579003699999999</v>
      </c>
    </row>
    <row r="613" spans="1:9" ht="18.75" customHeight="1">
      <c r="A613" s="24">
        <v>612</v>
      </c>
      <c r="B613" s="22">
        <v>127</v>
      </c>
      <c r="C613" s="22">
        <v>12</v>
      </c>
      <c r="D613" s="22">
        <v>0</v>
      </c>
      <c r="E613" s="22">
        <v>19</v>
      </c>
      <c r="F613" s="22">
        <v>0</v>
      </c>
      <c r="G613" s="23">
        <v>0.95869011890598899</v>
      </c>
      <c r="H613" s="24">
        <v>0</v>
      </c>
      <c r="I613" s="25">
        <v>6.3524931200000001</v>
      </c>
    </row>
    <row r="614" spans="1:9" ht="18.75" customHeight="1">
      <c r="A614" s="24">
        <v>613</v>
      </c>
      <c r="B614" s="22">
        <v>116</v>
      </c>
      <c r="C614" s="22">
        <v>10</v>
      </c>
      <c r="D614" s="22">
        <v>0</v>
      </c>
      <c r="E614" s="22">
        <v>19</v>
      </c>
      <c r="F614" s="22">
        <v>0</v>
      </c>
      <c r="G614" s="23">
        <v>0.95869011890598899</v>
      </c>
      <c r="H614" s="24">
        <v>0</v>
      </c>
      <c r="I614" s="25">
        <v>5.8295284199999999</v>
      </c>
    </row>
    <row r="615" spans="1:9" ht="18.75" customHeight="1">
      <c r="A615" s="24">
        <v>614</v>
      </c>
      <c r="B615" s="22">
        <v>107</v>
      </c>
      <c r="C615" s="22">
        <v>8</v>
      </c>
      <c r="D615" s="22">
        <v>0</v>
      </c>
      <c r="E615" s="22">
        <v>19</v>
      </c>
      <c r="F615" s="22">
        <v>0</v>
      </c>
      <c r="G615" s="23">
        <v>0.95869011890598899</v>
      </c>
      <c r="H615" s="24">
        <v>0</v>
      </c>
      <c r="I615" s="25">
        <v>5.3891949500000003</v>
      </c>
    </row>
    <row r="616" spans="1:9" ht="18.75" customHeight="1">
      <c r="A616" s="24">
        <v>615</v>
      </c>
      <c r="B616" s="22">
        <v>100</v>
      </c>
      <c r="C616" s="22">
        <v>7</v>
      </c>
      <c r="D616" s="22">
        <v>0</v>
      </c>
      <c r="E616" s="22">
        <v>19</v>
      </c>
      <c r="F616" s="22">
        <v>0</v>
      </c>
      <c r="G616" s="23">
        <v>0.95869011890598899</v>
      </c>
      <c r="H616" s="24">
        <v>0</v>
      </c>
      <c r="I616" s="25">
        <v>5.0316818100000003</v>
      </c>
    </row>
    <row r="617" spans="1:9" ht="18.75" customHeight="1">
      <c r="A617" s="24">
        <v>616</v>
      </c>
      <c r="B617" s="22">
        <v>95</v>
      </c>
      <c r="C617" s="22">
        <v>5</v>
      </c>
      <c r="D617" s="22">
        <v>0</v>
      </c>
      <c r="E617" s="22">
        <v>18</v>
      </c>
      <c r="F617" s="22">
        <v>0</v>
      </c>
      <c r="G617" s="23">
        <v>0.95869011890598899</v>
      </c>
      <c r="H617" s="24">
        <v>0</v>
      </c>
      <c r="I617" s="25">
        <v>4.7571785499999999</v>
      </c>
    </row>
    <row r="618" spans="1:9" ht="18.75" customHeight="1">
      <c r="A618" s="24">
        <v>617</v>
      </c>
      <c r="B618" s="22">
        <v>91</v>
      </c>
      <c r="C618" s="22">
        <v>3</v>
      </c>
      <c r="D618" s="22">
        <v>0</v>
      </c>
      <c r="E618" s="22">
        <v>18</v>
      </c>
      <c r="F618" s="22">
        <v>0</v>
      </c>
      <c r="G618" s="23">
        <v>0.95869011890598899</v>
      </c>
      <c r="H618" s="24">
        <v>0</v>
      </c>
      <c r="I618" s="25">
        <v>4.5658751400000002</v>
      </c>
    </row>
    <row r="619" spans="1:9" ht="18.75" customHeight="1">
      <c r="A619" s="24">
        <v>618</v>
      </c>
      <c r="B619" s="22">
        <v>89</v>
      </c>
      <c r="C619" s="22">
        <v>2</v>
      </c>
      <c r="D619" s="22">
        <v>0</v>
      </c>
      <c r="E619" s="22">
        <v>18</v>
      </c>
      <c r="F619" s="22">
        <v>0</v>
      </c>
      <c r="G619" s="23">
        <v>0.75869011890598903</v>
      </c>
      <c r="H619" s="24">
        <v>0</v>
      </c>
      <c r="I619" s="25">
        <v>4.4579620100000001</v>
      </c>
    </row>
    <row r="620" spans="1:9" ht="18.75" customHeight="1">
      <c r="A620" s="24">
        <v>619</v>
      </c>
      <c r="B620" s="22">
        <v>87</v>
      </c>
      <c r="C620" s="22">
        <v>1</v>
      </c>
      <c r="D620" s="22">
        <v>0</v>
      </c>
      <c r="E620" s="22">
        <v>18</v>
      </c>
      <c r="F620" s="22">
        <v>0</v>
      </c>
      <c r="G620" s="23">
        <v>0.55869011890598896</v>
      </c>
      <c r="H620" s="24">
        <v>0</v>
      </c>
      <c r="I620" s="25">
        <v>4.3992471799999997</v>
      </c>
    </row>
    <row r="621" spans="1:9" ht="18.75" customHeight="1">
      <c r="A621" s="24">
        <v>620</v>
      </c>
      <c r="B621" s="22">
        <v>87</v>
      </c>
      <c r="C621" s="22">
        <v>0</v>
      </c>
      <c r="D621" s="22">
        <v>0</v>
      </c>
      <c r="E621" s="22">
        <v>18</v>
      </c>
      <c r="F621" s="22">
        <v>0</v>
      </c>
      <c r="G621" s="23">
        <v>0.35869011890598901</v>
      </c>
      <c r="H621" s="24">
        <v>0</v>
      </c>
      <c r="I621" s="25">
        <v>4.3554525799999997</v>
      </c>
    </row>
    <row r="622" spans="1:9" ht="18.75" customHeight="1">
      <c r="A622" s="24">
        <v>621</v>
      </c>
      <c r="B622" s="22">
        <v>85</v>
      </c>
      <c r="C622" s="22">
        <v>1</v>
      </c>
      <c r="D622" s="22">
        <v>0</v>
      </c>
      <c r="E622" s="22">
        <v>18</v>
      </c>
      <c r="F622" s="22">
        <v>0</v>
      </c>
      <c r="G622" s="23">
        <v>0.158690118905989</v>
      </c>
      <c r="H622" s="24">
        <v>0</v>
      </c>
      <c r="I622" s="25">
        <v>4.29223876</v>
      </c>
    </row>
    <row r="623" spans="1:9" ht="18.75" customHeight="1">
      <c r="A623" s="24">
        <v>622</v>
      </c>
      <c r="B623" s="22">
        <v>83</v>
      </c>
      <c r="C623" s="22">
        <v>2</v>
      </c>
      <c r="D623" s="22">
        <v>0</v>
      </c>
      <c r="E623" s="22">
        <v>18</v>
      </c>
      <c r="F623" s="22">
        <v>0</v>
      </c>
      <c r="G623" s="23">
        <v>0.158690118905989</v>
      </c>
      <c r="H623" s="24">
        <v>0</v>
      </c>
      <c r="I623" s="25">
        <v>4.1752298300000001</v>
      </c>
    </row>
    <row r="624" spans="1:9" ht="18.75" customHeight="1">
      <c r="A624" s="24">
        <v>623</v>
      </c>
      <c r="B624" s="22">
        <v>80</v>
      </c>
      <c r="C624" s="22">
        <v>3</v>
      </c>
      <c r="D624" s="22">
        <v>0</v>
      </c>
      <c r="E624" s="22">
        <v>18</v>
      </c>
      <c r="F624" s="22">
        <v>0</v>
      </c>
      <c r="G624" s="23">
        <v>0.158690118905989</v>
      </c>
      <c r="H624" s="24">
        <v>0</v>
      </c>
      <c r="I624" s="25">
        <v>4.0044310200000002</v>
      </c>
    </row>
    <row r="625" spans="1:9" ht="18.75" customHeight="1">
      <c r="A625" s="24">
        <v>624</v>
      </c>
      <c r="B625" s="22">
        <v>75</v>
      </c>
      <c r="C625" s="22">
        <v>4</v>
      </c>
      <c r="D625" s="22">
        <v>0</v>
      </c>
      <c r="E625" s="22">
        <v>18</v>
      </c>
      <c r="F625" s="22">
        <v>0</v>
      </c>
      <c r="G625" s="23">
        <v>0.158690118905989</v>
      </c>
      <c r="H625" s="24">
        <v>0</v>
      </c>
      <c r="I625" s="25">
        <v>3.7798476000000001</v>
      </c>
    </row>
    <row r="626" spans="1:9" ht="18.75" customHeight="1">
      <c r="A626" s="24">
        <v>625</v>
      </c>
      <c r="B626" s="22">
        <v>70</v>
      </c>
      <c r="C626" s="22">
        <v>5</v>
      </c>
      <c r="D626" s="22">
        <v>0</v>
      </c>
      <c r="E626" s="22">
        <v>18</v>
      </c>
      <c r="F626" s="22">
        <v>0</v>
      </c>
      <c r="G626" s="23">
        <v>0.35869011890598901</v>
      </c>
      <c r="H626" s="24">
        <v>0</v>
      </c>
      <c r="I626" s="25">
        <v>3.5014848000000001</v>
      </c>
    </row>
    <row r="627" spans="1:9" ht="18.75" customHeight="1">
      <c r="A627" s="24">
        <v>626</v>
      </c>
      <c r="B627" s="22">
        <v>64</v>
      </c>
      <c r="C627" s="22">
        <v>5</v>
      </c>
      <c r="D627" s="22">
        <v>0</v>
      </c>
      <c r="E627" s="22">
        <v>17</v>
      </c>
      <c r="F627" s="22">
        <v>0</v>
      </c>
      <c r="G627" s="23">
        <v>0.55869011890598896</v>
      </c>
      <c r="H627" s="24">
        <v>0</v>
      </c>
      <c r="I627" s="25">
        <v>3.2037771099999999</v>
      </c>
    </row>
    <row r="628" spans="1:9" ht="18.75" customHeight="1">
      <c r="A628" s="24">
        <v>627</v>
      </c>
      <c r="B628" s="22">
        <v>58</v>
      </c>
      <c r="C628" s="22">
        <v>5</v>
      </c>
      <c r="D628" s="22">
        <v>0</v>
      </c>
      <c r="E628" s="22">
        <v>17</v>
      </c>
      <c r="F628" s="22">
        <v>0</v>
      </c>
      <c r="G628" s="23">
        <v>0.75869011890598903</v>
      </c>
      <c r="H628" s="24">
        <v>0</v>
      </c>
      <c r="I628" s="25">
        <v>2.9212122900000002</v>
      </c>
    </row>
    <row r="629" spans="1:9" ht="18.75" customHeight="1">
      <c r="A629" s="24">
        <v>628</v>
      </c>
      <c r="B629" s="22">
        <v>53</v>
      </c>
      <c r="C629" s="22">
        <v>4</v>
      </c>
      <c r="D629" s="22">
        <v>0</v>
      </c>
      <c r="E629" s="22">
        <v>17</v>
      </c>
      <c r="F629" s="22">
        <v>0</v>
      </c>
      <c r="G629" s="23">
        <v>0.95869011890598899</v>
      </c>
      <c r="H629" s="24">
        <v>0</v>
      </c>
      <c r="I629" s="25">
        <v>2.6883567400000001</v>
      </c>
    </row>
    <row r="630" spans="1:9" ht="18.75" customHeight="1">
      <c r="A630" s="24">
        <v>629</v>
      </c>
      <c r="B630" s="22">
        <v>50</v>
      </c>
      <c r="C630" s="22">
        <v>2</v>
      </c>
      <c r="D630" s="22">
        <v>0</v>
      </c>
      <c r="E630" s="22">
        <v>17</v>
      </c>
      <c r="F630" s="22">
        <v>0</v>
      </c>
      <c r="G630" s="23">
        <v>0.95869011890598899</v>
      </c>
      <c r="H630" s="24">
        <v>0</v>
      </c>
      <c r="I630" s="25">
        <v>2.5398808399999999</v>
      </c>
    </row>
    <row r="631" spans="1:9" ht="18.75" customHeight="1">
      <c r="A631" s="24">
        <v>630</v>
      </c>
      <c r="B631" s="22">
        <v>49</v>
      </c>
      <c r="C631" s="22">
        <v>1</v>
      </c>
      <c r="D631" s="22">
        <v>0</v>
      </c>
      <c r="E631" s="22">
        <v>17</v>
      </c>
      <c r="F631" s="22">
        <v>0</v>
      </c>
      <c r="G631" s="23">
        <v>0.95869011890598899</v>
      </c>
      <c r="H631" s="24">
        <v>0</v>
      </c>
      <c r="I631" s="25">
        <v>2.4759777600000001</v>
      </c>
    </row>
    <row r="632" spans="1:9" ht="18.75" customHeight="1">
      <c r="A632" s="24">
        <v>631</v>
      </c>
      <c r="B632" s="22">
        <v>49</v>
      </c>
      <c r="C632" s="22">
        <v>0</v>
      </c>
      <c r="D632" s="22">
        <v>0</v>
      </c>
      <c r="E632" s="22">
        <v>16</v>
      </c>
      <c r="F632" s="22">
        <v>0</v>
      </c>
      <c r="G632" s="23">
        <v>0.75869011890598903</v>
      </c>
      <c r="H632" s="24">
        <v>0</v>
      </c>
      <c r="I632" s="25">
        <v>2.49684112</v>
      </c>
    </row>
    <row r="633" spans="1:9" ht="18.75" customHeight="1">
      <c r="A633" s="24">
        <v>632</v>
      </c>
      <c r="B633" s="22">
        <v>51</v>
      </c>
      <c r="C633" s="22">
        <v>-1</v>
      </c>
      <c r="D633" s="22">
        <v>0</v>
      </c>
      <c r="E633" s="22">
        <v>16</v>
      </c>
      <c r="F633" s="22">
        <v>0</v>
      </c>
      <c r="G633" s="23">
        <v>0.55869011890598896</v>
      </c>
      <c r="H633" s="24">
        <v>0</v>
      </c>
      <c r="I633" s="25">
        <v>2.56799387</v>
      </c>
    </row>
    <row r="634" spans="1:9" ht="18.75" customHeight="1">
      <c r="A634" s="24">
        <v>633</v>
      </c>
      <c r="B634" s="22">
        <v>53</v>
      </c>
      <c r="C634" s="22">
        <v>-1</v>
      </c>
      <c r="D634" s="22">
        <v>0</v>
      </c>
      <c r="E634" s="22">
        <v>16</v>
      </c>
      <c r="F634" s="22">
        <v>0</v>
      </c>
      <c r="G634" s="23">
        <v>0.35869011890598901</v>
      </c>
      <c r="H634" s="24">
        <v>0</v>
      </c>
      <c r="I634" s="25">
        <v>2.6548713899999998</v>
      </c>
    </row>
    <row r="635" spans="1:9" ht="18.75" customHeight="1">
      <c r="A635" s="24">
        <v>634</v>
      </c>
      <c r="B635" s="22">
        <v>54</v>
      </c>
      <c r="C635" s="22">
        <v>-1</v>
      </c>
      <c r="D635" s="22">
        <v>0</v>
      </c>
      <c r="E635" s="22">
        <v>16</v>
      </c>
      <c r="F635" s="22">
        <v>0</v>
      </c>
      <c r="G635" s="23">
        <v>0.158690118905989</v>
      </c>
      <c r="H635" s="24">
        <v>0</v>
      </c>
      <c r="I635" s="25">
        <v>2.7228466899999999</v>
      </c>
    </row>
    <row r="636" spans="1:9" ht="18.75" customHeight="1">
      <c r="A636" s="24">
        <v>635</v>
      </c>
      <c r="B636" s="22">
        <v>54</v>
      </c>
      <c r="C636" s="22">
        <v>0</v>
      </c>
      <c r="D636" s="22">
        <v>0</v>
      </c>
      <c r="E636" s="22">
        <v>16</v>
      </c>
      <c r="F636" s="22">
        <v>0</v>
      </c>
      <c r="G636" s="23">
        <v>0.158690118905989</v>
      </c>
      <c r="H636" s="24">
        <v>0</v>
      </c>
      <c r="I636" s="25">
        <v>2.73725569</v>
      </c>
    </row>
    <row r="637" spans="1:9" ht="18.75" customHeight="1">
      <c r="A637" s="24">
        <v>636</v>
      </c>
      <c r="B637" s="22">
        <v>53</v>
      </c>
      <c r="C637" s="22">
        <v>0</v>
      </c>
      <c r="D637" s="22">
        <v>0</v>
      </c>
      <c r="E637" s="22">
        <v>16</v>
      </c>
      <c r="F637" s="22">
        <v>0</v>
      </c>
      <c r="G637" s="23">
        <v>0.158690118905989</v>
      </c>
      <c r="H637" s="24">
        <v>0</v>
      </c>
      <c r="I637" s="25">
        <v>2.6981037099999998</v>
      </c>
    </row>
    <row r="638" spans="1:9" ht="18.75" customHeight="1">
      <c r="A638" s="24">
        <v>637</v>
      </c>
      <c r="B638" s="22">
        <v>52</v>
      </c>
      <c r="C638" s="22">
        <v>1</v>
      </c>
      <c r="D638" s="22">
        <v>0</v>
      </c>
      <c r="E638" s="22">
        <v>16</v>
      </c>
      <c r="F638" s="22">
        <v>0</v>
      </c>
      <c r="G638" s="23">
        <v>0.158690118905989</v>
      </c>
      <c r="H638" s="24">
        <v>0</v>
      </c>
      <c r="I638" s="25">
        <v>2.6053961000000001</v>
      </c>
    </row>
    <row r="639" spans="1:9" ht="18.75" customHeight="1">
      <c r="A639" s="24">
        <v>638</v>
      </c>
      <c r="B639" s="22">
        <v>49</v>
      </c>
      <c r="C639" s="22">
        <v>2</v>
      </c>
      <c r="D639" s="22">
        <v>0</v>
      </c>
      <c r="E639" s="22">
        <v>16</v>
      </c>
      <c r="F639" s="22">
        <v>0</v>
      </c>
      <c r="G639" s="23">
        <v>0.158690118905989</v>
      </c>
      <c r="H639" s="24">
        <v>0</v>
      </c>
      <c r="I639" s="25">
        <v>2.4591382099999999</v>
      </c>
    </row>
    <row r="640" spans="1:9" ht="18.75" customHeight="1">
      <c r="A640" s="24">
        <v>639</v>
      </c>
      <c r="B640" s="22">
        <v>45</v>
      </c>
      <c r="C640" s="22">
        <v>3</v>
      </c>
      <c r="D640" s="22">
        <v>0</v>
      </c>
      <c r="E640" s="22">
        <v>16</v>
      </c>
      <c r="F640" s="22">
        <v>0</v>
      </c>
      <c r="G640" s="23">
        <v>0.35869011890598901</v>
      </c>
      <c r="H640" s="24">
        <v>0</v>
      </c>
      <c r="I640" s="25">
        <v>2.2593353600000001</v>
      </c>
    </row>
    <row r="641" spans="1:9" ht="18.75" customHeight="1">
      <c r="A641" s="24">
        <v>640</v>
      </c>
      <c r="B641" s="22">
        <v>40</v>
      </c>
      <c r="C641" s="22">
        <v>4</v>
      </c>
      <c r="D641" s="22">
        <v>0</v>
      </c>
      <c r="E641" s="22">
        <v>16</v>
      </c>
      <c r="F641" s="22">
        <v>0</v>
      </c>
      <c r="G641" s="23">
        <v>0.55869011890598896</v>
      </c>
      <c r="H641" s="24">
        <v>0</v>
      </c>
      <c r="I641" s="25">
        <v>2.04071793</v>
      </c>
    </row>
    <row r="642" spans="1:9" ht="18.75" customHeight="1">
      <c r="A642" s="24">
        <v>641</v>
      </c>
      <c r="B642" s="22">
        <v>36</v>
      </c>
      <c r="C642" s="22">
        <v>4</v>
      </c>
      <c r="D642" s="22">
        <v>0</v>
      </c>
      <c r="E642" s="22">
        <v>16</v>
      </c>
      <c r="F642" s="22">
        <v>0</v>
      </c>
      <c r="G642" s="23">
        <v>0.75869011890598903</v>
      </c>
      <c r="H642" s="24">
        <v>0</v>
      </c>
      <c r="I642" s="25">
        <v>1.8380705500000001</v>
      </c>
    </row>
    <row r="643" spans="1:9" ht="18.75" customHeight="1">
      <c r="A643" s="24">
        <v>642</v>
      </c>
      <c r="B643" s="22">
        <v>33</v>
      </c>
      <c r="C643" s="22">
        <v>3</v>
      </c>
      <c r="D643" s="22">
        <v>0</v>
      </c>
      <c r="E643" s="22">
        <v>15</v>
      </c>
      <c r="F643" s="22">
        <v>0</v>
      </c>
      <c r="G643" s="23">
        <v>0.95869011890598899</v>
      </c>
      <c r="H643" s="24">
        <v>0</v>
      </c>
      <c r="I643" s="25">
        <v>1.6862577599999999</v>
      </c>
    </row>
    <row r="644" spans="1:9" ht="18.75" customHeight="1">
      <c r="A644" s="24">
        <v>643</v>
      </c>
      <c r="B644" s="22">
        <v>32</v>
      </c>
      <c r="C644" s="22">
        <v>1</v>
      </c>
      <c r="D644" s="22">
        <v>0</v>
      </c>
      <c r="E644" s="22">
        <v>15</v>
      </c>
      <c r="F644" s="22">
        <v>0</v>
      </c>
      <c r="G644" s="23">
        <v>0.95869011890598899</v>
      </c>
      <c r="H644" s="24">
        <v>0</v>
      </c>
      <c r="I644" s="25">
        <v>1.62024995</v>
      </c>
    </row>
    <row r="645" spans="1:9" ht="18.75" customHeight="1">
      <c r="A645" s="24">
        <v>644</v>
      </c>
      <c r="B645" s="22">
        <v>32</v>
      </c>
      <c r="C645" s="22">
        <v>0</v>
      </c>
      <c r="D645" s="22">
        <v>0</v>
      </c>
      <c r="E645" s="22">
        <v>15</v>
      </c>
      <c r="F645" s="22">
        <v>0</v>
      </c>
      <c r="G645" s="23">
        <v>0.75869011890598903</v>
      </c>
      <c r="H645" s="24">
        <v>0</v>
      </c>
      <c r="I645" s="25">
        <v>1.64024364</v>
      </c>
    </row>
    <row r="646" spans="1:9" ht="18.75" customHeight="1">
      <c r="A646" s="24">
        <v>645</v>
      </c>
      <c r="B646" s="22">
        <v>34</v>
      </c>
      <c r="C646" s="22">
        <v>-1</v>
      </c>
      <c r="D646" s="22">
        <v>0</v>
      </c>
      <c r="E646" s="22">
        <v>15</v>
      </c>
      <c r="F646" s="22">
        <v>0</v>
      </c>
      <c r="G646" s="23">
        <v>0.55869011890598896</v>
      </c>
      <c r="H646" s="24">
        <v>0</v>
      </c>
      <c r="I646" s="25">
        <v>1.71150592</v>
      </c>
    </row>
    <row r="647" spans="1:9" ht="18.75" customHeight="1">
      <c r="A647" s="24">
        <v>646</v>
      </c>
      <c r="B647" s="22">
        <v>35</v>
      </c>
      <c r="C647" s="22">
        <v>-1</v>
      </c>
      <c r="D647" s="22">
        <v>0</v>
      </c>
      <c r="E647" s="22">
        <v>15</v>
      </c>
      <c r="F647" s="22">
        <v>0</v>
      </c>
      <c r="G647" s="23">
        <v>0.35869011890598901</v>
      </c>
      <c r="H647" s="24">
        <v>0</v>
      </c>
      <c r="I647" s="25">
        <v>1.79921504</v>
      </c>
    </row>
    <row r="648" spans="1:9" ht="18.75" customHeight="1">
      <c r="A648" s="24">
        <v>647</v>
      </c>
      <c r="B648" s="22">
        <v>37</v>
      </c>
      <c r="C648" s="22">
        <v>-1</v>
      </c>
      <c r="D648" s="22">
        <v>0</v>
      </c>
      <c r="E648" s="22">
        <v>15</v>
      </c>
      <c r="F648" s="22">
        <v>0</v>
      </c>
      <c r="G648" s="23">
        <v>0.158690118905989</v>
      </c>
      <c r="H648" s="24">
        <v>0</v>
      </c>
      <c r="I648" s="25">
        <v>1.86848594</v>
      </c>
    </row>
    <row r="649" spans="1:9" ht="18.75" customHeight="1">
      <c r="A649" s="24">
        <v>648</v>
      </c>
      <c r="B649" s="22">
        <v>37</v>
      </c>
      <c r="C649" s="22">
        <v>0</v>
      </c>
      <c r="D649" s="22">
        <v>0</v>
      </c>
      <c r="E649" s="22">
        <v>15</v>
      </c>
      <c r="F649" s="22">
        <v>0</v>
      </c>
      <c r="G649" s="23">
        <v>0.158690118905989</v>
      </c>
      <c r="H649" s="24">
        <v>0</v>
      </c>
      <c r="I649" s="25">
        <v>1.88439589</v>
      </c>
    </row>
    <row r="650" spans="1:9" ht="18.75" customHeight="1">
      <c r="A650" s="24">
        <v>649</v>
      </c>
      <c r="B650" s="22">
        <v>36</v>
      </c>
      <c r="C650" s="22">
        <v>0</v>
      </c>
      <c r="D650" s="22">
        <v>0</v>
      </c>
      <c r="E650" s="22">
        <v>15</v>
      </c>
      <c r="F650" s="22">
        <v>0</v>
      </c>
      <c r="G650" s="23">
        <v>0.158690118905989</v>
      </c>
      <c r="H650" s="24">
        <v>0</v>
      </c>
      <c r="I650" s="25">
        <v>1.8469503</v>
      </c>
    </row>
    <row r="651" spans="1:9" ht="18.75" customHeight="1">
      <c r="A651" s="24">
        <v>650</v>
      </c>
      <c r="B651" s="22">
        <v>35</v>
      </c>
      <c r="C651" s="22">
        <v>1</v>
      </c>
      <c r="D651" s="22">
        <v>0</v>
      </c>
      <c r="E651" s="22">
        <v>15</v>
      </c>
      <c r="F651" s="22">
        <v>0</v>
      </c>
      <c r="G651" s="23">
        <v>0.158690118905989</v>
      </c>
      <c r="H651" s="24">
        <v>0</v>
      </c>
      <c r="I651" s="25">
        <v>1.7561545999999999</v>
      </c>
    </row>
    <row r="652" spans="1:9" ht="18.75" customHeight="1">
      <c r="A652" s="24">
        <v>651</v>
      </c>
      <c r="B652" s="22">
        <v>32</v>
      </c>
      <c r="C652" s="22">
        <v>2</v>
      </c>
      <c r="D652" s="22">
        <v>0</v>
      </c>
      <c r="E652" s="22">
        <v>15</v>
      </c>
      <c r="F652" s="22">
        <v>0</v>
      </c>
      <c r="G652" s="23">
        <v>0.22674725644782201</v>
      </c>
      <c r="H652" s="24">
        <v>0</v>
      </c>
      <c r="I652" s="25">
        <v>1.6120142</v>
      </c>
    </row>
    <row r="653" spans="1:9" ht="18.75" customHeight="1">
      <c r="A653" s="24">
        <v>652</v>
      </c>
      <c r="B653" s="22">
        <v>28</v>
      </c>
      <c r="C653" s="22">
        <v>3</v>
      </c>
      <c r="D653" s="22">
        <v>0</v>
      </c>
      <c r="E653" s="22">
        <v>15</v>
      </c>
      <c r="F653" s="22">
        <v>0</v>
      </c>
      <c r="G653" s="23">
        <v>0.42674725644782202</v>
      </c>
      <c r="H653" s="24">
        <v>0</v>
      </c>
      <c r="I653" s="25">
        <v>1.42643502</v>
      </c>
    </row>
    <row r="654" spans="1:9" ht="18.75" customHeight="1">
      <c r="A654" s="24">
        <v>653</v>
      </c>
      <c r="B654" s="22">
        <v>24</v>
      </c>
      <c r="C654" s="22">
        <v>3</v>
      </c>
      <c r="D654" s="22">
        <v>0</v>
      </c>
      <c r="E654" s="22">
        <v>14</v>
      </c>
      <c r="F654" s="22">
        <v>0</v>
      </c>
      <c r="G654" s="23">
        <v>0.62674725644782203</v>
      </c>
      <c r="H654" s="24">
        <v>0</v>
      </c>
      <c r="I654" s="25">
        <v>1.23442151</v>
      </c>
    </row>
    <row r="655" spans="1:9" ht="18.75" customHeight="1">
      <c r="A655" s="24">
        <v>654</v>
      </c>
      <c r="B655" s="22">
        <v>21</v>
      </c>
      <c r="C655" s="22">
        <v>3</v>
      </c>
      <c r="D655" s="22">
        <v>0</v>
      </c>
      <c r="E655" s="22">
        <v>14</v>
      </c>
      <c r="F655" s="22">
        <v>0</v>
      </c>
      <c r="G655" s="23">
        <v>0.82674725644782199</v>
      </c>
      <c r="H655" s="24">
        <v>0</v>
      </c>
      <c r="I655" s="25">
        <v>1.07104204</v>
      </c>
    </row>
    <row r="656" spans="1:9" ht="18.75" customHeight="1">
      <c r="A656" s="24">
        <v>655</v>
      </c>
      <c r="B656" s="22">
        <v>19</v>
      </c>
      <c r="C656" s="22">
        <v>1</v>
      </c>
      <c r="D656" s="22">
        <v>0</v>
      </c>
      <c r="E656" s="22">
        <v>14</v>
      </c>
      <c r="F656" s="22">
        <v>0</v>
      </c>
      <c r="G656" s="23">
        <v>0.82674725644782199</v>
      </c>
      <c r="H656" s="24">
        <v>0</v>
      </c>
      <c r="I656" s="25">
        <v>0.97145501999999995</v>
      </c>
    </row>
    <row r="657" spans="1:9" ht="18.75" customHeight="1">
      <c r="A657" s="24">
        <v>656</v>
      </c>
      <c r="B657" s="22">
        <v>18</v>
      </c>
      <c r="C657" s="22">
        <v>0</v>
      </c>
      <c r="D657" s="22">
        <v>0</v>
      </c>
      <c r="E657" s="22">
        <v>14</v>
      </c>
      <c r="F657" s="22">
        <v>0</v>
      </c>
      <c r="G657" s="23">
        <v>0.82674725644782199</v>
      </c>
      <c r="H657" s="24">
        <v>0</v>
      </c>
      <c r="I657" s="25">
        <v>0.93580852999999997</v>
      </c>
    </row>
    <row r="658" spans="1:9" ht="18.75" customHeight="1">
      <c r="A658" s="24">
        <v>657</v>
      </c>
      <c r="B658" s="22">
        <v>19</v>
      </c>
      <c r="C658" s="22">
        <v>0</v>
      </c>
      <c r="D658" s="22">
        <v>0</v>
      </c>
      <c r="E658" s="22">
        <v>14</v>
      </c>
      <c r="F658" s="22">
        <v>0</v>
      </c>
      <c r="G658" s="23">
        <v>0.62674725644782203</v>
      </c>
      <c r="H658" s="24">
        <v>0</v>
      </c>
      <c r="I658" s="25">
        <v>0.96425092999999995</v>
      </c>
    </row>
    <row r="659" spans="1:9" ht="18.75" customHeight="1">
      <c r="A659" s="24">
        <v>658</v>
      </c>
      <c r="B659" s="22">
        <v>20</v>
      </c>
      <c r="C659" s="22">
        <v>-1</v>
      </c>
      <c r="D659" s="22">
        <v>0</v>
      </c>
      <c r="E659" s="22">
        <v>14</v>
      </c>
      <c r="F659" s="22">
        <v>0</v>
      </c>
      <c r="G659" s="23">
        <v>0.42674725644782202</v>
      </c>
      <c r="H659" s="24">
        <v>0</v>
      </c>
      <c r="I659" s="25">
        <v>1.0217495299999999</v>
      </c>
    </row>
    <row r="660" spans="1:9" ht="18.75" customHeight="1">
      <c r="A660" s="24">
        <v>659</v>
      </c>
      <c r="B660" s="22">
        <v>21</v>
      </c>
      <c r="C660" s="22">
        <v>-1</v>
      </c>
      <c r="D660" s="22">
        <v>0</v>
      </c>
      <c r="E660" s="22">
        <v>14</v>
      </c>
      <c r="F660" s="22">
        <v>0</v>
      </c>
      <c r="G660" s="23">
        <v>0.22674725644782201</v>
      </c>
      <c r="H660" s="24">
        <v>0</v>
      </c>
      <c r="I660" s="25">
        <v>1.07319863</v>
      </c>
    </row>
    <row r="661" spans="1:9" ht="18.75" customHeight="1">
      <c r="A661" s="24">
        <v>660</v>
      </c>
      <c r="B661" s="22">
        <v>21</v>
      </c>
      <c r="C661" s="22">
        <v>0</v>
      </c>
      <c r="D661" s="22">
        <v>0</v>
      </c>
      <c r="E661" s="22">
        <v>14</v>
      </c>
      <c r="F661" s="22">
        <v>0</v>
      </c>
      <c r="G661" s="23">
        <v>2.67472564478222E-2</v>
      </c>
      <c r="H661" s="24">
        <v>0</v>
      </c>
      <c r="I661" s="25">
        <v>1.08344547</v>
      </c>
    </row>
    <row r="662" spans="1:9" ht="18.75" customHeight="1">
      <c r="A662" s="24">
        <v>661</v>
      </c>
      <c r="B662" s="22">
        <v>20</v>
      </c>
      <c r="C662" s="22">
        <v>1</v>
      </c>
      <c r="D662" s="22">
        <v>0</v>
      </c>
      <c r="E662" s="22">
        <v>14</v>
      </c>
      <c r="F662" s="22">
        <v>0</v>
      </c>
      <c r="G662" s="23">
        <v>2.67472564478222E-2</v>
      </c>
      <c r="H662" s="24">
        <v>0</v>
      </c>
      <c r="I662" s="25">
        <v>1.0173163700000001</v>
      </c>
    </row>
    <row r="663" spans="1:9" ht="18.75" customHeight="1">
      <c r="A663" s="24">
        <v>662</v>
      </c>
      <c r="B663" s="22">
        <v>17</v>
      </c>
      <c r="C663" s="22">
        <v>2</v>
      </c>
      <c r="D663" s="22">
        <v>0</v>
      </c>
      <c r="E663" s="22">
        <v>14</v>
      </c>
      <c r="F663" s="22">
        <v>0</v>
      </c>
      <c r="G663" s="23">
        <v>0.22674725644782201</v>
      </c>
      <c r="H663" s="24">
        <v>0</v>
      </c>
      <c r="I663" s="25">
        <v>0.87481149999999996</v>
      </c>
    </row>
    <row r="664" spans="1:9" ht="18.75" customHeight="1">
      <c r="A664" s="24">
        <v>663</v>
      </c>
      <c r="B664" s="22">
        <v>13</v>
      </c>
      <c r="C664" s="22">
        <v>3</v>
      </c>
      <c r="D664" s="22">
        <v>0</v>
      </c>
      <c r="E664" s="22">
        <v>13</v>
      </c>
      <c r="F664" s="22">
        <v>0</v>
      </c>
      <c r="G664" s="23">
        <v>0.42674725644782202</v>
      </c>
      <c r="H664" s="24">
        <v>0</v>
      </c>
      <c r="I664" s="25">
        <v>0.69111822000000001</v>
      </c>
    </row>
    <row r="665" spans="1:9" ht="18.75" customHeight="1">
      <c r="A665" s="24">
        <v>664</v>
      </c>
      <c r="B665" s="22">
        <v>10</v>
      </c>
      <c r="C665" s="22">
        <v>3</v>
      </c>
      <c r="D665" s="22">
        <v>0</v>
      </c>
      <c r="E665" s="22">
        <v>13</v>
      </c>
      <c r="F665" s="22">
        <v>0</v>
      </c>
      <c r="G665" s="23">
        <v>0.62674725644782203</v>
      </c>
      <c r="H665" s="24">
        <v>0</v>
      </c>
      <c r="I665" s="25">
        <v>0.50146234000000001</v>
      </c>
    </row>
    <row r="666" spans="1:9" ht="18.75" customHeight="1">
      <c r="A666" s="24">
        <v>665</v>
      </c>
      <c r="B666" s="22">
        <v>6</v>
      </c>
      <c r="C666" s="22">
        <v>3</v>
      </c>
      <c r="D666" s="22">
        <v>0</v>
      </c>
      <c r="E666" s="22">
        <v>13</v>
      </c>
      <c r="F666" s="22">
        <v>0</v>
      </c>
      <c r="G666" s="23">
        <v>0.82674725644782199</v>
      </c>
      <c r="H666" s="24">
        <v>0</v>
      </c>
      <c r="I666" s="24">
        <v>2</v>
      </c>
    </row>
    <row r="667" spans="1:9" ht="18.75" customHeight="1">
      <c r="A667" s="24">
        <v>666</v>
      </c>
      <c r="B667" s="22">
        <v>4</v>
      </c>
      <c r="C667" s="22">
        <v>1</v>
      </c>
      <c r="D667" s="22">
        <v>0</v>
      </c>
      <c r="E667" s="22">
        <v>13</v>
      </c>
      <c r="F667" s="22">
        <v>0</v>
      </c>
      <c r="G667" s="23">
        <v>0.82674725644782199</v>
      </c>
      <c r="H667" s="24">
        <v>0</v>
      </c>
      <c r="I667" s="24">
        <v>2</v>
      </c>
    </row>
    <row r="668" spans="1:9" ht="18.75" customHeight="1">
      <c r="A668" s="24">
        <v>667</v>
      </c>
      <c r="B668" s="22">
        <v>4</v>
      </c>
      <c r="C668" s="22">
        <v>0</v>
      </c>
      <c r="D668" s="22">
        <v>0</v>
      </c>
      <c r="E668" s="22">
        <v>13</v>
      </c>
      <c r="F668" s="22">
        <v>0</v>
      </c>
      <c r="G668" s="23">
        <v>0.73911318930424796</v>
      </c>
      <c r="H668" s="24">
        <v>0</v>
      </c>
      <c r="I668" s="24">
        <v>2</v>
      </c>
    </row>
    <row r="669" spans="1:9" ht="18.75" customHeight="1">
      <c r="A669" s="24">
        <v>668</v>
      </c>
      <c r="B669" s="22">
        <v>4</v>
      </c>
      <c r="C669" s="22">
        <v>0</v>
      </c>
      <c r="D669" s="22">
        <v>0</v>
      </c>
      <c r="E669" s="22">
        <v>13</v>
      </c>
      <c r="F669" s="22">
        <v>0</v>
      </c>
      <c r="G669" s="23">
        <v>0.53911318930424801</v>
      </c>
      <c r="H669" s="24">
        <v>0</v>
      </c>
      <c r="I669" s="24">
        <v>2</v>
      </c>
    </row>
    <row r="670" spans="1:9" ht="18.75" customHeight="1">
      <c r="A670" s="24">
        <v>669</v>
      </c>
      <c r="B670" s="22">
        <v>5</v>
      </c>
      <c r="C670" s="22">
        <v>0</v>
      </c>
      <c r="D670" s="22">
        <v>0</v>
      </c>
      <c r="E670" s="22">
        <v>13</v>
      </c>
      <c r="F670" s="22">
        <v>0</v>
      </c>
      <c r="G670" s="23">
        <v>0.339113189304248</v>
      </c>
      <c r="H670" s="24">
        <v>0</v>
      </c>
      <c r="I670" s="24">
        <v>2</v>
      </c>
    </row>
    <row r="671" spans="1:9" ht="18.75" customHeight="1">
      <c r="A671" s="24">
        <v>670</v>
      </c>
      <c r="B671" s="22">
        <v>5</v>
      </c>
      <c r="C671" s="22">
        <v>0</v>
      </c>
      <c r="D671" s="22">
        <v>0</v>
      </c>
      <c r="E671" s="22">
        <v>13</v>
      </c>
      <c r="F671" s="22">
        <v>0</v>
      </c>
      <c r="G671" s="23">
        <v>0.13911318930424799</v>
      </c>
      <c r="H671" s="24">
        <v>0</v>
      </c>
      <c r="I671" s="24">
        <v>2</v>
      </c>
    </row>
    <row r="672" spans="1:9" ht="18.75" customHeight="1">
      <c r="A672" s="24">
        <v>671</v>
      </c>
      <c r="B672" s="22">
        <v>4</v>
      </c>
      <c r="C672" s="22">
        <v>0</v>
      </c>
      <c r="D672" s="22">
        <v>0</v>
      </c>
      <c r="E672" s="22">
        <v>13</v>
      </c>
      <c r="F672" s="22">
        <v>0</v>
      </c>
      <c r="G672" s="23">
        <v>0.13911318930424799</v>
      </c>
      <c r="H672" s="24">
        <v>0</v>
      </c>
      <c r="I672" s="24">
        <v>2</v>
      </c>
    </row>
    <row r="673" spans="1:9" ht="18.75" customHeight="1">
      <c r="A673" s="24">
        <v>672</v>
      </c>
      <c r="B673" s="22">
        <v>2</v>
      </c>
      <c r="C673" s="22">
        <v>2</v>
      </c>
      <c r="D673" s="22">
        <v>0</v>
      </c>
      <c r="E673" s="22">
        <v>12</v>
      </c>
      <c r="F673" s="22">
        <v>0</v>
      </c>
      <c r="G673" s="23">
        <v>0.13911318930424799</v>
      </c>
      <c r="H673" s="24">
        <v>0</v>
      </c>
      <c r="I673" s="24">
        <v>2</v>
      </c>
    </row>
    <row r="674" spans="1:9" ht="18.75" customHeight="1">
      <c r="A674" s="24">
        <v>673</v>
      </c>
      <c r="B674" s="22">
        <v>0</v>
      </c>
      <c r="C674" s="22">
        <v>3</v>
      </c>
      <c r="D674" s="22">
        <v>0</v>
      </c>
      <c r="E674" s="22">
        <v>12</v>
      </c>
      <c r="F674" s="22">
        <v>0</v>
      </c>
      <c r="G674" s="23">
        <v>0.160004255875833</v>
      </c>
      <c r="H674" s="24">
        <v>0</v>
      </c>
      <c r="I674" s="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645"/>
  <sheetViews>
    <sheetView workbookViewId="0"/>
  </sheetViews>
  <sheetFormatPr defaultRowHeight="14.5"/>
  <cols>
    <col min="1" max="6" width="13.54296875" style="8" bestFit="1" customWidth="1"/>
    <col min="7" max="7" width="13.54296875" style="9" bestFit="1" customWidth="1"/>
    <col min="8" max="9" width="13.54296875" style="8" bestFit="1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6</v>
      </c>
      <c r="H1" s="1" t="s">
        <v>8</v>
      </c>
      <c r="I1" s="1" t="s">
        <v>7</v>
      </c>
    </row>
    <row r="2" spans="1:9" ht="15.75" customHeight="1">
      <c r="A2" s="3">
        <v>1</v>
      </c>
      <c r="B2" s="3">
        <v>13722</v>
      </c>
      <c r="C2" s="3">
        <v>25</v>
      </c>
      <c r="D2" s="3">
        <v>932</v>
      </c>
      <c r="E2" s="3">
        <v>120</v>
      </c>
      <c r="F2" s="3">
        <v>58</v>
      </c>
      <c r="G2" s="4">
        <v>0.7</v>
      </c>
      <c r="H2" s="4">
        <v>924.16947278391604</v>
      </c>
      <c r="I2" s="3">
        <v>23</v>
      </c>
    </row>
    <row r="3" spans="1:9" ht="15.75" customHeight="1">
      <c r="A3" s="3">
        <v>2</v>
      </c>
      <c r="B3" s="3">
        <v>13697</v>
      </c>
      <c r="C3" s="3">
        <v>25</v>
      </c>
      <c r="D3" s="3">
        <v>930</v>
      </c>
      <c r="E3" s="3">
        <v>120</v>
      </c>
      <c r="F3" s="3">
        <v>58</v>
      </c>
      <c r="G3" s="4">
        <v>0.70299999999999996</v>
      </c>
      <c r="H3" s="4">
        <v>922.76425906049406</v>
      </c>
      <c r="I3" s="3">
        <v>23</v>
      </c>
    </row>
    <row r="4" spans="1:9" ht="15.75" customHeight="1">
      <c r="A4" s="3">
        <v>3</v>
      </c>
      <c r="B4" s="3">
        <v>13671</v>
      </c>
      <c r="C4" s="3">
        <v>25</v>
      </c>
      <c r="D4" s="3">
        <v>929</v>
      </c>
      <c r="E4" s="3">
        <v>120</v>
      </c>
      <c r="F4" s="3">
        <v>58</v>
      </c>
      <c r="G4" s="4">
        <v>0.70599999999999996</v>
      </c>
      <c r="H4" s="4">
        <v>921.36258146118803</v>
      </c>
      <c r="I4" s="3">
        <v>23</v>
      </c>
    </row>
    <row r="5" spans="1:9" ht="15.75" customHeight="1">
      <c r="A5" s="3">
        <v>4</v>
      </c>
      <c r="B5" s="3">
        <v>13646</v>
      </c>
      <c r="C5" s="3">
        <v>25</v>
      </c>
      <c r="D5" s="3">
        <v>928</v>
      </c>
      <c r="E5" s="3">
        <v>120</v>
      </c>
      <c r="F5" s="3">
        <v>58</v>
      </c>
      <c r="G5" s="4">
        <v>0.70899999999999996</v>
      </c>
      <c r="H5" s="4">
        <v>919.96459357476499</v>
      </c>
      <c r="I5" s="3">
        <v>23</v>
      </c>
    </row>
    <row r="6" spans="1:9" ht="15.75" customHeight="1">
      <c r="A6" s="3">
        <v>5</v>
      </c>
      <c r="B6" s="3">
        <v>13621</v>
      </c>
      <c r="C6" s="3">
        <v>25</v>
      </c>
      <c r="D6" s="3">
        <v>926</v>
      </c>
      <c r="E6" s="3">
        <v>120</v>
      </c>
      <c r="F6" s="3">
        <v>58</v>
      </c>
      <c r="G6" s="4">
        <v>0.71199999999999997</v>
      </c>
      <c r="H6" s="4">
        <v>918.570449391392</v>
      </c>
      <c r="I6" s="3">
        <v>23</v>
      </c>
    </row>
    <row r="7" spans="1:9" ht="15.75" customHeight="1">
      <c r="A7" s="3">
        <v>6</v>
      </c>
      <c r="B7" s="3">
        <v>13596</v>
      </c>
      <c r="C7" s="3">
        <v>25</v>
      </c>
      <c r="D7" s="3">
        <v>925</v>
      </c>
      <c r="E7" s="3">
        <v>120</v>
      </c>
      <c r="F7" s="3">
        <v>58</v>
      </c>
      <c r="G7" s="4">
        <v>0.71499999999999997</v>
      </c>
      <c r="H7" s="4">
        <v>917.18030330362603</v>
      </c>
      <c r="I7" s="3">
        <v>23</v>
      </c>
    </row>
    <row r="8" spans="1:9" ht="15.75" customHeight="1">
      <c r="A8" s="3">
        <v>7</v>
      </c>
      <c r="B8" s="3">
        <v>13571</v>
      </c>
      <c r="C8" s="3">
        <v>25</v>
      </c>
      <c r="D8" s="3">
        <v>924</v>
      </c>
      <c r="E8" s="3">
        <v>119</v>
      </c>
      <c r="F8" s="3">
        <v>58</v>
      </c>
      <c r="G8" s="4">
        <v>0.71799999999999997</v>
      </c>
      <c r="H8" s="4">
        <v>915.79431010729297</v>
      </c>
      <c r="I8" s="3">
        <v>23</v>
      </c>
    </row>
    <row r="9" spans="1:9" ht="15.75" customHeight="1">
      <c r="A9" s="3">
        <v>8</v>
      </c>
      <c r="B9" s="3">
        <v>13546</v>
      </c>
      <c r="C9" s="3">
        <v>24</v>
      </c>
      <c r="D9" s="3">
        <v>922</v>
      </c>
      <c r="E9" s="3">
        <v>119</v>
      </c>
      <c r="F9" s="3">
        <v>58</v>
      </c>
      <c r="G9" s="4">
        <v>0.72099999999999997</v>
      </c>
      <c r="H9" s="4">
        <v>914.41262500224002</v>
      </c>
      <c r="I9" s="3">
        <v>23</v>
      </c>
    </row>
    <row r="10" spans="1:9" ht="15.75" customHeight="1">
      <c r="A10" s="3">
        <v>9</v>
      </c>
      <c r="B10" s="3">
        <v>13521</v>
      </c>
      <c r="C10" s="3">
        <v>24</v>
      </c>
      <c r="D10" s="3">
        <v>921</v>
      </c>
      <c r="E10" s="3">
        <v>119</v>
      </c>
      <c r="F10" s="3">
        <v>58</v>
      </c>
      <c r="G10" s="4">
        <v>0.72099999999999997</v>
      </c>
      <c r="H10" s="4">
        <v>913.03540359297097</v>
      </c>
      <c r="I10" s="3">
        <v>23</v>
      </c>
    </row>
    <row r="11" spans="1:9" ht="15.75" customHeight="1">
      <c r="A11" s="3">
        <v>10</v>
      </c>
      <c r="B11" s="3">
        <v>13496</v>
      </c>
      <c r="C11" s="3">
        <v>24</v>
      </c>
      <c r="D11" s="3">
        <v>919</v>
      </c>
      <c r="E11" s="3">
        <v>119</v>
      </c>
      <c r="F11" s="3">
        <v>58</v>
      </c>
      <c r="G11" s="4">
        <v>0.72099999999999997</v>
      </c>
      <c r="H11" s="4">
        <v>911.66260805891704</v>
      </c>
      <c r="I11" s="3">
        <v>23</v>
      </c>
    </row>
    <row r="12" spans="1:9" ht="15.75" customHeight="1">
      <c r="A12" s="3">
        <v>11</v>
      </c>
      <c r="B12" s="3">
        <v>13471</v>
      </c>
      <c r="C12" s="3">
        <v>24</v>
      </c>
      <c r="D12" s="3">
        <v>918</v>
      </c>
      <c r="E12" s="3">
        <v>119</v>
      </c>
      <c r="F12" s="3">
        <v>58</v>
      </c>
      <c r="G12" s="4">
        <v>0.72099999999999997</v>
      </c>
      <c r="H12" s="4">
        <v>910.29420045609697</v>
      </c>
      <c r="I12" s="3">
        <v>23</v>
      </c>
    </row>
    <row r="13" spans="1:9" ht="15.75" customHeight="1">
      <c r="A13" s="3">
        <v>12</v>
      </c>
      <c r="B13" s="3">
        <v>13447</v>
      </c>
      <c r="C13" s="3">
        <v>24</v>
      </c>
      <c r="D13" s="3">
        <v>917</v>
      </c>
      <c r="E13" s="3">
        <v>119</v>
      </c>
      <c r="F13" s="3">
        <v>58</v>
      </c>
      <c r="G13" s="4">
        <v>0.72099999999999997</v>
      </c>
      <c r="H13" s="4">
        <v>908.93014271724098</v>
      </c>
      <c r="I13" s="3">
        <v>23</v>
      </c>
    </row>
    <row r="14" spans="1:9" ht="15.75" customHeight="1">
      <c r="A14" s="3">
        <v>13</v>
      </c>
      <c r="B14" s="3">
        <v>13422</v>
      </c>
      <c r="C14" s="3">
        <v>24</v>
      </c>
      <c r="D14" s="3">
        <v>915</v>
      </c>
      <c r="E14" s="3">
        <v>118</v>
      </c>
      <c r="F14" s="3">
        <v>58</v>
      </c>
      <c r="G14" s="4">
        <v>0.72099999999999997</v>
      </c>
      <c r="H14" s="4">
        <v>907.57039665189495</v>
      </c>
      <c r="I14" s="3">
        <v>23</v>
      </c>
    </row>
    <row r="15" spans="1:9" ht="15.75" customHeight="1">
      <c r="A15" s="3">
        <v>14</v>
      </c>
      <c r="B15" s="3">
        <v>13398</v>
      </c>
      <c r="C15" s="3">
        <v>24</v>
      </c>
      <c r="D15" s="3">
        <v>914</v>
      </c>
      <c r="E15" s="3">
        <v>118</v>
      </c>
      <c r="F15" s="3">
        <v>58</v>
      </c>
      <c r="G15" s="4">
        <v>0.72099999999999997</v>
      </c>
      <c r="H15" s="4">
        <v>906.21492394654194</v>
      </c>
      <c r="I15" s="3">
        <v>23</v>
      </c>
    </row>
    <row r="16" spans="1:9" ht="15.75" customHeight="1">
      <c r="A16" s="3">
        <v>15</v>
      </c>
      <c r="B16" s="3">
        <v>13374</v>
      </c>
      <c r="C16" s="3">
        <v>24</v>
      </c>
      <c r="D16" s="3">
        <v>913</v>
      </c>
      <c r="E16" s="3">
        <v>118</v>
      </c>
      <c r="F16" s="3">
        <v>58</v>
      </c>
      <c r="G16" s="4">
        <v>0.72099999999999997</v>
      </c>
      <c r="H16" s="4">
        <v>904.86368616470997</v>
      </c>
      <c r="I16" s="3">
        <v>23</v>
      </c>
    </row>
    <row r="17" spans="1:9" ht="15.75" customHeight="1">
      <c r="A17" s="3">
        <v>16</v>
      </c>
      <c r="B17" s="3">
        <v>13350</v>
      </c>
      <c r="C17" s="3">
        <v>24</v>
      </c>
      <c r="D17" s="3">
        <v>911</v>
      </c>
      <c r="E17" s="3">
        <v>118</v>
      </c>
      <c r="F17" s="3">
        <v>58</v>
      </c>
      <c r="G17" s="4">
        <v>0.72099999999999997</v>
      </c>
      <c r="H17" s="4">
        <v>903.51664474708502</v>
      </c>
      <c r="I17" s="3">
        <v>23</v>
      </c>
    </row>
    <row r="18" spans="1:9" ht="15.75" customHeight="1">
      <c r="A18" s="3">
        <v>17</v>
      </c>
      <c r="B18" s="3">
        <v>13325</v>
      </c>
      <c r="C18" s="3">
        <v>24</v>
      </c>
      <c r="D18" s="3">
        <v>910</v>
      </c>
      <c r="E18" s="3">
        <v>118</v>
      </c>
      <c r="F18" s="3">
        <v>58</v>
      </c>
      <c r="G18" s="4">
        <v>0.72099999999999997</v>
      </c>
      <c r="H18" s="4">
        <v>902.17376101162495</v>
      </c>
      <c r="I18" s="3">
        <v>23</v>
      </c>
    </row>
    <row r="19" spans="1:9" ht="15.75" customHeight="1">
      <c r="A19" s="3">
        <v>18</v>
      </c>
      <c r="B19" s="3">
        <v>13301</v>
      </c>
      <c r="C19" s="3">
        <v>24</v>
      </c>
      <c r="D19" s="3">
        <v>909</v>
      </c>
      <c r="E19" s="3">
        <v>118</v>
      </c>
      <c r="F19" s="3">
        <v>58</v>
      </c>
      <c r="G19" s="4">
        <v>0.72099999999999997</v>
      </c>
      <c r="H19" s="4">
        <v>900.83499615365997</v>
      </c>
      <c r="I19" s="3">
        <v>23</v>
      </c>
    </row>
    <row r="20" spans="1:9" ht="18.75" customHeight="1">
      <c r="A20" s="3">
        <v>19</v>
      </c>
      <c r="B20" s="3">
        <v>13278</v>
      </c>
      <c r="C20" s="3">
        <v>23</v>
      </c>
      <c r="D20" s="3">
        <v>907</v>
      </c>
      <c r="E20" s="3">
        <v>117</v>
      </c>
      <c r="F20" s="3">
        <v>58</v>
      </c>
      <c r="G20" s="4">
        <v>0.72099999999999997</v>
      </c>
      <c r="H20" s="4">
        <v>899.50031124601196</v>
      </c>
      <c r="I20" s="3">
        <v>23</v>
      </c>
    </row>
    <row r="21" spans="1:9" ht="18.75" customHeight="1">
      <c r="A21" s="3">
        <v>20</v>
      </c>
      <c r="B21" s="3">
        <v>13254</v>
      </c>
      <c r="C21" s="3">
        <v>23</v>
      </c>
      <c r="D21" s="3">
        <v>906</v>
      </c>
      <c r="E21" s="3">
        <v>117</v>
      </c>
      <c r="F21" s="3">
        <v>58</v>
      </c>
      <c r="G21" s="4">
        <v>0.72099999999999997</v>
      </c>
      <c r="H21" s="4">
        <v>898.16966723909297</v>
      </c>
      <c r="I21" s="3">
        <v>23</v>
      </c>
    </row>
    <row r="22" spans="1:9" ht="18.75" customHeight="1">
      <c r="A22" s="3">
        <v>21</v>
      </c>
      <c r="B22" s="3">
        <v>13230</v>
      </c>
      <c r="C22" s="3">
        <v>23</v>
      </c>
      <c r="D22" s="3">
        <v>904</v>
      </c>
      <c r="E22" s="3">
        <v>117</v>
      </c>
      <c r="F22" s="3">
        <v>58</v>
      </c>
      <c r="G22" s="4">
        <v>0.72099999999999997</v>
      </c>
      <c r="H22" s="4">
        <v>896.84302496101395</v>
      </c>
      <c r="I22" s="3">
        <v>23</v>
      </c>
    </row>
    <row r="23" spans="1:9" ht="18.75" customHeight="1">
      <c r="A23" s="3">
        <v>22</v>
      </c>
      <c r="B23" s="3">
        <v>13206</v>
      </c>
      <c r="C23" s="3">
        <v>23</v>
      </c>
      <c r="D23" s="3">
        <v>903</v>
      </c>
      <c r="E23" s="3">
        <v>117</v>
      </c>
      <c r="F23" s="3">
        <v>58</v>
      </c>
      <c r="G23" s="4">
        <v>0.72099999999999997</v>
      </c>
      <c r="H23" s="4">
        <v>895.52034511768795</v>
      </c>
      <c r="I23" s="3">
        <v>23</v>
      </c>
    </row>
    <row r="24" spans="1:9" ht="18.75" customHeight="1">
      <c r="A24" s="3">
        <v>23</v>
      </c>
      <c r="B24" s="3">
        <v>13183</v>
      </c>
      <c r="C24" s="3">
        <v>23</v>
      </c>
      <c r="D24" s="3">
        <v>902</v>
      </c>
      <c r="E24" s="3">
        <v>117</v>
      </c>
      <c r="F24" s="3">
        <v>58</v>
      </c>
      <c r="G24" s="4">
        <v>0.72099999999999997</v>
      </c>
      <c r="H24" s="4">
        <v>894.201588292932</v>
      </c>
      <c r="I24" s="3">
        <v>23</v>
      </c>
    </row>
    <row r="25" spans="1:9" ht="18.75" customHeight="1">
      <c r="A25" s="3">
        <v>24</v>
      </c>
      <c r="B25" s="3">
        <v>13159</v>
      </c>
      <c r="C25" s="3">
        <v>23</v>
      </c>
      <c r="D25" s="3">
        <v>900</v>
      </c>
      <c r="E25" s="3">
        <v>117</v>
      </c>
      <c r="F25" s="3">
        <v>58</v>
      </c>
      <c r="G25" s="4">
        <v>0.72099999999999997</v>
      </c>
      <c r="H25" s="4">
        <v>892.88671494856601</v>
      </c>
      <c r="I25" s="3">
        <v>23</v>
      </c>
    </row>
    <row r="26" spans="1:9" ht="18.75" customHeight="1">
      <c r="A26" s="3">
        <v>25</v>
      </c>
      <c r="B26" s="3">
        <v>13136</v>
      </c>
      <c r="C26" s="3">
        <v>23</v>
      </c>
      <c r="D26" s="3">
        <v>899</v>
      </c>
      <c r="E26" s="3">
        <v>117</v>
      </c>
      <c r="F26" s="3">
        <v>58</v>
      </c>
      <c r="G26" s="4">
        <v>0.72099999999999997</v>
      </c>
      <c r="H26" s="4">
        <v>891.575685424516</v>
      </c>
      <c r="I26" s="3">
        <v>23</v>
      </c>
    </row>
    <row r="27" spans="1:9" ht="18.75" customHeight="1">
      <c r="A27" s="3">
        <v>26</v>
      </c>
      <c r="B27" s="3">
        <v>13113</v>
      </c>
      <c r="C27" s="3">
        <v>23</v>
      </c>
      <c r="D27" s="3">
        <v>898</v>
      </c>
      <c r="E27" s="3">
        <v>116</v>
      </c>
      <c r="F27" s="3">
        <v>58</v>
      </c>
      <c r="G27" s="4">
        <v>0.72099999999999997</v>
      </c>
      <c r="H27" s="4">
        <v>890.26845993890197</v>
      </c>
      <c r="I27" s="3">
        <v>23</v>
      </c>
    </row>
    <row r="28" spans="1:9" ht="18.75" customHeight="1">
      <c r="A28" s="3">
        <v>27</v>
      </c>
      <c r="B28" s="3">
        <v>13089</v>
      </c>
      <c r="C28" s="3">
        <v>23</v>
      </c>
      <c r="D28" s="3">
        <v>896</v>
      </c>
      <c r="E28" s="3">
        <v>116</v>
      </c>
      <c r="F28" s="3">
        <v>58</v>
      </c>
      <c r="G28" s="4">
        <v>0.72099999999999997</v>
      </c>
      <c r="H28" s="4">
        <v>888.96499858813797</v>
      </c>
      <c r="I28" s="3">
        <v>23</v>
      </c>
    </row>
    <row r="29" spans="1:9" ht="18.75" customHeight="1">
      <c r="A29" s="3">
        <v>28</v>
      </c>
      <c r="B29" s="3">
        <v>13066</v>
      </c>
      <c r="C29" s="3">
        <v>23</v>
      </c>
      <c r="D29" s="3">
        <v>895</v>
      </c>
      <c r="E29" s="3">
        <v>116</v>
      </c>
      <c r="F29" s="3">
        <v>58</v>
      </c>
      <c r="G29" s="4">
        <v>0.72099999999999997</v>
      </c>
      <c r="H29" s="4">
        <v>887.66526134702497</v>
      </c>
      <c r="I29" s="3">
        <v>23</v>
      </c>
    </row>
    <row r="30" spans="1:9" ht="18.75" customHeight="1">
      <c r="A30" s="3">
        <v>29</v>
      </c>
      <c r="B30" s="3">
        <v>13043</v>
      </c>
      <c r="C30" s="3">
        <v>23</v>
      </c>
      <c r="D30" s="3">
        <v>894</v>
      </c>
      <c r="E30" s="3">
        <v>116</v>
      </c>
      <c r="F30" s="3">
        <v>58</v>
      </c>
      <c r="G30" s="4">
        <v>0.72099999999999997</v>
      </c>
      <c r="H30" s="4">
        <v>886.36920806883404</v>
      </c>
      <c r="I30" s="3">
        <v>23</v>
      </c>
    </row>
    <row r="31" spans="1:9" ht="18.75" customHeight="1">
      <c r="A31" s="3">
        <v>30</v>
      </c>
      <c r="B31" s="3">
        <v>13020</v>
      </c>
      <c r="C31" s="3">
        <v>22</v>
      </c>
      <c r="D31" s="3">
        <v>892</v>
      </c>
      <c r="E31" s="3">
        <v>116</v>
      </c>
      <c r="F31" s="3">
        <v>58</v>
      </c>
      <c r="G31" s="4">
        <v>0.72099999999999997</v>
      </c>
      <c r="H31" s="4">
        <v>885.07679848539703</v>
      </c>
      <c r="I31" s="3">
        <v>23</v>
      </c>
    </row>
    <row r="32" spans="1:9" ht="18.75" customHeight="1">
      <c r="A32" s="3">
        <v>31</v>
      </c>
      <c r="B32" s="3">
        <v>12997</v>
      </c>
      <c r="C32" s="3">
        <v>22</v>
      </c>
      <c r="D32" s="3">
        <v>891</v>
      </c>
      <c r="E32" s="3">
        <v>116</v>
      </c>
      <c r="F32" s="3">
        <v>58</v>
      </c>
      <c r="G32" s="4">
        <v>0.72099999999999997</v>
      </c>
      <c r="H32" s="4">
        <v>883.787992207191</v>
      </c>
      <c r="I32" s="3">
        <v>23</v>
      </c>
    </row>
    <row r="33" spans="1:9" ht="18.75" customHeight="1">
      <c r="A33" s="3">
        <v>32</v>
      </c>
      <c r="B33" s="3">
        <v>12974</v>
      </c>
      <c r="C33" s="3">
        <v>22</v>
      </c>
      <c r="D33" s="3">
        <v>889</v>
      </c>
      <c r="E33" s="3">
        <v>115</v>
      </c>
      <c r="F33" s="3">
        <v>58</v>
      </c>
      <c r="G33" s="4">
        <v>0.72099999999999997</v>
      </c>
      <c r="H33" s="4">
        <v>882.50274872341902</v>
      </c>
      <c r="I33" s="3">
        <v>23</v>
      </c>
    </row>
    <row r="34" spans="1:9" ht="18.75" customHeight="1">
      <c r="A34" s="3">
        <v>33</v>
      </c>
      <c r="B34" s="3">
        <v>12952</v>
      </c>
      <c r="C34" s="3">
        <v>22</v>
      </c>
      <c r="D34" s="3">
        <v>888</v>
      </c>
      <c r="E34" s="3">
        <v>115</v>
      </c>
      <c r="F34" s="3">
        <v>58</v>
      </c>
      <c r="G34" s="4">
        <v>0.72099999999999997</v>
      </c>
      <c r="H34" s="4">
        <v>881.221027402088</v>
      </c>
      <c r="I34" s="3">
        <v>23</v>
      </c>
    </row>
    <row r="35" spans="1:9" ht="18.75" customHeight="1">
      <c r="A35" s="3">
        <v>34</v>
      </c>
      <c r="B35" s="3">
        <v>12929</v>
      </c>
      <c r="C35" s="3">
        <v>22</v>
      </c>
      <c r="D35" s="3">
        <v>887</v>
      </c>
      <c r="E35" s="3">
        <v>115</v>
      </c>
      <c r="F35" s="3">
        <v>58</v>
      </c>
      <c r="G35" s="4">
        <v>0.72099999999999997</v>
      </c>
      <c r="H35" s="4">
        <v>879.94278749008299</v>
      </c>
      <c r="I35" s="3">
        <v>23</v>
      </c>
    </row>
    <row r="36" spans="1:9" ht="18.75" customHeight="1">
      <c r="A36" s="3">
        <v>35</v>
      </c>
      <c r="B36" s="3">
        <v>12906</v>
      </c>
      <c r="C36" s="3">
        <v>22</v>
      </c>
      <c r="D36" s="3">
        <v>885</v>
      </c>
      <c r="E36" s="3">
        <v>115</v>
      </c>
      <c r="F36" s="3">
        <v>58</v>
      </c>
      <c r="G36" s="4">
        <v>0.72099999999999997</v>
      </c>
      <c r="H36" s="4">
        <v>878.66798811324304</v>
      </c>
      <c r="I36" s="3">
        <v>23</v>
      </c>
    </row>
    <row r="37" spans="1:9" ht="18.75" customHeight="1">
      <c r="A37" s="3">
        <v>36</v>
      </c>
      <c r="B37" s="3">
        <v>12884</v>
      </c>
      <c r="C37" s="3">
        <v>22</v>
      </c>
      <c r="D37" s="3">
        <v>884</v>
      </c>
      <c r="E37" s="3">
        <v>115</v>
      </c>
      <c r="F37" s="3">
        <v>58</v>
      </c>
      <c r="G37" s="4">
        <v>0.72099999999999997</v>
      </c>
      <c r="H37" s="4">
        <v>877.39658827642495</v>
      </c>
      <c r="I37" s="3">
        <v>23</v>
      </c>
    </row>
    <row r="38" spans="1:9" ht="18.75" customHeight="1">
      <c r="A38" s="3">
        <v>37</v>
      </c>
      <c r="B38" s="3">
        <v>12861</v>
      </c>
      <c r="C38" s="3">
        <v>22</v>
      </c>
      <c r="D38" s="3">
        <v>883</v>
      </c>
      <c r="E38" s="3">
        <v>115</v>
      </c>
      <c r="F38" s="3">
        <v>58</v>
      </c>
      <c r="G38" s="4">
        <v>0.72099999999999997</v>
      </c>
      <c r="H38" s="4">
        <v>876.12854686357502</v>
      </c>
      <c r="I38" s="3">
        <v>23</v>
      </c>
    </row>
    <row r="39" spans="1:9" ht="18.75" customHeight="1">
      <c r="A39" s="3">
        <v>38</v>
      </c>
      <c r="B39" s="3">
        <v>12839</v>
      </c>
      <c r="C39" s="3">
        <v>22</v>
      </c>
      <c r="D39" s="3">
        <v>881</v>
      </c>
      <c r="E39" s="3">
        <v>114</v>
      </c>
      <c r="F39" s="3">
        <v>58</v>
      </c>
      <c r="G39" s="4">
        <v>0.72099999999999997</v>
      </c>
      <c r="H39" s="4">
        <v>874.86382263778501</v>
      </c>
      <c r="I39" s="3">
        <v>23</v>
      </c>
    </row>
    <row r="40" spans="1:9" ht="18.75" customHeight="1">
      <c r="A40" s="3">
        <v>39</v>
      </c>
      <c r="B40" s="3">
        <v>12817</v>
      </c>
      <c r="C40" s="3">
        <v>22</v>
      </c>
      <c r="D40" s="3">
        <v>880</v>
      </c>
      <c r="E40" s="3">
        <v>114</v>
      </c>
      <c r="F40" s="3">
        <v>58</v>
      </c>
      <c r="G40" s="4">
        <v>0.72099999999999997</v>
      </c>
      <c r="H40" s="4">
        <v>873.60237424135403</v>
      </c>
      <c r="I40" s="3">
        <v>23</v>
      </c>
    </row>
    <row r="41" spans="1:9" ht="18.75" customHeight="1">
      <c r="A41" s="3">
        <v>40</v>
      </c>
      <c r="B41" s="3">
        <v>12794</v>
      </c>
      <c r="C41" s="3">
        <v>22</v>
      </c>
      <c r="D41" s="3">
        <v>878</v>
      </c>
      <c r="E41" s="3">
        <v>114</v>
      </c>
      <c r="F41" s="3">
        <v>58</v>
      </c>
      <c r="G41" s="4">
        <v>0.72099999999999997</v>
      </c>
      <c r="H41" s="4">
        <v>872.34416019584296</v>
      </c>
      <c r="I41" s="3">
        <v>23</v>
      </c>
    </row>
    <row r="42" spans="1:9" ht="18.75" customHeight="1">
      <c r="A42" s="3">
        <v>41</v>
      </c>
      <c r="B42" s="3">
        <v>12772</v>
      </c>
      <c r="C42" s="3">
        <v>22</v>
      </c>
      <c r="D42" s="3">
        <v>877</v>
      </c>
      <c r="E42" s="3">
        <v>114</v>
      </c>
      <c r="F42" s="3">
        <v>58</v>
      </c>
      <c r="G42" s="4">
        <v>0.72099999999999997</v>
      </c>
      <c r="H42" s="4">
        <v>871.08913890212295</v>
      </c>
      <c r="I42" s="3">
        <v>23</v>
      </c>
    </row>
    <row r="43" spans="1:9" ht="18.75" customHeight="1">
      <c r="A43" s="3">
        <v>42</v>
      </c>
      <c r="B43" s="3">
        <v>12750</v>
      </c>
      <c r="C43" s="3">
        <v>22</v>
      </c>
      <c r="D43" s="3">
        <v>876</v>
      </c>
      <c r="E43" s="3">
        <v>114</v>
      </c>
      <c r="F43" s="3">
        <v>58</v>
      </c>
      <c r="G43" s="4">
        <v>0.72099999999999997</v>
      </c>
      <c r="H43" s="4">
        <v>869.83726864042399</v>
      </c>
      <c r="I43" s="3">
        <v>23</v>
      </c>
    </row>
    <row r="44" spans="1:9" ht="18.75" customHeight="1">
      <c r="A44" s="3">
        <v>43</v>
      </c>
      <c r="B44" s="3">
        <v>12728</v>
      </c>
      <c r="C44" s="3">
        <v>22</v>
      </c>
      <c r="D44" s="3">
        <v>874</v>
      </c>
      <c r="E44" s="3">
        <v>114</v>
      </c>
      <c r="F44" s="3">
        <v>58</v>
      </c>
      <c r="G44" s="4">
        <v>0.72099999999999997</v>
      </c>
      <c r="H44" s="4">
        <v>868.58850757037601</v>
      </c>
      <c r="I44" s="3">
        <v>23</v>
      </c>
    </row>
    <row r="45" spans="1:9" ht="18.75" customHeight="1">
      <c r="A45" s="3">
        <v>44</v>
      </c>
      <c r="B45" s="3">
        <v>12706</v>
      </c>
      <c r="C45" s="3">
        <v>21</v>
      </c>
      <c r="D45" s="3">
        <v>873</v>
      </c>
      <c r="E45" s="3">
        <v>113</v>
      </c>
      <c r="F45" s="3">
        <v>58</v>
      </c>
      <c r="G45" s="4">
        <v>0.72099999999999997</v>
      </c>
      <c r="H45" s="4">
        <v>867.34281373104602</v>
      </c>
      <c r="I45" s="3">
        <v>23</v>
      </c>
    </row>
    <row r="46" spans="1:9" ht="18.75" customHeight="1">
      <c r="A46" s="3">
        <v>45</v>
      </c>
      <c r="B46" s="3">
        <v>12684</v>
      </c>
      <c r="C46" s="3">
        <v>21</v>
      </c>
      <c r="D46" s="3">
        <v>871</v>
      </c>
      <c r="E46" s="3">
        <v>113</v>
      </c>
      <c r="F46" s="3">
        <v>58</v>
      </c>
      <c r="G46" s="4">
        <v>0.72099999999999997</v>
      </c>
      <c r="H46" s="4">
        <v>866.10014504097296</v>
      </c>
      <c r="I46" s="3">
        <v>23</v>
      </c>
    </row>
    <row r="47" spans="1:9" ht="18.75" customHeight="1">
      <c r="A47" s="3">
        <v>46</v>
      </c>
      <c r="B47" s="3">
        <v>12662</v>
      </c>
      <c r="C47" s="3">
        <v>21</v>
      </c>
      <c r="D47" s="3">
        <v>870</v>
      </c>
      <c r="E47" s="3">
        <v>113</v>
      </c>
      <c r="F47" s="3">
        <v>58</v>
      </c>
      <c r="G47" s="4">
        <v>0.72099999999999997</v>
      </c>
      <c r="H47" s="4">
        <v>864.86045929819795</v>
      </c>
      <c r="I47" s="3">
        <v>23</v>
      </c>
    </row>
    <row r="48" spans="1:9" ht="18.75" customHeight="1">
      <c r="A48" s="3">
        <v>47</v>
      </c>
      <c r="B48" s="3">
        <v>12640</v>
      </c>
      <c r="C48" s="3">
        <v>21</v>
      </c>
      <c r="D48" s="3">
        <v>869</v>
      </c>
      <c r="E48" s="3">
        <v>113</v>
      </c>
      <c r="F48" s="3">
        <v>58</v>
      </c>
      <c r="G48" s="4">
        <v>0.72099999999999997</v>
      </c>
      <c r="H48" s="4">
        <v>863.62371418028397</v>
      </c>
      <c r="I48" s="3">
        <v>23</v>
      </c>
    </row>
    <row r="49" spans="1:9" ht="18.75" customHeight="1">
      <c r="A49" s="3">
        <v>48</v>
      </c>
      <c r="B49" s="3">
        <v>12619</v>
      </c>
      <c r="C49" s="3">
        <v>21</v>
      </c>
      <c r="D49" s="3">
        <v>867</v>
      </c>
      <c r="E49" s="3">
        <v>113</v>
      </c>
      <c r="F49" s="3">
        <v>58</v>
      </c>
      <c r="G49" s="4">
        <v>0.72099999999999997</v>
      </c>
      <c r="H49" s="4">
        <v>862.38986724433801</v>
      </c>
      <c r="I49" s="3">
        <v>23</v>
      </c>
    </row>
    <row r="50" spans="1:9" ht="18.75" customHeight="1">
      <c r="A50" s="3">
        <v>49</v>
      </c>
      <c r="B50" s="3">
        <v>12597</v>
      </c>
      <c r="C50" s="3">
        <v>21</v>
      </c>
      <c r="D50" s="3">
        <v>866</v>
      </c>
      <c r="E50" s="3">
        <v>113</v>
      </c>
      <c r="F50" s="3">
        <v>58</v>
      </c>
      <c r="G50" s="4">
        <v>0.72099999999999997</v>
      </c>
      <c r="H50" s="4">
        <v>861.15887592702302</v>
      </c>
      <c r="I50" s="3">
        <v>23</v>
      </c>
    </row>
    <row r="51" spans="1:9" ht="18.75" customHeight="1">
      <c r="A51" s="3">
        <v>50</v>
      </c>
      <c r="B51" s="3">
        <v>12576</v>
      </c>
      <c r="C51" s="3">
        <v>21</v>
      </c>
      <c r="D51" s="3">
        <v>865</v>
      </c>
      <c r="E51" s="3">
        <v>113</v>
      </c>
      <c r="F51" s="3">
        <v>58</v>
      </c>
      <c r="G51" s="4">
        <v>0.72099999999999997</v>
      </c>
      <c r="H51" s="4">
        <v>859.93069754457099</v>
      </c>
      <c r="I51" s="3">
        <v>23</v>
      </c>
    </row>
    <row r="52" spans="1:9" ht="18.75" customHeight="1">
      <c r="A52" s="3">
        <v>51</v>
      </c>
      <c r="B52" s="3">
        <v>12554</v>
      </c>
      <c r="C52" s="3">
        <v>21</v>
      </c>
      <c r="D52" s="3">
        <v>863</v>
      </c>
      <c r="E52" s="3">
        <v>112</v>
      </c>
      <c r="F52" s="3">
        <v>58</v>
      </c>
      <c r="G52" s="4">
        <v>0.72099999999999997</v>
      </c>
      <c r="H52" s="4">
        <v>858.70528929277896</v>
      </c>
      <c r="I52" s="3">
        <v>23</v>
      </c>
    </row>
    <row r="53" spans="1:9" ht="18.75" customHeight="1">
      <c r="A53" s="3">
        <v>52</v>
      </c>
      <c r="B53" s="3">
        <v>12533</v>
      </c>
      <c r="C53" s="3">
        <v>21</v>
      </c>
      <c r="D53" s="3">
        <v>862</v>
      </c>
      <c r="E53" s="3">
        <v>112</v>
      </c>
      <c r="F53" s="3">
        <v>58</v>
      </c>
      <c r="G53" s="4">
        <v>0.72099999999999997</v>
      </c>
      <c r="H53" s="4">
        <v>857.48260824701504</v>
      </c>
      <c r="I53" s="3">
        <v>23</v>
      </c>
    </row>
    <row r="54" spans="1:9" ht="18.75" customHeight="1">
      <c r="A54" s="3">
        <v>53</v>
      </c>
      <c r="B54" s="3">
        <v>12511</v>
      </c>
      <c r="C54" s="3">
        <v>21</v>
      </c>
      <c r="D54" s="3">
        <v>860</v>
      </c>
      <c r="E54" s="3">
        <v>112</v>
      </c>
      <c r="F54" s="3">
        <v>58</v>
      </c>
      <c r="G54" s="4">
        <v>0.72099999999999997</v>
      </c>
      <c r="H54" s="4">
        <v>856.26261136220398</v>
      </c>
      <c r="I54" s="3">
        <v>23</v>
      </c>
    </row>
    <row r="55" spans="1:9" ht="18.75" customHeight="1">
      <c r="A55" s="3">
        <v>54</v>
      </c>
      <c r="B55" s="3">
        <v>12490</v>
      </c>
      <c r="C55" s="3">
        <v>21</v>
      </c>
      <c r="D55" s="3">
        <v>859</v>
      </c>
      <c r="E55" s="3">
        <v>112</v>
      </c>
      <c r="F55" s="3">
        <v>58</v>
      </c>
      <c r="G55" s="4">
        <v>0.72099999999999997</v>
      </c>
      <c r="H55" s="4">
        <v>855.04525547281605</v>
      </c>
      <c r="I55" s="3">
        <v>23</v>
      </c>
    </row>
    <row r="56" spans="1:9" ht="18.75" customHeight="1">
      <c r="A56" s="3">
        <v>55</v>
      </c>
      <c r="B56" s="3">
        <v>12468</v>
      </c>
      <c r="C56" s="3">
        <v>21</v>
      </c>
      <c r="D56" s="3">
        <v>858</v>
      </c>
      <c r="E56" s="3">
        <v>112</v>
      </c>
      <c r="F56" s="3">
        <v>58</v>
      </c>
      <c r="G56" s="4">
        <v>0.72099999999999997</v>
      </c>
      <c r="H56" s="4">
        <v>853.83049729285096</v>
      </c>
      <c r="I56" s="3">
        <v>23</v>
      </c>
    </row>
    <row r="57" spans="1:9" ht="18.75" customHeight="1">
      <c r="A57" s="3">
        <v>56</v>
      </c>
      <c r="B57" s="3">
        <v>12447</v>
      </c>
      <c r="C57" s="3">
        <v>21</v>
      </c>
      <c r="D57" s="3">
        <v>856</v>
      </c>
      <c r="E57" s="3">
        <v>112</v>
      </c>
      <c r="F57" s="3">
        <v>58</v>
      </c>
      <c r="G57" s="4">
        <v>0.72099999999999997</v>
      </c>
      <c r="H57" s="4">
        <v>852.61829341580597</v>
      </c>
      <c r="I57" s="3">
        <v>23</v>
      </c>
    </row>
    <row r="58" spans="1:9" ht="18.75" customHeight="1">
      <c r="A58" s="3">
        <v>57</v>
      </c>
      <c r="B58" s="3">
        <v>12426</v>
      </c>
      <c r="C58" s="3">
        <v>21</v>
      </c>
      <c r="D58" s="3">
        <v>855</v>
      </c>
      <c r="E58" s="3">
        <v>111</v>
      </c>
      <c r="F58" s="3">
        <v>58</v>
      </c>
      <c r="G58" s="4">
        <v>0.72099999999999997</v>
      </c>
      <c r="H58" s="4">
        <v>851.40860031464604</v>
      </c>
      <c r="I58" s="3">
        <v>23</v>
      </c>
    </row>
    <row r="59" spans="1:9" ht="18.75" customHeight="1">
      <c r="A59" s="3">
        <v>58</v>
      </c>
      <c r="B59" s="3">
        <v>12405</v>
      </c>
      <c r="C59" s="3">
        <v>21</v>
      </c>
      <c r="D59" s="3">
        <v>853</v>
      </c>
      <c r="E59" s="3">
        <v>111</v>
      </c>
      <c r="F59" s="3">
        <v>58</v>
      </c>
      <c r="G59" s="4">
        <v>0.72099999999999997</v>
      </c>
      <c r="H59" s="4">
        <v>850.20137434176797</v>
      </c>
      <c r="I59" s="3">
        <v>23</v>
      </c>
    </row>
    <row r="60" spans="1:9" ht="18.75" customHeight="1">
      <c r="A60" s="3">
        <v>59</v>
      </c>
      <c r="B60" s="3">
        <v>12384</v>
      </c>
      <c r="C60" s="3">
        <v>21</v>
      </c>
      <c r="D60" s="3">
        <v>852</v>
      </c>
      <c r="E60" s="3">
        <v>111</v>
      </c>
      <c r="F60" s="3">
        <v>58</v>
      </c>
      <c r="G60" s="4">
        <v>0.72099999999999997</v>
      </c>
      <c r="H60" s="4">
        <v>848.99657172895297</v>
      </c>
      <c r="I60" s="3">
        <v>23</v>
      </c>
    </row>
    <row r="61" spans="1:9" ht="18.75" customHeight="1">
      <c r="A61" s="3">
        <v>60</v>
      </c>
      <c r="B61" s="3">
        <v>12363</v>
      </c>
      <c r="C61" s="3">
        <v>21</v>
      </c>
      <c r="D61" s="3">
        <v>851</v>
      </c>
      <c r="E61" s="3">
        <v>111</v>
      </c>
      <c r="F61" s="3">
        <v>58</v>
      </c>
      <c r="G61" s="4">
        <v>0.72099999999999997</v>
      </c>
      <c r="H61" s="4">
        <v>847.79414858731604</v>
      </c>
      <c r="I61" s="3">
        <v>23</v>
      </c>
    </row>
    <row r="62" spans="1:9" ht="18.75" customHeight="1">
      <c r="A62" s="3">
        <v>61</v>
      </c>
      <c r="B62" s="3">
        <v>12342</v>
      </c>
      <c r="C62" s="3">
        <v>20</v>
      </c>
      <c r="D62" s="3">
        <v>849</v>
      </c>
      <c r="E62" s="3">
        <v>111</v>
      </c>
      <c r="F62" s="3">
        <v>58</v>
      </c>
      <c r="G62" s="4">
        <v>0.72099999999999997</v>
      </c>
      <c r="H62" s="4">
        <v>846.59406090724303</v>
      </c>
      <c r="I62" s="3">
        <v>23</v>
      </c>
    </row>
    <row r="63" spans="1:9" ht="18.75" customHeight="1">
      <c r="A63" s="3">
        <v>62</v>
      </c>
      <c r="B63" s="3">
        <v>12321</v>
      </c>
      <c r="C63" s="3">
        <v>20</v>
      </c>
      <c r="D63" s="3">
        <v>848</v>
      </c>
      <c r="E63" s="3">
        <v>111</v>
      </c>
      <c r="F63" s="3">
        <v>58</v>
      </c>
      <c r="G63" s="4">
        <v>0.72099999999999997</v>
      </c>
      <c r="H63" s="4">
        <v>845.39626455833297</v>
      </c>
      <c r="I63" s="3">
        <v>23</v>
      </c>
    </row>
    <row r="64" spans="1:9" ht="18.75" customHeight="1">
      <c r="A64" s="3">
        <v>63</v>
      </c>
      <c r="B64" s="3">
        <v>12300</v>
      </c>
      <c r="C64" s="3">
        <v>20</v>
      </c>
      <c r="D64" s="3">
        <v>846</v>
      </c>
      <c r="E64" s="3">
        <v>110</v>
      </c>
      <c r="F64" s="3">
        <v>58</v>
      </c>
      <c r="G64" s="4">
        <v>0.72099999999999997</v>
      </c>
      <c r="H64" s="4">
        <v>844.20071528931703</v>
      </c>
      <c r="I64" s="3">
        <v>23</v>
      </c>
    </row>
    <row r="65" spans="1:9" ht="18.75" customHeight="1">
      <c r="A65" s="3">
        <v>64</v>
      </c>
      <c r="B65" s="3">
        <v>12279</v>
      </c>
      <c r="C65" s="3">
        <v>20</v>
      </c>
      <c r="D65" s="3">
        <v>845</v>
      </c>
      <c r="E65" s="3">
        <v>110</v>
      </c>
      <c r="F65" s="3">
        <v>58</v>
      </c>
      <c r="G65" s="4">
        <v>0.72099999999999997</v>
      </c>
      <c r="H65" s="4">
        <v>843.007368727982</v>
      </c>
      <c r="I65" s="3">
        <v>23</v>
      </c>
    </row>
    <row r="66" spans="1:9" ht="18.75" customHeight="1">
      <c r="A66" s="3">
        <v>65</v>
      </c>
      <c r="B66" s="3">
        <v>12259</v>
      </c>
      <c r="C66" s="3">
        <v>20</v>
      </c>
      <c r="D66" s="3">
        <v>844</v>
      </c>
      <c r="E66" s="3">
        <v>110</v>
      </c>
      <c r="F66" s="3">
        <v>58</v>
      </c>
      <c r="G66" s="4">
        <v>0.72099999999999997</v>
      </c>
      <c r="H66" s="4">
        <v>841.81618038108104</v>
      </c>
      <c r="I66" s="3">
        <v>23</v>
      </c>
    </row>
    <row r="67" spans="1:9" ht="18.75" customHeight="1">
      <c r="A67" s="3">
        <v>66</v>
      </c>
      <c r="B67" s="3">
        <v>12238</v>
      </c>
      <c r="C67" s="3">
        <v>20</v>
      </c>
      <c r="D67" s="3">
        <v>842</v>
      </c>
      <c r="E67" s="3">
        <v>110</v>
      </c>
      <c r="F67" s="3">
        <v>58</v>
      </c>
      <c r="G67" s="4">
        <v>0.72099999999999997</v>
      </c>
      <c r="H67" s="4">
        <v>840.62710563424002</v>
      </c>
      <c r="I67" s="3">
        <v>23</v>
      </c>
    </row>
    <row r="68" spans="1:9" ht="18.75" customHeight="1">
      <c r="A68" s="3">
        <v>67</v>
      </c>
      <c r="B68" s="3">
        <v>12217</v>
      </c>
      <c r="C68" s="3">
        <v>20</v>
      </c>
      <c r="D68" s="3">
        <v>841</v>
      </c>
      <c r="E68" s="3">
        <v>110</v>
      </c>
      <c r="F68" s="3">
        <v>58</v>
      </c>
      <c r="G68" s="4">
        <v>0.72099999999999997</v>
      </c>
      <c r="H68" s="4">
        <v>839.44009975184895</v>
      </c>
      <c r="I68" s="3">
        <v>23</v>
      </c>
    </row>
    <row r="69" spans="1:9" ht="18.75" customHeight="1">
      <c r="A69" s="3">
        <v>68</v>
      </c>
      <c r="B69" s="3">
        <v>12197</v>
      </c>
      <c r="C69" s="3">
        <v>20</v>
      </c>
      <c r="D69" s="3">
        <v>839</v>
      </c>
      <c r="E69" s="3">
        <v>110</v>
      </c>
      <c r="F69" s="3">
        <v>58</v>
      </c>
      <c r="G69" s="4">
        <v>0.72099999999999997</v>
      </c>
      <c r="H69" s="4">
        <v>838.25511787695405</v>
      </c>
      <c r="I69" s="3">
        <v>23</v>
      </c>
    </row>
    <row r="70" spans="1:9" ht="18.75" customHeight="1">
      <c r="A70" s="3">
        <v>69</v>
      </c>
      <c r="B70" s="3">
        <v>12176</v>
      </c>
      <c r="C70" s="3">
        <v>20</v>
      </c>
      <c r="D70" s="3">
        <v>838</v>
      </c>
      <c r="E70" s="3">
        <v>109</v>
      </c>
      <c r="F70" s="3">
        <v>58</v>
      </c>
      <c r="G70" s="4">
        <v>0.72099999999999997</v>
      </c>
      <c r="H70" s="4">
        <v>837.07211503113695</v>
      </c>
      <c r="I70" s="3">
        <v>23</v>
      </c>
    </row>
    <row r="71" spans="1:9" ht="18.75" customHeight="1">
      <c r="A71" s="3">
        <v>70</v>
      </c>
      <c r="B71" s="3">
        <v>12156</v>
      </c>
      <c r="C71" s="3">
        <v>20</v>
      </c>
      <c r="D71" s="3">
        <v>837</v>
      </c>
      <c r="E71" s="3">
        <v>109</v>
      </c>
      <c r="F71" s="3">
        <v>58</v>
      </c>
      <c r="G71" s="4">
        <v>0.72099999999999997</v>
      </c>
      <c r="H71" s="4">
        <v>835.89104611438404</v>
      </c>
      <c r="I71" s="3">
        <v>23</v>
      </c>
    </row>
    <row r="72" spans="1:9" ht="18.75" customHeight="1">
      <c r="A72" s="3">
        <v>71</v>
      </c>
      <c r="B72" s="3">
        <v>12135</v>
      </c>
      <c r="C72" s="3">
        <v>20</v>
      </c>
      <c r="D72" s="3">
        <v>835</v>
      </c>
      <c r="E72" s="3">
        <v>109</v>
      </c>
      <c r="F72" s="3">
        <v>58</v>
      </c>
      <c r="G72" s="4">
        <v>0.72099999999999997</v>
      </c>
      <c r="H72" s="4">
        <v>834.71186590495199</v>
      </c>
      <c r="I72" s="3">
        <v>23</v>
      </c>
    </row>
    <row r="73" spans="1:9" ht="18.75" customHeight="1">
      <c r="A73" s="3">
        <v>72</v>
      </c>
      <c r="B73" s="3">
        <v>12115</v>
      </c>
      <c r="C73" s="3">
        <v>20</v>
      </c>
      <c r="D73" s="3">
        <v>834</v>
      </c>
      <c r="E73" s="3">
        <v>109</v>
      </c>
      <c r="F73" s="3">
        <v>58</v>
      </c>
      <c r="G73" s="4">
        <v>0.72099999999999997</v>
      </c>
      <c r="H73" s="4">
        <v>833.53452905921904</v>
      </c>
      <c r="I73" s="3">
        <v>23</v>
      </c>
    </row>
    <row r="74" spans="1:9" ht="18.75" customHeight="1">
      <c r="A74" s="3">
        <v>73</v>
      </c>
      <c r="B74" s="3">
        <v>12094</v>
      </c>
      <c r="C74" s="3">
        <v>20</v>
      </c>
      <c r="D74" s="3">
        <v>832</v>
      </c>
      <c r="E74" s="3">
        <v>109</v>
      </c>
      <c r="F74" s="3">
        <v>58</v>
      </c>
      <c r="G74" s="4">
        <v>0.72099999999999997</v>
      </c>
      <c r="H74" s="4">
        <v>832.35899011153003</v>
      </c>
      <c r="I74" s="3">
        <v>23</v>
      </c>
    </row>
    <row r="75" spans="1:9" ht="18.75" customHeight="1">
      <c r="A75" s="3">
        <v>74</v>
      </c>
      <c r="B75" s="3">
        <v>12074</v>
      </c>
      <c r="C75" s="3">
        <v>20</v>
      </c>
      <c r="D75" s="3">
        <v>831</v>
      </c>
      <c r="E75" s="3">
        <v>109</v>
      </c>
      <c r="F75" s="3">
        <v>58</v>
      </c>
      <c r="G75" s="4">
        <v>0.72099999999999997</v>
      </c>
      <c r="H75" s="4">
        <v>831.18520347403398</v>
      </c>
      <c r="I75" s="3">
        <v>23</v>
      </c>
    </row>
    <row r="76" spans="1:9" ht="18.75" customHeight="1">
      <c r="A76" s="3">
        <v>75</v>
      </c>
      <c r="B76" s="3">
        <v>12054</v>
      </c>
      <c r="C76" s="3">
        <v>20</v>
      </c>
      <c r="D76" s="3">
        <v>830</v>
      </c>
      <c r="E76" s="3">
        <v>109</v>
      </c>
      <c r="F76" s="3">
        <v>58</v>
      </c>
      <c r="G76" s="4">
        <v>0.72099999999999997</v>
      </c>
      <c r="H76" s="4">
        <v>830.01312343650795</v>
      </c>
      <c r="I76" s="3">
        <v>23</v>
      </c>
    </row>
    <row r="77" spans="1:9" ht="18.75" customHeight="1">
      <c r="A77" s="3">
        <v>76</v>
      </c>
      <c r="B77" s="3">
        <v>12034</v>
      </c>
      <c r="C77" s="3">
        <v>20</v>
      </c>
      <c r="D77" s="3">
        <v>828</v>
      </c>
      <c r="E77" s="3">
        <v>108</v>
      </c>
      <c r="F77" s="3">
        <v>58</v>
      </c>
      <c r="G77" s="4">
        <v>0.72099999999999997</v>
      </c>
      <c r="H77" s="4">
        <v>828.84270416617403</v>
      </c>
      <c r="I77" s="3">
        <v>23</v>
      </c>
    </row>
    <row r="78" spans="1:9" ht="18.75" customHeight="1">
      <c r="A78" s="3">
        <v>77</v>
      </c>
      <c r="B78" s="3">
        <v>12013</v>
      </c>
      <c r="C78" s="3">
        <v>20</v>
      </c>
      <c r="D78" s="3">
        <v>827</v>
      </c>
      <c r="E78" s="3">
        <v>108</v>
      </c>
      <c r="F78" s="3">
        <v>58</v>
      </c>
      <c r="G78" s="4">
        <v>0.72099999999999997</v>
      </c>
      <c r="H78" s="4">
        <v>827.67389970751003</v>
      </c>
      <c r="I78" s="3">
        <v>23</v>
      </c>
    </row>
    <row r="79" spans="1:9" ht="18.75" customHeight="1">
      <c r="A79" s="3">
        <v>78</v>
      </c>
      <c r="B79" s="3">
        <v>11993</v>
      </c>
      <c r="C79" s="3">
        <v>20</v>
      </c>
      <c r="D79" s="3">
        <v>825</v>
      </c>
      <c r="E79" s="3">
        <v>108</v>
      </c>
      <c r="F79" s="3">
        <v>58</v>
      </c>
      <c r="G79" s="4">
        <v>0.72099999999999997</v>
      </c>
      <c r="H79" s="4">
        <v>826.50666398203805</v>
      </c>
      <c r="I79" s="3">
        <v>23</v>
      </c>
    </row>
    <row r="80" spans="1:9" ht="18.75" customHeight="1">
      <c r="A80" s="3">
        <v>79</v>
      </c>
      <c r="B80" s="3">
        <v>11973</v>
      </c>
      <c r="C80" s="3">
        <v>20</v>
      </c>
      <c r="D80" s="3">
        <v>824</v>
      </c>
      <c r="E80" s="3">
        <v>108</v>
      </c>
      <c r="F80" s="3">
        <v>58</v>
      </c>
      <c r="G80" s="4">
        <v>0.72099999999999997</v>
      </c>
      <c r="H80" s="4">
        <v>825.34095078812095</v>
      </c>
      <c r="I80" s="3">
        <v>23</v>
      </c>
    </row>
    <row r="81" spans="1:9" ht="18.75" customHeight="1">
      <c r="A81" s="3">
        <v>80</v>
      </c>
      <c r="B81" s="3">
        <v>11953</v>
      </c>
      <c r="C81" s="3">
        <v>20</v>
      </c>
      <c r="D81" s="3">
        <v>822</v>
      </c>
      <c r="E81" s="3">
        <v>108</v>
      </c>
      <c r="F81" s="3">
        <v>58</v>
      </c>
      <c r="G81" s="4">
        <v>0.72099999999999997</v>
      </c>
      <c r="H81" s="4">
        <v>824.17671380073</v>
      </c>
      <c r="I81" s="3">
        <v>23</v>
      </c>
    </row>
    <row r="82" spans="1:9" ht="18.75" customHeight="1">
      <c r="A82" s="3">
        <v>81</v>
      </c>
      <c r="B82" s="3">
        <v>11933</v>
      </c>
      <c r="C82" s="3">
        <v>20</v>
      </c>
      <c r="D82" s="3">
        <v>821</v>
      </c>
      <c r="E82" s="3">
        <v>108</v>
      </c>
      <c r="F82" s="3">
        <v>58</v>
      </c>
      <c r="G82" s="4">
        <v>0.72099999999999997</v>
      </c>
      <c r="H82" s="4">
        <v>823.01390657121794</v>
      </c>
      <c r="I82" s="3">
        <v>23</v>
      </c>
    </row>
    <row r="83" spans="1:9" ht="18.75" customHeight="1">
      <c r="A83" s="3">
        <v>82</v>
      </c>
      <c r="B83" s="3">
        <v>11913</v>
      </c>
      <c r="C83" s="3">
        <v>20</v>
      </c>
      <c r="D83" s="3">
        <v>820</v>
      </c>
      <c r="E83" s="3">
        <v>107</v>
      </c>
      <c r="F83" s="3">
        <v>58</v>
      </c>
      <c r="G83" s="4">
        <v>0.72099999999999997</v>
      </c>
      <c r="H83" s="4">
        <v>821.85248252706799</v>
      </c>
      <c r="I83" s="3">
        <v>23</v>
      </c>
    </row>
    <row r="84" spans="1:9" ht="18.75" customHeight="1">
      <c r="A84" s="3">
        <v>83</v>
      </c>
      <c r="B84" s="3">
        <v>11893</v>
      </c>
      <c r="C84" s="3">
        <v>19</v>
      </c>
      <c r="D84" s="3">
        <v>818</v>
      </c>
      <c r="E84" s="3">
        <v>107</v>
      </c>
      <c r="F84" s="3">
        <v>58</v>
      </c>
      <c r="G84" s="4">
        <v>0.72099999999999997</v>
      </c>
      <c r="H84" s="4">
        <v>820.69239497164301</v>
      </c>
      <c r="I84" s="3">
        <v>23</v>
      </c>
    </row>
    <row r="85" spans="1:9" ht="18.75" customHeight="1">
      <c r="A85" s="3">
        <v>84</v>
      </c>
      <c r="B85" s="3">
        <v>11873</v>
      </c>
      <c r="C85" s="3">
        <v>19</v>
      </c>
      <c r="D85" s="3">
        <v>817</v>
      </c>
      <c r="E85" s="3">
        <v>107</v>
      </c>
      <c r="F85" s="3">
        <v>58</v>
      </c>
      <c r="G85" s="4">
        <v>0.71799999999999997</v>
      </c>
      <c r="H85" s="4">
        <v>819.53359708391201</v>
      </c>
      <c r="I85" s="3">
        <v>23</v>
      </c>
    </row>
    <row r="86" spans="1:9" ht="18.75" customHeight="1">
      <c r="A86" s="3">
        <v>85</v>
      </c>
      <c r="B86" s="3">
        <v>11853</v>
      </c>
      <c r="C86" s="3">
        <v>19</v>
      </c>
      <c r="D86" s="3">
        <v>815</v>
      </c>
      <c r="E86" s="3">
        <v>107</v>
      </c>
      <c r="F86" s="3">
        <v>58</v>
      </c>
      <c r="G86" s="4">
        <v>0.71499999999999997</v>
      </c>
      <c r="H86" s="4">
        <v>818.37582996490505</v>
      </c>
      <c r="I86" s="3">
        <v>23</v>
      </c>
    </row>
    <row r="87" spans="1:9" ht="18.75" customHeight="1">
      <c r="A87" s="3">
        <v>86</v>
      </c>
      <c r="B87" s="3">
        <v>11833</v>
      </c>
      <c r="C87" s="3">
        <v>19</v>
      </c>
      <c r="D87" s="3">
        <v>814</v>
      </c>
      <c r="E87" s="3">
        <v>107</v>
      </c>
      <c r="F87" s="3">
        <v>58</v>
      </c>
      <c r="G87" s="4">
        <v>0.71199999999999997</v>
      </c>
      <c r="H87" s="4">
        <v>817.21883403235097</v>
      </c>
      <c r="I87" s="3">
        <v>23</v>
      </c>
    </row>
    <row r="88" spans="1:9" ht="18.75" customHeight="1">
      <c r="A88" s="3">
        <v>87</v>
      </c>
      <c r="B88" s="3">
        <v>11813</v>
      </c>
      <c r="C88" s="3">
        <v>19</v>
      </c>
      <c r="D88" s="3">
        <v>813</v>
      </c>
      <c r="E88" s="3">
        <v>107</v>
      </c>
      <c r="F88" s="3">
        <v>58</v>
      </c>
      <c r="G88" s="4">
        <v>0.70899999999999996</v>
      </c>
      <c r="H88" s="4">
        <v>816.06234901982202</v>
      </c>
      <c r="I88" s="3">
        <v>23</v>
      </c>
    </row>
    <row r="89" spans="1:9" ht="18.75" customHeight="1">
      <c r="A89" s="3">
        <v>88</v>
      </c>
      <c r="B89" s="3">
        <v>11793</v>
      </c>
      <c r="C89" s="3">
        <v>19</v>
      </c>
      <c r="D89" s="3">
        <v>811</v>
      </c>
      <c r="E89" s="3">
        <v>106</v>
      </c>
      <c r="F89" s="3">
        <v>58</v>
      </c>
      <c r="G89" s="4">
        <v>0.70599999999999996</v>
      </c>
      <c r="H89" s="4">
        <v>814.90611397554005</v>
      </c>
      <c r="I89" s="3">
        <v>23</v>
      </c>
    </row>
    <row r="90" spans="1:9" ht="18.75" customHeight="1">
      <c r="A90" s="3">
        <v>89</v>
      </c>
      <c r="B90" s="3">
        <v>11774</v>
      </c>
      <c r="C90" s="3">
        <v>19</v>
      </c>
      <c r="D90" s="3">
        <v>810</v>
      </c>
      <c r="E90" s="3">
        <v>106</v>
      </c>
      <c r="F90" s="3">
        <v>58</v>
      </c>
      <c r="G90" s="4">
        <v>0.70299999999999996</v>
      </c>
      <c r="H90" s="4">
        <v>813.74986726080795</v>
      </c>
      <c r="I90" s="3">
        <v>23</v>
      </c>
    </row>
    <row r="91" spans="1:9" ht="18.75" customHeight="1">
      <c r="A91" s="3">
        <v>90</v>
      </c>
      <c r="B91" s="3">
        <v>11754</v>
      </c>
      <c r="C91" s="3">
        <v>19</v>
      </c>
      <c r="D91" s="3">
        <v>808</v>
      </c>
      <c r="E91" s="3">
        <v>106</v>
      </c>
      <c r="F91" s="3">
        <v>58</v>
      </c>
      <c r="G91" s="4">
        <v>0.7</v>
      </c>
      <c r="H91" s="4">
        <v>812.59334654808094</v>
      </c>
      <c r="I91" s="3">
        <v>23</v>
      </c>
    </row>
    <row r="92" spans="1:9" ht="18.75" customHeight="1">
      <c r="A92" s="3">
        <v>91</v>
      </c>
      <c r="B92" s="3">
        <v>11734</v>
      </c>
      <c r="C92" s="3">
        <v>19</v>
      </c>
      <c r="D92" s="3">
        <v>807</v>
      </c>
      <c r="E92" s="3">
        <v>106</v>
      </c>
      <c r="F92" s="3">
        <v>58</v>
      </c>
      <c r="G92" s="4">
        <v>0.69699999999999995</v>
      </c>
      <c r="H92" s="4">
        <v>811.43628881866402</v>
      </c>
      <c r="I92" s="3">
        <v>23</v>
      </c>
    </row>
    <row r="93" spans="1:9" ht="18.75" customHeight="1">
      <c r="A93" s="3">
        <v>92</v>
      </c>
      <c r="B93" s="3">
        <v>11714</v>
      </c>
      <c r="C93" s="3">
        <v>19</v>
      </c>
      <c r="D93" s="3">
        <v>806</v>
      </c>
      <c r="E93" s="3">
        <v>106</v>
      </c>
      <c r="F93" s="3">
        <v>58</v>
      </c>
      <c r="G93" s="4">
        <v>0.69399999999999995</v>
      </c>
      <c r="H93" s="4">
        <v>810.27843036002298</v>
      </c>
      <c r="I93" s="3">
        <v>23</v>
      </c>
    </row>
    <row r="94" spans="1:9" ht="18.75" customHeight="1">
      <c r="A94" s="3">
        <v>93</v>
      </c>
      <c r="B94" s="3">
        <v>11694</v>
      </c>
      <c r="C94" s="3">
        <v>19</v>
      </c>
      <c r="D94" s="3">
        <v>804</v>
      </c>
      <c r="E94" s="3">
        <v>106</v>
      </c>
      <c r="F94" s="3">
        <v>58</v>
      </c>
      <c r="G94" s="4">
        <v>0.69099999999999995</v>
      </c>
      <c r="H94" s="4">
        <v>809.11950676271294</v>
      </c>
      <c r="I94" s="3">
        <v>23</v>
      </c>
    </row>
    <row r="95" spans="1:9" ht="18.75" customHeight="1">
      <c r="A95" s="3">
        <v>94</v>
      </c>
      <c r="B95" s="3">
        <v>11674</v>
      </c>
      <c r="C95" s="3">
        <v>19</v>
      </c>
      <c r="D95" s="3">
        <v>803</v>
      </c>
      <c r="E95" s="3">
        <v>106</v>
      </c>
      <c r="F95" s="3">
        <v>58</v>
      </c>
      <c r="G95" s="4">
        <v>0.68799999999999994</v>
      </c>
      <c r="H95" s="4">
        <v>807.95925291690696</v>
      </c>
      <c r="I95" s="3">
        <v>23</v>
      </c>
    </row>
    <row r="96" spans="1:9" ht="18.75" customHeight="1">
      <c r="A96" s="3">
        <v>95</v>
      </c>
      <c r="B96" s="3">
        <v>11654</v>
      </c>
      <c r="C96" s="3">
        <v>19</v>
      </c>
      <c r="D96" s="3">
        <v>802</v>
      </c>
      <c r="E96" s="3">
        <v>105</v>
      </c>
      <c r="F96" s="3">
        <v>58</v>
      </c>
      <c r="G96" s="4">
        <v>0.68499999999999905</v>
      </c>
      <c r="H96" s="4">
        <v>806.79740300852302</v>
      </c>
      <c r="I96" s="3">
        <v>23</v>
      </c>
    </row>
    <row r="97" spans="1:9" ht="18.75" customHeight="1">
      <c r="A97" s="3">
        <v>96</v>
      </c>
      <c r="B97" s="3">
        <v>11635</v>
      </c>
      <c r="C97" s="3">
        <v>19</v>
      </c>
      <c r="D97" s="3">
        <v>800</v>
      </c>
      <c r="E97" s="3">
        <v>105</v>
      </c>
      <c r="F97" s="3">
        <v>58</v>
      </c>
      <c r="G97" s="4">
        <v>0.68199999999999905</v>
      </c>
      <c r="H97" s="4">
        <v>805.63369051493805</v>
      </c>
      <c r="I97" s="3">
        <v>23</v>
      </c>
    </row>
    <row r="98" spans="1:9" ht="18.75" customHeight="1">
      <c r="A98" s="3">
        <v>97</v>
      </c>
      <c r="B98" s="3">
        <v>11615</v>
      </c>
      <c r="C98" s="3">
        <v>19</v>
      </c>
      <c r="D98" s="3">
        <v>799</v>
      </c>
      <c r="E98" s="3">
        <v>105</v>
      </c>
      <c r="F98" s="3">
        <v>58</v>
      </c>
      <c r="G98" s="4">
        <v>0.67899999999999905</v>
      </c>
      <c r="H98" s="4">
        <v>804.46784820028699</v>
      </c>
      <c r="I98" s="3">
        <v>23</v>
      </c>
    </row>
    <row r="99" spans="1:9" ht="18.75" customHeight="1">
      <c r="A99" s="3">
        <v>98</v>
      </c>
      <c r="B99" s="3">
        <v>11595</v>
      </c>
      <c r="C99" s="3">
        <v>19</v>
      </c>
      <c r="D99" s="3">
        <v>797</v>
      </c>
      <c r="E99" s="3">
        <v>105</v>
      </c>
      <c r="F99" s="3">
        <v>58</v>
      </c>
      <c r="G99" s="4">
        <v>0.67599999999999905</v>
      </c>
      <c r="H99" s="4">
        <v>803.29960811033197</v>
      </c>
      <c r="I99" s="3">
        <v>23</v>
      </c>
    </row>
    <row r="100" spans="1:9" ht="18.75" customHeight="1">
      <c r="A100" s="3">
        <v>99</v>
      </c>
      <c r="B100" s="3">
        <v>11575</v>
      </c>
      <c r="C100" s="3">
        <v>19</v>
      </c>
      <c r="D100" s="3">
        <v>796</v>
      </c>
      <c r="E100" s="3">
        <v>105</v>
      </c>
      <c r="F100" s="3">
        <v>58</v>
      </c>
      <c r="G100" s="4">
        <v>0.67299999999999904</v>
      </c>
      <c r="H100" s="4">
        <v>802.12870156689496</v>
      </c>
      <c r="I100" s="3">
        <v>23</v>
      </c>
    </row>
    <row r="101" spans="1:9" ht="18.75" customHeight="1">
      <c r="A101" s="3">
        <v>100</v>
      </c>
      <c r="B101" s="3">
        <v>11555</v>
      </c>
      <c r="C101" s="3">
        <v>20</v>
      </c>
      <c r="D101" s="3">
        <v>795</v>
      </c>
      <c r="E101" s="3">
        <v>105</v>
      </c>
      <c r="F101" s="3">
        <v>58</v>
      </c>
      <c r="G101" s="4">
        <v>0.66999999999999904</v>
      </c>
      <c r="H101" s="4">
        <v>800.95485916185498</v>
      </c>
      <c r="I101" s="3">
        <v>23</v>
      </c>
    </row>
    <row r="102" spans="1:9" ht="18.75" customHeight="1">
      <c r="A102" s="3">
        <v>101</v>
      </c>
      <c r="B102" s="3">
        <v>11535</v>
      </c>
      <c r="C102" s="3">
        <v>20</v>
      </c>
      <c r="D102" s="3">
        <v>793</v>
      </c>
      <c r="E102" s="3">
        <v>104</v>
      </c>
      <c r="F102" s="3">
        <v>58</v>
      </c>
      <c r="G102" s="4">
        <v>0.66999999999999904</v>
      </c>
      <c r="H102" s="4">
        <v>799.77781075068299</v>
      </c>
      <c r="I102" s="3">
        <v>23</v>
      </c>
    </row>
    <row r="103" spans="1:9" ht="18.75" customHeight="1">
      <c r="A103" s="3">
        <v>102</v>
      </c>
      <c r="B103" s="3">
        <v>11515</v>
      </c>
      <c r="C103" s="3">
        <v>20</v>
      </c>
      <c r="D103" s="3">
        <v>792</v>
      </c>
      <c r="E103" s="3">
        <v>104</v>
      </c>
      <c r="F103" s="3">
        <v>58</v>
      </c>
      <c r="G103" s="4">
        <v>0.66999999999999904</v>
      </c>
      <c r="H103" s="4">
        <v>798.59750169398899</v>
      </c>
      <c r="I103" s="3">
        <v>23</v>
      </c>
    </row>
    <row r="104" spans="1:9" ht="18.75" customHeight="1">
      <c r="A104" s="3">
        <v>103</v>
      </c>
      <c r="B104" s="3">
        <v>11494</v>
      </c>
      <c r="C104" s="3">
        <v>20</v>
      </c>
      <c r="D104" s="3">
        <v>791</v>
      </c>
      <c r="E104" s="3">
        <v>104</v>
      </c>
      <c r="F104" s="3">
        <v>58</v>
      </c>
      <c r="G104" s="4">
        <v>0.66999999999999904</v>
      </c>
      <c r="H104" s="4">
        <v>797.41387717341104</v>
      </c>
      <c r="I104" s="3">
        <v>23</v>
      </c>
    </row>
    <row r="105" spans="1:9" ht="18.75" customHeight="1">
      <c r="A105" s="3">
        <v>104</v>
      </c>
      <c r="B105" s="3">
        <v>11474</v>
      </c>
      <c r="C105" s="3">
        <v>20</v>
      </c>
      <c r="D105" s="3">
        <v>789</v>
      </c>
      <c r="E105" s="3">
        <v>104</v>
      </c>
      <c r="F105" s="3">
        <v>58</v>
      </c>
      <c r="G105" s="4">
        <v>0.66999999999999904</v>
      </c>
      <c r="H105" s="4">
        <v>796.22688218966903</v>
      </c>
      <c r="I105" s="3">
        <v>23</v>
      </c>
    </row>
    <row r="106" spans="1:9" ht="18.75" customHeight="1">
      <c r="A106" s="3">
        <v>105</v>
      </c>
      <c r="B106" s="3">
        <v>11454</v>
      </c>
      <c r="C106" s="3">
        <v>20</v>
      </c>
      <c r="D106" s="3">
        <v>788</v>
      </c>
      <c r="E106" s="3">
        <v>104</v>
      </c>
      <c r="F106" s="3">
        <v>58</v>
      </c>
      <c r="G106" s="4">
        <v>0.66999999999999904</v>
      </c>
      <c r="H106" s="4">
        <v>795.03646156058403</v>
      </c>
      <c r="I106" s="3">
        <v>23</v>
      </c>
    </row>
    <row r="107" spans="1:9" ht="18.75" customHeight="1">
      <c r="A107" s="3">
        <v>106</v>
      </c>
      <c r="B107" s="3">
        <v>11434</v>
      </c>
      <c r="C107" s="3">
        <v>20</v>
      </c>
      <c r="D107" s="3">
        <v>787</v>
      </c>
      <c r="E107" s="3">
        <v>104</v>
      </c>
      <c r="F107" s="3">
        <v>58</v>
      </c>
      <c r="G107" s="4">
        <v>0.66999999999999904</v>
      </c>
      <c r="H107" s="4">
        <v>793.84255991905604</v>
      </c>
      <c r="I107" s="3">
        <v>23</v>
      </c>
    </row>
    <row r="108" spans="1:9" ht="18.75" customHeight="1">
      <c r="A108" s="3">
        <v>107</v>
      </c>
      <c r="B108" s="3">
        <v>11413</v>
      </c>
      <c r="C108" s="3">
        <v>20</v>
      </c>
      <c r="D108" s="3">
        <v>785</v>
      </c>
      <c r="E108" s="3">
        <v>104</v>
      </c>
      <c r="F108" s="3">
        <v>58</v>
      </c>
      <c r="G108" s="4">
        <v>0.66999999999999904</v>
      </c>
      <c r="H108" s="4">
        <v>792.645121711005</v>
      </c>
      <c r="I108" s="3">
        <v>23</v>
      </c>
    </row>
    <row r="109" spans="1:9" ht="18.75" customHeight="1">
      <c r="A109" s="3">
        <v>108</v>
      </c>
      <c r="B109" s="3">
        <v>11393</v>
      </c>
      <c r="C109" s="3">
        <v>20</v>
      </c>
      <c r="D109" s="3">
        <v>784</v>
      </c>
      <c r="E109" s="3">
        <v>103</v>
      </c>
      <c r="F109" s="3">
        <v>58</v>
      </c>
      <c r="G109" s="4">
        <v>0.66999999999999904</v>
      </c>
      <c r="H109" s="4">
        <v>791.44409119327304</v>
      </c>
      <c r="I109" s="3">
        <v>23</v>
      </c>
    </row>
    <row r="110" spans="1:9" ht="18.75" customHeight="1">
      <c r="A110" s="3">
        <v>109</v>
      </c>
      <c r="B110" s="3">
        <v>11373</v>
      </c>
      <c r="C110" s="3">
        <v>20</v>
      </c>
      <c r="D110" s="3">
        <v>783</v>
      </c>
      <c r="E110" s="3">
        <v>103</v>
      </c>
      <c r="F110" s="3">
        <v>58</v>
      </c>
      <c r="G110" s="4">
        <v>0.66999999999999904</v>
      </c>
      <c r="H110" s="4">
        <v>790.23941243148602</v>
      </c>
      <c r="I110" s="3">
        <v>23</v>
      </c>
    </row>
    <row r="111" spans="1:9" ht="18.75" customHeight="1">
      <c r="A111" s="3">
        <v>110</v>
      </c>
      <c r="B111" s="3">
        <v>11352</v>
      </c>
      <c r="C111" s="3">
        <v>20</v>
      </c>
      <c r="D111" s="3">
        <v>781</v>
      </c>
      <c r="E111" s="3">
        <v>103</v>
      </c>
      <c r="F111" s="3">
        <v>58</v>
      </c>
      <c r="G111" s="4">
        <v>0.66999999999999904</v>
      </c>
      <c r="H111" s="4">
        <v>789.03102929787303</v>
      </c>
      <c r="I111" s="3">
        <v>23</v>
      </c>
    </row>
    <row r="112" spans="1:9" ht="18.75" customHeight="1">
      <c r="A112" s="3">
        <v>111</v>
      </c>
      <c r="B112" s="3">
        <v>11332</v>
      </c>
      <c r="C112" s="3">
        <v>20</v>
      </c>
      <c r="D112" s="3">
        <v>780</v>
      </c>
      <c r="E112" s="3">
        <v>103</v>
      </c>
      <c r="F112" s="3">
        <v>58</v>
      </c>
      <c r="G112" s="4">
        <v>0.66999999999999904</v>
      </c>
      <c r="H112" s="4">
        <v>787.81888546904702</v>
      </c>
      <c r="I112" s="3">
        <v>23</v>
      </c>
    </row>
    <row r="113" spans="1:9" ht="18.75" customHeight="1">
      <c r="A113" s="3">
        <v>112</v>
      </c>
      <c r="B113" s="3">
        <v>11311</v>
      </c>
      <c r="C113" s="3">
        <v>20</v>
      </c>
      <c r="D113" s="3">
        <v>779</v>
      </c>
      <c r="E113" s="3">
        <v>103</v>
      </c>
      <c r="F113" s="3">
        <v>58</v>
      </c>
      <c r="G113" s="4">
        <v>0.66999999999999904</v>
      </c>
      <c r="H113" s="4">
        <v>786.60292442373998</v>
      </c>
      <c r="I113" s="3">
        <v>23</v>
      </c>
    </row>
    <row r="114" spans="1:9" ht="18.75" customHeight="1">
      <c r="A114" s="3">
        <v>113</v>
      </c>
      <c r="B114" s="3">
        <v>11290</v>
      </c>
      <c r="C114" s="3">
        <v>20</v>
      </c>
      <c r="D114" s="3">
        <v>777</v>
      </c>
      <c r="E114" s="3">
        <v>103</v>
      </c>
      <c r="F114" s="3">
        <v>58</v>
      </c>
      <c r="G114" s="4">
        <v>0.66999999999999904</v>
      </c>
      <c r="H114" s="4">
        <v>785.38308944049902</v>
      </c>
      <c r="I114" s="3">
        <v>23</v>
      </c>
    </row>
    <row r="115" spans="1:9" ht="18.75" customHeight="1">
      <c r="A115" s="3">
        <v>114</v>
      </c>
      <c r="B115" s="3">
        <v>11270</v>
      </c>
      <c r="C115" s="3">
        <v>20</v>
      </c>
      <c r="D115" s="3">
        <v>776</v>
      </c>
      <c r="E115" s="3">
        <v>103</v>
      </c>
      <c r="F115" s="3">
        <v>58</v>
      </c>
      <c r="G115" s="4">
        <v>0.66999999999999904</v>
      </c>
      <c r="H115" s="4">
        <v>784.15932359533599</v>
      </c>
      <c r="I115" s="3">
        <v>23</v>
      </c>
    </row>
    <row r="116" spans="1:9" ht="18.75" customHeight="1">
      <c r="A116" s="3">
        <v>115</v>
      </c>
      <c r="B116" s="3">
        <v>11249</v>
      </c>
      <c r="C116" s="3">
        <v>20</v>
      </c>
      <c r="D116" s="3">
        <v>775</v>
      </c>
      <c r="E116" s="3">
        <v>102</v>
      </c>
      <c r="F116" s="3">
        <v>58</v>
      </c>
      <c r="G116" s="4">
        <v>0.66999999999999904</v>
      </c>
      <c r="H116" s="4">
        <v>782.93156975933096</v>
      </c>
      <c r="I116" s="3">
        <v>23</v>
      </c>
    </row>
    <row r="117" spans="1:9" ht="18.75" customHeight="1">
      <c r="A117" s="3">
        <v>116</v>
      </c>
      <c r="B117" s="3">
        <v>11228</v>
      </c>
      <c r="C117" s="3">
        <v>20</v>
      </c>
      <c r="D117" s="3">
        <v>773</v>
      </c>
      <c r="E117" s="3">
        <v>102</v>
      </c>
      <c r="F117" s="3">
        <v>58</v>
      </c>
      <c r="G117" s="4">
        <v>0.66999999999999904</v>
      </c>
      <c r="H117" s="4">
        <v>781.69977059619396</v>
      </c>
      <c r="I117" s="3">
        <v>23</v>
      </c>
    </row>
    <row r="118" spans="1:9" ht="18.75" customHeight="1">
      <c r="A118" s="3">
        <v>117</v>
      </c>
      <c r="B118" s="3">
        <v>11207</v>
      </c>
      <c r="C118" s="3">
        <v>20</v>
      </c>
      <c r="D118" s="3">
        <v>772</v>
      </c>
      <c r="E118" s="3">
        <v>102</v>
      </c>
      <c r="F118" s="3">
        <v>58</v>
      </c>
      <c r="G118" s="4">
        <v>0.66999999999999904</v>
      </c>
      <c r="H118" s="4">
        <v>780.46386855977801</v>
      </c>
      <c r="I118" s="3">
        <v>23</v>
      </c>
    </row>
    <row r="119" spans="1:9" ht="18.75" customHeight="1">
      <c r="A119" s="3">
        <v>118</v>
      </c>
      <c r="B119" s="3">
        <v>11187</v>
      </c>
      <c r="C119" s="3">
        <v>20</v>
      </c>
      <c r="D119" s="3">
        <v>771</v>
      </c>
      <c r="E119" s="3">
        <v>102</v>
      </c>
      <c r="F119" s="3">
        <v>58</v>
      </c>
      <c r="G119" s="4">
        <v>0.66999999999999904</v>
      </c>
      <c r="H119" s="4">
        <v>779.223805891545</v>
      </c>
      <c r="I119" s="3">
        <v>23</v>
      </c>
    </row>
    <row r="120" spans="1:9" ht="18.75" customHeight="1">
      <c r="A120" s="3">
        <v>119</v>
      </c>
      <c r="B120" s="3">
        <v>11166</v>
      </c>
      <c r="C120" s="3">
        <v>20</v>
      </c>
      <c r="D120" s="3">
        <v>769</v>
      </c>
      <c r="E120" s="3">
        <v>102</v>
      </c>
      <c r="F120" s="3">
        <v>58</v>
      </c>
      <c r="G120" s="4">
        <v>0.66999999999999904</v>
      </c>
      <c r="H120" s="4">
        <v>777.97952461798104</v>
      </c>
      <c r="I120" s="3">
        <v>23</v>
      </c>
    </row>
    <row r="121" spans="1:9" ht="18.75" customHeight="1">
      <c r="A121" s="3">
        <v>120</v>
      </c>
      <c r="B121" s="3">
        <v>11145</v>
      </c>
      <c r="C121" s="3">
        <v>21</v>
      </c>
      <c r="D121" s="3">
        <v>768</v>
      </c>
      <c r="E121" s="3">
        <v>102</v>
      </c>
      <c r="F121" s="3">
        <v>58</v>
      </c>
      <c r="G121" s="4">
        <v>0.66999999999999904</v>
      </c>
      <c r="H121" s="4">
        <v>776.730966547972</v>
      </c>
      <c r="I121" s="3">
        <v>23</v>
      </c>
    </row>
    <row r="122" spans="1:9" ht="18.75" customHeight="1">
      <c r="A122" s="3">
        <v>121</v>
      </c>
      <c r="B122" s="3">
        <v>11124</v>
      </c>
      <c r="C122" s="3">
        <v>21</v>
      </c>
      <c r="D122" s="3">
        <v>767</v>
      </c>
      <c r="E122" s="3">
        <v>101</v>
      </c>
      <c r="F122" s="3">
        <v>58</v>
      </c>
      <c r="G122" s="4">
        <v>0.66999999999999904</v>
      </c>
      <c r="H122" s="4">
        <v>775.47807327011299</v>
      </c>
      <c r="I122" s="3">
        <v>23</v>
      </c>
    </row>
    <row r="123" spans="1:9" ht="18.75" customHeight="1">
      <c r="A123" s="3">
        <v>122</v>
      </c>
      <c r="B123" s="3">
        <v>11102</v>
      </c>
      <c r="C123" s="3">
        <v>21</v>
      </c>
      <c r="D123" s="3">
        <v>765</v>
      </c>
      <c r="E123" s="3">
        <v>101</v>
      </c>
      <c r="F123" s="3">
        <v>58</v>
      </c>
      <c r="G123" s="4">
        <v>0.66999999999999904</v>
      </c>
      <c r="H123" s="4">
        <v>774.22078614998395</v>
      </c>
      <c r="I123" s="3">
        <v>23</v>
      </c>
    </row>
    <row r="124" spans="1:9" ht="18.75" customHeight="1">
      <c r="A124" s="3">
        <v>123</v>
      </c>
      <c r="B124" s="3">
        <v>11081</v>
      </c>
      <c r="C124" s="3">
        <v>21</v>
      </c>
      <c r="D124" s="3">
        <v>764</v>
      </c>
      <c r="E124" s="3">
        <v>101</v>
      </c>
      <c r="F124" s="3">
        <v>58</v>
      </c>
      <c r="G124" s="4">
        <v>0.66999999999999904</v>
      </c>
      <c r="H124" s="4">
        <v>772.95904632736097</v>
      </c>
      <c r="I124" s="3">
        <v>23</v>
      </c>
    </row>
    <row r="125" spans="1:9" ht="18.75" customHeight="1">
      <c r="A125" s="3">
        <v>124</v>
      </c>
      <c r="B125" s="3">
        <v>11060</v>
      </c>
      <c r="C125" s="3">
        <v>21</v>
      </c>
      <c r="D125" s="3">
        <v>763</v>
      </c>
      <c r="E125" s="3">
        <v>101</v>
      </c>
      <c r="F125" s="3">
        <v>58</v>
      </c>
      <c r="G125" s="4">
        <v>0.66999999999999904</v>
      </c>
      <c r="H125" s="4">
        <v>771.69279471337904</v>
      </c>
      <c r="I125" s="3">
        <v>23</v>
      </c>
    </row>
    <row r="126" spans="1:9" ht="18.75" customHeight="1">
      <c r="A126" s="3">
        <v>125</v>
      </c>
      <c r="B126" s="3">
        <v>11039</v>
      </c>
      <c r="C126" s="3">
        <v>21</v>
      </c>
      <c r="D126" s="3">
        <v>761</v>
      </c>
      <c r="E126" s="3">
        <v>101</v>
      </c>
      <c r="F126" s="3">
        <v>58</v>
      </c>
      <c r="G126" s="4">
        <v>0.66999999999999904</v>
      </c>
      <c r="H126" s="4">
        <v>770.42197198764097</v>
      </c>
      <c r="I126" s="3">
        <v>23</v>
      </c>
    </row>
    <row r="127" spans="1:9" ht="18.75" customHeight="1">
      <c r="A127" s="3">
        <v>126</v>
      </c>
      <c r="B127" s="3">
        <v>11017</v>
      </c>
      <c r="C127" s="3">
        <v>21</v>
      </c>
      <c r="D127" s="3">
        <v>760</v>
      </c>
      <c r="E127" s="3">
        <v>101</v>
      </c>
      <c r="F127" s="3">
        <v>58</v>
      </c>
      <c r="G127" s="4">
        <v>0.66999999999999904</v>
      </c>
      <c r="H127" s="4">
        <v>769.14651859526896</v>
      </c>
      <c r="I127" s="3">
        <v>23</v>
      </c>
    </row>
    <row r="128" spans="1:9" ht="18.75" customHeight="1">
      <c r="A128" s="3">
        <v>127</v>
      </c>
      <c r="B128" s="3">
        <v>10996</v>
      </c>
      <c r="C128" s="3">
        <v>21</v>
      </c>
      <c r="D128" s="3">
        <v>759</v>
      </c>
      <c r="E128" s="3">
        <v>101</v>
      </c>
      <c r="F128" s="3">
        <v>58</v>
      </c>
      <c r="G128" s="4">
        <v>0.66999999999999904</v>
      </c>
      <c r="H128" s="4">
        <v>767.86637474390295</v>
      </c>
      <c r="I128" s="3">
        <v>23</v>
      </c>
    </row>
    <row r="129" spans="1:9" ht="18.75" customHeight="1">
      <c r="A129" s="3">
        <v>128</v>
      </c>
      <c r="B129" s="3">
        <v>10974</v>
      </c>
      <c r="C129" s="3">
        <v>21</v>
      </c>
      <c r="D129" s="3">
        <v>757</v>
      </c>
      <c r="E129" s="3">
        <v>100</v>
      </c>
      <c r="F129" s="3">
        <v>58</v>
      </c>
      <c r="G129" s="4">
        <v>0.66999999999999904</v>
      </c>
      <c r="H129" s="4">
        <v>766.58148040063998</v>
      </c>
      <c r="I129" s="3">
        <v>23</v>
      </c>
    </row>
    <row r="130" spans="1:9" ht="18.75" customHeight="1">
      <c r="A130" s="3">
        <v>129</v>
      </c>
      <c r="B130" s="3">
        <v>10953</v>
      </c>
      <c r="C130" s="3">
        <v>21</v>
      </c>
      <c r="D130" s="3">
        <v>756</v>
      </c>
      <c r="E130" s="3">
        <v>100</v>
      </c>
      <c r="F130" s="3">
        <v>58</v>
      </c>
      <c r="G130" s="4">
        <v>0.66999999999999904</v>
      </c>
      <c r="H130" s="4">
        <v>765.29177528891103</v>
      </c>
      <c r="I130" s="3">
        <v>23</v>
      </c>
    </row>
    <row r="131" spans="1:9" ht="18.75" customHeight="1">
      <c r="A131" s="3">
        <v>130</v>
      </c>
      <c r="B131" s="3">
        <v>10931</v>
      </c>
      <c r="C131" s="3">
        <v>21</v>
      </c>
      <c r="D131" s="3">
        <v>755</v>
      </c>
      <c r="E131" s="3">
        <v>100</v>
      </c>
      <c r="F131" s="3">
        <v>58</v>
      </c>
      <c r="G131" s="4">
        <v>0.66999999999999904</v>
      </c>
      <c r="H131" s="4">
        <v>763.99719888530501</v>
      </c>
      <c r="I131" s="3">
        <v>23</v>
      </c>
    </row>
    <row r="132" spans="1:9" ht="18.75" customHeight="1">
      <c r="A132" s="3">
        <v>131</v>
      </c>
      <c r="B132" s="3">
        <v>10909</v>
      </c>
      <c r="C132" s="3">
        <v>21</v>
      </c>
      <c r="D132" s="3">
        <v>753</v>
      </c>
      <c r="E132" s="3">
        <v>100</v>
      </c>
      <c r="F132" s="3">
        <v>58</v>
      </c>
      <c r="G132" s="4">
        <v>0.66999999999999904</v>
      </c>
      <c r="H132" s="4">
        <v>762.69769041632799</v>
      </c>
      <c r="I132" s="3">
        <v>23</v>
      </c>
    </row>
    <row r="133" spans="1:9" ht="18.75" customHeight="1">
      <c r="A133" s="3">
        <v>132</v>
      </c>
      <c r="B133" s="3">
        <v>10888</v>
      </c>
      <c r="C133" s="3">
        <v>21</v>
      </c>
      <c r="D133" s="3">
        <v>752</v>
      </c>
      <c r="E133" s="3">
        <v>100</v>
      </c>
      <c r="F133" s="3">
        <v>58</v>
      </c>
      <c r="G133" s="4">
        <v>0.66999999999999904</v>
      </c>
      <c r="H133" s="4">
        <v>761.39318885509897</v>
      </c>
      <c r="I133" s="3">
        <v>23</v>
      </c>
    </row>
    <row r="134" spans="1:9" ht="18.75" customHeight="1">
      <c r="A134" s="3">
        <v>133</v>
      </c>
      <c r="B134" s="3">
        <v>10866</v>
      </c>
      <c r="C134" s="3">
        <v>21</v>
      </c>
      <c r="D134" s="3">
        <v>751</v>
      </c>
      <c r="E134" s="3">
        <v>100</v>
      </c>
      <c r="F134" s="3">
        <v>58</v>
      </c>
      <c r="G134" s="4">
        <v>0.66999999999999904</v>
      </c>
      <c r="H134" s="4">
        <v>760.08363291798298</v>
      </c>
      <c r="I134" s="3">
        <v>23</v>
      </c>
    </row>
    <row r="135" spans="1:9" ht="18.75" customHeight="1">
      <c r="A135" s="3">
        <v>134</v>
      </c>
      <c r="B135" s="3">
        <v>10844</v>
      </c>
      <c r="C135" s="3">
        <v>21</v>
      </c>
      <c r="D135" s="3">
        <v>749</v>
      </c>
      <c r="E135" s="3">
        <v>100</v>
      </c>
      <c r="F135" s="3">
        <v>58</v>
      </c>
      <c r="G135" s="4">
        <v>0.66999999999999904</v>
      </c>
      <c r="H135" s="4">
        <v>758.76896106115896</v>
      </c>
      <c r="I135" s="3">
        <v>23</v>
      </c>
    </row>
    <row r="136" spans="1:9" ht="18.75" customHeight="1">
      <c r="A136" s="3">
        <v>135</v>
      </c>
      <c r="B136" s="3">
        <v>10822</v>
      </c>
      <c r="C136" s="3">
        <v>21</v>
      </c>
      <c r="D136" s="3">
        <v>748</v>
      </c>
      <c r="E136" s="3">
        <v>99</v>
      </c>
      <c r="F136" s="3">
        <v>58</v>
      </c>
      <c r="G136" s="4">
        <v>0.66999999999999904</v>
      </c>
      <c r="H136" s="4">
        <v>757.44911147712696</v>
      </c>
      <c r="I136" s="3">
        <v>23</v>
      </c>
    </row>
    <row r="137" spans="1:9" ht="18.75" customHeight="1">
      <c r="A137" s="3">
        <v>136</v>
      </c>
      <c r="B137" s="3">
        <v>10800</v>
      </c>
      <c r="C137" s="3">
        <v>22</v>
      </c>
      <c r="D137" s="3">
        <v>746</v>
      </c>
      <c r="E137" s="3">
        <v>99</v>
      </c>
      <c r="F137" s="3">
        <v>58</v>
      </c>
      <c r="G137" s="4">
        <v>0.66999999999999904</v>
      </c>
      <c r="H137" s="4">
        <v>756.12402209113498</v>
      </c>
      <c r="I137" s="3">
        <v>23</v>
      </c>
    </row>
    <row r="138" spans="1:9" ht="18.75" customHeight="1">
      <c r="A138" s="3">
        <v>137</v>
      </c>
      <c r="B138" s="3">
        <v>10778</v>
      </c>
      <c r="C138" s="3">
        <v>22</v>
      </c>
      <c r="D138" s="3">
        <v>745</v>
      </c>
      <c r="E138" s="3">
        <v>99</v>
      </c>
      <c r="F138" s="3">
        <v>58</v>
      </c>
      <c r="G138" s="4">
        <v>0.66999999999999904</v>
      </c>
      <c r="H138" s="4">
        <v>754.79363055755005</v>
      </c>
      <c r="I138" s="3">
        <v>23</v>
      </c>
    </row>
    <row r="139" spans="1:9" ht="18.75" customHeight="1">
      <c r="A139" s="3">
        <v>138</v>
      </c>
      <c r="B139" s="3">
        <v>10756</v>
      </c>
      <c r="C139" s="3">
        <v>22</v>
      </c>
      <c r="D139" s="3">
        <v>744</v>
      </c>
      <c r="E139" s="3">
        <v>99</v>
      </c>
      <c r="F139" s="3">
        <v>58</v>
      </c>
      <c r="G139" s="4">
        <v>0.66999999999999904</v>
      </c>
      <c r="H139" s="4">
        <v>753.45787425615003</v>
      </c>
      <c r="I139" s="3">
        <v>23</v>
      </c>
    </row>
    <row r="140" spans="1:9" ht="18.75" customHeight="1">
      <c r="A140" s="3">
        <v>139</v>
      </c>
      <c r="B140" s="3">
        <v>10733</v>
      </c>
      <c r="C140" s="3">
        <v>22</v>
      </c>
      <c r="D140" s="3">
        <v>742</v>
      </c>
      <c r="E140" s="3">
        <v>99</v>
      </c>
      <c r="F140" s="3">
        <v>58</v>
      </c>
      <c r="G140" s="4">
        <v>0.66999999999999904</v>
      </c>
      <c r="H140" s="4">
        <v>752.11669028834501</v>
      </c>
      <c r="I140" s="3">
        <v>23</v>
      </c>
    </row>
    <row r="141" spans="1:9" ht="18.75" customHeight="1">
      <c r="A141" s="3">
        <v>140</v>
      </c>
      <c r="B141" s="3">
        <v>10711</v>
      </c>
      <c r="C141" s="3">
        <v>22</v>
      </c>
      <c r="D141" s="3">
        <v>741</v>
      </c>
      <c r="E141" s="3">
        <v>99</v>
      </c>
      <c r="F141" s="3">
        <v>58</v>
      </c>
      <c r="G141" s="4">
        <v>0.66999999999999904</v>
      </c>
      <c r="H141" s="4">
        <v>750.770015473331</v>
      </c>
      <c r="I141" s="3">
        <v>23</v>
      </c>
    </row>
    <row r="142" spans="1:9" ht="18.75" customHeight="1">
      <c r="A142" s="3">
        <v>141</v>
      </c>
      <c r="B142" s="3">
        <v>10689</v>
      </c>
      <c r="C142" s="3">
        <v>22</v>
      </c>
      <c r="D142" s="3">
        <v>740</v>
      </c>
      <c r="E142" s="3">
        <v>99</v>
      </c>
      <c r="F142" s="3">
        <v>58</v>
      </c>
      <c r="G142" s="4">
        <v>0.66999999999999904</v>
      </c>
      <c r="H142" s="4">
        <v>749.41778634415596</v>
      </c>
      <c r="I142" s="3">
        <v>23</v>
      </c>
    </row>
    <row r="143" spans="1:9" ht="18.75" customHeight="1">
      <c r="A143" s="3">
        <v>142</v>
      </c>
      <c r="B143" s="3">
        <v>10666</v>
      </c>
      <c r="C143" s="3">
        <v>22</v>
      </c>
      <c r="D143" s="3">
        <v>738</v>
      </c>
      <c r="E143" s="3">
        <v>98</v>
      </c>
      <c r="F143" s="3">
        <v>58</v>
      </c>
      <c r="G143" s="4">
        <v>0.66999999999999904</v>
      </c>
      <c r="H143" s="4">
        <v>748.059939143723</v>
      </c>
      <c r="I143" s="3">
        <v>23</v>
      </c>
    </row>
    <row r="144" spans="1:9" ht="18.75" customHeight="1">
      <c r="A144" s="3">
        <v>143</v>
      </c>
      <c r="B144" s="3">
        <v>10644</v>
      </c>
      <c r="C144" s="3">
        <v>22</v>
      </c>
      <c r="D144" s="3">
        <v>737</v>
      </c>
      <c r="E144" s="3">
        <v>98</v>
      </c>
      <c r="F144" s="3">
        <v>58</v>
      </c>
      <c r="G144" s="4">
        <v>0.66999999999999904</v>
      </c>
      <c r="H144" s="4">
        <v>746.69640982070302</v>
      </c>
      <c r="I144" s="3">
        <v>23</v>
      </c>
    </row>
    <row r="145" spans="1:9" ht="18.75" customHeight="1">
      <c r="A145" s="3">
        <v>144</v>
      </c>
      <c r="B145" s="3">
        <v>10621</v>
      </c>
      <c r="C145" s="3">
        <v>22</v>
      </c>
      <c r="D145" s="3">
        <v>736</v>
      </c>
      <c r="E145" s="3">
        <v>98</v>
      </c>
      <c r="F145" s="3">
        <v>58</v>
      </c>
      <c r="G145" s="4">
        <v>0.66999999999999904</v>
      </c>
      <c r="H145" s="4">
        <v>745.32713402537695</v>
      </c>
      <c r="I145" s="3">
        <v>23</v>
      </c>
    </row>
    <row r="146" spans="1:9" ht="18.75" customHeight="1">
      <c r="A146" s="3">
        <v>145</v>
      </c>
      <c r="B146" s="3">
        <v>10598</v>
      </c>
      <c r="C146" s="3">
        <v>22</v>
      </c>
      <c r="D146" s="3">
        <v>734</v>
      </c>
      <c r="E146" s="3">
        <v>98</v>
      </c>
      <c r="F146" s="3">
        <v>58</v>
      </c>
      <c r="G146" s="4">
        <v>0.66999999999999904</v>
      </c>
      <c r="H146" s="4">
        <v>743.95204710538701</v>
      </c>
      <c r="I146" s="3">
        <v>23</v>
      </c>
    </row>
    <row r="147" spans="1:9" ht="18.75" customHeight="1">
      <c r="A147" s="3">
        <v>146</v>
      </c>
      <c r="B147" s="3">
        <v>10576</v>
      </c>
      <c r="C147" s="3">
        <v>22</v>
      </c>
      <c r="D147" s="3">
        <v>733</v>
      </c>
      <c r="E147" s="3">
        <v>98</v>
      </c>
      <c r="F147" s="3">
        <v>58</v>
      </c>
      <c r="G147" s="4">
        <v>0.66999999999999904</v>
      </c>
      <c r="H147" s="4">
        <v>742.57108410140802</v>
      </c>
      <c r="I147" s="3">
        <v>23</v>
      </c>
    </row>
    <row r="148" spans="1:9" ht="18.75" customHeight="1">
      <c r="A148" s="3">
        <v>147</v>
      </c>
      <c r="B148" s="3">
        <v>10553</v>
      </c>
      <c r="C148" s="3">
        <v>22</v>
      </c>
      <c r="D148" s="3">
        <v>732</v>
      </c>
      <c r="E148" s="3">
        <v>98</v>
      </c>
      <c r="F148" s="3">
        <v>58</v>
      </c>
      <c r="G148" s="4">
        <v>0.66999999999999904</v>
      </c>
      <c r="H148" s="4">
        <v>741.184179742737</v>
      </c>
      <c r="I148" s="3">
        <v>23</v>
      </c>
    </row>
    <row r="149" spans="1:9" ht="18.75" customHeight="1">
      <c r="A149" s="3">
        <v>148</v>
      </c>
      <c r="B149" s="3">
        <v>10530</v>
      </c>
      <c r="C149" s="3">
        <v>22</v>
      </c>
      <c r="D149" s="3">
        <v>730</v>
      </c>
      <c r="E149" s="3">
        <v>97</v>
      </c>
      <c r="F149" s="3">
        <v>58</v>
      </c>
      <c r="G149" s="4">
        <v>0.66999999999999904</v>
      </c>
      <c r="H149" s="4">
        <v>739.79126844278699</v>
      </c>
      <c r="I149" s="3">
        <v>23</v>
      </c>
    </row>
    <row r="150" spans="1:9" ht="18.75" customHeight="1">
      <c r="A150" s="3">
        <v>149</v>
      </c>
      <c r="B150" s="3">
        <v>10507</v>
      </c>
      <c r="C150" s="3">
        <v>23</v>
      </c>
      <c r="D150" s="3">
        <v>729</v>
      </c>
      <c r="E150" s="3">
        <v>97</v>
      </c>
      <c r="F150" s="3">
        <v>58</v>
      </c>
      <c r="G150" s="4">
        <v>0.66999999999999904</v>
      </c>
      <c r="H150" s="4">
        <v>738.39228429449497</v>
      </c>
      <c r="I150" s="3">
        <v>23</v>
      </c>
    </row>
    <row r="151" spans="1:9" ht="18.75" customHeight="1">
      <c r="A151" s="3">
        <v>150</v>
      </c>
      <c r="B151" s="3">
        <v>10484</v>
      </c>
      <c r="C151" s="3">
        <v>23</v>
      </c>
      <c r="D151" s="3">
        <v>727</v>
      </c>
      <c r="E151" s="3">
        <v>97</v>
      </c>
      <c r="F151" s="3">
        <v>58</v>
      </c>
      <c r="G151" s="4">
        <v>0.66999999999999904</v>
      </c>
      <c r="H151" s="4">
        <v>736.98716106564098</v>
      </c>
      <c r="I151" s="3">
        <v>23</v>
      </c>
    </row>
    <row r="152" spans="1:9" ht="18.75" customHeight="1">
      <c r="A152" s="3">
        <v>151</v>
      </c>
      <c r="B152" s="3">
        <v>10460</v>
      </c>
      <c r="C152" s="3">
        <v>23</v>
      </c>
      <c r="D152" s="3">
        <v>726</v>
      </c>
      <c r="E152" s="3">
        <v>97</v>
      </c>
      <c r="F152" s="3">
        <v>58</v>
      </c>
      <c r="G152" s="4">
        <v>0.66999999999999904</v>
      </c>
      <c r="H152" s="4">
        <v>735.57583219406695</v>
      </c>
      <c r="I152" s="3">
        <v>23</v>
      </c>
    </row>
    <row r="153" spans="1:9" ht="18.75" customHeight="1">
      <c r="A153" s="3">
        <v>152</v>
      </c>
      <c r="B153" s="3">
        <v>10437</v>
      </c>
      <c r="C153" s="3">
        <v>23</v>
      </c>
      <c r="D153" s="3">
        <v>725</v>
      </c>
      <c r="E153" s="3">
        <v>97</v>
      </c>
      <c r="F153" s="3">
        <v>58</v>
      </c>
      <c r="G153" s="4">
        <v>0.66999999999999904</v>
      </c>
      <c r="H153" s="4">
        <v>734.15823078280505</v>
      </c>
      <c r="I153" s="3">
        <v>23</v>
      </c>
    </row>
    <row r="154" spans="1:9" ht="18.75" customHeight="1">
      <c r="A154" s="3">
        <v>153</v>
      </c>
      <c r="B154" s="3">
        <v>10414</v>
      </c>
      <c r="C154" s="3">
        <v>23</v>
      </c>
      <c r="D154" s="3">
        <v>723</v>
      </c>
      <c r="E154" s="3">
        <v>97</v>
      </c>
      <c r="F154" s="3">
        <v>58</v>
      </c>
      <c r="G154" s="4">
        <v>0.66999999999999904</v>
      </c>
      <c r="H154" s="4">
        <v>732.73428959510397</v>
      </c>
      <c r="I154" s="3">
        <v>23</v>
      </c>
    </row>
    <row r="155" spans="1:9" ht="18.75" customHeight="1">
      <c r="A155" s="3">
        <v>154</v>
      </c>
      <c r="B155" s="3">
        <v>10390</v>
      </c>
      <c r="C155" s="3">
        <v>23</v>
      </c>
      <c r="D155" s="3">
        <v>722</v>
      </c>
      <c r="E155" s="3">
        <v>97</v>
      </c>
      <c r="F155" s="3">
        <v>58</v>
      </c>
      <c r="G155" s="4">
        <v>0.66999999999999904</v>
      </c>
      <c r="H155" s="4">
        <v>731.30394104935601</v>
      </c>
      <c r="I155" s="3">
        <v>23</v>
      </c>
    </row>
    <row r="156" spans="1:9" ht="18.75" customHeight="1">
      <c r="A156" s="3">
        <v>155</v>
      </c>
      <c r="B156" s="3">
        <v>10367</v>
      </c>
      <c r="C156" s="3">
        <v>23</v>
      </c>
      <c r="D156" s="3">
        <v>721</v>
      </c>
      <c r="E156" s="3">
        <v>96</v>
      </c>
      <c r="F156" s="3">
        <v>58</v>
      </c>
      <c r="G156" s="4">
        <v>0.66999999999999904</v>
      </c>
      <c r="H156" s="4">
        <v>729.86711721392396</v>
      </c>
      <c r="I156" s="3">
        <v>23</v>
      </c>
    </row>
    <row r="157" spans="1:9" ht="18.75" customHeight="1">
      <c r="A157" s="3">
        <v>156</v>
      </c>
      <c r="B157" s="3">
        <v>10343</v>
      </c>
      <c r="C157" s="3">
        <v>23</v>
      </c>
      <c r="D157" s="3">
        <v>719</v>
      </c>
      <c r="E157" s="3">
        <v>96</v>
      </c>
      <c r="F157" s="3">
        <v>58</v>
      </c>
      <c r="G157" s="4">
        <v>0.66999999999999904</v>
      </c>
      <c r="H157" s="4">
        <v>728.42374980185798</v>
      </c>
      <c r="I157" s="3">
        <v>23</v>
      </c>
    </row>
    <row r="158" spans="1:9" ht="18.75" customHeight="1">
      <c r="A158" s="3">
        <v>157</v>
      </c>
      <c r="B158" s="3">
        <v>10319</v>
      </c>
      <c r="C158" s="3">
        <v>23</v>
      </c>
      <c r="D158" s="3">
        <v>718</v>
      </c>
      <c r="E158" s="3">
        <v>96</v>
      </c>
      <c r="F158" s="3">
        <v>58</v>
      </c>
      <c r="G158" s="4">
        <v>0.66999999999999904</v>
      </c>
      <c r="H158" s="4">
        <v>726.97377016550399</v>
      </c>
      <c r="I158" s="3">
        <v>23</v>
      </c>
    </row>
    <row r="159" spans="1:9" ht="18.75" customHeight="1">
      <c r="A159" s="3">
        <v>158</v>
      </c>
      <c r="B159" s="3">
        <v>10296</v>
      </c>
      <c r="C159" s="3">
        <v>23</v>
      </c>
      <c r="D159" s="3">
        <v>716</v>
      </c>
      <c r="E159" s="3">
        <v>96</v>
      </c>
      <c r="F159" s="3">
        <v>58</v>
      </c>
      <c r="G159" s="4">
        <v>0.66999999999999904</v>
      </c>
      <c r="H159" s="4">
        <v>725.51710929101</v>
      </c>
      <c r="I159" s="3">
        <v>23</v>
      </c>
    </row>
    <row r="160" spans="1:9" ht="18.75" customHeight="1">
      <c r="A160" s="3">
        <v>159</v>
      </c>
      <c r="B160" s="3">
        <v>10272</v>
      </c>
      <c r="C160" s="3">
        <v>23</v>
      </c>
      <c r="D160" s="3">
        <v>715</v>
      </c>
      <c r="E160" s="3">
        <v>96</v>
      </c>
      <c r="F160" s="3">
        <v>58</v>
      </c>
      <c r="G160" s="4">
        <v>0.66999999999999904</v>
      </c>
      <c r="H160" s="4">
        <v>724.05369779270995</v>
      </c>
      <c r="I160" s="3">
        <v>23</v>
      </c>
    </row>
    <row r="161" spans="1:9" ht="18.75" customHeight="1">
      <c r="A161" s="3">
        <v>160</v>
      </c>
      <c r="B161" s="3">
        <v>10248</v>
      </c>
      <c r="C161" s="3">
        <v>23</v>
      </c>
      <c r="D161" s="3">
        <v>714</v>
      </c>
      <c r="E161" s="3">
        <v>96</v>
      </c>
      <c r="F161" s="3">
        <v>58</v>
      </c>
      <c r="G161" s="4">
        <v>0.66999999999999904</v>
      </c>
      <c r="H161" s="4">
        <v>722.58346590739598</v>
      </c>
      <c r="I161" s="3">
        <v>23</v>
      </c>
    </row>
    <row r="162" spans="1:9" ht="18.75" customHeight="1">
      <c r="A162" s="3">
        <v>161</v>
      </c>
      <c r="B162" s="3">
        <v>10224</v>
      </c>
      <c r="C162" s="3">
        <v>24</v>
      </c>
      <c r="D162" s="3">
        <v>712</v>
      </c>
      <c r="E162" s="3">
        <v>96</v>
      </c>
      <c r="F162" s="3">
        <v>58</v>
      </c>
      <c r="G162" s="4">
        <v>0.66999999999999904</v>
      </c>
      <c r="H162" s="4">
        <v>721.10634348847202</v>
      </c>
      <c r="I162" s="3">
        <v>23</v>
      </c>
    </row>
    <row r="163" spans="1:9" ht="18.75" customHeight="1">
      <c r="A163" s="3">
        <v>162</v>
      </c>
      <c r="B163" s="3">
        <v>10199</v>
      </c>
      <c r="C163" s="3">
        <v>24</v>
      </c>
      <c r="D163" s="3">
        <v>711</v>
      </c>
      <c r="E163" s="3">
        <v>95</v>
      </c>
      <c r="F163" s="3">
        <v>58</v>
      </c>
      <c r="G163" s="4">
        <v>0.66999999999999904</v>
      </c>
      <c r="H163" s="4">
        <v>719.62225999998395</v>
      </c>
      <c r="I163" s="3">
        <v>23</v>
      </c>
    </row>
    <row r="164" spans="1:9" ht="18.75" customHeight="1">
      <c r="A164" s="3">
        <v>163</v>
      </c>
      <c r="B164" s="3">
        <v>10175</v>
      </c>
      <c r="C164" s="3">
        <v>24</v>
      </c>
      <c r="D164" s="3">
        <v>710</v>
      </c>
      <c r="E164" s="3">
        <v>95</v>
      </c>
      <c r="F164" s="3">
        <v>58</v>
      </c>
      <c r="G164" s="4">
        <v>0.66999999999999904</v>
      </c>
      <c r="H164" s="4">
        <v>718.13114451053104</v>
      </c>
      <c r="I164" s="3">
        <v>23</v>
      </c>
    </row>
    <row r="165" spans="1:9" ht="18.75" customHeight="1">
      <c r="A165" s="3">
        <v>164</v>
      </c>
      <c r="B165" s="3">
        <v>10151</v>
      </c>
      <c r="C165" s="3">
        <v>24</v>
      </c>
      <c r="D165" s="3">
        <v>708</v>
      </c>
      <c r="E165" s="3">
        <v>95</v>
      </c>
      <c r="F165" s="3">
        <v>58</v>
      </c>
      <c r="G165" s="4">
        <v>0.66999999999999904</v>
      </c>
      <c r="H165" s="4">
        <v>716.63292568704105</v>
      </c>
      <c r="I165" s="3">
        <v>23</v>
      </c>
    </row>
    <row r="166" spans="1:9" ht="18.75" customHeight="1">
      <c r="A166" s="3">
        <v>165</v>
      </c>
      <c r="B166" s="3">
        <v>10126</v>
      </c>
      <c r="C166" s="3">
        <v>24</v>
      </c>
      <c r="D166" s="3">
        <v>707</v>
      </c>
      <c r="E166" s="3">
        <v>95</v>
      </c>
      <c r="F166" s="3">
        <v>58</v>
      </c>
      <c r="G166" s="4">
        <v>0.66999999999999904</v>
      </c>
      <c r="H166" s="4">
        <v>715.12753178842104</v>
      </c>
      <c r="I166" s="3">
        <v>23</v>
      </c>
    </row>
    <row r="167" spans="1:9" ht="18.75" customHeight="1">
      <c r="A167" s="3">
        <v>166</v>
      </c>
      <c r="B167" s="3">
        <v>10102</v>
      </c>
      <c r="C167" s="3">
        <v>24</v>
      </c>
      <c r="D167" s="3">
        <v>705</v>
      </c>
      <c r="E167" s="3">
        <v>95</v>
      </c>
      <c r="F167" s="3">
        <v>58</v>
      </c>
      <c r="G167" s="4">
        <v>0.66999999999999904</v>
      </c>
      <c r="H167" s="4">
        <v>713.61489065907494</v>
      </c>
      <c r="I167" s="3">
        <v>23</v>
      </c>
    </row>
    <row r="168" spans="1:9" ht="18.75" customHeight="1">
      <c r="A168" s="3">
        <v>167</v>
      </c>
      <c r="B168" s="3">
        <v>10077</v>
      </c>
      <c r="C168" s="3">
        <v>24</v>
      </c>
      <c r="D168" s="3">
        <v>704</v>
      </c>
      <c r="E168" s="3">
        <v>95</v>
      </c>
      <c r="F168" s="3">
        <v>58</v>
      </c>
      <c r="G168" s="4">
        <v>0.66999999999999904</v>
      </c>
      <c r="H168" s="4">
        <v>712.09492972227702</v>
      </c>
      <c r="I168" s="3">
        <v>23</v>
      </c>
    </row>
    <row r="169" spans="1:9" ht="18.75" customHeight="1">
      <c r="A169" s="3">
        <v>168</v>
      </c>
      <c r="B169" s="3">
        <v>10052</v>
      </c>
      <c r="C169" s="3">
        <v>24</v>
      </c>
      <c r="D169" s="3">
        <v>703</v>
      </c>
      <c r="E169" s="3">
        <v>95</v>
      </c>
      <c r="F169" s="3">
        <v>58</v>
      </c>
      <c r="G169" s="4">
        <v>0.66999999999999904</v>
      </c>
      <c r="H169" s="4">
        <v>710.56757597341198</v>
      </c>
      <c r="I169" s="3">
        <v>23</v>
      </c>
    </row>
    <row r="170" spans="1:9" ht="18.75" customHeight="1">
      <c r="A170" s="3">
        <v>169</v>
      </c>
      <c r="B170" s="3">
        <v>10028</v>
      </c>
      <c r="C170" s="3">
        <v>24</v>
      </c>
      <c r="D170" s="3">
        <v>701</v>
      </c>
      <c r="E170" s="3">
        <v>94</v>
      </c>
      <c r="F170" s="3">
        <v>58</v>
      </c>
      <c r="G170" s="4">
        <v>0.66999999999999904</v>
      </c>
      <c r="H170" s="4">
        <v>709.03275597306902</v>
      </c>
      <c r="I170" s="3">
        <v>23</v>
      </c>
    </row>
    <row r="171" spans="1:9" ht="18.75" customHeight="1">
      <c r="A171" s="3">
        <v>170</v>
      </c>
      <c r="B171" s="3">
        <v>10003</v>
      </c>
      <c r="C171" s="3">
        <v>24</v>
      </c>
      <c r="D171" s="3">
        <v>700</v>
      </c>
      <c r="E171" s="3">
        <v>94</v>
      </c>
      <c r="F171" s="3">
        <v>58</v>
      </c>
      <c r="G171" s="4">
        <v>0.66999999999999904</v>
      </c>
      <c r="H171" s="4">
        <v>707.49039583998103</v>
      </c>
      <c r="I171" s="3">
        <v>23</v>
      </c>
    </row>
    <row r="172" spans="1:9" ht="18.75" customHeight="1">
      <c r="A172" s="3">
        <v>171</v>
      </c>
      <c r="B172" s="3">
        <v>9978</v>
      </c>
      <c r="C172" s="3">
        <v>25</v>
      </c>
      <c r="D172" s="3">
        <v>699</v>
      </c>
      <c r="E172" s="3">
        <v>94</v>
      </c>
      <c r="F172" s="3">
        <v>58</v>
      </c>
      <c r="G172" s="4">
        <v>0.66999999999999904</v>
      </c>
      <c r="H172" s="4">
        <v>705.94042124382702</v>
      </c>
      <c r="I172" s="3">
        <v>23</v>
      </c>
    </row>
    <row r="173" spans="1:9" ht="18.75" customHeight="1">
      <c r="A173" s="3">
        <v>172</v>
      </c>
      <c r="B173" s="3">
        <v>9953</v>
      </c>
      <c r="C173" s="3">
        <v>25</v>
      </c>
      <c r="D173" s="3">
        <v>697</v>
      </c>
      <c r="E173" s="3">
        <v>94</v>
      </c>
      <c r="F173" s="3">
        <v>55</v>
      </c>
      <c r="G173" s="4">
        <v>0.66999999999999904</v>
      </c>
      <c r="H173" s="4">
        <v>704.38717429329097</v>
      </c>
      <c r="I173" s="3">
        <v>23</v>
      </c>
    </row>
    <row r="174" spans="1:9" ht="18.75" customHeight="1">
      <c r="A174" s="3">
        <v>173</v>
      </c>
      <c r="B174" s="3">
        <v>9928</v>
      </c>
      <c r="C174" s="3">
        <v>25</v>
      </c>
      <c r="D174" s="3">
        <v>696</v>
      </c>
      <c r="E174" s="3">
        <v>94</v>
      </c>
      <c r="F174" s="3">
        <v>52</v>
      </c>
      <c r="G174" s="4">
        <v>0.66999999999999904</v>
      </c>
      <c r="H174" s="4">
        <v>702.83486368573301</v>
      </c>
      <c r="I174" s="3">
        <v>23</v>
      </c>
    </row>
    <row r="175" spans="1:9" ht="18.75" customHeight="1">
      <c r="A175" s="3">
        <v>174</v>
      </c>
      <c r="B175" s="3">
        <v>9903</v>
      </c>
      <c r="C175" s="3">
        <v>24</v>
      </c>
      <c r="D175" s="3">
        <v>695</v>
      </c>
      <c r="E175" s="3">
        <v>94</v>
      </c>
      <c r="F175" s="3">
        <v>49</v>
      </c>
      <c r="G175" s="4">
        <v>0.66999999999999904</v>
      </c>
      <c r="H175" s="4">
        <v>701.28755240457895</v>
      </c>
      <c r="I175" s="3">
        <v>23</v>
      </c>
    </row>
    <row r="176" spans="1:9" ht="18.75" customHeight="1">
      <c r="A176" s="3">
        <v>175</v>
      </c>
      <c r="B176" s="3">
        <v>9878</v>
      </c>
      <c r="C176" s="3">
        <v>24</v>
      </c>
      <c r="D176" s="3">
        <v>693</v>
      </c>
      <c r="E176" s="3">
        <v>93</v>
      </c>
      <c r="F176" s="3">
        <v>49</v>
      </c>
      <c r="G176" s="4">
        <v>0.66999999999999904</v>
      </c>
      <c r="H176" s="4">
        <v>699.74521746364701</v>
      </c>
      <c r="I176" s="3">
        <v>23</v>
      </c>
    </row>
    <row r="177" spans="1:9" ht="18.75" customHeight="1">
      <c r="A177" s="3">
        <v>176</v>
      </c>
      <c r="B177" s="3">
        <v>9853</v>
      </c>
      <c r="C177" s="3">
        <v>24</v>
      </c>
      <c r="D177" s="3">
        <v>692</v>
      </c>
      <c r="E177" s="3">
        <v>93</v>
      </c>
      <c r="F177" s="3">
        <v>49</v>
      </c>
      <c r="G177" s="4">
        <v>0.66999999999999904</v>
      </c>
      <c r="H177" s="4">
        <v>698.20783577498003</v>
      </c>
      <c r="I177" s="3">
        <v>23</v>
      </c>
    </row>
    <row r="178" spans="1:9" ht="18.75" customHeight="1">
      <c r="A178" s="3">
        <v>177</v>
      </c>
      <c r="B178" s="3">
        <v>9828</v>
      </c>
      <c r="C178" s="3">
        <v>24</v>
      </c>
      <c r="D178" s="3">
        <v>691</v>
      </c>
      <c r="E178" s="3">
        <v>93</v>
      </c>
      <c r="F178" s="3">
        <v>49</v>
      </c>
      <c r="G178" s="4">
        <v>0.66999999999999904</v>
      </c>
      <c r="H178" s="4">
        <v>696.67538414870501</v>
      </c>
      <c r="I178" s="3">
        <v>23</v>
      </c>
    </row>
    <row r="179" spans="1:9" ht="18.75" customHeight="1">
      <c r="A179" s="3">
        <v>178</v>
      </c>
      <c r="B179" s="3">
        <v>9804</v>
      </c>
      <c r="C179" s="3">
        <v>24</v>
      </c>
      <c r="D179" s="3">
        <v>690</v>
      </c>
      <c r="E179" s="3">
        <v>93</v>
      </c>
      <c r="F179" s="3">
        <v>49</v>
      </c>
      <c r="G179" s="4">
        <v>0.66999999999999904</v>
      </c>
      <c r="H179" s="4">
        <v>695.14783929289297</v>
      </c>
      <c r="I179" s="3">
        <v>23</v>
      </c>
    </row>
    <row r="180" spans="1:9" ht="18.75" customHeight="1">
      <c r="A180" s="3">
        <v>179</v>
      </c>
      <c r="B180" s="3">
        <v>9780</v>
      </c>
      <c r="C180" s="3">
        <v>24</v>
      </c>
      <c r="D180" s="3">
        <v>689</v>
      </c>
      <c r="E180" s="3">
        <v>93</v>
      </c>
      <c r="F180" s="3">
        <v>49</v>
      </c>
      <c r="G180" s="4">
        <v>0.66999999999999904</v>
      </c>
      <c r="H180" s="4">
        <v>693.62517781341398</v>
      </c>
      <c r="I180" s="3">
        <v>23</v>
      </c>
    </row>
    <row r="181" spans="1:9" ht="18.75" customHeight="1">
      <c r="A181" s="3">
        <v>180</v>
      </c>
      <c r="B181" s="3">
        <v>9755</v>
      </c>
      <c r="C181" s="3">
        <v>24</v>
      </c>
      <c r="D181" s="3">
        <v>687</v>
      </c>
      <c r="E181" s="3">
        <v>93</v>
      </c>
      <c r="F181" s="3">
        <v>49</v>
      </c>
      <c r="G181" s="4">
        <v>0.66999999999999904</v>
      </c>
      <c r="H181" s="4">
        <v>692.10737621380702</v>
      </c>
      <c r="I181" s="3">
        <v>23</v>
      </c>
    </row>
    <row r="182" spans="1:9" ht="18.75" customHeight="1">
      <c r="A182" s="3">
        <v>181</v>
      </c>
      <c r="B182" s="3">
        <v>9731</v>
      </c>
      <c r="C182" s="3">
        <v>24</v>
      </c>
      <c r="D182" s="3">
        <v>686</v>
      </c>
      <c r="E182" s="3">
        <v>93</v>
      </c>
      <c r="F182" s="3">
        <v>49</v>
      </c>
      <c r="G182" s="4">
        <v>0.66999999999999904</v>
      </c>
      <c r="H182" s="4">
        <v>690.59441089513302</v>
      </c>
      <c r="I182" s="3">
        <v>23</v>
      </c>
    </row>
    <row r="183" spans="1:9" ht="18.75" customHeight="1">
      <c r="A183" s="3">
        <v>182</v>
      </c>
      <c r="B183" s="3">
        <v>9707</v>
      </c>
      <c r="C183" s="3">
        <v>24</v>
      </c>
      <c r="D183" s="3">
        <v>685</v>
      </c>
      <c r="E183" s="3">
        <v>92</v>
      </c>
      <c r="F183" s="3">
        <v>49</v>
      </c>
      <c r="G183" s="4">
        <v>0.66999999999999904</v>
      </c>
      <c r="H183" s="4">
        <v>689.08625815585003</v>
      </c>
      <c r="I183" s="3">
        <v>23</v>
      </c>
    </row>
    <row r="184" spans="1:9" ht="18.75" customHeight="1">
      <c r="A184" s="3">
        <v>183</v>
      </c>
      <c r="B184" s="3">
        <v>9683</v>
      </c>
      <c r="C184" s="3">
        <v>24</v>
      </c>
      <c r="D184" s="3">
        <v>684</v>
      </c>
      <c r="E184" s="3">
        <v>92</v>
      </c>
      <c r="F184" s="3">
        <v>49</v>
      </c>
      <c r="G184" s="4">
        <v>0.66999999999999904</v>
      </c>
      <c r="H184" s="4">
        <v>687.58289419167102</v>
      </c>
      <c r="I184" s="3">
        <v>23</v>
      </c>
    </row>
    <row r="185" spans="1:9" ht="18.75" customHeight="1">
      <c r="A185" s="3">
        <v>184</v>
      </c>
      <c r="B185" s="3">
        <v>9659</v>
      </c>
      <c r="C185" s="3">
        <v>23</v>
      </c>
      <c r="D185" s="3">
        <v>682</v>
      </c>
      <c r="E185" s="3">
        <v>92</v>
      </c>
      <c r="F185" s="3">
        <v>49</v>
      </c>
      <c r="G185" s="4">
        <v>0.66999999999999904</v>
      </c>
      <c r="H185" s="4">
        <v>686.08429509543805</v>
      </c>
      <c r="I185" s="3">
        <v>23</v>
      </c>
    </row>
    <row r="186" spans="1:9" ht="18.75" customHeight="1">
      <c r="A186" s="3">
        <v>185</v>
      </c>
      <c r="B186" s="3">
        <v>9635</v>
      </c>
      <c r="C186" s="3">
        <v>23</v>
      </c>
      <c r="D186" s="3">
        <v>681</v>
      </c>
      <c r="E186" s="3">
        <v>92</v>
      </c>
      <c r="F186" s="3">
        <v>49</v>
      </c>
      <c r="G186" s="4">
        <v>0.66999999999999904</v>
      </c>
      <c r="H186" s="4">
        <v>684.59043685698805</v>
      </c>
      <c r="I186" s="3">
        <v>23</v>
      </c>
    </row>
    <row r="187" spans="1:9" ht="18.75" customHeight="1">
      <c r="A187" s="3">
        <v>186</v>
      </c>
      <c r="B187" s="3">
        <v>9611</v>
      </c>
      <c r="C187" s="3">
        <v>23</v>
      </c>
      <c r="D187" s="3">
        <v>680</v>
      </c>
      <c r="E187" s="3">
        <v>92</v>
      </c>
      <c r="F187" s="3">
        <v>49</v>
      </c>
      <c r="G187" s="4">
        <v>0.66999999999999904</v>
      </c>
      <c r="H187" s="4">
        <v>683.10129536302497</v>
      </c>
      <c r="I187" s="3">
        <v>23</v>
      </c>
    </row>
    <row r="188" spans="1:9" ht="18.75" customHeight="1">
      <c r="A188" s="3">
        <v>187</v>
      </c>
      <c r="B188" s="3">
        <v>9588</v>
      </c>
      <c r="C188" s="3">
        <v>23</v>
      </c>
      <c r="D188" s="3">
        <v>679</v>
      </c>
      <c r="E188" s="3">
        <v>92</v>
      </c>
      <c r="F188" s="3">
        <v>49</v>
      </c>
      <c r="G188" s="4">
        <v>0.66999999999999904</v>
      </c>
      <c r="H188" s="4">
        <v>681.61684639699297</v>
      </c>
      <c r="I188" s="3">
        <v>23</v>
      </c>
    </row>
    <row r="189" spans="1:9" ht="18.75" customHeight="1">
      <c r="A189" s="3">
        <v>188</v>
      </c>
      <c r="B189" s="3">
        <v>9564</v>
      </c>
      <c r="C189" s="3">
        <v>23</v>
      </c>
      <c r="D189" s="3">
        <v>677</v>
      </c>
      <c r="E189" s="3">
        <v>92</v>
      </c>
      <c r="F189" s="3">
        <v>49</v>
      </c>
      <c r="G189" s="4">
        <v>0.66999999999999904</v>
      </c>
      <c r="H189" s="4">
        <v>680.13706563894596</v>
      </c>
      <c r="I189" s="3">
        <v>23</v>
      </c>
    </row>
    <row r="190" spans="1:9" ht="18.75" customHeight="1">
      <c r="A190" s="3">
        <v>189</v>
      </c>
      <c r="B190" s="3">
        <v>9541</v>
      </c>
      <c r="C190" s="3">
        <v>23</v>
      </c>
      <c r="D190" s="3">
        <v>676</v>
      </c>
      <c r="E190" s="3">
        <v>91</v>
      </c>
      <c r="F190" s="3">
        <v>49</v>
      </c>
      <c r="G190" s="4">
        <v>0.66999999999999904</v>
      </c>
      <c r="H190" s="4">
        <v>678.66192866542895</v>
      </c>
      <c r="I190" s="3">
        <v>23</v>
      </c>
    </row>
    <row r="191" spans="1:9" ht="18.75" customHeight="1">
      <c r="A191" s="3">
        <v>190</v>
      </c>
      <c r="B191" s="3">
        <v>9518</v>
      </c>
      <c r="C191" s="3">
        <v>23</v>
      </c>
      <c r="D191" s="3">
        <v>675</v>
      </c>
      <c r="E191" s="3">
        <v>91</v>
      </c>
      <c r="F191" s="3">
        <v>49</v>
      </c>
      <c r="G191" s="4">
        <v>0.66999999999999904</v>
      </c>
      <c r="H191" s="4">
        <v>677.19141094934901</v>
      </c>
      <c r="I191" s="3">
        <v>23</v>
      </c>
    </row>
    <row r="192" spans="1:9" ht="18.75" customHeight="1">
      <c r="A192" s="3">
        <v>191</v>
      </c>
      <c r="B192" s="3">
        <v>9494</v>
      </c>
      <c r="C192" s="3">
        <v>23</v>
      </c>
      <c r="D192" s="3">
        <v>674</v>
      </c>
      <c r="E192" s="3">
        <v>91</v>
      </c>
      <c r="F192" s="3">
        <v>49</v>
      </c>
      <c r="G192" s="4">
        <v>0.66999999999999904</v>
      </c>
      <c r="H192" s="4">
        <v>675.72548785985305</v>
      </c>
      <c r="I192" s="3">
        <v>23</v>
      </c>
    </row>
    <row r="193" spans="1:9" ht="18.75" customHeight="1">
      <c r="A193" s="3">
        <v>192</v>
      </c>
      <c r="B193" s="3">
        <v>9471</v>
      </c>
      <c r="C193" s="3">
        <v>23</v>
      </c>
      <c r="D193" s="3">
        <v>672</v>
      </c>
      <c r="E193" s="3">
        <v>91</v>
      </c>
      <c r="F193" s="3">
        <v>49</v>
      </c>
      <c r="G193" s="4">
        <v>0.66999999999999904</v>
      </c>
      <c r="H193" s="4">
        <v>674.26413466221004</v>
      </c>
      <c r="I193" s="3">
        <v>23</v>
      </c>
    </row>
    <row r="194" spans="1:9" ht="18.75" customHeight="1">
      <c r="A194" s="3">
        <v>193</v>
      </c>
      <c r="B194" s="3">
        <v>9448</v>
      </c>
      <c r="C194" s="3">
        <v>23</v>
      </c>
      <c r="D194" s="3">
        <v>671</v>
      </c>
      <c r="E194" s="3">
        <v>91</v>
      </c>
      <c r="F194" s="3">
        <v>49</v>
      </c>
      <c r="G194" s="4">
        <v>0.66999999999999904</v>
      </c>
      <c r="H194" s="4">
        <v>672.80732651768801</v>
      </c>
      <c r="I194" s="3">
        <v>23</v>
      </c>
    </row>
    <row r="195" spans="1:9" ht="18.75" customHeight="1">
      <c r="A195" s="3">
        <v>194</v>
      </c>
      <c r="B195" s="3">
        <v>9425</v>
      </c>
      <c r="C195" s="3">
        <v>22</v>
      </c>
      <c r="D195" s="3">
        <v>670</v>
      </c>
      <c r="E195" s="3">
        <v>91</v>
      </c>
      <c r="F195" s="3">
        <v>49</v>
      </c>
      <c r="G195" s="4">
        <v>0.66999999999999904</v>
      </c>
      <c r="H195" s="4">
        <v>671.35503848343797</v>
      </c>
      <c r="I195" s="3">
        <v>23</v>
      </c>
    </row>
    <row r="196" spans="1:9" ht="18.75" customHeight="1">
      <c r="A196" s="3">
        <v>195</v>
      </c>
      <c r="B196" s="3">
        <v>9402</v>
      </c>
      <c r="C196" s="3">
        <v>22</v>
      </c>
      <c r="D196" s="3">
        <v>669</v>
      </c>
      <c r="E196" s="3">
        <v>90</v>
      </c>
      <c r="F196" s="3">
        <v>49</v>
      </c>
      <c r="G196" s="4">
        <v>0.66999999999999904</v>
      </c>
      <c r="H196" s="4">
        <v>669.90724551237099</v>
      </c>
      <c r="I196" s="3">
        <v>23</v>
      </c>
    </row>
    <row r="197" spans="1:9" ht="18.75" customHeight="1">
      <c r="A197" s="3">
        <v>196</v>
      </c>
      <c r="B197" s="3">
        <v>9380</v>
      </c>
      <c r="C197" s="3">
        <v>22</v>
      </c>
      <c r="D197" s="3">
        <v>667</v>
      </c>
      <c r="E197" s="3">
        <v>90</v>
      </c>
      <c r="F197" s="3">
        <v>49</v>
      </c>
      <c r="G197" s="4">
        <v>0.66999999999999904</v>
      </c>
      <c r="H197" s="4">
        <v>668.46392245304799</v>
      </c>
      <c r="I197" s="3">
        <v>23</v>
      </c>
    </row>
    <row r="198" spans="1:9" ht="18.75" customHeight="1">
      <c r="A198" s="3">
        <v>197</v>
      </c>
      <c r="B198" s="3">
        <v>9357</v>
      </c>
      <c r="C198" s="3">
        <v>22</v>
      </c>
      <c r="D198" s="3">
        <v>666</v>
      </c>
      <c r="E198" s="3">
        <v>90</v>
      </c>
      <c r="F198" s="3">
        <v>49</v>
      </c>
      <c r="G198" s="4">
        <v>0.66999999999999904</v>
      </c>
      <c r="H198" s="4">
        <v>667.02504404955801</v>
      </c>
      <c r="I198" s="3">
        <v>23</v>
      </c>
    </row>
    <row r="199" spans="1:9" ht="18.75" customHeight="1">
      <c r="A199" s="3">
        <v>198</v>
      </c>
      <c r="B199" s="3">
        <v>9334</v>
      </c>
      <c r="C199" s="3">
        <v>22</v>
      </c>
      <c r="D199" s="3">
        <v>665</v>
      </c>
      <c r="E199" s="3">
        <v>90</v>
      </c>
      <c r="F199" s="3">
        <v>49</v>
      </c>
      <c r="G199" s="4">
        <v>0.66999999999999904</v>
      </c>
      <c r="H199" s="4">
        <v>665.590584941408</v>
      </c>
      <c r="I199" s="3">
        <v>23</v>
      </c>
    </row>
    <row r="200" spans="1:9" ht="18.75" customHeight="1">
      <c r="A200" s="3">
        <v>199</v>
      </c>
      <c r="B200" s="3">
        <v>9312</v>
      </c>
      <c r="C200" s="3">
        <v>22</v>
      </c>
      <c r="D200" s="3">
        <v>664</v>
      </c>
      <c r="E200" s="3">
        <v>90</v>
      </c>
      <c r="F200" s="3">
        <v>49</v>
      </c>
      <c r="G200" s="4">
        <v>0.66999999999999904</v>
      </c>
      <c r="H200" s="4">
        <v>664.16051966340899</v>
      </c>
      <c r="I200" s="3">
        <v>23</v>
      </c>
    </row>
    <row r="201" spans="1:9" ht="18.75" customHeight="1">
      <c r="A201" s="3">
        <v>200</v>
      </c>
      <c r="B201" s="3">
        <v>9289</v>
      </c>
      <c r="C201" s="3">
        <v>22</v>
      </c>
      <c r="D201" s="3">
        <v>662</v>
      </c>
      <c r="E201" s="3">
        <v>90</v>
      </c>
      <c r="F201" s="3">
        <v>49</v>
      </c>
      <c r="G201" s="4">
        <v>0.66999999999999904</v>
      </c>
      <c r="H201" s="4">
        <v>662.73482264555901</v>
      </c>
      <c r="I201" s="3">
        <v>23</v>
      </c>
    </row>
    <row r="202" spans="1:9" ht="18.75" customHeight="1">
      <c r="A202" s="3">
        <v>201</v>
      </c>
      <c r="B202" s="3">
        <v>9267</v>
      </c>
      <c r="C202" s="3">
        <v>22</v>
      </c>
      <c r="D202" s="3">
        <v>661</v>
      </c>
      <c r="E202" s="3">
        <v>90</v>
      </c>
      <c r="F202" s="3">
        <v>49</v>
      </c>
      <c r="G202" s="4">
        <v>0.66999999999999904</v>
      </c>
      <c r="H202" s="4">
        <v>661.31346821293596</v>
      </c>
      <c r="I202" s="3">
        <v>23</v>
      </c>
    </row>
    <row r="203" spans="1:9" ht="18.75" customHeight="1">
      <c r="A203" s="3">
        <v>202</v>
      </c>
      <c r="B203" s="3">
        <v>9245</v>
      </c>
      <c r="C203" s="3">
        <v>22</v>
      </c>
      <c r="D203" s="3">
        <v>660</v>
      </c>
      <c r="E203" s="3">
        <v>89</v>
      </c>
      <c r="F203" s="3">
        <v>49</v>
      </c>
      <c r="G203" s="4">
        <v>0.66999999999999904</v>
      </c>
      <c r="H203" s="4">
        <v>659.89643058558397</v>
      </c>
      <c r="I203" s="3">
        <v>23</v>
      </c>
    </row>
    <row r="204" spans="1:9" ht="18.75" customHeight="1">
      <c r="A204" s="3">
        <v>203</v>
      </c>
      <c r="B204" s="3">
        <v>9223</v>
      </c>
      <c r="C204" s="3">
        <v>22</v>
      </c>
      <c r="D204" s="3">
        <v>659</v>
      </c>
      <c r="E204" s="3">
        <v>89</v>
      </c>
      <c r="F204" s="3">
        <v>49</v>
      </c>
      <c r="G204" s="4">
        <v>0.66999999999999904</v>
      </c>
      <c r="H204" s="4">
        <v>658.48368387840299</v>
      </c>
      <c r="I204" s="3">
        <v>23</v>
      </c>
    </row>
    <row r="205" spans="1:9" ht="18.75" customHeight="1">
      <c r="A205" s="3">
        <v>204</v>
      </c>
      <c r="B205" s="3">
        <v>9201</v>
      </c>
      <c r="C205" s="3">
        <v>22</v>
      </c>
      <c r="D205" s="3">
        <v>657</v>
      </c>
      <c r="E205" s="3">
        <v>89</v>
      </c>
      <c r="F205" s="3">
        <v>49</v>
      </c>
      <c r="G205" s="4">
        <v>0.66999999999999904</v>
      </c>
      <c r="H205" s="4">
        <v>657.07520210104303</v>
      </c>
      <c r="I205" s="3">
        <v>23</v>
      </c>
    </row>
    <row r="206" spans="1:9" ht="18.75" customHeight="1">
      <c r="A206" s="3">
        <v>205</v>
      </c>
      <c r="B206" s="3">
        <v>9179</v>
      </c>
      <c r="C206" s="3">
        <v>21</v>
      </c>
      <c r="D206" s="3">
        <v>656</v>
      </c>
      <c r="E206" s="3">
        <v>89</v>
      </c>
      <c r="F206" s="3">
        <v>49</v>
      </c>
      <c r="G206" s="4">
        <v>0.66999999999999904</v>
      </c>
      <c r="H206" s="4">
        <v>655.67095915778805</v>
      </c>
      <c r="I206" s="3">
        <v>23</v>
      </c>
    </row>
    <row r="207" spans="1:9" ht="18.75" customHeight="1">
      <c r="A207" s="3">
        <v>206</v>
      </c>
      <c r="B207" s="3">
        <v>9157</v>
      </c>
      <c r="C207" s="3">
        <v>21</v>
      </c>
      <c r="D207" s="3">
        <v>655</v>
      </c>
      <c r="E207" s="3">
        <v>89</v>
      </c>
      <c r="F207" s="3">
        <v>49</v>
      </c>
      <c r="G207" s="4">
        <v>0.66999999999999904</v>
      </c>
      <c r="H207" s="4">
        <v>654.27092884745298</v>
      </c>
      <c r="I207" s="3">
        <v>23</v>
      </c>
    </row>
    <row r="208" spans="1:9" ht="18.75" customHeight="1">
      <c r="A208" s="3">
        <v>207</v>
      </c>
      <c r="B208" s="3">
        <v>9135</v>
      </c>
      <c r="C208" s="3">
        <v>21</v>
      </c>
      <c r="D208" s="3">
        <v>654</v>
      </c>
      <c r="E208" s="3">
        <v>89</v>
      </c>
      <c r="F208" s="3">
        <v>49</v>
      </c>
      <c r="G208" s="4">
        <v>0.66999999999999904</v>
      </c>
      <c r="H208" s="4">
        <v>652.87508486327499</v>
      </c>
      <c r="I208" s="3">
        <v>23</v>
      </c>
    </row>
    <row r="209" spans="1:9" ht="18.75" customHeight="1">
      <c r="A209" s="3">
        <v>208</v>
      </c>
      <c r="B209" s="3">
        <v>9113</v>
      </c>
      <c r="C209" s="3">
        <v>21</v>
      </c>
      <c r="D209" s="3">
        <v>652</v>
      </c>
      <c r="E209" s="3">
        <v>89</v>
      </c>
      <c r="F209" s="3">
        <v>49</v>
      </c>
      <c r="G209" s="4">
        <v>0.66999999999999904</v>
      </c>
      <c r="H209" s="4">
        <v>651.48340079280604</v>
      </c>
      <c r="I209" s="3">
        <v>23</v>
      </c>
    </row>
    <row r="210" spans="1:9" ht="18.75" customHeight="1">
      <c r="A210" s="3">
        <v>209</v>
      </c>
      <c r="B210" s="3">
        <v>9092</v>
      </c>
      <c r="C210" s="3">
        <v>21</v>
      </c>
      <c r="D210" s="3">
        <v>651</v>
      </c>
      <c r="E210" s="3">
        <v>88</v>
      </c>
      <c r="F210" s="3">
        <v>49</v>
      </c>
      <c r="G210" s="4">
        <v>0.66999999999999904</v>
      </c>
      <c r="H210" s="4">
        <v>650.09585011780405</v>
      </c>
      <c r="I210" s="3">
        <v>23</v>
      </c>
    </row>
    <row r="211" spans="1:9" ht="18.75" customHeight="1">
      <c r="A211" s="3">
        <v>210</v>
      </c>
      <c r="B211" s="3">
        <v>9070</v>
      </c>
      <c r="C211" s="3">
        <v>21</v>
      </c>
      <c r="D211" s="3">
        <v>650</v>
      </c>
      <c r="E211" s="3">
        <v>88</v>
      </c>
      <c r="F211" s="3">
        <v>49</v>
      </c>
      <c r="G211" s="4">
        <v>0.66999999999999904</v>
      </c>
      <c r="H211" s="4">
        <v>648.71240621412903</v>
      </c>
      <c r="I211" s="3">
        <v>23</v>
      </c>
    </row>
    <row r="212" spans="1:9" ht="18.75" customHeight="1">
      <c r="A212" s="3">
        <v>211</v>
      </c>
      <c r="B212" s="3">
        <v>9049</v>
      </c>
      <c r="C212" s="3">
        <v>21</v>
      </c>
      <c r="D212" s="3">
        <v>649</v>
      </c>
      <c r="E212" s="3">
        <v>88</v>
      </c>
      <c r="F212" s="3">
        <v>49</v>
      </c>
      <c r="G212" s="4">
        <v>0.66999999999999904</v>
      </c>
      <c r="H212" s="4">
        <v>647.333042351637</v>
      </c>
      <c r="I212" s="3">
        <v>23</v>
      </c>
    </row>
    <row r="213" spans="1:9" ht="18.75" customHeight="1">
      <c r="A213" s="3">
        <v>212</v>
      </c>
      <c r="B213" s="3">
        <v>9027</v>
      </c>
      <c r="C213" s="3">
        <v>21</v>
      </c>
      <c r="D213" s="3">
        <v>647</v>
      </c>
      <c r="E213" s="3">
        <v>88</v>
      </c>
      <c r="F213" s="3">
        <v>49</v>
      </c>
      <c r="G213" s="4">
        <v>0.66999999999999904</v>
      </c>
      <c r="H213" s="4">
        <v>645.95773169407096</v>
      </c>
      <c r="I213" s="3">
        <v>23</v>
      </c>
    </row>
    <row r="214" spans="1:9" ht="18.75" customHeight="1">
      <c r="A214" s="3">
        <v>213</v>
      </c>
      <c r="B214" s="3">
        <v>9006</v>
      </c>
      <c r="C214" s="3">
        <v>21</v>
      </c>
      <c r="D214" s="3">
        <v>646</v>
      </c>
      <c r="E214" s="3">
        <v>88</v>
      </c>
      <c r="F214" s="3">
        <v>49</v>
      </c>
      <c r="G214" s="4">
        <v>0.66999999999999904</v>
      </c>
      <c r="H214" s="4">
        <v>644.58644729895798</v>
      </c>
      <c r="I214" s="3">
        <v>23</v>
      </c>
    </row>
    <row r="215" spans="1:9" ht="18.75" customHeight="1">
      <c r="A215" s="3">
        <v>214</v>
      </c>
      <c r="B215" s="3">
        <v>8985</v>
      </c>
      <c r="C215" s="3">
        <v>21</v>
      </c>
      <c r="D215" s="3">
        <v>645</v>
      </c>
      <c r="E215" s="3">
        <v>88</v>
      </c>
      <c r="F215" s="3">
        <v>49</v>
      </c>
      <c r="G215" s="4">
        <v>0.66999999999999904</v>
      </c>
      <c r="H215" s="4">
        <v>643.21916211750295</v>
      </c>
      <c r="I215" s="3">
        <v>23</v>
      </c>
    </row>
    <row r="216" spans="1:9" ht="18.75" customHeight="1">
      <c r="A216" s="3">
        <v>215</v>
      </c>
      <c r="B216" s="3">
        <v>8963</v>
      </c>
      <c r="C216" s="3">
        <v>21</v>
      </c>
      <c r="D216" s="3">
        <v>643</v>
      </c>
      <c r="E216" s="3">
        <v>88</v>
      </c>
      <c r="F216" s="3">
        <v>49</v>
      </c>
      <c r="G216" s="4">
        <v>0.66999999999999904</v>
      </c>
      <c r="H216" s="4">
        <v>641.85584899448304</v>
      </c>
      <c r="I216" s="3">
        <v>23</v>
      </c>
    </row>
    <row r="217" spans="1:9" ht="18.75" customHeight="1">
      <c r="A217" s="3">
        <v>216</v>
      </c>
      <c r="B217" s="3">
        <v>8942</v>
      </c>
      <c r="C217" s="3">
        <v>21</v>
      </c>
      <c r="D217" s="3">
        <v>642</v>
      </c>
      <c r="E217" s="3">
        <v>87</v>
      </c>
      <c r="F217" s="3">
        <v>49</v>
      </c>
      <c r="G217" s="4">
        <v>0.66999999999999904</v>
      </c>
      <c r="H217" s="4">
        <v>640.49648066814098</v>
      </c>
      <c r="I217" s="3">
        <v>23</v>
      </c>
    </row>
    <row r="218" spans="1:9" ht="18.75" customHeight="1">
      <c r="A218" s="3">
        <v>217</v>
      </c>
      <c r="B218" s="3">
        <v>8921</v>
      </c>
      <c r="C218" s="3">
        <v>20</v>
      </c>
      <c r="D218" s="3">
        <v>641</v>
      </c>
      <c r="E218" s="3">
        <v>87</v>
      </c>
      <c r="F218" s="3">
        <v>49</v>
      </c>
      <c r="G218" s="4">
        <v>0.66999999999999904</v>
      </c>
      <c r="H218" s="4">
        <v>639.14102977008395</v>
      </c>
      <c r="I218" s="3">
        <v>23</v>
      </c>
    </row>
    <row r="219" spans="1:9" ht="18.75" customHeight="1">
      <c r="A219" s="3">
        <v>218</v>
      </c>
      <c r="B219" s="3">
        <v>8901</v>
      </c>
      <c r="C219" s="3">
        <v>20</v>
      </c>
      <c r="D219" s="3">
        <v>640</v>
      </c>
      <c r="E219" s="3">
        <v>87</v>
      </c>
      <c r="F219" s="3">
        <v>49</v>
      </c>
      <c r="G219" s="4">
        <v>0.66999999999999904</v>
      </c>
      <c r="H219" s="4">
        <v>637.78946882516902</v>
      </c>
      <c r="I219" s="3">
        <v>23</v>
      </c>
    </row>
    <row r="220" spans="1:9" ht="18.75" customHeight="1">
      <c r="A220" s="3">
        <v>219</v>
      </c>
      <c r="B220" s="3">
        <v>8880</v>
      </c>
      <c r="C220" s="3">
        <v>20</v>
      </c>
      <c r="D220" s="3">
        <v>638</v>
      </c>
      <c r="E220" s="3">
        <v>87</v>
      </c>
      <c r="F220" s="3">
        <v>49</v>
      </c>
      <c r="G220" s="4">
        <v>0.66999999999999904</v>
      </c>
      <c r="H220" s="4">
        <v>636.441770251408</v>
      </c>
      <c r="I220" s="3">
        <v>23</v>
      </c>
    </row>
    <row r="221" spans="1:9" ht="18.75" customHeight="1">
      <c r="A221" s="3">
        <v>220</v>
      </c>
      <c r="B221" s="3">
        <v>8859</v>
      </c>
      <c r="C221" s="3">
        <v>20</v>
      </c>
      <c r="D221" s="3">
        <v>637</v>
      </c>
      <c r="E221" s="3">
        <v>87</v>
      </c>
      <c r="F221" s="3">
        <v>49</v>
      </c>
      <c r="G221" s="4">
        <v>0.66999999999999904</v>
      </c>
      <c r="H221" s="4">
        <v>635.09790635985303</v>
      </c>
      <c r="I221" s="3">
        <v>23</v>
      </c>
    </row>
    <row r="222" spans="1:9" ht="18.75" customHeight="1">
      <c r="A222" s="3">
        <v>221</v>
      </c>
      <c r="B222" s="3">
        <v>8838</v>
      </c>
      <c r="C222" s="3">
        <v>20</v>
      </c>
      <c r="D222" s="3">
        <v>636</v>
      </c>
      <c r="E222" s="3">
        <v>87</v>
      </c>
      <c r="F222" s="3">
        <v>49</v>
      </c>
      <c r="G222" s="4">
        <v>0.66999999999999904</v>
      </c>
      <c r="H222" s="4">
        <v>633.75784935449406</v>
      </c>
      <c r="I222" s="3">
        <v>23</v>
      </c>
    </row>
    <row r="223" spans="1:9" ht="18.75" customHeight="1">
      <c r="A223" s="3">
        <v>222</v>
      </c>
      <c r="B223" s="3">
        <v>8818</v>
      </c>
      <c r="C223" s="3">
        <v>20</v>
      </c>
      <c r="D223" s="3">
        <v>635</v>
      </c>
      <c r="E223" s="3">
        <v>86</v>
      </c>
      <c r="F223" s="3">
        <v>49</v>
      </c>
      <c r="G223" s="4">
        <v>0.66999999999999904</v>
      </c>
      <c r="H223" s="4">
        <v>632.42157133215096</v>
      </c>
      <c r="I223" s="3">
        <v>23</v>
      </c>
    </row>
    <row r="224" spans="1:9" ht="18.75" customHeight="1">
      <c r="A224" s="3">
        <v>223</v>
      </c>
      <c r="B224" s="3">
        <v>8797</v>
      </c>
      <c r="C224" s="3">
        <v>20</v>
      </c>
      <c r="D224" s="3">
        <v>633</v>
      </c>
      <c r="E224" s="3">
        <v>86</v>
      </c>
      <c r="F224" s="3">
        <v>49</v>
      </c>
      <c r="G224" s="4">
        <v>0.66999999999999904</v>
      </c>
      <c r="H224" s="4">
        <v>631.08904428236394</v>
      </c>
      <c r="I224" s="3">
        <v>23</v>
      </c>
    </row>
    <row r="225" spans="1:9" ht="18.75" customHeight="1">
      <c r="A225" s="3">
        <v>224</v>
      </c>
      <c r="B225" s="3">
        <v>8777</v>
      </c>
      <c r="C225" s="3">
        <v>20</v>
      </c>
      <c r="D225" s="3">
        <v>632</v>
      </c>
      <c r="E225" s="3">
        <v>86</v>
      </c>
      <c r="F225" s="3">
        <v>49</v>
      </c>
      <c r="G225" s="4">
        <v>0.66999999999999904</v>
      </c>
      <c r="H225" s="4">
        <v>629.76024008728905</v>
      </c>
      <c r="I225" s="3">
        <v>23</v>
      </c>
    </row>
    <row r="226" spans="1:9" ht="18.75" customHeight="1">
      <c r="A226" s="3">
        <v>225</v>
      </c>
      <c r="B226" s="3">
        <v>8756</v>
      </c>
      <c r="C226" s="3">
        <v>20</v>
      </c>
      <c r="D226" s="3">
        <v>631</v>
      </c>
      <c r="E226" s="3">
        <v>86</v>
      </c>
      <c r="F226" s="3">
        <v>49</v>
      </c>
      <c r="G226" s="4">
        <v>0.66999999999999904</v>
      </c>
      <c r="H226" s="4">
        <v>628.43513052158801</v>
      </c>
      <c r="I226" s="3">
        <v>23</v>
      </c>
    </row>
    <row r="227" spans="1:9" ht="18.75" customHeight="1">
      <c r="A227" s="3">
        <v>226</v>
      </c>
      <c r="B227" s="3">
        <v>8736</v>
      </c>
      <c r="C227" s="3">
        <v>20</v>
      </c>
      <c r="D227" s="3">
        <v>630</v>
      </c>
      <c r="E227" s="3">
        <v>86</v>
      </c>
      <c r="F227" s="3">
        <v>49</v>
      </c>
      <c r="G227" s="4">
        <v>0.66999999999999904</v>
      </c>
      <c r="H227" s="4">
        <v>627.11368725231705</v>
      </c>
      <c r="I227" s="3">
        <v>23</v>
      </c>
    </row>
    <row r="228" spans="1:9" ht="18.75" customHeight="1">
      <c r="A228" s="3">
        <v>227</v>
      </c>
      <c r="B228" s="3">
        <v>8716</v>
      </c>
      <c r="C228" s="3">
        <v>20</v>
      </c>
      <c r="D228" s="3">
        <v>628</v>
      </c>
      <c r="E228" s="3">
        <v>86</v>
      </c>
      <c r="F228" s="3">
        <v>49</v>
      </c>
      <c r="G228" s="4">
        <v>0.66999999999999904</v>
      </c>
      <c r="H228" s="4">
        <v>625.79588183881901</v>
      </c>
      <c r="I228" s="3">
        <v>23</v>
      </c>
    </row>
    <row r="229" spans="1:9" ht="18.75" customHeight="1">
      <c r="A229" s="3">
        <v>228</v>
      </c>
      <c r="B229" s="3">
        <v>8696</v>
      </c>
      <c r="C229" s="3">
        <v>20</v>
      </c>
      <c r="D229" s="3">
        <v>627</v>
      </c>
      <c r="E229" s="3">
        <v>86</v>
      </c>
      <c r="F229" s="3">
        <v>49</v>
      </c>
      <c r="G229" s="4">
        <v>0.66999999999999904</v>
      </c>
      <c r="H229" s="4">
        <v>624.48168573261</v>
      </c>
      <c r="I229" s="3">
        <v>23</v>
      </c>
    </row>
    <row r="230" spans="1:9" ht="18.75" customHeight="1">
      <c r="A230" s="3">
        <v>229</v>
      </c>
      <c r="B230" s="3">
        <v>8676</v>
      </c>
      <c r="C230" s="3">
        <v>20</v>
      </c>
      <c r="D230" s="3">
        <v>626</v>
      </c>
      <c r="E230" s="3">
        <v>85</v>
      </c>
      <c r="F230" s="3">
        <v>49</v>
      </c>
      <c r="G230" s="4">
        <v>0.66999999999999904</v>
      </c>
      <c r="H230" s="4">
        <v>623.17107027726797</v>
      </c>
      <c r="I230" s="3">
        <v>23</v>
      </c>
    </row>
    <row r="231" spans="1:9" ht="18.75" customHeight="1">
      <c r="A231" s="3">
        <v>230</v>
      </c>
      <c r="B231" s="3">
        <v>8656</v>
      </c>
      <c r="C231" s="3">
        <v>19</v>
      </c>
      <c r="D231" s="3">
        <v>624</v>
      </c>
      <c r="E231" s="3">
        <v>85</v>
      </c>
      <c r="F231" s="3">
        <v>49</v>
      </c>
      <c r="G231" s="4">
        <v>0.66999999999999904</v>
      </c>
      <c r="H231" s="4">
        <v>621.86400670832097</v>
      </c>
      <c r="I231" s="3">
        <v>23</v>
      </c>
    </row>
    <row r="232" spans="1:9" ht="18.75" customHeight="1">
      <c r="A232" s="3">
        <v>231</v>
      </c>
      <c r="B232" s="3">
        <v>8636</v>
      </c>
      <c r="C232" s="3">
        <v>19</v>
      </c>
      <c r="D232" s="3">
        <v>623</v>
      </c>
      <c r="E232" s="3">
        <v>85</v>
      </c>
      <c r="F232" s="3">
        <v>50</v>
      </c>
      <c r="G232" s="4">
        <v>0.66999999999999904</v>
      </c>
      <c r="H232" s="4">
        <v>620.55899744769295</v>
      </c>
      <c r="I232" s="3">
        <v>23</v>
      </c>
    </row>
    <row r="233" spans="1:9" ht="18.75" customHeight="1">
      <c r="A233" s="3">
        <v>232</v>
      </c>
      <c r="B233" s="3">
        <v>8616</v>
      </c>
      <c r="C233" s="3">
        <v>19</v>
      </c>
      <c r="D233" s="3">
        <v>622</v>
      </c>
      <c r="E233" s="3">
        <v>85</v>
      </c>
      <c r="F233" s="3">
        <v>51</v>
      </c>
      <c r="G233" s="4">
        <v>0.66999999999999904</v>
      </c>
      <c r="H233" s="4">
        <v>619.25451511791096</v>
      </c>
      <c r="I233" s="3">
        <v>23</v>
      </c>
    </row>
    <row r="234" spans="1:9" ht="18.75" customHeight="1">
      <c r="A234" s="3">
        <v>233</v>
      </c>
      <c r="B234" s="3">
        <v>8596</v>
      </c>
      <c r="C234" s="3">
        <v>19</v>
      </c>
      <c r="D234" s="3">
        <v>620</v>
      </c>
      <c r="E234" s="3">
        <v>85</v>
      </c>
      <c r="F234" s="3">
        <v>52</v>
      </c>
      <c r="G234" s="4">
        <v>0.66999999999999904</v>
      </c>
      <c r="H234" s="4">
        <v>617.94900284175196</v>
      </c>
      <c r="I234" s="3">
        <v>23</v>
      </c>
    </row>
    <row r="235" spans="1:9" ht="18.75" customHeight="1">
      <c r="A235" s="3">
        <v>234</v>
      </c>
      <c r="B235" s="3">
        <v>8576</v>
      </c>
      <c r="C235" s="3">
        <v>19</v>
      </c>
      <c r="D235" s="3">
        <v>619</v>
      </c>
      <c r="E235" s="3">
        <v>85</v>
      </c>
      <c r="F235" s="3">
        <v>53</v>
      </c>
      <c r="G235" s="4">
        <v>0.66999999999999904</v>
      </c>
      <c r="H235" s="4">
        <v>616.64087453447098</v>
      </c>
      <c r="I235" s="3">
        <v>23</v>
      </c>
    </row>
    <row r="236" spans="1:9" ht="18.75" customHeight="1">
      <c r="A236" s="3">
        <v>235</v>
      </c>
      <c r="B236" s="3">
        <v>8556</v>
      </c>
      <c r="C236" s="3">
        <v>19</v>
      </c>
      <c r="D236" s="3">
        <v>618</v>
      </c>
      <c r="E236" s="3">
        <v>85</v>
      </c>
      <c r="F236" s="3">
        <v>54</v>
      </c>
      <c r="G236" s="4">
        <v>0.66999999999999904</v>
      </c>
      <c r="H236" s="4">
        <v>615.328515187157</v>
      </c>
      <c r="I236" s="3">
        <v>23</v>
      </c>
    </row>
    <row r="237" spans="1:9" ht="18.75" customHeight="1">
      <c r="A237" s="3">
        <v>236</v>
      </c>
      <c r="B237" s="3">
        <v>8536</v>
      </c>
      <c r="C237" s="3">
        <v>20</v>
      </c>
      <c r="D237" s="3">
        <v>616</v>
      </c>
      <c r="E237" s="3">
        <v>84</v>
      </c>
      <c r="F237" s="3">
        <v>55</v>
      </c>
      <c r="G237" s="4">
        <v>0.66999999999999904</v>
      </c>
      <c r="H237" s="4">
        <v>614.010281139786</v>
      </c>
      <c r="I237" s="3">
        <v>23</v>
      </c>
    </row>
    <row r="238" spans="1:9" ht="18.75" customHeight="1">
      <c r="A238" s="3">
        <v>237</v>
      </c>
      <c r="B238" s="3">
        <v>8516</v>
      </c>
      <c r="C238" s="3">
        <v>20</v>
      </c>
      <c r="D238" s="3">
        <v>615</v>
      </c>
      <c r="E238" s="3">
        <v>84</v>
      </c>
      <c r="F238" s="3">
        <v>55</v>
      </c>
      <c r="G238" s="4">
        <v>0.66999999999999904</v>
      </c>
      <c r="H238" s="4">
        <v>612.68610517720094</v>
      </c>
      <c r="I238" s="3">
        <v>23</v>
      </c>
    </row>
    <row r="239" spans="1:9" ht="18.75" customHeight="1">
      <c r="A239" s="3">
        <v>238</v>
      </c>
      <c r="B239" s="3">
        <v>8496</v>
      </c>
      <c r="C239" s="3">
        <v>20</v>
      </c>
      <c r="D239" s="3">
        <v>614</v>
      </c>
      <c r="E239" s="3">
        <v>84</v>
      </c>
      <c r="F239" s="3">
        <v>55</v>
      </c>
      <c r="G239" s="4">
        <v>0.66999999999999904</v>
      </c>
      <c r="H239" s="4">
        <v>611.355919709158</v>
      </c>
      <c r="I239" s="3">
        <v>23</v>
      </c>
    </row>
    <row r="240" spans="1:9" ht="18.75" customHeight="1">
      <c r="A240" s="3">
        <v>239</v>
      </c>
      <c r="B240" s="3">
        <v>8475</v>
      </c>
      <c r="C240" s="3">
        <v>20</v>
      </c>
      <c r="D240" s="3">
        <v>612</v>
      </c>
      <c r="E240" s="3">
        <v>84</v>
      </c>
      <c r="F240" s="3">
        <v>55</v>
      </c>
      <c r="G240" s="4">
        <v>0.66999999999999904</v>
      </c>
      <c r="H240" s="4">
        <v>610.01965676427506</v>
      </c>
      <c r="I240" s="3">
        <v>23</v>
      </c>
    </row>
    <row r="241" spans="1:9" ht="18.75" customHeight="1">
      <c r="A241" s="3">
        <v>240</v>
      </c>
      <c r="B241" s="3">
        <v>8455</v>
      </c>
      <c r="C241" s="3">
        <v>20</v>
      </c>
      <c r="D241" s="3">
        <v>611</v>
      </c>
      <c r="E241" s="3">
        <v>84</v>
      </c>
      <c r="F241" s="3">
        <v>55</v>
      </c>
      <c r="G241" s="4">
        <v>0.66999999999999904</v>
      </c>
      <c r="H241" s="4">
        <v>608.67724798385996</v>
      </c>
      <c r="I241" s="3">
        <v>23</v>
      </c>
    </row>
    <row r="242" spans="1:9" ht="18.75" customHeight="1">
      <c r="A242" s="3">
        <v>241</v>
      </c>
      <c r="B242" s="3">
        <v>8435</v>
      </c>
      <c r="C242" s="3">
        <v>20</v>
      </c>
      <c r="D242" s="3">
        <v>609</v>
      </c>
      <c r="E242" s="3">
        <v>84</v>
      </c>
      <c r="F242" s="3">
        <v>55</v>
      </c>
      <c r="G242" s="4">
        <v>0.66999999999999904</v>
      </c>
      <c r="H242" s="4">
        <v>607.32862461559</v>
      </c>
      <c r="I242" s="3">
        <v>23</v>
      </c>
    </row>
    <row r="243" spans="1:9" ht="18.75" customHeight="1">
      <c r="A243" s="3">
        <v>242</v>
      </c>
      <c r="B243" s="3">
        <v>8414</v>
      </c>
      <c r="C243" s="3">
        <v>20</v>
      </c>
      <c r="D243" s="3">
        <v>608</v>
      </c>
      <c r="E243" s="3">
        <v>83</v>
      </c>
      <c r="F243" s="3">
        <v>55</v>
      </c>
      <c r="G243" s="4">
        <v>0.66999999999999904</v>
      </c>
      <c r="H243" s="4">
        <v>605.973717507061</v>
      </c>
      <c r="I243" s="3">
        <v>23</v>
      </c>
    </row>
    <row r="244" spans="1:9" ht="18.75" customHeight="1">
      <c r="A244" s="3">
        <v>243</v>
      </c>
      <c r="B244" s="3">
        <v>8393</v>
      </c>
      <c r="C244" s="3">
        <v>20</v>
      </c>
      <c r="D244" s="3">
        <v>607</v>
      </c>
      <c r="E244" s="3">
        <v>83</v>
      </c>
      <c r="F244" s="3">
        <v>55</v>
      </c>
      <c r="G244" s="4">
        <v>0.66999999999999904</v>
      </c>
      <c r="H244" s="4">
        <v>604.61245709918899</v>
      </c>
      <c r="I244" s="3">
        <v>23</v>
      </c>
    </row>
    <row r="245" spans="1:9" ht="18.75" customHeight="1">
      <c r="A245" s="3">
        <v>244</v>
      </c>
      <c r="B245" s="3">
        <v>8373</v>
      </c>
      <c r="C245" s="3">
        <v>20</v>
      </c>
      <c r="D245" s="3">
        <v>605</v>
      </c>
      <c r="E245" s="3">
        <v>83</v>
      </c>
      <c r="F245" s="3">
        <v>55</v>
      </c>
      <c r="G245" s="4">
        <v>0.66999999999999904</v>
      </c>
      <c r="H245" s="4">
        <v>603.24477341946897</v>
      </c>
      <c r="I245" s="3">
        <v>23</v>
      </c>
    </row>
    <row r="246" spans="1:9" ht="18.75" customHeight="1">
      <c r="A246" s="3">
        <v>245</v>
      </c>
      <c r="B246" s="3">
        <v>8352</v>
      </c>
      <c r="C246" s="3">
        <v>20</v>
      </c>
      <c r="D246" s="3">
        <v>604</v>
      </c>
      <c r="E246" s="3">
        <v>83</v>
      </c>
      <c r="F246" s="3">
        <v>55</v>
      </c>
      <c r="G246" s="4">
        <v>0.66999999999999904</v>
      </c>
      <c r="H246" s="4">
        <v>601.87059607508297</v>
      </c>
      <c r="I246" s="3">
        <v>23</v>
      </c>
    </row>
    <row r="247" spans="1:9" ht="18.75" customHeight="1">
      <c r="A247" s="3">
        <v>246</v>
      </c>
      <c r="B247" s="3">
        <v>8331</v>
      </c>
      <c r="C247" s="3">
        <v>20</v>
      </c>
      <c r="D247" s="3">
        <v>602</v>
      </c>
      <c r="E247" s="3">
        <v>83</v>
      </c>
      <c r="F247" s="3">
        <v>55</v>
      </c>
      <c r="G247" s="4">
        <v>0.66999999999999904</v>
      </c>
      <c r="H247" s="4">
        <v>600.48985424584703</v>
      </c>
      <c r="I247" s="3">
        <v>23</v>
      </c>
    </row>
    <row r="248" spans="1:9" ht="18.75" customHeight="1">
      <c r="A248" s="3">
        <v>247</v>
      </c>
      <c r="B248" s="3">
        <v>8310</v>
      </c>
      <c r="C248" s="3">
        <v>20</v>
      </c>
      <c r="D248" s="3">
        <v>601</v>
      </c>
      <c r="E248" s="3">
        <v>83</v>
      </c>
      <c r="F248" s="3">
        <v>55</v>
      </c>
      <c r="G248" s="4">
        <v>0.66999999999999904</v>
      </c>
      <c r="H248" s="4">
        <v>599.10247667701299</v>
      </c>
      <c r="I248" s="3">
        <v>23</v>
      </c>
    </row>
    <row r="249" spans="1:9" ht="18.75" customHeight="1">
      <c r="A249" s="3">
        <v>248</v>
      </c>
      <c r="B249" s="3">
        <v>8289</v>
      </c>
      <c r="C249" s="3">
        <v>20</v>
      </c>
      <c r="D249" s="3">
        <v>600</v>
      </c>
      <c r="E249" s="3">
        <v>83</v>
      </c>
      <c r="F249" s="3">
        <v>55</v>
      </c>
      <c r="G249" s="4">
        <v>0.66999999999999904</v>
      </c>
      <c r="H249" s="4">
        <v>597.70839167189501</v>
      </c>
      <c r="I249" s="3">
        <v>23</v>
      </c>
    </row>
    <row r="250" spans="1:9" ht="18.75" customHeight="1">
      <c r="A250" s="3">
        <v>249</v>
      </c>
      <c r="B250" s="3">
        <v>8268</v>
      </c>
      <c r="C250" s="3">
        <v>21</v>
      </c>
      <c r="D250" s="3">
        <v>598</v>
      </c>
      <c r="E250" s="3">
        <v>82</v>
      </c>
      <c r="F250" s="3">
        <v>55</v>
      </c>
      <c r="G250" s="4">
        <v>0.66999999999999904</v>
      </c>
      <c r="H250" s="4">
        <v>596.30752708433397</v>
      </c>
      <c r="I250" s="3">
        <v>23</v>
      </c>
    </row>
    <row r="251" spans="1:9" ht="18.75" customHeight="1">
      <c r="A251" s="3">
        <v>250</v>
      </c>
      <c r="B251" s="3">
        <v>8247</v>
      </c>
      <c r="C251" s="3">
        <v>21</v>
      </c>
      <c r="D251" s="3">
        <v>597</v>
      </c>
      <c r="E251" s="3">
        <v>82</v>
      </c>
      <c r="F251" s="3">
        <v>55</v>
      </c>
      <c r="G251" s="4">
        <v>0.66999999999999904</v>
      </c>
      <c r="H251" s="4">
        <v>594.89981031099705</v>
      </c>
      <c r="I251" s="3">
        <v>23</v>
      </c>
    </row>
    <row r="252" spans="1:9" ht="18.75" customHeight="1">
      <c r="A252" s="3">
        <v>251</v>
      </c>
      <c r="B252" s="3">
        <v>8226</v>
      </c>
      <c r="C252" s="3">
        <v>21</v>
      </c>
      <c r="D252" s="3">
        <v>595</v>
      </c>
      <c r="E252" s="3">
        <v>82</v>
      </c>
      <c r="F252" s="3">
        <v>55</v>
      </c>
      <c r="G252" s="4">
        <v>0.66999999999999904</v>
      </c>
      <c r="H252" s="4">
        <v>593.48516828348602</v>
      </c>
      <c r="I252" s="3">
        <v>23</v>
      </c>
    </row>
    <row r="253" spans="1:9" ht="18.75" customHeight="1">
      <c r="A253" s="3">
        <v>252</v>
      </c>
      <c r="B253" s="3">
        <v>8205</v>
      </c>
      <c r="C253" s="3">
        <v>21</v>
      </c>
      <c r="D253" s="3">
        <v>594</v>
      </c>
      <c r="E253" s="3">
        <v>82</v>
      </c>
      <c r="F253" s="3">
        <v>55</v>
      </c>
      <c r="G253" s="4">
        <v>0.66999999999999904</v>
      </c>
      <c r="H253" s="4">
        <v>592.06352746028199</v>
      </c>
      <c r="I253" s="3">
        <v>23</v>
      </c>
    </row>
    <row r="254" spans="1:9" ht="18.75" customHeight="1">
      <c r="A254" s="3">
        <v>253</v>
      </c>
      <c r="B254" s="3">
        <v>8183</v>
      </c>
      <c r="C254" s="3">
        <v>21</v>
      </c>
      <c r="D254" s="3">
        <v>593</v>
      </c>
      <c r="E254" s="3">
        <v>82</v>
      </c>
      <c r="F254" s="3">
        <v>55</v>
      </c>
      <c r="G254" s="4">
        <v>0.66999999999999904</v>
      </c>
      <c r="H254" s="4">
        <v>590.63481381849101</v>
      </c>
      <c r="I254" s="3">
        <v>23</v>
      </c>
    </row>
    <row r="255" spans="1:9" ht="18.75" customHeight="1">
      <c r="A255" s="3">
        <v>254</v>
      </c>
      <c r="B255" s="3">
        <v>8162</v>
      </c>
      <c r="C255" s="3">
        <v>21</v>
      </c>
      <c r="D255" s="3">
        <v>591</v>
      </c>
      <c r="E255" s="3">
        <v>82</v>
      </c>
      <c r="F255" s="3">
        <v>55</v>
      </c>
      <c r="G255" s="4">
        <v>0.66999999999999904</v>
      </c>
      <c r="H255" s="4">
        <v>589.19895284540701</v>
      </c>
      <c r="I255" s="3">
        <v>23</v>
      </c>
    </row>
    <row r="256" spans="1:9" ht="18.75" customHeight="1">
      <c r="A256" s="3">
        <v>255</v>
      </c>
      <c r="B256" s="3">
        <v>8140</v>
      </c>
      <c r="C256" s="3">
        <v>21</v>
      </c>
      <c r="D256" s="3">
        <v>590</v>
      </c>
      <c r="E256" s="3">
        <v>82</v>
      </c>
      <c r="F256" s="3">
        <v>55</v>
      </c>
      <c r="G256" s="4">
        <v>0.66999999999999904</v>
      </c>
      <c r="H256" s="4">
        <v>587.75586952987396</v>
      </c>
      <c r="I256" s="3">
        <v>23</v>
      </c>
    </row>
    <row r="257" spans="1:9" ht="18.75" customHeight="1">
      <c r="A257" s="3">
        <v>256</v>
      </c>
      <c r="B257" s="3">
        <v>8119</v>
      </c>
      <c r="C257" s="3">
        <v>21</v>
      </c>
      <c r="D257" s="3">
        <v>588</v>
      </c>
      <c r="E257" s="3">
        <v>81</v>
      </c>
      <c r="F257" s="3">
        <v>55</v>
      </c>
      <c r="G257" s="4">
        <v>0.66999999999999904</v>
      </c>
      <c r="H257" s="4">
        <v>586.30548835344598</v>
      </c>
      <c r="I257" s="3">
        <v>23</v>
      </c>
    </row>
    <row r="258" spans="1:9" ht="18.75" customHeight="1">
      <c r="A258" s="3">
        <v>257</v>
      </c>
      <c r="B258" s="3">
        <v>8097</v>
      </c>
      <c r="C258" s="3">
        <v>21</v>
      </c>
      <c r="D258" s="3">
        <v>587</v>
      </c>
      <c r="E258" s="3">
        <v>81</v>
      </c>
      <c r="F258" s="3">
        <v>55</v>
      </c>
      <c r="G258" s="4">
        <v>0.66999999999999904</v>
      </c>
      <c r="H258" s="4">
        <v>584.847733281346</v>
      </c>
      <c r="I258" s="3">
        <v>23</v>
      </c>
    </row>
    <row r="259" spans="1:9" ht="18.75" customHeight="1">
      <c r="A259" s="3">
        <v>258</v>
      </c>
      <c r="B259" s="3">
        <v>8075</v>
      </c>
      <c r="C259" s="3">
        <v>21</v>
      </c>
      <c r="D259" s="3">
        <v>586</v>
      </c>
      <c r="E259" s="3">
        <v>81</v>
      </c>
      <c r="F259" s="3">
        <v>55</v>
      </c>
      <c r="G259" s="4">
        <v>0.66999999999999904</v>
      </c>
      <c r="H259" s="4">
        <v>583.38252775320404</v>
      </c>
      <c r="I259" s="3">
        <v>23</v>
      </c>
    </row>
    <row r="260" spans="1:9" ht="18.75" customHeight="1">
      <c r="A260" s="3">
        <v>259</v>
      </c>
      <c r="B260" s="3">
        <v>8053</v>
      </c>
      <c r="C260" s="3">
        <v>21</v>
      </c>
      <c r="D260" s="3">
        <v>584</v>
      </c>
      <c r="E260" s="3">
        <v>81</v>
      </c>
      <c r="F260" s="3">
        <v>55</v>
      </c>
      <c r="G260" s="4">
        <v>0.66999999999999904</v>
      </c>
      <c r="H260" s="4">
        <v>581.90979467358102</v>
      </c>
      <c r="I260" s="3">
        <v>23</v>
      </c>
    </row>
    <row r="261" spans="1:9" ht="18.75" customHeight="1">
      <c r="A261" s="3">
        <v>260</v>
      </c>
      <c r="B261" s="3">
        <v>8031</v>
      </c>
      <c r="C261" s="3">
        <v>21</v>
      </c>
      <c r="D261" s="3">
        <v>583</v>
      </c>
      <c r="E261" s="3">
        <v>81</v>
      </c>
      <c r="F261" s="3">
        <v>55</v>
      </c>
      <c r="G261" s="4">
        <v>0.66999999999999904</v>
      </c>
      <c r="H261" s="4">
        <v>580.42945640226196</v>
      </c>
      <c r="I261" s="3">
        <v>23</v>
      </c>
    </row>
    <row r="262" spans="1:9" ht="18.75" customHeight="1">
      <c r="A262" s="3">
        <v>261</v>
      </c>
      <c r="B262" s="3">
        <v>8009</v>
      </c>
      <c r="C262" s="3">
        <v>22</v>
      </c>
      <c r="D262" s="3">
        <v>581</v>
      </c>
      <c r="E262" s="3">
        <v>81</v>
      </c>
      <c r="F262" s="3">
        <v>55</v>
      </c>
      <c r="G262" s="4">
        <v>0.66999999999999904</v>
      </c>
      <c r="H262" s="4">
        <v>578.94143474432406</v>
      </c>
      <c r="I262" s="3">
        <v>23</v>
      </c>
    </row>
    <row r="263" spans="1:9" ht="18.75" customHeight="1">
      <c r="A263" s="3">
        <v>262</v>
      </c>
      <c r="B263" s="3">
        <v>7987</v>
      </c>
      <c r="C263" s="3">
        <v>22</v>
      </c>
      <c r="D263" s="3">
        <v>580</v>
      </c>
      <c r="E263" s="3">
        <v>81</v>
      </c>
      <c r="F263" s="3">
        <v>55</v>
      </c>
      <c r="G263" s="4">
        <v>0.66999999999999904</v>
      </c>
      <c r="H263" s="4">
        <v>577.44565093995902</v>
      </c>
      <c r="I263" s="3">
        <v>23</v>
      </c>
    </row>
    <row r="264" spans="1:9" ht="18.75" customHeight="1">
      <c r="A264" s="3">
        <v>263</v>
      </c>
      <c r="B264" s="3">
        <v>7965</v>
      </c>
      <c r="C264" s="3">
        <v>22</v>
      </c>
      <c r="D264" s="3">
        <v>579</v>
      </c>
      <c r="E264" s="3">
        <v>80</v>
      </c>
      <c r="F264" s="3">
        <v>55</v>
      </c>
      <c r="G264" s="4">
        <v>0.66999999999999904</v>
      </c>
      <c r="H264" s="4">
        <v>575.94202565405601</v>
      </c>
      <c r="I264" s="3">
        <v>23</v>
      </c>
    </row>
    <row r="265" spans="1:9" ht="18.75" customHeight="1">
      <c r="A265" s="3">
        <v>264</v>
      </c>
      <c r="B265" s="3">
        <v>7942</v>
      </c>
      <c r="C265" s="3">
        <v>22</v>
      </c>
      <c r="D265" s="3">
        <v>577</v>
      </c>
      <c r="E265" s="3">
        <v>80</v>
      </c>
      <c r="F265" s="3">
        <v>55</v>
      </c>
      <c r="G265" s="4">
        <v>0.66999999999999904</v>
      </c>
      <c r="H265" s="4">
        <v>574.430478965524</v>
      </c>
      <c r="I265" s="3">
        <v>23</v>
      </c>
    </row>
    <row r="266" spans="1:9" ht="18.75" customHeight="1">
      <c r="A266" s="3">
        <v>265</v>
      </c>
      <c r="B266" s="3">
        <v>7920</v>
      </c>
      <c r="C266" s="3">
        <v>22</v>
      </c>
      <c r="D266" s="3">
        <v>576</v>
      </c>
      <c r="E266" s="3">
        <v>80</v>
      </c>
      <c r="F266" s="3">
        <v>55</v>
      </c>
      <c r="G266" s="4">
        <v>0.66999999999999904</v>
      </c>
      <c r="H266" s="4">
        <v>572.91093035636197</v>
      </c>
      <c r="I266" s="3">
        <v>23</v>
      </c>
    </row>
    <row r="267" spans="1:9" ht="18.75" customHeight="1">
      <c r="A267" s="3">
        <v>266</v>
      </c>
      <c r="B267" s="3">
        <v>7897</v>
      </c>
      <c r="C267" s="3">
        <v>22</v>
      </c>
      <c r="D267" s="3">
        <v>574</v>
      </c>
      <c r="E267" s="3">
        <v>80</v>
      </c>
      <c r="F267" s="3">
        <v>55</v>
      </c>
      <c r="G267" s="4">
        <v>0.66999999999999904</v>
      </c>
      <c r="H267" s="4">
        <v>571.38329870045197</v>
      </c>
      <c r="I267" s="3">
        <v>23</v>
      </c>
    </row>
    <row r="268" spans="1:9" ht="18.75" customHeight="1">
      <c r="A268" s="3">
        <v>267</v>
      </c>
      <c r="B268" s="3">
        <v>7875</v>
      </c>
      <c r="C268" s="3">
        <v>22</v>
      </c>
      <c r="D268" s="3">
        <v>573</v>
      </c>
      <c r="E268" s="3">
        <v>80</v>
      </c>
      <c r="F268" s="3">
        <v>55</v>
      </c>
      <c r="G268" s="4">
        <v>0.66999999999999904</v>
      </c>
      <c r="H268" s="4">
        <v>569.84750225208802</v>
      </c>
      <c r="I268" s="3">
        <v>23</v>
      </c>
    </row>
    <row r="269" spans="1:9" ht="18.75" customHeight="1">
      <c r="A269" s="3">
        <v>268</v>
      </c>
      <c r="B269" s="3">
        <v>7852</v>
      </c>
      <c r="C269" s="3">
        <v>22</v>
      </c>
      <c r="D269" s="3">
        <v>572</v>
      </c>
      <c r="E269" s="3">
        <v>80</v>
      </c>
      <c r="F269" s="3">
        <v>55</v>
      </c>
      <c r="G269" s="4">
        <v>0.66999999999999904</v>
      </c>
      <c r="H269" s="4">
        <v>568.30345863420303</v>
      </c>
      <c r="I269" s="3">
        <v>23</v>
      </c>
    </row>
    <row r="270" spans="1:9" ht="18.75" customHeight="1">
      <c r="A270" s="3">
        <v>269</v>
      </c>
      <c r="B270" s="3">
        <v>7829</v>
      </c>
      <c r="C270" s="3">
        <v>22</v>
      </c>
      <c r="D270" s="3">
        <v>570</v>
      </c>
      <c r="E270" s="3">
        <v>79</v>
      </c>
      <c r="F270" s="3">
        <v>55</v>
      </c>
      <c r="G270" s="4">
        <v>0.66999999999999904</v>
      </c>
      <c r="H270" s="4">
        <v>566.75108482632402</v>
      </c>
      <c r="I270" s="3">
        <v>23</v>
      </c>
    </row>
    <row r="271" spans="1:9" ht="18.75" customHeight="1">
      <c r="A271" s="3">
        <v>270</v>
      </c>
      <c r="B271" s="3">
        <v>7806</v>
      </c>
      <c r="C271" s="3">
        <v>22</v>
      </c>
      <c r="D271" s="3">
        <v>569</v>
      </c>
      <c r="E271" s="3">
        <v>79</v>
      </c>
      <c r="F271" s="3">
        <v>55</v>
      </c>
      <c r="G271" s="4">
        <v>0.66999999999999904</v>
      </c>
      <c r="H271" s="4">
        <v>565.19029715220097</v>
      </c>
      <c r="I271" s="3">
        <v>23</v>
      </c>
    </row>
    <row r="272" spans="1:9" ht="18.75" customHeight="1">
      <c r="A272" s="3">
        <v>271</v>
      </c>
      <c r="B272" s="3">
        <v>7783</v>
      </c>
      <c r="C272" s="3">
        <v>23</v>
      </c>
      <c r="D272" s="3">
        <v>567</v>
      </c>
      <c r="E272" s="3">
        <v>79</v>
      </c>
      <c r="F272" s="3">
        <v>55</v>
      </c>
      <c r="G272" s="4">
        <v>0.66999999999999904</v>
      </c>
      <c r="H272" s="4">
        <v>563.62101126714902</v>
      </c>
      <c r="I272" s="3">
        <v>23</v>
      </c>
    </row>
    <row r="273" spans="1:9" ht="18.75" customHeight="1">
      <c r="A273" s="3">
        <v>272</v>
      </c>
      <c r="B273" s="3">
        <v>7760</v>
      </c>
      <c r="C273" s="3">
        <v>23</v>
      </c>
      <c r="D273" s="3">
        <v>566</v>
      </c>
      <c r="E273" s="3">
        <v>79</v>
      </c>
      <c r="F273" s="3">
        <v>55</v>
      </c>
      <c r="G273" s="4">
        <v>0.66999999999999904</v>
      </c>
      <c r="H273" s="4">
        <v>562.04314214504996</v>
      </c>
      <c r="I273" s="3">
        <v>23</v>
      </c>
    </row>
    <row r="274" spans="1:9" ht="18.75" customHeight="1">
      <c r="A274" s="3">
        <v>273</v>
      </c>
      <c r="B274" s="3">
        <v>7737</v>
      </c>
      <c r="C274" s="3">
        <v>23</v>
      </c>
      <c r="D274" s="3">
        <v>564</v>
      </c>
      <c r="E274" s="3">
        <v>79</v>
      </c>
      <c r="F274" s="3">
        <v>55</v>
      </c>
      <c r="G274" s="4">
        <v>0.66999999999999904</v>
      </c>
      <c r="H274" s="4">
        <v>560.456604065031</v>
      </c>
      <c r="I274" s="3">
        <v>23</v>
      </c>
    </row>
    <row r="275" spans="1:9" ht="18.75" customHeight="1">
      <c r="A275" s="3">
        <v>274</v>
      </c>
      <c r="B275" s="3">
        <v>7714</v>
      </c>
      <c r="C275" s="3">
        <v>23</v>
      </c>
      <c r="D275" s="3">
        <v>563</v>
      </c>
      <c r="E275" s="3">
        <v>79</v>
      </c>
      <c r="F275" s="3">
        <v>55</v>
      </c>
      <c r="G275" s="4">
        <v>0.66999999999999904</v>
      </c>
      <c r="H275" s="4">
        <v>558.86131059780405</v>
      </c>
      <c r="I275" s="3">
        <v>23</v>
      </c>
    </row>
    <row r="276" spans="1:9" ht="18.75" customHeight="1">
      <c r="A276" s="3">
        <v>275</v>
      </c>
      <c r="B276" s="3">
        <v>7690</v>
      </c>
      <c r="C276" s="3">
        <v>23</v>
      </c>
      <c r="D276" s="3">
        <v>562</v>
      </c>
      <c r="E276" s="3">
        <v>79</v>
      </c>
      <c r="F276" s="3">
        <v>55</v>
      </c>
      <c r="G276" s="4">
        <v>0.66999999999999904</v>
      </c>
      <c r="H276" s="4">
        <v>557.25717459164798</v>
      </c>
      <c r="I276" s="3">
        <v>23</v>
      </c>
    </row>
    <row r="277" spans="1:9" ht="18.75" customHeight="1">
      <c r="A277" s="3">
        <v>276</v>
      </c>
      <c r="B277" s="3">
        <v>7667</v>
      </c>
      <c r="C277" s="3">
        <v>23</v>
      </c>
      <c r="D277" s="3">
        <v>560</v>
      </c>
      <c r="E277" s="3">
        <v>78</v>
      </c>
      <c r="F277" s="3">
        <v>55</v>
      </c>
      <c r="G277" s="4">
        <v>0.66999999999999904</v>
      </c>
      <c r="H277" s="4">
        <v>555.64410815802898</v>
      </c>
      <c r="I277" s="3">
        <v>23</v>
      </c>
    </row>
    <row r="278" spans="1:9" ht="18.75" customHeight="1">
      <c r="A278" s="3">
        <v>277</v>
      </c>
      <c r="B278" s="3">
        <v>7643</v>
      </c>
      <c r="C278" s="3">
        <v>23</v>
      </c>
      <c r="D278" s="3">
        <v>559</v>
      </c>
      <c r="E278" s="3">
        <v>78</v>
      </c>
      <c r="F278" s="3">
        <v>55</v>
      </c>
      <c r="G278" s="4">
        <v>0.66999999999999904</v>
      </c>
      <c r="H278" s="4">
        <v>554.02202265684798</v>
      </c>
      <c r="I278" s="3">
        <v>23</v>
      </c>
    </row>
    <row r="279" spans="1:9" ht="18.75" customHeight="1">
      <c r="A279" s="3">
        <v>278</v>
      </c>
      <c r="B279" s="3">
        <v>7619</v>
      </c>
      <c r="C279" s="3">
        <v>23</v>
      </c>
      <c r="D279" s="3">
        <v>557</v>
      </c>
      <c r="E279" s="3">
        <v>78</v>
      </c>
      <c r="F279" s="3">
        <v>55</v>
      </c>
      <c r="G279" s="4">
        <v>0.66999999999999904</v>
      </c>
      <c r="H279" s="4">
        <v>552.39082868130004</v>
      </c>
      <c r="I279" s="3">
        <v>23</v>
      </c>
    </row>
    <row r="280" spans="1:9" ht="18.75" customHeight="1">
      <c r="A280" s="3">
        <v>279</v>
      </c>
      <c r="B280" s="3">
        <v>7596</v>
      </c>
      <c r="C280" s="3">
        <v>23</v>
      </c>
      <c r="D280" s="3">
        <v>556</v>
      </c>
      <c r="E280" s="3">
        <v>78</v>
      </c>
      <c r="F280" s="3">
        <v>55</v>
      </c>
      <c r="G280" s="4">
        <v>0.66999999999999904</v>
      </c>
      <c r="H280" s="4">
        <v>550.75043604233099</v>
      </c>
      <c r="I280" s="3">
        <v>23</v>
      </c>
    </row>
    <row r="281" spans="1:9" ht="18.75" customHeight="1">
      <c r="A281" s="3">
        <v>280</v>
      </c>
      <c r="B281" s="3">
        <v>7572</v>
      </c>
      <c r="C281" s="3">
        <v>23</v>
      </c>
      <c r="D281" s="3">
        <v>554</v>
      </c>
      <c r="E281" s="3">
        <v>78</v>
      </c>
      <c r="F281" s="3">
        <v>55</v>
      </c>
      <c r="G281" s="4">
        <v>0.66999999999999904</v>
      </c>
      <c r="H281" s="4">
        <v>549.10075375268696</v>
      </c>
      <c r="I281" s="3">
        <v>23</v>
      </c>
    </row>
    <row r="282" spans="1:9" ht="18.75" customHeight="1">
      <c r="A282" s="3">
        <v>281</v>
      </c>
      <c r="B282" s="3">
        <v>7548</v>
      </c>
      <c r="C282" s="3">
        <v>24</v>
      </c>
      <c r="D282" s="3">
        <v>553</v>
      </c>
      <c r="E282" s="3">
        <v>78</v>
      </c>
      <c r="F282" s="3">
        <v>55</v>
      </c>
      <c r="G282" s="4">
        <v>0.66999999999999904</v>
      </c>
      <c r="H282" s="4">
        <v>547.44169001053399</v>
      </c>
      <c r="I282" s="3">
        <v>23</v>
      </c>
    </row>
    <row r="283" spans="1:9" ht="18.75" customHeight="1">
      <c r="A283" s="3">
        <v>282</v>
      </c>
      <c r="B283" s="3">
        <v>7523</v>
      </c>
      <c r="C283" s="3">
        <v>24</v>
      </c>
      <c r="D283" s="3">
        <v>552</v>
      </c>
      <c r="E283" s="3">
        <v>78</v>
      </c>
      <c r="F283" s="3">
        <v>55</v>
      </c>
      <c r="G283" s="4">
        <v>0.66999999999999904</v>
      </c>
      <c r="H283" s="4">
        <v>545.77315218263698</v>
      </c>
      <c r="I283" s="3">
        <v>23</v>
      </c>
    </row>
    <row r="284" spans="1:9" ht="18.75" customHeight="1">
      <c r="A284" s="3">
        <v>283</v>
      </c>
      <c r="B284" s="3">
        <v>7499</v>
      </c>
      <c r="C284" s="3">
        <v>24</v>
      </c>
      <c r="D284" s="3">
        <v>550</v>
      </c>
      <c r="E284" s="3">
        <v>77</v>
      </c>
      <c r="F284" s="3">
        <v>55</v>
      </c>
      <c r="G284" s="4">
        <v>0.66999999999999904</v>
      </c>
      <c r="H284" s="4">
        <v>544.09504678708902</v>
      </c>
      <c r="I284" s="3">
        <v>23</v>
      </c>
    </row>
    <row r="285" spans="1:9" ht="18.75" customHeight="1">
      <c r="A285" s="3">
        <v>284</v>
      </c>
      <c r="B285" s="3">
        <v>7475</v>
      </c>
      <c r="C285" s="3">
        <v>24</v>
      </c>
      <c r="D285" s="3">
        <v>549</v>
      </c>
      <c r="E285" s="3">
        <v>77</v>
      </c>
      <c r="F285" s="3">
        <v>55</v>
      </c>
      <c r="G285" s="4">
        <v>0.66999999999999904</v>
      </c>
      <c r="H285" s="4">
        <v>542.40727947556297</v>
      </c>
      <c r="I285" s="3">
        <v>23</v>
      </c>
    </row>
    <row r="286" spans="1:9" ht="18.75" customHeight="1">
      <c r="A286" s="3">
        <v>285</v>
      </c>
      <c r="B286" s="3">
        <v>7450</v>
      </c>
      <c r="C286" s="3">
        <v>24</v>
      </c>
      <c r="D286" s="3">
        <v>547</v>
      </c>
      <c r="E286" s="3">
        <v>77</v>
      </c>
      <c r="F286" s="3">
        <v>55</v>
      </c>
      <c r="G286" s="4">
        <v>0.66999999999999904</v>
      </c>
      <c r="H286" s="4">
        <v>540.70975501508599</v>
      </c>
      <c r="I286" s="3">
        <v>23</v>
      </c>
    </row>
    <row r="287" spans="1:9" ht="18.75" customHeight="1">
      <c r="A287" s="3">
        <v>286</v>
      </c>
      <c r="B287" s="3">
        <v>7426</v>
      </c>
      <c r="C287" s="3">
        <v>24</v>
      </c>
      <c r="D287" s="3">
        <v>546</v>
      </c>
      <c r="E287" s="3">
        <v>77</v>
      </c>
      <c r="F287" s="3">
        <v>55</v>
      </c>
      <c r="G287" s="4">
        <v>0.66999999999999904</v>
      </c>
      <c r="H287" s="4">
        <v>539.00237726930095</v>
      </c>
      <c r="I287" s="3">
        <v>23</v>
      </c>
    </row>
    <row r="288" spans="1:9" ht="18.75" customHeight="1">
      <c r="A288" s="3">
        <v>287</v>
      </c>
      <c r="B288" s="3">
        <v>7401</v>
      </c>
      <c r="C288" s="3">
        <v>24</v>
      </c>
      <c r="D288" s="3">
        <v>544</v>
      </c>
      <c r="E288" s="3">
        <v>77</v>
      </c>
      <c r="F288" s="3">
        <v>55</v>
      </c>
      <c r="G288" s="4">
        <v>0.66999999999999904</v>
      </c>
      <c r="H288" s="4">
        <v>537.28504917922101</v>
      </c>
      <c r="I288" s="3">
        <v>23</v>
      </c>
    </row>
    <row r="289" spans="1:9" ht="18.75" customHeight="1">
      <c r="A289" s="3">
        <v>288</v>
      </c>
      <c r="B289" s="3">
        <v>7376</v>
      </c>
      <c r="C289" s="3">
        <v>24</v>
      </c>
      <c r="D289" s="3">
        <v>543</v>
      </c>
      <c r="E289" s="3">
        <v>77</v>
      </c>
      <c r="F289" s="3">
        <v>55</v>
      </c>
      <c r="G289" s="4">
        <v>0.66999999999999904</v>
      </c>
      <c r="H289" s="4">
        <v>535.55767274343305</v>
      </c>
      <c r="I289" s="3">
        <v>23</v>
      </c>
    </row>
    <row r="290" spans="1:9" ht="18.75" customHeight="1">
      <c r="A290" s="3">
        <v>289</v>
      </c>
      <c r="B290" s="3">
        <v>7351</v>
      </c>
      <c r="C290" s="3">
        <v>24</v>
      </c>
      <c r="D290" s="3">
        <v>542</v>
      </c>
      <c r="E290" s="3">
        <v>77</v>
      </c>
      <c r="F290" s="3">
        <v>55</v>
      </c>
      <c r="G290" s="4">
        <v>0.66999999999999904</v>
      </c>
      <c r="H290" s="4">
        <v>533.82014899775697</v>
      </c>
      <c r="I290" s="3">
        <v>23</v>
      </c>
    </row>
    <row r="291" spans="1:9" ht="18.75" customHeight="1">
      <c r="A291" s="3">
        <v>290</v>
      </c>
      <c r="B291" s="3">
        <v>7326</v>
      </c>
      <c r="C291" s="3">
        <v>25</v>
      </c>
      <c r="D291" s="3">
        <v>540</v>
      </c>
      <c r="E291" s="3">
        <v>76</v>
      </c>
      <c r="F291" s="3">
        <v>55</v>
      </c>
      <c r="G291" s="4">
        <v>0.66999999999999904</v>
      </c>
      <c r="H291" s="4">
        <v>532.07237799432596</v>
      </c>
      <c r="I291" s="3">
        <v>23</v>
      </c>
    </row>
    <row r="292" spans="1:9" ht="18.75" customHeight="1">
      <c r="A292" s="3">
        <v>291</v>
      </c>
      <c r="B292" s="3">
        <v>7301</v>
      </c>
      <c r="C292" s="3">
        <v>25</v>
      </c>
      <c r="D292" s="3">
        <v>539</v>
      </c>
      <c r="E292" s="3">
        <v>76</v>
      </c>
      <c r="F292" s="3">
        <v>55</v>
      </c>
      <c r="G292" s="4">
        <v>0.67299999999999904</v>
      </c>
      <c r="H292" s="4">
        <v>530.31425878006405</v>
      </c>
      <c r="I292" s="3">
        <v>23</v>
      </c>
    </row>
    <row r="293" spans="1:9" ht="18.75" customHeight="1">
      <c r="A293" s="3">
        <v>292</v>
      </c>
      <c r="B293" s="3">
        <v>7276</v>
      </c>
      <c r="C293" s="3">
        <v>25</v>
      </c>
      <c r="D293" s="3">
        <v>537</v>
      </c>
      <c r="E293" s="3">
        <v>76</v>
      </c>
      <c r="F293" s="3">
        <v>55</v>
      </c>
      <c r="G293" s="4">
        <v>0.67599999999999905</v>
      </c>
      <c r="H293" s="4">
        <v>528.54600169592902</v>
      </c>
      <c r="I293" s="3">
        <v>23</v>
      </c>
    </row>
    <row r="294" spans="1:9" ht="18.75" customHeight="1">
      <c r="A294" s="3">
        <v>293</v>
      </c>
      <c r="B294" s="3">
        <v>7251</v>
      </c>
      <c r="C294" s="3">
        <v>25</v>
      </c>
      <c r="D294" s="3">
        <v>536</v>
      </c>
      <c r="E294" s="3">
        <v>76</v>
      </c>
      <c r="F294" s="3">
        <v>55</v>
      </c>
      <c r="G294" s="4">
        <v>0.67899999999999905</v>
      </c>
      <c r="H294" s="4">
        <v>526.76781798934599</v>
      </c>
      <c r="I294" s="3">
        <v>23</v>
      </c>
    </row>
    <row r="295" spans="1:9" ht="18.75" customHeight="1">
      <c r="A295" s="3">
        <v>294</v>
      </c>
      <c r="B295" s="3">
        <v>7225</v>
      </c>
      <c r="C295" s="3">
        <v>25</v>
      </c>
      <c r="D295" s="3">
        <v>534</v>
      </c>
      <c r="E295" s="3">
        <v>76</v>
      </c>
      <c r="F295" s="3">
        <v>55</v>
      </c>
      <c r="G295" s="4">
        <v>0.68199999999999905</v>
      </c>
      <c r="H295" s="4">
        <v>524.97991984298801</v>
      </c>
      <c r="I295" s="3">
        <v>23</v>
      </c>
    </row>
    <row r="296" spans="1:9" ht="18.75" customHeight="1">
      <c r="A296" s="3">
        <v>295</v>
      </c>
      <c r="B296" s="3">
        <v>7200</v>
      </c>
      <c r="C296" s="3">
        <v>25</v>
      </c>
      <c r="D296" s="3">
        <v>533</v>
      </c>
      <c r="E296" s="3">
        <v>76</v>
      </c>
      <c r="F296" s="3">
        <v>55</v>
      </c>
      <c r="G296" s="4">
        <v>0.68499999999999905</v>
      </c>
      <c r="H296" s="4">
        <v>523.18252040379696</v>
      </c>
      <c r="I296" s="3">
        <v>23</v>
      </c>
    </row>
    <row r="297" spans="1:9" ht="18.75" customHeight="1">
      <c r="A297" s="3">
        <v>296</v>
      </c>
      <c r="B297" s="3">
        <v>7174</v>
      </c>
      <c r="C297" s="3">
        <v>25</v>
      </c>
      <c r="D297" s="3">
        <v>531</v>
      </c>
      <c r="E297" s="3">
        <v>75</v>
      </c>
      <c r="F297" s="3">
        <v>55</v>
      </c>
      <c r="G297" s="4">
        <v>0.68799999999999994</v>
      </c>
      <c r="H297" s="4">
        <v>521.37583381224601</v>
      </c>
      <c r="I297" s="3">
        <v>23</v>
      </c>
    </row>
    <row r="298" spans="1:9" ht="18.75" customHeight="1">
      <c r="A298" s="3">
        <v>297</v>
      </c>
      <c r="B298" s="3">
        <v>7148</v>
      </c>
      <c r="C298" s="3">
        <v>25</v>
      </c>
      <c r="D298" s="3">
        <v>530</v>
      </c>
      <c r="E298" s="3">
        <v>75</v>
      </c>
      <c r="F298" s="3">
        <v>55</v>
      </c>
      <c r="G298" s="4">
        <v>0.69099999999999995</v>
      </c>
      <c r="H298" s="4">
        <v>519.56007523185701</v>
      </c>
      <c r="I298" s="3">
        <v>23</v>
      </c>
    </row>
    <row r="299" spans="1:9" ht="18.75" customHeight="1">
      <c r="A299" s="3">
        <v>298</v>
      </c>
      <c r="B299" s="3">
        <v>7123</v>
      </c>
      <c r="C299" s="3">
        <v>25</v>
      </c>
      <c r="D299" s="3">
        <v>528</v>
      </c>
      <c r="E299" s="3">
        <v>75</v>
      </c>
      <c r="F299" s="3">
        <v>55</v>
      </c>
      <c r="G299" s="4">
        <v>0.69399999999999995</v>
      </c>
      <c r="H299" s="4">
        <v>517.73546087897</v>
      </c>
      <c r="I299" s="3">
        <v>23</v>
      </c>
    </row>
    <row r="300" spans="1:9" ht="18.75" customHeight="1">
      <c r="A300" s="3">
        <v>299</v>
      </c>
      <c r="B300" s="3">
        <v>7097</v>
      </c>
      <c r="C300" s="3">
        <v>25</v>
      </c>
      <c r="D300" s="3">
        <v>527</v>
      </c>
      <c r="E300" s="3">
        <v>75</v>
      </c>
      <c r="F300" s="3">
        <v>55</v>
      </c>
      <c r="G300" s="4">
        <v>0.69699999999999995</v>
      </c>
      <c r="H300" s="4">
        <v>515.90220805277295</v>
      </c>
      <c r="I300" s="3">
        <v>23</v>
      </c>
    </row>
    <row r="301" spans="1:9" ht="18.75" customHeight="1">
      <c r="A301" s="3">
        <v>300</v>
      </c>
      <c r="B301" s="3">
        <v>7071</v>
      </c>
      <c r="C301" s="3">
        <v>25</v>
      </c>
      <c r="D301" s="3">
        <v>525</v>
      </c>
      <c r="E301" s="3">
        <v>75</v>
      </c>
      <c r="F301" s="3">
        <v>55</v>
      </c>
      <c r="G301" s="4">
        <v>0.7</v>
      </c>
      <c r="H301" s="4">
        <v>514.06053516559905</v>
      </c>
      <c r="I301" s="3">
        <v>23</v>
      </c>
    </row>
    <row r="302" spans="1:9" ht="18.75" customHeight="1">
      <c r="A302" s="3">
        <v>301</v>
      </c>
      <c r="B302" s="3">
        <v>7045</v>
      </c>
      <c r="C302" s="3">
        <v>26</v>
      </c>
      <c r="D302" s="3">
        <v>524</v>
      </c>
      <c r="E302" s="3">
        <v>75</v>
      </c>
      <c r="F302" s="3">
        <v>55</v>
      </c>
      <c r="G302" s="4">
        <v>0.70299999999999996</v>
      </c>
      <c r="H302" s="4">
        <v>512.21066177348905</v>
      </c>
      <c r="I302" s="3">
        <v>23</v>
      </c>
    </row>
    <row r="303" spans="1:9" ht="18.75" customHeight="1">
      <c r="A303" s="3">
        <v>302</v>
      </c>
      <c r="B303" s="3">
        <v>7019</v>
      </c>
      <c r="C303" s="3">
        <v>26</v>
      </c>
      <c r="D303" s="3">
        <v>522</v>
      </c>
      <c r="E303" s="3">
        <v>75</v>
      </c>
      <c r="F303" s="3">
        <v>55</v>
      </c>
      <c r="G303" s="4">
        <v>0.70599999999999996</v>
      </c>
      <c r="H303" s="4">
        <v>510.35280860703199</v>
      </c>
      <c r="I303" s="3">
        <v>23</v>
      </c>
    </row>
    <row r="304" spans="1:9" ht="18.75" customHeight="1">
      <c r="A304" s="3">
        <v>303</v>
      </c>
      <c r="B304" s="3">
        <v>6992</v>
      </c>
      <c r="C304" s="3">
        <v>26</v>
      </c>
      <c r="D304" s="3">
        <v>521</v>
      </c>
      <c r="E304" s="3">
        <v>74</v>
      </c>
      <c r="F304" s="3">
        <v>55</v>
      </c>
      <c r="G304" s="4">
        <v>0.70899999999999996</v>
      </c>
      <c r="H304" s="4">
        <v>508.487197602479</v>
      </c>
      <c r="I304" s="3">
        <v>23</v>
      </c>
    </row>
    <row r="305" spans="1:9" ht="18.75" customHeight="1">
      <c r="A305" s="3">
        <v>304</v>
      </c>
      <c r="B305" s="3">
        <v>6966</v>
      </c>
      <c r="C305" s="3">
        <v>26</v>
      </c>
      <c r="D305" s="3">
        <v>519</v>
      </c>
      <c r="E305" s="3">
        <v>74</v>
      </c>
      <c r="F305" s="3">
        <v>55</v>
      </c>
      <c r="G305" s="4">
        <v>0.71199999999999997</v>
      </c>
      <c r="H305" s="4">
        <v>506.61405193313999</v>
      </c>
      <c r="I305" s="3">
        <v>23</v>
      </c>
    </row>
    <row r="306" spans="1:9" ht="18.75" customHeight="1">
      <c r="A306" s="3">
        <v>305</v>
      </c>
      <c r="B306" s="3">
        <v>6940</v>
      </c>
      <c r="C306" s="3">
        <v>26</v>
      </c>
      <c r="D306" s="3">
        <v>518</v>
      </c>
      <c r="E306" s="3">
        <v>74</v>
      </c>
      <c r="F306" s="3">
        <v>55</v>
      </c>
      <c r="G306" s="4">
        <v>0.71499999999999997</v>
      </c>
      <c r="H306" s="4">
        <v>504.73359604106503</v>
      </c>
      <c r="I306" s="3">
        <v>23</v>
      </c>
    </row>
    <row r="307" spans="1:9" ht="18.75" customHeight="1">
      <c r="A307" s="3">
        <v>306</v>
      </c>
      <c r="B307" s="3">
        <v>6913</v>
      </c>
      <c r="C307" s="3">
        <v>26</v>
      </c>
      <c r="D307" s="3">
        <v>516</v>
      </c>
      <c r="E307" s="3">
        <v>74</v>
      </c>
      <c r="F307" s="3">
        <v>55</v>
      </c>
      <c r="G307" s="4">
        <v>0.71799999999999997</v>
      </c>
      <c r="H307" s="4">
        <v>502.84605566901098</v>
      </c>
      <c r="I307" s="3">
        <v>23</v>
      </c>
    </row>
    <row r="308" spans="1:9" ht="18.75" customHeight="1">
      <c r="A308" s="3">
        <v>307</v>
      </c>
      <c r="B308" s="3">
        <v>6887</v>
      </c>
      <c r="C308" s="3">
        <v>26</v>
      </c>
      <c r="D308" s="3">
        <v>515</v>
      </c>
      <c r="E308" s="3">
        <v>74</v>
      </c>
      <c r="F308" s="3">
        <v>55</v>
      </c>
      <c r="G308" s="4">
        <v>0.72099999999999997</v>
      </c>
      <c r="H308" s="4">
        <v>500.95165789269902</v>
      </c>
      <c r="I308" s="3">
        <v>23</v>
      </c>
    </row>
    <row r="309" spans="1:9" ht="18.75" customHeight="1">
      <c r="A309" s="3">
        <v>308</v>
      </c>
      <c r="B309" s="3">
        <v>6860</v>
      </c>
      <c r="C309" s="3">
        <v>26</v>
      </c>
      <c r="D309" s="3">
        <v>513</v>
      </c>
      <c r="E309" s="3">
        <v>74</v>
      </c>
      <c r="F309" s="3">
        <v>55</v>
      </c>
      <c r="G309" s="4">
        <v>0.72399999999999998</v>
      </c>
      <c r="H309" s="4">
        <v>499.05063115336998</v>
      </c>
      <c r="I309" s="3">
        <v>23</v>
      </c>
    </row>
    <row r="310" spans="1:9" ht="18.75" customHeight="1">
      <c r="A310" s="3">
        <v>309</v>
      </c>
      <c r="B310" s="3">
        <v>6834</v>
      </c>
      <c r="C310" s="3">
        <v>26</v>
      </c>
      <c r="D310" s="3">
        <v>512</v>
      </c>
      <c r="E310" s="3">
        <v>73</v>
      </c>
      <c r="F310" s="3">
        <v>55</v>
      </c>
      <c r="G310" s="4">
        <v>0.72699999999999998</v>
      </c>
      <c r="H310" s="4">
        <v>497.14320529062002</v>
      </c>
      <c r="I310" s="3">
        <v>23</v>
      </c>
    </row>
    <row r="311" spans="1:9" ht="18.75" customHeight="1">
      <c r="A311" s="3">
        <v>310</v>
      </c>
      <c r="B311" s="3">
        <v>6807</v>
      </c>
      <c r="C311" s="3">
        <v>26</v>
      </c>
      <c r="D311" s="3">
        <v>510</v>
      </c>
      <c r="E311" s="3">
        <v>73</v>
      </c>
      <c r="F311" s="3">
        <v>55</v>
      </c>
      <c r="G311" s="4">
        <v>0.73</v>
      </c>
      <c r="H311" s="4">
        <v>495.22961157555</v>
      </c>
      <c r="I311" s="3">
        <v>23</v>
      </c>
    </row>
    <row r="312" spans="1:9" ht="18.75" customHeight="1">
      <c r="A312" s="3">
        <v>311</v>
      </c>
      <c r="B312" s="3">
        <v>6781</v>
      </c>
      <c r="C312" s="3">
        <v>26</v>
      </c>
      <c r="D312" s="3">
        <v>508</v>
      </c>
      <c r="E312" s="3">
        <v>73</v>
      </c>
      <c r="F312" s="3">
        <v>55</v>
      </c>
      <c r="G312" s="4">
        <v>0.73299999999999998</v>
      </c>
      <c r="H312" s="4">
        <v>493.31008274419901</v>
      </c>
      <c r="I312" s="3">
        <v>23</v>
      </c>
    </row>
    <row r="313" spans="1:9" ht="18.75" customHeight="1">
      <c r="A313" s="3">
        <v>312</v>
      </c>
      <c r="B313" s="3">
        <v>6754</v>
      </c>
      <c r="C313" s="3">
        <v>26</v>
      </c>
      <c r="D313" s="3">
        <v>507</v>
      </c>
      <c r="E313" s="3">
        <v>73</v>
      </c>
      <c r="F313" s="3">
        <v>55</v>
      </c>
      <c r="G313" s="4">
        <v>0.73599999999999999</v>
      </c>
      <c r="H313" s="4">
        <v>491.38485303127601</v>
      </c>
      <c r="I313" s="3">
        <v>23</v>
      </c>
    </row>
    <row r="314" spans="1:9" ht="18.75" customHeight="1">
      <c r="A314" s="3">
        <v>313</v>
      </c>
      <c r="B314" s="3">
        <v>6727</v>
      </c>
      <c r="C314" s="3">
        <v>26</v>
      </c>
      <c r="D314" s="3">
        <v>505</v>
      </c>
      <c r="E314" s="3">
        <v>73</v>
      </c>
      <c r="F314" s="3">
        <v>55</v>
      </c>
      <c r="G314" s="4">
        <v>0.73899999999999999</v>
      </c>
      <c r="H314" s="4">
        <v>489.45415820420197</v>
      </c>
      <c r="I314" s="3">
        <v>23</v>
      </c>
    </row>
    <row r="315" spans="1:9" ht="18.75" customHeight="1">
      <c r="A315" s="3">
        <v>314</v>
      </c>
      <c r="B315" s="3">
        <v>6701</v>
      </c>
      <c r="C315" s="3">
        <v>26</v>
      </c>
      <c r="D315" s="3">
        <v>504</v>
      </c>
      <c r="E315" s="3">
        <v>73</v>
      </c>
      <c r="F315" s="3">
        <v>55</v>
      </c>
      <c r="G315" s="4">
        <v>0.74199999999999999</v>
      </c>
      <c r="H315" s="4">
        <v>487.51823559743099</v>
      </c>
      <c r="I315" s="3">
        <v>23</v>
      </c>
    </row>
    <row r="316" spans="1:9" ht="18.75" customHeight="1">
      <c r="A316" s="3">
        <v>315</v>
      </c>
      <c r="B316" s="3">
        <v>6674</v>
      </c>
      <c r="C316" s="3">
        <v>26</v>
      </c>
      <c r="D316" s="3">
        <v>502</v>
      </c>
      <c r="E316" s="3">
        <v>72</v>
      </c>
      <c r="F316" s="3">
        <v>55</v>
      </c>
      <c r="G316" s="4">
        <v>0.745</v>
      </c>
      <c r="H316" s="4">
        <v>485.57732414708499</v>
      </c>
      <c r="I316" s="3">
        <v>23</v>
      </c>
    </row>
    <row r="317" spans="1:9" ht="18.75" customHeight="1">
      <c r="A317" s="3">
        <v>316</v>
      </c>
      <c r="B317" s="3">
        <v>6647</v>
      </c>
      <c r="C317" s="3">
        <v>26</v>
      </c>
      <c r="D317" s="3">
        <v>500</v>
      </c>
      <c r="E317" s="3">
        <v>72</v>
      </c>
      <c r="F317" s="3">
        <v>55</v>
      </c>
      <c r="G317" s="4">
        <v>0.748</v>
      </c>
      <c r="H317" s="4">
        <v>483.631664425873</v>
      </c>
      <c r="I317" s="3">
        <v>23</v>
      </c>
    </row>
    <row r="318" spans="1:9" ht="18.75" customHeight="1">
      <c r="A318" s="3">
        <v>317</v>
      </c>
      <c r="B318" s="3">
        <v>6621</v>
      </c>
      <c r="C318" s="3">
        <v>26</v>
      </c>
      <c r="D318" s="3">
        <v>499</v>
      </c>
      <c r="E318" s="3">
        <v>72</v>
      </c>
      <c r="F318" s="3">
        <v>55</v>
      </c>
      <c r="G318" s="4">
        <v>0.751</v>
      </c>
      <c r="H318" s="4">
        <v>481.681498678308</v>
      </c>
      <c r="I318" s="3">
        <v>23</v>
      </c>
    </row>
    <row r="319" spans="1:9" ht="18.75" customHeight="1">
      <c r="A319" s="3">
        <v>318</v>
      </c>
      <c r="B319" s="3">
        <v>6594</v>
      </c>
      <c r="C319" s="3">
        <v>26</v>
      </c>
      <c r="D319" s="3">
        <v>497</v>
      </c>
      <c r="E319" s="3">
        <v>72</v>
      </c>
      <c r="F319" s="3">
        <v>55</v>
      </c>
      <c r="G319" s="4">
        <v>0.754</v>
      </c>
      <c r="H319" s="4">
        <v>479.72707085621602</v>
      </c>
      <c r="I319" s="3">
        <v>23</v>
      </c>
    </row>
    <row r="320" spans="1:9" ht="18.75" customHeight="1">
      <c r="A320" s="3">
        <v>319</v>
      </c>
      <c r="B320" s="3">
        <v>6567</v>
      </c>
      <c r="C320" s="3">
        <v>26</v>
      </c>
      <c r="D320" s="3">
        <v>496</v>
      </c>
      <c r="E320" s="3">
        <v>72</v>
      </c>
      <c r="F320" s="3">
        <v>55</v>
      </c>
      <c r="G320" s="4">
        <v>0.75700000000000001</v>
      </c>
      <c r="H320" s="4">
        <v>477.76862665452802</v>
      </c>
      <c r="I320" s="3">
        <v>23</v>
      </c>
    </row>
    <row r="321" spans="1:9" ht="18.75" customHeight="1">
      <c r="A321" s="3">
        <v>320</v>
      </c>
      <c r="B321" s="3">
        <v>6540</v>
      </c>
      <c r="C321" s="3">
        <v>26</v>
      </c>
      <c r="D321" s="3">
        <v>494</v>
      </c>
      <c r="E321" s="3">
        <v>72</v>
      </c>
      <c r="F321" s="3">
        <v>55</v>
      </c>
      <c r="G321" s="4">
        <v>0.76</v>
      </c>
      <c r="H321" s="4">
        <v>475.80641354736201</v>
      </c>
      <c r="I321" s="3">
        <v>23</v>
      </c>
    </row>
    <row r="322" spans="1:9" ht="18.75" customHeight="1">
      <c r="A322" s="3">
        <v>321</v>
      </c>
      <c r="B322" s="3">
        <v>6514</v>
      </c>
      <c r="C322" s="3">
        <v>26</v>
      </c>
      <c r="D322" s="3">
        <v>492</v>
      </c>
      <c r="E322" s="3">
        <v>71</v>
      </c>
      <c r="F322" s="3">
        <v>55</v>
      </c>
      <c r="G322" s="4">
        <v>0.76300000000000001</v>
      </c>
      <c r="H322" s="4">
        <v>473.84068082437699</v>
      </c>
      <c r="I322" s="3">
        <v>23</v>
      </c>
    </row>
    <row r="323" spans="1:9" ht="18.75" customHeight="1">
      <c r="A323" s="3">
        <v>322</v>
      </c>
      <c r="B323" s="3">
        <v>6487</v>
      </c>
      <c r="C323" s="3">
        <v>26</v>
      </c>
      <c r="D323" s="3">
        <v>491</v>
      </c>
      <c r="E323" s="3">
        <v>71</v>
      </c>
      <c r="F323" s="3">
        <v>55</v>
      </c>
      <c r="G323" s="4">
        <v>0.76600000000000001</v>
      </c>
      <c r="H323" s="4">
        <v>471.87167962740398</v>
      </c>
      <c r="I323" s="3">
        <v>23</v>
      </c>
    </row>
    <row r="324" spans="1:9" ht="18.75" customHeight="1">
      <c r="A324" s="3">
        <v>323</v>
      </c>
      <c r="B324" s="3">
        <v>6460</v>
      </c>
      <c r="C324" s="3">
        <v>26</v>
      </c>
      <c r="D324" s="3">
        <v>489</v>
      </c>
      <c r="E324" s="3">
        <v>71</v>
      </c>
      <c r="F324" s="3">
        <v>55</v>
      </c>
      <c r="G324" s="4">
        <v>0.76900000000000002</v>
      </c>
      <c r="H324" s="4">
        <v>469.89966298734402</v>
      </c>
      <c r="I324" s="3">
        <v>23</v>
      </c>
    </row>
    <row r="325" spans="1:9" ht="18.75" customHeight="1">
      <c r="A325" s="3">
        <v>324</v>
      </c>
      <c r="B325" s="3">
        <v>6433</v>
      </c>
      <c r="C325" s="3">
        <v>26</v>
      </c>
      <c r="D325" s="3">
        <v>487</v>
      </c>
      <c r="E325" s="3">
        <v>71</v>
      </c>
      <c r="F325" s="3">
        <v>55</v>
      </c>
      <c r="G325" s="4">
        <v>0.77200000000000002</v>
      </c>
      <c r="H325" s="4">
        <v>467.92488586132401</v>
      </c>
      <c r="I325" s="3">
        <v>23</v>
      </c>
    </row>
    <row r="326" spans="1:9" ht="18.75" customHeight="1">
      <c r="A326" s="3">
        <v>325</v>
      </c>
      <c r="B326" s="3">
        <v>6406</v>
      </c>
      <c r="C326" s="3">
        <v>26</v>
      </c>
      <c r="D326" s="3">
        <v>485</v>
      </c>
      <c r="E326" s="3">
        <v>71</v>
      </c>
      <c r="F326" s="3">
        <v>55</v>
      </c>
      <c r="G326" s="4">
        <v>0.77500000000000002</v>
      </c>
      <c r="H326" s="4">
        <v>465.94760517010502</v>
      </c>
      <c r="I326" s="3">
        <v>23</v>
      </c>
    </row>
    <row r="327" spans="1:9" ht="18.75" customHeight="1">
      <c r="A327" s="3">
        <v>326</v>
      </c>
      <c r="B327" s="3">
        <v>6380</v>
      </c>
      <c r="C327" s="3">
        <v>26</v>
      </c>
      <c r="D327" s="3">
        <v>484</v>
      </c>
      <c r="E327" s="3">
        <v>71</v>
      </c>
      <c r="F327" s="3">
        <v>55</v>
      </c>
      <c r="G327" s="4">
        <v>0.77800000000000002</v>
      </c>
      <c r="H327" s="4">
        <v>463.968079835732</v>
      </c>
      <c r="I327" s="3">
        <v>23</v>
      </c>
    </row>
    <row r="328" spans="1:9" ht="18.75" customHeight="1">
      <c r="A328" s="3">
        <v>327</v>
      </c>
      <c r="B328" s="3">
        <v>6353</v>
      </c>
      <c r="C328" s="3">
        <v>26</v>
      </c>
      <c r="D328" s="3">
        <v>482</v>
      </c>
      <c r="E328" s="3">
        <v>70</v>
      </c>
      <c r="F328" s="3">
        <v>55</v>
      </c>
      <c r="G328" s="4">
        <v>0.78100000000000003</v>
      </c>
      <c r="H328" s="4">
        <v>461.98657081941798</v>
      </c>
      <c r="I328" s="3">
        <v>23</v>
      </c>
    </row>
    <row r="329" spans="1:9" ht="18.75" customHeight="1">
      <c r="A329" s="3">
        <v>328</v>
      </c>
      <c r="B329" s="3">
        <v>6326</v>
      </c>
      <c r="C329" s="3">
        <v>26</v>
      </c>
      <c r="D329" s="3">
        <v>480</v>
      </c>
      <c r="E329" s="3">
        <v>70</v>
      </c>
      <c r="F329" s="3">
        <v>55</v>
      </c>
      <c r="G329" s="4">
        <v>0.78400000000000003</v>
      </c>
      <c r="H329" s="4">
        <v>460.00334115964398</v>
      </c>
      <c r="I329" s="3">
        <v>23</v>
      </c>
    </row>
    <row r="330" spans="1:9" ht="18.75" customHeight="1">
      <c r="A330" s="3">
        <v>329</v>
      </c>
      <c r="B330" s="3">
        <v>6300</v>
      </c>
      <c r="C330" s="3">
        <v>26</v>
      </c>
      <c r="D330" s="3">
        <v>479</v>
      </c>
      <c r="E330" s="3">
        <v>70</v>
      </c>
      <c r="F330" s="3">
        <v>55</v>
      </c>
      <c r="G330" s="4">
        <v>0.78700000000000003</v>
      </c>
      <c r="H330" s="4">
        <v>458.018656010472</v>
      </c>
      <c r="I330" s="3">
        <v>23</v>
      </c>
    </row>
    <row r="331" spans="1:9" ht="18.75" customHeight="1">
      <c r="A331" s="3">
        <v>330</v>
      </c>
      <c r="B331" s="3">
        <v>6273</v>
      </c>
      <c r="C331" s="3">
        <v>26</v>
      </c>
      <c r="D331" s="3">
        <v>477</v>
      </c>
      <c r="E331" s="3">
        <v>70</v>
      </c>
      <c r="F331" s="3">
        <v>55</v>
      </c>
      <c r="G331" s="4">
        <v>0.79</v>
      </c>
      <c r="H331" s="4">
        <v>456.032782680048</v>
      </c>
      <c r="I331" s="3">
        <v>23</v>
      </c>
    </row>
    <row r="332" spans="1:9" ht="18.75" customHeight="1">
      <c r="A332" s="3">
        <v>331</v>
      </c>
      <c r="B332" s="3">
        <v>6247</v>
      </c>
      <c r="C332" s="3">
        <v>26</v>
      </c>
      <c r="D332" s="3">
        <v>475</v>
      </c>
      <c r="E332" s="3">
        <v>70</v>
      </c>
      <c r="F332" s="3">
        <v>55</v>
      </c>
      <c r="G332" s="4">
        <v>0.79300000000000004</v>
      </c>
      <c r="H332" s="4">
        <v>454.04599066929302</v>
      </c>
      <c r="I332" s="3">
        <v>23</v>
      </c>
    </row>
    <row r="333" spans="1:9" ht="18.75" customHeight="1">
      <c r="A333" s="3">
        <v>332</v>
      </c>
      <c r="B333" s="3">
        <v>6220</v>
      </c>
      <c r="C333" s="3">
        <v>26</v>
      </c>
      <c r="D333" s="3">
        <v>473</v>
      </c>
      <c r="E333" s="3">
        <v>70</v>
      </c>
      <c r="F333" s="3">
        <v>55</v>
      </c>
      <c r="G333" s="4">
        <v>0.79600000000000004</v>
      </c>
      <c r="H333" s="4">
        <v>452.05855171074302</v>
      </c>
      <c r="I333" s="3">
        <v>23</v>
      </c>
    </row>
    <row r="334" spans="1:9" ht="18.75" customHeight="1">
      <c r="A334" s="3">
        <v>333</v>
      </c>
      <c r="B334" s="3">
        <v>6194</v>
      </c>
      <c r="C334" s="3">
        <v>26</v>
      </c>
      <c r="D334" s="3">
        <v>472</v>
      </c>
      <c r="E334" s="3">
        <v>69</v>
      </c>
      <c r="F334" s="3">
        <v>55</v>
      </c>
      <c r="G334" s="4">
        <v>0.79900000000000004</v>
      </c>
      <c r="H334" s="4">
        <v>450.07073980755303</v>
      </c>
      <c r="I334" s="3">
        <v>23</v>
      </c>
    </row>
    <row r="335" spans="1:9" ht="18.75" customHeight="1">
      <c r="A335" s="3">
        <v>334</v>
      </c>
      <c r="B335" s="3">
        <v>6167</v>
      </c>
      <c r="C335" s="3">
        <v>26</v>
      </c>
      <c r="D335" s="3">
        <v>470</v>
      </c>
      <c r="E335" s="3">
        <v>69</v>
      </c>
      <c r="F335" s="3">
        <v>55</v>
      </c>
      <c r="G335" s="4">
        <v>0.80200000000000005</v>
      </c>
      <c r="H335" s="4">
        <v>448.08283127261001</v>
      </c>
      <c r="I335" s="3">
        <v>23</v>
      </c>
    </row>
    <row r="336" spans="1:9" ht="18.75" customHeight="1">
      <c r="A336" s="3">
        <v>335</v>
      </c>
      <c r="B336" s="3">
        <v>6141</v>
      </c>
      <c r="C336" s="3">
        <v>26</v>
      </c>
      <c r="D336" s="3">
        <v>468</v>
      </c>
      <c r="E336" s="3">
        <v>69</v>
      </c>
      <c r="F336" s="3">
        <v>55</v>
      </c>
      <c r="G336" s="4">
        <v>0.80500000000000005</v>
      </c>
      <c r="H336" s="4">
        <v>446.09510476776398</v>
      </c>
      <c r="I336" s="3">
        <v>23</v>
      </c>
    </row>
    <row r="337" spans="1:9" ht="18.75" customHeight="1">
      <c r="A337" s="3">
        <v>336</v>
      </c>
      <c r="B337" s="3">
        <v>6114</v>
      </c>
      <c r="C337" s="3">
        <v>26</v>
      </c>
      <c r="D337" s="3">
        <v>466</v>
      </c>
      <c r="E337" s="3">
        <v>69</v>
      </c>
      <c r="F337" s="3">
        <v>55</v>
      </c>
      <c r="G337" s="4">
        <v>0.80800000000000005</v>
      </c>
      <c r="H337" s="4">
        <v>444.10784134314002</v>
      </c>
      <c r="I337" s="3">
        <v>23</v>
      </c>
    </row>
    <row r="338" spans="1:9" ht="18.75" customHeight="1">
      <c r="A338" s="3">
        <v>337</v>
      </c>
      <c r="B338" s="3">
        <v>6088</v>
      </c>
      <c r="C338" s="3">
        <v>26</v>
      </c>
      <c r="D338" s="3">
        <v>465</v>
      </c>
      <c r="E338" s="3">
        <v>69</v>
      </c>
      <c r="F338" s="3">
        <v>55</v>
      </c>
      <c r="G338" s="4">
        <v>0.81100000000000005</v>
      </c>
      <c r="H338" s="4">
        <v>442.12132447650703</v>
      </c>
      <c r="I338" s="3">
        <v>23</v>
      </c>
    </row>
    <row r="339" spans="1:9" ht="18.75" customHeight="1">
      <c r="A339" s="3">
        <v>338</v>
      </c>
      <c r="B339" s="3">
        <v>6062</v>
      </c>
      <c r="C339" s="3">
        <v>26</v>
      </c>
      <c r="D339" s="3">
        <v>463</v>
      </c>
      <c r="E339" s="3">
        <v>68</v>
      </c>
      <c r="F339" s="3">
        <v>55</v>
      </c>
      <c r="G339" s="4">
        <v>0.81399999999999995</v>
      </c>
      <c r="H339" s="4">
        <v>440.13584011268199</v>
      </c>
      <c r="I339" s="3">
        <v>23</v>
      </c>
    </row>
    <row r="340" spans="1:9" ht="18.75" customHeight="1">
      <c r="A340" s="3">
        <v>339</v>
      </c>
      <c r="B340" s="3">
        <v>6036</v>
      </c>
      <c r="C340" s="3">
        <v>26</v>
      </c>
      <c r="D340" s="3">
        <v>461</v>
      </c>
      <c r="E340" s="3">
        <v>68</v>
      </c>
      <c r="F340" s="3">
        <v>55</v>
      </c>
      <c r="G340" s="4">
        <v>0.81699999999999995</v>
      </c>
      <c r="H340" s="4">
        <v>438.15167670294699</v>
      </c>
      <c r="I340" s="3">
        <v>23</v>
      </c>
    </row>
    <row r="341" spans="1:9" ht="18.75" customHeight="1">
      <c r="A341" s="3">
        <v>340</v>
      </c>
      <c r="B341" s="3">
        <v>6010</v>
      </c>
      <c r="C341" s="3">
        <v>26</v>
      </c>
      <c r="D341" s="3">
        <v>459</v>
      </c>
      <c r="E341" s="3">
        <v>68</v>
      </c>
      <c r="F341" s="3">
        <v>55</v>
      </c>
      <c r="G341" s="4">
        <v>0.82</v>
      </c>
      <c r="H341" s="4">
        <v>436.16912524443302</v>
      </c>
      <c r="I341" s="3">
        <v>23</v>
      </c>
    </row>
    <row r="342" spans="1:9" ht="18.75" customHeight="1">
      <c r="A342" s="3">
        <v>341</v>
      </c>
      <c r="B342" s="3">
        <v>5984</v>
      </c>
      <c r="C342" s="3">
        <v>25</v>
      </c>
      <c r="D342" s="3">
        <v>457</v>
      </c>
      <c r="E342" s="3">
        <v>68</v>
      </c>
      <c r="F342" s="3">
        <v>55</v>
      </c>
      <c r="G342" s="4">
        <v>0.82299999999999995</v>
      </c>
      <c r="H342" s="4">
        <v>434.18847931945999</v>
      </c>
      <c r="I342" s="3">
        <v>23</v>
      </c>
    </row>
    <row r="343" spans="1:9" ht="18.75" customHeight="1">
      <c r="A343" s="3">
        <v>342</v>
      </c>
      <c r="B343" s="3">
        <v>5958</v>
      </c>
      <c r="C343" s="3">
        <v>25</v>
      </c>
      <c r="D343" s="3">
        <v>456</v>
      </c>
      <c r="E343" s="3">
        <v>68</v>
      </c>
      <c r="F343" s="3">
        <v>55</v>
      </c>
      <c r="G343" s="4">
        <v>0.82599999999999996</v>
      </c>
      <c r="H343" s="4">
        <v>432.21003513478399</v>
      </c>
      <c r="I343" s="3">
        <v>23</v>
      </c>
    </row>
    <row r="344" spans="1:9" ht="18.75" customHeight="1">
      <c r="A344" s="3">
        <v>343</v>
      </c>
      <c r="B344" s="3">
        <v>5932</v>
      </c>
      <c r="C344" s="3">
        <v>25</v>
      </c>
      <c r="D344" s="3">
        <v>454</v>
      </c>
      <c r="E344" s="3">
        <v>68</v>
      </c>
      <c r="F344" s="3">
        <v>55</v>
      </c>
      <c r="G344" s="4">
        <v>0.82899999999999996</v>
      </c>
      <c r="H344" s="4">
        <v>430.23409156072199</v>
      </c>
      <c r="I344" s="3">
        <v>23</v>
      </c>
    </row>
    <row r="345" spans="1:9" ht="18.75" customHeight="1">
      <c r="A345" s="3">
        <v>344</v>
      </c>
      <c r="B345" s="3">
        <v>5906</v>
      </c>
      <c r="C345" s="3">
        <v>25</v>
      </c>
      <c r="D345" s="3">
        <v>452</v>
      </c>
      <c r="E345" s="3">
        <v>67</v>
      </c>
      <c r="F345" s="3">
        <v>55</v>
      </c>
      <c r="G345" s="4">
        <v>0.83199999999999996</v>
      </c>
      <c r="H345" s="4">
        <v>428.26095017011397</v>
      </c>
      <c r="I345" s="3">
        <v>23</v>
      </c>
    </row>
    <row r="346" spans="1:9" ht="18.75" customHeight="1">
      <c r="A346" s="3">
        <v>345</v>
      </c>
      <c r="B346" s="3">
        <v>5881</v>
      </c>
      <c r="C346" s="3">
        <v>25</v>
      </c>
      <c r="D346" s="3">
        <v>450</v>
      </c>
      <c r="E346" s="3">
        <v>67</v>
      </c>
      <c r="F346" s="3">
        <v>55</v>
      </c>
      <c r="G346" s="4">
        <v>0.83499999999999996</v>
      </c>
      <c r="H346" s="4">
        <v>426.290915277095</v>
      </c>
      <c r="I346" s="3">
        <v>23</v>
      </c>
    </row>
    <row r="347" spans="1:9" ht="18.75" customHeight="1">
      <c r="A347" s="3">
        <v>346</v>
      </c>
      <c r="B347" s="3">
        <v>5855</v>
      </c>
      <c r="C347" s="3">
        <v>25</v>
      </c>
      <c r="D347" s="3">
        <v>448</v>
      </c>
      <c r="E347" s="3">
        <v>67</v>
      </c>
      <c r="F347" s="3">
        <v>55</v>
      </c>
      <c r="G347" s="4">
        <v>0.83799999999999997</v>
      </c>
      <c r="H347" s="4">
        <v>424.32429397560298</v>
      </c>
      <c r="I347" s="3">
        <v>23</v>
      </c>
    </row>
    <row r="348" spans="1:9" ht="18.75" customHeight="1">
      <c r="A348" s="3">
        <v>347</v>
      </c>
      <c r="B348" s="3">
        <v>5830</v>
      </c>
      <c r="C348" s="3">
        <v>25</v>
      </c>
      <c r="D348" s="3">
        <v>446</v>
      </c>
      <c r="E348" s="3">
        <v>67</v>
      </c>
      <c r="F348" s="3">
        <v>55</v>
      </c>
      <c r="G348" s="4">
        <v>0.84099999999999997</v>
      </c>
      <c r="H348" s="4">
        <v>422.361396177622</v>
      </c>
      <c r="I348" s="3">
        <v>23</v>
      </c>
    </row>
    <row r="349" spans="1:9" ht="18.75" customHeight="1">
      <c r="A349" s="3">
        <v>348</v>
      </c>
      <c r="B349" s="3">
        <v>5804</v>
      </c>
      <c r="C349" s="3">
        <v>25</v>
      </c>
      <c r="D349" s="3">
        <v>444</v>
      </c>
      <c r="E349" s="3">
        <v>67</v>
      </c>
      <c r="F349" s="3">
        <v>55</v>
      </c>
      <c r="G349" s="4">
        <v>0.84399999999999997</v>
      </c>
      <c r="H349" s="4">
        <v>420.40253465106798</v>
      </c>
      <c r="I349" s="3">
        <v>23</v>
      </c>
    </row>
    <row r="350" spans="1:9" ht="18.75" customHeight="1">
      <c r="A350" s="3">
        <v>349</v>
      </c>
      <c r="B350" s="3">
        <v>5779</v>
      </c>
      <c r="C350" s="3">
        <v>25</v>
      </c>
      <c r="D350" s="3">
        <v>443</v>
      </c>
      <c r="E350" s="3">
        <v>66</v>
      </c>
      <c r="F350" s="3">
        <v>55</v>
      </c>
      <c r="G350" s="4">
        <v>0.84699999999999998</v>
      </c>
      <c r="H350" s="4">
        <v>418.44802505730098</v>
      </c>
      <c r="I350" s="3">
        <v>23</v>
      </c>
    </row>
    <row r="351" spans="1:9" ht="18.75" customHeight="1">
      <c r="A351" s="3">
        <v>350</v>
      </c>
      <c r="B351" s="3">
        <v>5754</v>
      </c>
      <c r="C351" s="3">
        <v>25</v>
      </c>
      <c r="D351" s="3">
        <v>441</v>
      </c>
      <c r="E351" s="3">
        <v>66</v>
      </c>
      <c r="F351" s="3">
        <v>55</v>
      </c>
      <c r="G351" s="4">
        <v>0.85</v>
      </c>
      <c r="H351" s="4">
        <v>416.49818598819098</v>
      </c>
      <c r="I351" s="3">
        <v>23</v>
      </c>
    </row>
    <row r="352" spans="1:9" ht="18.75" customHeight="1">
      <c r="A352" s="3">
        <v>351</v>
      </c>
      <c r="B352" s="3">
        <v>5729</v>
      </c>
      <c r="C352" s="3">
        <v>25</v>
      </c>
      <c r="D352" s="3">
        <v>439</v>
      </c>
      <c r="E352" s="3">
        <v>66</v>
      </c>
      <c r="F352" s="3">
        <v>55</v>
      </c>
      <c r="G352" s="4">
        <v>0.85299999999999998</v>
      </c>
      <c r="H352" s="4">
        <v>414.55333900268897</v>
      </c>
      <c r="I352" s="3">
        <v>23</v>
      </c>
    </row>
    <row r="353" spans="1:9" ht="18.75" customHeight="1">
      <c r="A353" s="3">
        <v>352</v>
      </c>
      <c r="B353" s="3">
        <v>5704</v>
      </c>
      <c r="C353" s="3">
        <v>24</v>
      </c>
      <c r="D353" s="3">
        <v>437</v>
      </c>
      <c r="E353" s="3">
        <v>66</v>
      </c>
      <c r="F353" s="3">
        <v>55</v>
      </c>
      <c r="G353" s="4">
        <v>0.85599999999999998</v>
      </c>
      <c r="H353" s="4">
        <v>412.61380866284401</v>
      </c>
      <c r="I353" s="3">
        <v>23</v>
      </c>
    </row>
    <row r="354" spans="1:9" ht="18.75" customHeight="1">
      <c r="A354" s="3">
        <v>353</v>
      </c>
      <c r="B354" s="3">
        <v>5679</v>
      </c>
      <c r="C354" s="3">
        <v>24</v>
      </c>
      <c r="D354" s="3">
        <v>435</v>
      </c>
      <c r="E354" s="3">
        <v>66</v>
      </c>
      <c r="F354" s="3">
        <v>55</v>
      </c>
      <c r="G354" s="4">
        <v>0.85599999999999998</v>
      </c>
      <c r="H354" s="4">
        <v>410.67992256920098</v>
      </c>
      <c r="I354" s="3">
        <v>23</v>
      </c>
    </row>
    <row r="355" spans="1:9" ht="18.75" customHeight="1">
      <c r="A355" s="3">
        <v>354</v>
      </c>
      <c r="B355" s="3">
        <v>5655</v>
      </c>
      <c r="C355" s="3">
        <v>24</v>
      </c>
      <c r="D355" s="3">
        <v>433</v>
      </c>
      <c r="E355" s="3">
        <v>65</v>
      </c>
      <c r="F355" s="3">
        <v>55</v>
      </c>
      <c r="G355" s="4">
        <v>0.85599999999999998</v>
      </c>
      <c r="H355" s="4">
        <v>408.75164669337801</v>
      </c>
      <c r="I355" s="3">
        <v>23</v>
      </c>
    </row>
    <row r="356" spans="1:9" ht="18.75" customHeight="1">
      <c r="A356" s="3">
        <v>355</v>
      </c>
      <c r="B356" s="3">
        <v>5630</v>
      </c>
      <c r="C356" s="3">
        <v>24</v>
      </c>
      <c r="D356" s="3">
        <v>431</v>
      </c>
      <c r="E356" s="3">
        <v>65</v>
      </c>
      <c r="F356" s="3">
        <v>55</v>
      </c>
      <c r="G356" s="4">
        <v>0.85599999999999998</v>
      </c>
      <c r="H356" s="4">
        <v>406.82894676099698</v>
      </c>
      <c r="I356" s="3">
        <v>23</v>
      </c>
    </row>
    <row r="357" spans="1:9" ht="18.75" customHeight="1">
      <c r="A357" s="3">
        <v>356</v>
      </c>
      <c r="B357" s="3">
        <v>5606</v>
      </c>
      <c r="C357" s="3">
        <v>24</v>
      </c>
      <c r="D357" s="3">
        <v>429</v>
      </c>
      <c r="E357" s="3">
        <v>65</v>
      </c>
      <c r="F357" s="3">
        <v>55</v>
      </c>
      <c r="G357" s="4">
        <v>0.85599999999999998</v>
      </c>
      <c r="H357" s="4">
        <v>404.91178824947298</v>
      </c>
      <c r="I357" s="3">
        <v>23</v>
      </c>
    </row>
    <row r="358" spans="1:9" ht="18.75" customHeight="1">
      <c r="A358" s="3">
        <v>357</v>
      </c>
      <c r="B358" s="3">
        <v>5581</v>
      </c>
      <c r="C358" s="3">
        <v>24</v>
      </c>
      <c r="D358" s="3">
        <v>427</v>
      </c>
      <c r="E358" s="3">
        <v>65</v>
      </c>
      <c r="F358" s="3">
        <v>55</v>
      </c>
      <c r="G358" s="4">
        <v>0.85599999999999998</v>
      </c>
      <c r="H358" s="4">
        <v>403.000136385779</v>
      </c>
      <c r="I358" s="3">
        <v>23</v>
      </c>
    </row>
    <row r="359" spans="1:9" ht="18.75" customHeight="1">
      <c r="A359" s="3">
        <v>358</v>
      </c>
      <c r="B359" s="3">
        <v>5557</v>
      </c>
      <c r="C359" s="3">
        <v>24</v>
      </c>
      <c r="D359" s="3">
        <v>425</v>
      </c>
      <c r="E359" s="3">
        <v>65</v>
      </c>
      <c r="F359" s="3">
        <v>55</v>
      </c>
      <c r="G359" s="4">
        <v>0.85599999999999998</v>
      </c>
      <c r="H359" s="4">
        <v>401.09395614417002</v>
      </c>
      <c r="I359" s="3">
        <v>23</v>
      </c>
    </row>
    <row r="360" spans="1:9" ht="18.75" customHeight="1">
      <c r="A360" s="3">
        <v>359</v>
      </c>
      <c r="B360" s="3">
        <v>5533</v>
      </c>
      <c r="C360" s="3">
        <v>24</v>
      </c>
      <c r="D360" s="3">
        <v>423</v>
      </c>
      <c r="E360" s="3">
        <v>65</v>
      </c>
      <c r="F360" s="3">
        <v>55</v>
      </c>
      <c r="G360" s="4">
        <v>0.85599999999999998</v>
      </c>
      <c r="H360" s="4">
        <v>399.193212243885</v>
      </c>
      <c r="I360" s="3">
        <v>23</v>
      </c>
    </row>
    <row r="361" spans="1:9" ht="18.75" customHeight="1">
      <c r="A361" s="3">
        <v>360</v>
      </c>
      <c r="B361" s="3">
        <v>5509</v>
      </c>
      <c r="C361" s="3">
        <v>23</v>
      </c>
      <c r="D361" s="3">
        <v>421</v>
      </c>
      <c r="E361" s="3">
        <v>64</v>
      </c>
      <c r="F361" s="3">
        <v>55</v>
      </c>
      <c r="G361" s="4">
        <v>0.85599999999999998</v>
      </c>
      <c r="H361" s="4">
        <v>397.29786914679801</v>
      </c>
      <c r="I361" s="3">
        <v>23</v>
      </c>
    </row>
    <row r="362" spans="1:9" ht="18.75" customHeight="1">
      <c r="A362" s="3">
        <v>361</v>
      </c>
      <c r="B362" s="3">
        <v>5485</v>
      </c>
      <c r="C362" s="3">
        <v>23</v>
      </c>
      <c r="D362" s="3">
        <v>420</v>
      </c>
      <c r="E362" s="3">
        <v>64</v>
      </c>
      <c r="F362" s="3">
        <v>55</v>
      </c>
      <c r="G362" s="4">
        <v>0.85599999999999998</v>
      </c>
      <c r="H362" s="4">
        <v>395.40789105504302</v>
      </c>
      <c r="I362" s="3">
        <v>23</v>
      </c>
    </row>
    <row r="363" spans="1:9" ht="18.75" customHeight="1">
      <c r="A363" s="3">
        <v>362</v>
      </c>
      <c r="B363" s="3">
        <v>5462</v>
      </c>
      <c r="C363" s="3">
        <v>23</v>
      </c>
      <c r="D363" s="3">
        <v>418</v>
      </c>
      <c r="E363" s="3">
        <v>64</v>
      </c>
      <c r="F363" s="3">
        <v>55</v>
      </c>
      <c r="G363" s="4">
        <v>0.85599999999999998</v>
      </c>
      <c r="H363" s="4">
        <v>393.52324190860202</v>
      </c>
      <c r="I363" s="3">
        <v>23</v>
      </c>
    </row>
    <row r="364" spans="1:9" ht="18.75" customHeight="1">
      <c r="A364" s="3">
        <v>363</v>
      </c>
      <c r="B364" s="3">
        <v>5438</v>
      </c>
      <c r="C364" s="3">
        <v>23</v>
      </c>
      <c r="D364" s="3">
        <v>416</v>
      </c>
      <c r="E364" s="3">
        <v>64</v>
      </c>
      <c r="F364" s="3">
        <v>55</v>
      </c>
      <c r="G364" s="4">
        <v>0.85599999999999998</v>
      </c>
      <c r="H364" s="4">
        <v>391.64388538284601</v>
      </c>
      <c r="I364" s="3">
        <v>23</v>
      </c>
    </row>
    <row r="365" spans="1:9" ht="18.75" customHeight="1">
      <c r="A365" s="3">
        <v>364</v>
      </c>
      <c r="B365" s="3">
        <v>5414</v>
      </c>
      <c r="C365" s="3">
        <v>23</v>
      </c>
      <c r="D365" s="3">
        <v>414</v>
      </c>
      <c r="E365" s="3">
        <v>64</v>
      </c>
      <c r="F365" s="3">
        <v>55</v>
      </c>
      <c r="G365" s="4">
        <v>0.85599999999999998</v>
      </c>
      <c r="H365" s="4">
        <v>389.76978488604601</v>
      </c>
      <c r="I365" s="3">
        <v>23</v>
      </c>
    </row>
    <row r="366" spans="1:9" ht="18.75" customHeight="1">
      <c r="A366" s="3">
        <v>365</v>
      </c>
      <c r="B366" s="3">
        <v>5391</v>
      </c>
      <c r="C366" s="3">
        <v>23</v>
      </c>
      <c r="D366" s="3">
        <v>412</v>
      </c>
      <c r="E366" s="3">
        <v>63</v>
      </c>
      <c r="F366" s="3">
        <v>55</v>
      </c>
      <c r="G366" s="4">
        <v>0.85599999999999998</v>
      </c>
      <c r="H366" s="4">
        <v>387.900903556836</v>
      </c>
      <c r="I366" s="3">
        <v>23</v>
      </c>
    </row>
    <row r="367" spans="1:9" ht="18.75" customHeight="1">
      <c r="A367" s="3">
        <v>366</v>
      </c>
      <c r="B367" s="3">
        <v>5368</v>
      </c>
      <c r="C367" s="3">
        <v>23</v>
      </c>
      <c r="D367" s="3">
        <v>410</v>
      </c>
      <c r="E367" s="3">
        <v>63</v>
      </c>
      <c r="F367" s="3">
        <v>55</v>
      </c>
      <c r="G367" s="4">
        <v>0.85599999999999998</v>
      </c>
      <c r="H367" s="4">
        <v>386.03720426164398</v>
      </c>
      <c r="I367" s="3">
        <v>23</v>
      </c>
    </row>
    <row r="368" spans="1:9" ht="18.75" customHeight="1">
      <c r="A368" s="3">
        <v>367</v>
      </c>
      <c r="B368" s="3">
        <v>5345</v>
      </c>
      <c r="C368" s="3">
        <v>23</v>
      </c>
      <c r="D368" s="3">
        <v>408</v>
      </c>
      <c r="E368" s="3">
        <v>63</v>
      </c>
      <c r="F368" s="3">
        <v>55</v>
      </c>
      <c r="G368" s="4">
        <v>0.85599999999999998</v>
      </c>
      <c r="H368" s="4">
        <v>384.17864959206798</v>
      </c>
      <c r="I368" s="3">
        <v>23</v>
      </c>
    </row>
    <row r="369" spans="1:9" ht="18.75" customHeight="1">
      <c r="A369" s="3">
        <v>368</v>
      </c>
      <c r="B369" s="3">
        <v>5322</v>
      </c>
      <c r="C369" s="3">
        <v>23</v>
      </c>
      <c r="D369" s="3">
        <v>406</v>
      </c>
      <c r="E369" s="3">
        <v>63</v>
      </c>
      <c r="F369" s="3">
        <v>55</v>
      </c>
      <c r="G369" s="4">
        <v>0.85599999999999998</v>
      </c>
      <c r="H369" s="4">
        <v>382.32520186221802</v>
      </c>
      <c r="I369" s="3">
        <v>23</v>
      </c>
    </row>
    <row r="370" spans="1:9" ht="18.75" customHeight="1">
      <c r="A370" s="3">
        <v>369</v>
      </c>
      <c r="B370" s="3">
        <v>5299</v>
      </c>
      <c r="C370" s="3">
        <v>22</v>
      </c>
      <c r="D370" s="3">
        <v>404</v>
      </c>
      <c r="E370" s="3">
        <v>63</v>
      </c>
      <c r="F370" s="3">
        <v>55</v>
      </c>
      <c r="G370" s="4">
        <v>0.85599999999999998</v>
      </c>
      <c r="H370" s="4">
        <v>380.47682310600698</v>
      </c>
      <c r="I370" s="3">
        <v>23</v>
      </c>
    </row>
    <row r="371" spans="1:9" ht="18.75" customHeight="1">
      <c r="A371" s="3">
        <v>370</v>
      </c>
      <c r="B371" s="3">
        <v>5276</v>
      </c>
      <c r="C371" s="3">
        <v>22</v>
      </c>
      <c r="D371" s="3">
        <v>402</v>
      </c>
      <c r="E371" s="3">
        <v>62</v>
      </c>
      <c r="F371" s="3">
        <v>55</v>
      </c>
      <c r="G371" s="4">
        <v>0.85599999999999998</v>
      </c>
      <c r="H371" s="4">
        <v>378.63347507440102</v>
      </c>
      <c r="I371" s="3">
        <v>23</v>
      </c>
    </row>
    <row r="372" spans="1:9" ht="18.75" customHeight="1">
      <c r="A372" s="3">
        <v>371</v>
      </c>
      <c r="B372" s="3">
        <v>5253</v>
      </c>
      <c r="C372" s="3">
        <v>22</v>
      </c>
      <c r="D372" s="3">
        <v>400</v>
      </c>
      <c r="E372" s="3">
        <v>62</v>
      </c>
      <c r="F372" s="3">
        <v>55</v>
      </c>
      <c r="G372" s="4">
        <v>0.85599999999999998</v>
      </c>
      <c r="H372" s="4">
        <v>376.79511923261202</v>
      </c>
      <c r="I372" s="3">
        <v>23</v>
      </c>
    </row>
    <row r="373" spans="1:9" ht="18.75" customHeight="1">
      <c r="A373" s="3">
        <v>372</v>
      </c>
      <c r="B373" s="3">
        <v>5231</v>
      </c>
      <c r="C373" s="3">
        <v>22</v>
      </c>
      <c r="D373" s="3">
        <v>398</v>
      </c>
      <c r="E373" s="3">
        <v>62</v>
      </c>
      <c r="F373" s="3">
        <v>55</v>
      </c>
      <c r="G373" s="4">
        <v>0.85599999999999998</v>
      </c>
      <c r="H373" s="4">
        <v>374.961716757256</v>
      </c>
      <c r="I373" s="3">
        <v>23</v>
      </c>
    </row>
    <row r="374" spans="1:9" ht="18.75" customHeight="1">
      <c r="A374" s="3">
        <v>373</v>
      </c>
      <c r="B374" s="3">
        <v>5208</v>
      </c>
      <c r="C374" s="3">
        <v>22</v>
      </c>
      <c r="D374" s="3">
        <v>396</v>
      </c>
      <c r="E374" s="3">
        <v>62</v>
      </c>
      <c r="F374" s="3">
        <v>55</v>
      </c>
      <c r="G374" s="4">
        <v>0.85599999999999998</v>
      </c>
      <c r="H374" s="4">
        <v>373.13322853344198</v>
      </c>
      <c r="I374" s="3">
        <v>23</v>
      </c>
    </row>
    <row r="375" spans="1:9" ht="18.75" customHeight="1">
      <c r="A375" s="3">
        <v>374</v>
      </c>
      <c r="B375" s="3">
        <v>5186</v>
      </c>
      <c r="C375" s="3">
        <v>22</v>
      </c>
      <c r="D375" s="3">
        <v>394</v>
      </c>
      <c r="E375" s="3">
        <v>62</v>
      </c>
      <c r="F375" s="3">
        <v>55</v>
      </c>
      <c r="G375" s="4">
        <v>0.85599999999999998</v>
      </c>
      <c r="H375" s="4">
        <v>371.309615151831</v>
      </c>
      <c r="I375" s="3">
        <v>23</v>
      </c>
    </row>
    <row r="376" spans="1:9" ht="18.75" customHeight="1">
      <c r="A376" s="3">
        <v>375</v>
      </c>
      <c r="B376" s="3">
        <v>5163</v>
      </c>
      <c r="C376" s="3">
        <v>22</v>
      </c>
      <c r="D376" s="3">
        <v>392</v>
      </c>
      <c r="E376" s="3">
        <v>61</v>
      </c>
      <c r="F376" s="3">
        <v>55</v>
      </c>
      <c r="G376" s="4">
        <v>0.85599999999999998</v>
      </c>
      <c r="H376" s="4">
        <v>369.49083690561702</v>
      </c>
      <c r="I376" s="3">
        <v>23</v>
      </c>
    </row>
    <row r="377" spans="1:9" ht="18.75" customHeight="1">
      <c r="A377" s="3">
        <v>376</v>
      </c>
      <c r="B377" s="3">
        <v>5141</v>
      </c>
      <c r="C377" s="3">
        <v>22</v>
      </c>
      <c r="D377" s="3">
        <v>390</v>
      </c>
      <c r="E377" s="3">
        <v>61</v>
      </c>
      <c r="F377" s="3">
        <v>55</v>
      </c>
      <c r="G377" s="4">
        <v>0.85599999999999998</v>
      </c>
      <c r="H377" s="4">
        <v>367.67685378747802</v>
      </c>
      <c r="I377" s="3">
        <v>23</v>
      </c>
    </row>
    <row r="378" spans="1:9" ht="18.75" customHeight="1">
      <c r="A378" s="3">
        <v>377</v>
      </c>
      <c r="B378" s="3">
        <v>5119</v>
      </c>
      <c r="C378" s="3">
        <v>22</v>
      </c>
      <c r="D378" s="3">
        <v>388</v>
      </c>
      <c r="E378" s="3">
        <v>61</v>
      </c>
      <c r="F378" s="3">
        <v>55</v>
      </c>
      <c r="G378" s="4">
        <v>0.85599999999999998</v>
      </c>
      <c r="H378" s="4">
        <v>365.86762548644703</v>
      </c>
      <c r="I378" s="3">
        <v>23</v>
      </c>
    </row>
    <row r="379" spans="1:9" ht="18.75" customHeight="1">
      <c r="A379" s="3">
        <v>378</v>
      </c>
      <c r="B379" s="3">
        <v>5097</v>
      </c>
      <c r="C379" s="3">
        <v>21</v>
      </c>
      <c r="D379" s="3">
        <v>386</v>
      </c>
      <c r="E379" s="3">
        <v>61</v>
      </c>
      <c r="F379" s="3">
        <v>55</v>
      </c>
      <c r="G379" s="4">
        <v>0.85599999999999998</v>
      </c>
      <c r="H379" s="4">
        <v>364.06311138474399</v>
      </c>
      <c r="I379" s="3">
        <v>23</v>
      </c>
    </row>
    <row r="380" spans="1:9" ht="18.75" customHeight="1">
      <c r="A380" s="3">
        <v>379</v>
      </c>
      <c r="B380" s="3">
        <v>5075</v>
      </c>
      <c r="C380" s="3">
        <v>21</v>
      </c>
      <c r="D380" s="3">
        <v>385</v>
      </c>
      <c r="E380" s="3">
        <v>61</v>
      </c>
      <c r="F380" s="3">
        <v>55</v>
      </c>
      <c r="G380" s="4">
        <v>0.85599999999999998</v>
      </c>
      <c r="H380" s="4">
        <v>362.26327055453498</v>
      </c>
      <c r="I380" s="3">
        <v>23</v>
      </c>
    </row>
    <row r="381" spans="1:9" ht="18.75" customHeight="1">
      <c r="A381" s="3">
        <v>380</v>
      </c>
      <c r="B381" s="3">
        <v>5054</v>
      </c>
      <c r="C381" s="3">
        <v>21</v>
      </c>
      <c r="D381" s="3">
        <v>383</v>
      </c>
      <c r="E381" s="3">
        <v>61</v>
      </c>
      <c r="F381" s="3">
        <v>55</v>
      </c>
      <c r="G381" s="4">
        <v>0.85599999999999998</v>
      </c>
      <c r="H381" s="4">
        <v>360.46806175463303</v>
      </c>
      <c r="I381" s="3">
        <v>23</v>
      </c>
    </row>
    <row r="382" spans="1:9" ht="18.75" customHeight="1">
      <c r="A382" s="3">
        <v>381</v>
      </c>
      <c r="B382" s="3">
        <v>5032</v>
      </c>
      <c r="C382" s="3">
        <v>21</v>
      </c>
      <c r="D382" s="3">
        <v>381</v>
      </c>
      <c r="E382" s="3">
        <v>60</v>
      </c>
      <c r="F382" s="3">
        <v>55</v>
      </c>
      <c r="G382" s="4">
        <v>0.85599999999999998</v>
      </c>
      <c r="H382" s="4">
        <v>358.677443427139</v>
      </c>
      <c r="I382" s="3">
        <v>23</v>
      </c>
    </row>
    <row r="383" spans="1:9" ht="18.75" customHeight="1">
      <c r="A383" s="3">
        <v>382</v>
      </c>
      <c r="B383" s="3">
        <v>5011</v>
      </c>
      <c r="C383" s="3">
        <v>21</v>
      </c>
      <c r="D383" s="3">
        <v>379</v>
      </c>
      <c r="E383" s="3">
        <v>60</v>
      </c>
      <c r="F383" s="3">
        <v>55</v>
      </c>
      <c r="G383" s="4">
        <v>0.85599999999999998</v>
      </c>
      <c r="H383" s="4">
        <v>356.891373694013</v>
      </c>
      <c r="I383" s="3">
        <v>23</v>
      </c>
    </row>
    <row r="384" spans="1:9" ht="18.75" customHeight="1">
      <c r="A384" s="3">
        <v>383</v>
      </c>
      <c r="B384" s="3">
        <v>4989</v>
      </c>
      <c r="C384" s="3">
        <v>21</v>
      </c>
      <c r="D384" s="3">
        <v>377</v>
      </c>
      <c r="E384" s="3">
        <v>60</v>
      </c>
      <c r="F384" s="3">
        <v>55</v>
      </c>
      <c r="G384" s="4">
        <v>0.85599999999999998</v>
      </c>
      <c r="H384" s="4">
        <v>355.10981035357503</v>
      </c>
      <c r="I384" s="3">
        <v>23</v>
      </c>
    </row>
    <row r="385" spans="1:9" ht="18.75" customHeight="1">
      <c r="A385" s="3">
        <v>384</v>
      </c>
      <c r="B385" s="3">
        <v>4968</v>
      </c>
      <c r="C385" s="3">
        <v>21</v>
      </c>
      <c r="D385" s="3">
        <v>375</v>
      </c>
      <c r="E385" s="3">
        <v>60</v>
      </c>
      <c r="F385" s="3">
        <v>55</v>
      </c>
      <c r="G385" s="4">
        <v>0.85599999999999998</v>
      </c>
      <c r="H385" s="4">
        <v>353.332710876948</v>
      </c>
      <c r="I385" s="3">
        <v>23</v>
      </c>
    </row>
    <row r="386" spans="1:9" ht="18.75" customHeight="1">
      <c r="A386" s="3">
        <v>385</v>
      </c>
      <c r="B386" s="3">
        <v>4946</v>
      </c>
      <c r="C386" s="3">
        <v>21</v>
      </c>
      <c r="D386" s="3">
        <v>373</v>
      </c>
      <c r="E386" s="3">
        <v>60</v>
      </c>
      <c r="F386" s="3">
        <v>55</v>
      </c>
      <c r="G386" s="4">
        <v>0.85599999999999998</v>
      </c>
      <c r="H386" s="4">
        <v>351.560032404411</v>
      </c>
      <c r="I386" s="3">
        <v>23</v>
      </c>
    </row>
    <row r="387" spans="1:9" ht="18.75" customHeight="1">
      <c r="A387" s="3">
        <v>386</v>
      </c>
      <c r="B387" s="3">
        <v>4925</v>
      </c>
      <c r="C387" s="3">
        <v>21</v>
      </c>
      <c r="D387" s="3">
        <v>371</v>
      </c>
      <c r="E387" s="3">
        <v>59</v>
      </c>
      <c r="F387" s="3">
        <v>55</v>
      </c>
      <c r="G387" s="4">
        <v>0.85599999999999998</v>
      </c>
      <c r="H387" s="4">
        <v>349.791731741695</v>
      </c>
      <c r="I387" s="3">
        <v>23</v>
      </c>
    </row>
    <row r="388" spans="1:9" ht="18.75" customHeight="1">
      <c r="A388" s="3">
        <v>387</v>
      </c>
      <c r="B388" s="3">
        <v>4904</v>
      </c>
      <c r="C388" s="3">
        <v>21</v>
      </c>
      <c r="D388" s="3">
        <v>369</v>
      </c>
      <c r="E388" s="3">
        <v>59</v>
      </c>
      <c r="F388" s="3">
        <v>55</v>
      </c>
      <c r="G388" s="4">
        <v>0.85599999999999998</v>
      </c>
      <c r="H388" s="4">
        <v>348.027765356195</v>
      </c>
      <c r="I388" s="3">
        <v>23</v>
      </c>
    </row>
    <row r="389" spans="1:9" ht="18.75" customHeight="1">
      <c r="A389" s="3">
        <v>388</v>
      </c>
      <c r="B389" s="3">
        <v>4883</v>
      </c>
      <c r="C389" s="3">
        <v>20</v>
      </c>
      <c r="D389" s="3">
        <v>367</v>
      </c>
      <c r="E389" s="3">
        <v>59</v>
      </c>
      <c r="F389" s="3">
        <v>55</v>
      </c>
      <c r="G389" s="4">
        <v>0.85599999999999998</v>
      </c>
      <c r="H389" s="4">
        <v>346.2680893731</v>
      </c>
      <c r="I389" s="3">
        <v>23</v>
      </c>
    </row>
    <row r="390" spans="1:9" ht="18.75" customHeight="1">
      <c r="A390" s="3">
        <v>389</v>
      </c>
      <c r="B390" s="3">
        <v>4862</v>
      </c>
      <c r="C390" s="3">
        <v>20</v>
      </c>
      <c r="D390" s="3">
        <v>365</v>
      </c>
      <c r="E390" s="3">
        <v>59</v>
      </c>
      <c r="F390" s="3">
        <v>55</v>
      </c>
      <c r="G390" s="4">
        <v>0.85599999999999998</v>
      </c>
      <c r="H390" s="4">
        <v>344.51265957144898</v>
      </c>
      <c r="I390" s="3">
        <v>23</v>
      </c>
    </row>
    <row r="391" spans="1:9" ht="18.75" customHeight="1">
      <c r="A391" s="3">
        <v>390</v>
      </c>
      <c r="B391" s="3">
        <v>4842</v>
      </c>
      <c r="C391" s="3">
        <v>20</v>
      </c>
      <c r="D391" s="3">
        <v>363</v>
      </c>
      <c r="E391" s="3">
        <v>59</v>
      </c>
      <c r="F391" s="3">
        <v>55</v>
      </c>
      <c r="G391" s="4">
        <v>0.85599999999999998</v>
      </c>
      <c r="H391" s="4">
        <v>342.76143138010002</v>
      </c>
      <c r="I391" s="3">
        <v>23</v>
      </c>
    </row>
    <row r="392" spans="1:9" ht="18.75" customHeight="1">
      <c r="A392" s="3">
        <v>391</v>
      </c>
      <c r="B392" s="3">
        <v>4821</v>
      </c>
      <c r="C392" s="3">
        <v>20</v>
      </c>
      <c r="D392" s="3">
        <v>361</v>
      </c>
      <c r="E392" s="3">
        <v>58</v>
      </c>
      <c r="F392" s="3">
        <v>55</v>
      </c>
      <c r="G392" s="4">
        <v>0.85599999999999998</v>
      </c>
      <c r="H392" s="4">
        <v>341.01435987361299</v>
      </c>
      <c r="I392" s="3">
        <v>23</v>
      </c>
    </row>
    <row r="393" spans="1:9" ht="18.75" customHeight="1">
      <c r="A393" s="3">
        <v>392</v>
      </c>
      <c r="B393" s="3">
        <v>4800</v>
      </c>
      <c r="C393" s="3">
        <v>20</v>
      </c>
      <c r="D393" s="3">
        <v>359</v>
      </c>
      <c r="E393" s="3">
        <v>58</v>
      </c>
      <c r="F393" s="3">
        <v>55</v>
      </c>
      <c r="G393" s="4">
        <v>0.85599999999999998</v>
      </c>
      <c r="H393" s="4">
        <v>339.27139976804102</v>
      </c>
      <c r="I393" s="3">
        <v>23</v>
      </c>
    </row>
    <row r="394" spans="1:9" ht="18.75" customHeight="1">
      <c r="A394" s="3">
        <v>393</v>
      </c>
      <c r="B394" s="3">
        <v>4780</v>
      </c>
      <c r="C394" s="3">
        <v>20</v>
      </c>
      <c r="D394" s="3">
        <v>357</v>
      </c>
      <c r="E394" s="3">
        <v>58</v>
      </c>
      <c r="F394" s="3">
        <v>55</v>
      </c>
      <c r="G394" s="4">
        <v>0.85599999999999998</v>
      </c>
      <c r="H394" s="4">
        <v>337.53250541663601</v>
      </c>
      <c r="I394" s="3">
        <v>23</v>
      </c>
    </row>
    <row r="395" spans="1:9" ht="18.75" customHeight="1">
      <c r="A395" s="3">
        <v>394</v>
      </c>
      <c r="B395" s="3">
        <v>4760</v>
      </c>
      <c r="C395" s="3">
        <v>20</v>
      </c>
      <c r="D395" s="3">
        <v>355</v>
      </c>
      <c r="E395" s="3">
        <v>58</v>
      </c>
      <c r="F395" s="3">
        <v>55</v>
      </c>
      <c r="G395" s="4">
        <v>0.85599999999999998</v>
      </c>
      <c r="H395" s="4">
        <v>335.79763080545098</v>
      </c>
      <c r="I395" s="3">
        <v>23</v>
      </c>
    </row>
    <row r="396" spans="1:9" ht="18.75" customHeight="1">
      <c r="A396" s="3">
        <v>395</v>
      </c>
      <c r="B396" s="3">
        <v>4739</v>
      </c>
      <c r="C396" s="3">
        <v>20</v>
      </c>
      <c r="D396" s="3">
        <v>353</v>
      </c>
      <c r="E396" s="3">
        <v>58</v>
      </c>
      <c r="F396" s="3">
        <v>55</v>
      </c>
      <c r="G396" s="4">
        <v>0.85599999999999998</v>
      </c>
      <c r="H396" s="4">
        <v>334.06672954885403</v>
      </c>
      <c r="I396" s="3">
        <v>23</v>
      </c>
    </row>
    <row r="397" spans="1:9" ht="18.75" customHeight="1">
      <c r="A397" s="3">
        <v>396</v>
      </c>
      <c r="B397" s="3">
        <v>4719</v>
      </c>
      <c r="C397" s="3">
        <v>20</v>
      </c>
      <c r="D397" s="3">
        <v>351</v>
      </c>
      <c r="E397" s="3">
        <v>57</v>
      </c>
      <c r="F397" s="3">
        <v>55</v>
      </c>
      <c r="G397" s="4">
        <v>0.85599999999999998</v>
      </c>
      <c r="H397" s="4">
        <v>332.339754884934</v>
      </c>
      <c r="I397" s="3">
        <v>23</v>
      </c>
    </row>
    <row r="398" spans="1:9" ht="18.75" customHeight="1">
      <c r="A398" s="3">
        <v>397</v>
      </c>
      <c r="B398" s="3">
        <v>4699</v>
      </c>
      <c r="C398" s="3">
        <v>20</v>
      </c>
      <c r="D398" s="3">
        <v>349</v>
      </c>
      <c r="E398" s="3">
        <v>57</v>
      </c>
      <c r="F398" s="3">
        <v>55</v>
      </c>
      <c r="G398" s="4">
        <v>0.85599999999999998</v>
      </c>
      <c r="H398" s="4">
        <v>330.61665967080398</v>
      </c>
      <c r="I398" s="3">
        <v>23</v>
      </c>
    </row>
    <row r="399" spans="1:9" ht="18.75" customHeight="1">
      <c r="A399" s="3">
        <v>398</v>
      </c>
      <c r="B399" s="3">
        <v>4679</v>
      </c>
      <c r="C399" s="3">
        <v>20</v>
      </c>
      <c r="D399" s="3">
        <v>347</v>
      </c>
      <c r="E399" s="3">
        <v>57</v>
      </c>
      <c r="F399" s="3">
        <v>55</v>
      </c>
      <c r="G399" s="4">
        <v>0.85599999999999998</v>
      </c>
      <c r="H399" s="4">
        <v>328.89739637779599</v>
      </c>
      <c r="I399" s="3">
        <v>23</v>
      </c>
    </row>
    <row r="400" spans="1:9" ht="18.75" customHeight="1">
      <c r="A400" s="3">
        <v>399</v>
      </c>
      <c r="B400" s="3">
        <v>4659</v>
      </c>
      <c r="C400" s="3">
        <v>19</v>
      </c>
      <c r="D400" s="3">
        <v>345</v>
      </c>
      <c r="E400" s="3">
        <v>57</v>
      </c>
      <c r="F400" s="3">
        <v>55</v>
      </c>
      <c r="G400" s="4">
        <v>0.85599999999999998</v>
      </c>
      <c r="H400" s="4">
        <v>327.18191708655098</v>
      </c>
      <c r="I400" s="3">
        <v>23</v>
      </c>
    </row>
    <row r="401" spans="1:9" ht="18.75" customHeight="1">
      <c r="A401" s="3">
        <v>400</v>
      </c>
      <c r="B401" s="3">
        <v>4639</v>
      </c>
      <c r="C401" s="3">
        <v>19</v>
      </c>
      <c r="D401" s="3">
        <v>343</v>
      </c>
      <c r="E401" s="3">
        <v>57</v>
      </c>
      <c r="F401" s="3">
        <v>56</v>
      </c>
      <c r="G401" s="4">
        <v>0.85599999999999998</v>
      </c>
      <c r="H401" s="4">
        <v>325.46715229743802</v>
      </c>
      <c r="I401" s="3">
        <v>23</v>
      </c>
    </row>
    <row r="402" spans="1:9" ht="18.75" customHeight="1">
      <c r="A402" s="3">
        <v>401</v>
      </c>
      <c r="B402" s="3">
        <v>4619</v>
      </c>
      <c r="C402" s="3">
        <v>19</v>
      </c>
      <c r="D402" s="3">
        <v>341</v>
      </c>
      <c r="E402" s="3">
        <v>57</v>
      </c>
      <c r="F402" s="3">
        <v>57</v>
      </c>
      <c r="G402" s="4">
        <v>0.85599999999999998</v>
      </c>
      <c r="H402" s="4">
        <v>323.74996212820503</v>
      </c>
      <c r="I402" s="3">
        <v>23</v>
      </c>
    </row>
    <row r="403" spans="1:9" ht="18.75" customHeight="1">
      <c r="A403" s="3">
        <v>402</v>
      </c>
      <c r="B403" s="3">
        <v>4599</v>
      </c>
      <c r="C403" s="3">
        <v>19</v>
      </c>
      <c r="D403" s="3">
        <v>339</v>
      </c>
      <c r="E403" s="3">
        <v>56</v>
      </c>
      <c r="F403" s="3">
        <v>58</v>
      </c>
      <c r="G403" s="4">
        <v>0.85599999999999998</v>
      </c>
      <c r="H403" s="4">
        <v>322.02713614402899</v>
      </c>
      <c r="I403" s="3">
        <v>23</v>
      </c>
    </row>
    <row r="404" spans="1:9" ht="18.75" customHeight="1">
      <c r="A404" s="3">
        <v>403</v>
      </c>
      <c r="B404" s="3">
        <v>4579</v>
      </c>
      <c r="C404" s="3">
        <v>19</v>
      </c>
      <c r="D404" s="3">
        <v>337</v>
      </c>
      <c r="E404" s="3">
        <v>56</v>
      </c>
      <c r="F404" s="3">
        <v>59</v>
      </c>
      <c r="G404" s="4">
        <v>0.85599999999999998</v>
      </c>
      <c r="H404" s="4">
        <v>320.29539304944097</v>
      </c>
      <c r="I404" s="3">
        <v>23</v>
      </c>
    </row>
    <row r="405" spans="1:9" ht="18.75" customHeight="1">
      <c r="A405" s="3">
        <v>404</v>
      </c>
      <c r="B405" s="3">
        <v>4559</v>
      </c>
      <c r="C405" s="3">
        <v>20</v>
      </c>
      <c r="D405" s="3">
        <v>335</v>
      </c>
      <c r="E405" s="3">
        <v>56</v>
      </c>
      <c r="F405" s="3">
        <v>60</v>
      </c>
      <c r="G405" s="4">
        <v>0.85599999999999998</v>
      </c>
      <c r="H405" s="4">
        <v>318.55138022561403</v>
      </c>
      <c r="I405" s="3">
        <v>23</v>
      </c>
    </row>
    <row r="406" spans="1:9" ht="18.75" customHeight="1">
      <c r="A406" s="3">
        <v>405</v>
      </c>
      <c r="B406" s="3">
        <v>4539</v>
      </c>
      <c r="C406" s="3">
        <v>20</v>
      </c>
      <c r="D406" s="3">
        <v>333</v>
      </c>
      <c r="E406" s="3">
        <v>56</v>
      </c>
      <c r="F406" s="3">
        <v>60</v>
      </c>
      <c r="G406" s="4">
        <v>0.85599999999999998</v>
      </c>
      <c r="H406" s="4">
        <v>316.79491270623203</v>
      </c>
      <c r="I406" s="3">
        <v>23</v>
      </c>
    </row>
    <row r="407" spans="1:9" ht="18.75" customHeight="1">
      <c r="A407" s="3">
        <v>406</v>
      </c>
      <c r="B407" s="3">
        <v>4519</v>
      </c>
      <c r="C407" s="3">
        <v>20</v>
      </c>
      <c r="D407" s="3">
        <v>330</v>
      </c>
      <c r="E407" s="3">
        <v>56</v>
      </c>
      <c r="F407" s="3">
        <v>60</v>
      </c>
      <c r="G407" s="4">
        <v>0.85599999999999998</v>
      </c>
      <c r="H407" s="4">
        <v>315.02580248185501</v>
      </c>
      <c r="I407" s="3">
        <v>23</v>
      </c>
    </row>
    <row r="408" spans="1:9" ht="18.75" customHeight="1">
      <c r="A408" s="3">
        <v>407</v>
      </c>
      <c r="B408" s="3">
        <v>4499</v>
      </c>
      <c r="C408" s="3">
        <v>20</v>
      </c>
      <c r="D408" s="3">
        <v>328</v>
      </c>
      <c r="E408" s="3">
        <v>55</v>
      </c>
      <c r="F408" s="3">
        <v>60</v>
      </c>
      <c r="G408" s="4">
        <v>0.85599999999999998</v>
      </c>
      <c r="H408" s="4">
        <v>313.24385839761402</v>
      </c>
      <c r="I408" s="3">
        <v>23</v>
      </c>
    </row>
    <row r="409" spans="1:9" ht="18.75" customHeight="1">
      <c r="A409" s="3">
        <v>408</v>
      </c>
      <c r="B409" s="3">
        <v>4478</v>
      </c>
      <c r="C409" s="3">
        <v>20</v>
      </c>
      <c r="D409" s="3">
        <v>326</v>
      </c>
      <c r="E409" s="3">
        <v>55</v>
      </c>
      <c r="F409" s="3">
        <v>60</v>
      </c>
      <c r="G409" s="4">
        <v>0.85599999999999998</v>
      </c>
      <c r="H409" s="4">
        <v>311.44888604632303</v>
      </c>
      <c r="I409" s="3">
        <v>23</v>
      </c>
    </row>
    <row r="410" spans="1:9" ht="18.75" customHeight="1">
      <c r="A410" s="3">
        <v>409</v>
      </c>
      <c r="B410" s="3">
        <v>4458</v>
      </c>
      <c r="C410" s="3">
        <v>20</v>
      </c>
      <c r="D410" s="3">
        <v>324</v>
      </c>
      <c r="E410" s="3">
        <v>55</v>
      </c>
      <c r="F410" s="3">
        <v>60</v>
      </c>
      <c r="G410" s="4">
        <v>0.85599999999999998</v>
      </c>
      <c r="H410" s="4">
        <v>309.64068765676001</v>
      </c>
      <c r="I410" s="3">
        <v>23</v>
      </c>
    </row>
    <row r="411" spans="1:9" ht="18.75" customHeight="1">
      <c r="A411" s="3">
        <v>410</v>
      </c>
      <c r="B411" s="3">
        <v>4437</v>
      </c>
      <c r="C411" s="3">
        <v>20</v>
      </c>
      <c r="D411" s="3">
        <v>322</v>
      </c>
      <c r="E411" s="3">
        <v>55</v>
      </c>
      <c r="F411" s="3">
        <v>60</v>
      </c>
      <c r="G411" s="4">
        <v>0.85599999999999998</v>
      </c>
      <c r="H411" s="4">
        <v>307.81906197684299</v>
      </c>
      <c r="I411" s="3">
        <v>23</v>
      </c>
    </row>
    <row r="412" spans="1:9" ht="18.75" customHeight="1">
      <c r="A412" s="3">
        <v>411</v>
      </c>
      <c r="B412" s="3">
        <v>4416</v>
      </c>
      <c r="C412" s="3">
        <v>20</v>
      </c>
      <c r="D412" s="3">
        <v>320</v>
      </c>
      <c r="E412" s="3">
        <v>55</v>
      </c>
      <c r="F412" s="3">
        <v>60</v>
      </c>
      <c r="G412" s="4">
        <v>0.85599999999999998</v>
      </c>
      <c r="H412" s="4">
        <v>305.98380415141298</v>
      </c>
      <c r="I412" s="3">
        <v>23</v>
      </c>
    </row>
    <row r="413" spans="1:9" ht="18.75" customHeight="1">
      <c r="A413" s="3">
        <v>412</v>
      </c>
      <c r="B413" s="3">
        <v>4395</v>
      </c>
      <c r="C413" s="3">
        <v>20</v>
      </c>
      <c r="D413" s="3">
        <v>318</v>
      </c>
      <c r="E413" s="3">
        <v>54</v>
      </c>
      <c r="F413" s="3">
        <v>60</v>
      </c>
      <c r="G413" s="4">
        <v>0.85599999999999998</v>
      </c>
      <c r="H413" s="4">
        <v>304.13470559429601</v>
      </c>
      <c r="I413" s="3">
        <v>23</v>
      </c>
    </row>
    <row r="414" spans="1:9" ht="18.75" customHeight="1">
      <c r="A414" s="3">
        <v>413</v>
      </c>
      <c r="B414" s="3">
        <v>4374</v>
      </c>
      <c r="C414" s="3">
        <v>20</v>
      </c>
      <c r="D414" s="3">
        <v>316</v>
      </c>
      <c r="E414" s="3">
        <v>54</v>
      </c>
      <c r="F414" s="3">
        <v>60</v>
      </c>
      <c r="G414" s="4">
        <v>0.85599999999999998</v>
      </c>
      <c r="H414" s="4">
        <v>302.271553854339</v>
      </c>
      <c r="I414" s="3">
        <v>23</v>
      </c>
    </row>
    <row r="415" spans="1:9" ht="18.75" customHeight="1">
      <c r="A415" s="3">
        <v>414</v>
      </c>
      <c r="B415" s="3">
        <v>4353</v>
      </c>
      <c r="C415" s="3">
        <v>21</v>
      </c>
      <c r="D415" s="3">
        <v>313</v>
      </c>
      <c r="E415" s="3">
        <v>54</v>
      </c>
      <c r="F415" s="3">
        <v>60</v>
      </c>
      <c r="G415" s="4">
        <v>0.85599999999999998</v>
      </c>
      <c r="H415" s="4">
        <v>300.39413247503097</v>
      </c>
      <c r="I415" s="3">
        <v>23</v>
      </c>
    </row>
    <row r="416" spans="1:9" ht="18.75" customHeight="1">
      <c r="A416" s="3">
        <v>415</v>
      </c>
      <c r="B416" s="3">
        <v>4332</v>
      </c>
      <c r="C416" s="3">
        <v>21</v>
      </c>
      <c r="D416" s="3">
        <v>311</v>
      </c>
      <c r="E416" s="3">
        <v>54</v>
      </c>
      <c r="F416" s="3">
        <v>60</v>
      </c>
      <c r="G416" s="4">
        <v>0.85599999999999998</v>
      </c>
      <c r="H416" s="4">
        <v>298.502220847351</v>
      </c>
      <c r="I416" s="3">
        <v>23</v>
      </c>
    </row>
    <row r="417" spans="1:9" ht="18.75" customHeight="1">
      <c r="A417" s="3">
        <v>416</v>
      </c>
      <c r="B417" s="3">
        <v>4311</v>
      </c>
      <c r="C417" s="3">
        <v>21</v>
      </c>
      <c r="D417" s="3">
        <v>309</v>
      </c>
      <c r="E417" s="3">
        <v>54</v>
      </c>
      <c r="F417" s="3">
        <v>60</v>
      </c>
      <c r="G417" s="4">
        <v>0.85599999999999998</v>
      </c>
      <c r="H417" s="4">
        <v>296.595594055417</v>
      </c>
      <c r="I417" s="3">
        <v>23</v>
      </c>
    </row>
    <row r="418" spans="1:9" ht="18.75" customHeight="1">
      <c r="A418" s="3">
        <v>417</v>
      </c>
      <c r="B418" s="3">
        <v>4290</v>
      </c>
      <c r="C418" s="3">
        <v>21</v>
      </c>
      <c r="D418" s="3">
        <v>307</v>
      </c>
      <c r="E418" s="3">
        <v>53</v>
      </c>
      <c r="F418" s="3">
        <v>60</v>
      </c>
      <c r="G418" s="4">
        <v>0.85599999999999998</v>
      </c>
      <c r="H418" s="4">
        <v>294.674022714503</v>
      </c>
      <c r="I418" s="3">
        <v>23</v>
      </c>
    </row>
    <row r="419" spans="1:9" ht="18.75" customHeight="1">
      <c r="A419" s="3">
        <v>418</v>
      </c>
      <c r="B419" s="3">
        <v>4268</v>
      </c>
      <c r="C419" s="3">
        <v>21</v>
      </c>
      <c r="D419" s="3">
        <v>305</v>
      </c>
      <c r="E419" s="3">
        <v>53</v>
      </c>
      <c r="F419" s="3">
        <v>60</v>
      </c>
      <c r="G419" s="4">
        <v>0.85599999999999998</v>
      </c>
      <c r="H419" s="4">
        <v>292.73727280095301</v>
      </c>
      <c r="I419" s="3">
        <v>23</v>
      </c>
    </row>
    <row r="420" spans="1:9" ht="18.75" customHeight="1">
      <c r="A420" s="3">
        <v>419</v>
      </c>
      <c r="B420" s="3">
        <v>4247</v>
      </c>
      <c r="C420" s="3">
        <v>21</v>
      </c>
      <c r="D420" s="3">
        <v>303</v>
      </c>
      <c r="E420" s="3">
        <v>53</v>
      </c>
      <c r="F420" s="3">
        <v>60</v>
      </c>
      <c r="G420" s="4">
        <v>0.85599999999999998</v>
      </c>
      <c r="H420" s="4">
        <v>290.78510547346798</v>
      </c>
      <c r="I420" s="3">
        <v>23</v>
      </c>
    </row>
    <row r="421" spans="1:9" ht="18.75" customHeight="1">
      <c r="A421" s="3">
        <v>420</v>
      </c>
      <c r="B421" s="3">
        <v>4225</v>
      </c>
      <c r="C421" s="3">
        <v>21</v>
      </c>
      <c r="D421" s="3">
        <v>301</v>
      </c>
      <c r="E421" s="3">
        <v>53</v>
      </c>
      <c r="F421" s="3">
        <v>60</v>
      </c>
      <c r="G421" s="4">
        <v>0.85599999999999998</v>
      </c>
      <c r="H421" s="4">
        <v>288.81727688524398</v>
      </c>
      <c r="I421" s="3">
        <v>23</v>
      </c>
    </row>
    <row r="422" spans="1:9" ht="18.75" customHeight="1">
      <c r="A422" s="3">
        <v>421</v>
      </c>
      <c r="B422" s="3">
        <v>4203</v>
      </c>
      <c r="C422" s="3">
        <v>21</v>
      </c>
      <c r="D422" s="3">
        <v>298</v>
      </c>
      <c r="E422" s="3">
        <v>53</v>
      </c>
      <c r="F422" s="3">
        <v>60</v>
      </c>
      <c r="G422" s="4">
        <v>0.85599999999999998</v>
      </c>
      <c r="H422" s="4">
        <v>286.83353798634198</v>
      </c>
      <c r="I422" s="3">
        <v>23</v>
      </c>
    </row>
    <row r="423" spans="1:9" ht="18.75" customHeight="1">
      <c r="A423" s="3">
        <v>422</v>
      </c>
      <c r="B423" s="3">
        <v>4181</v>
      </c>
      <c r="C423" s="3">
        <v>21</v>
      </c>
      <c r="D423" s="3">
        <v>296</v>
      </c>
      <c r="E423" s="3">
        <v>53</v>
      </c>
      <c r="F423" s="3">
        <v>60</v>
      </c>
      <c r="G423" s="4">
        <v>0.85599999999999998</v>
      </c>
      <c r="H423" s="4">
        <v>284.83363431568301</v>
      </c>
      <c r="I423" s="3">
        <v>23</v>
      </c>
    </row>
    <row r="424" spans="1:9" ht="18.75" customHeight="1">
      <c r="A424" s="3">
        <v>423</v>
      </c>
      <c r="B424" s="3">
        <v>4159</v>
      </c>
      <c r="C424" s="3">
        <v>22</v>
      </c>
      <c r="D424" s="3">
        <v>294</v>
      </c>
      <c r="E424" s="3">
        <v>52</v>
      </c>
      <c r="F424" s="3">
        <v>60</v>
      </c>
      <c r="G424" s="4">
        <v>0.85599999999999998</v>
      </c>
      <c r="H424" s="4">
        <v>282.817305781958</v>
      </c>
      <c r="I424" s="3">
        <v>23</v>
      </c>
    </row>
    <row r="425" spans="1:9" ht="18.75" customHeight="1">
      <c r="A425" s="3">
        <v>424</v>
      </c>
      <c r="B425" s="3">
        <v>4137</v>
      </c>
      <c r="C425" s="3">
        <v>22</v>
      </c>
      <c r="D425" s="3">
        <v>292</v>
      </c>
      <c r="E425" s="3">
        <v>52</v>
      </c>
      <c r="F425" s="3">
        <v>60</v>
      </c>
      <c r="G425" s="4">
        <v>0.85599999999999998</v>
      </c>
      <c r="H425" s="4">
        <v>280.78428643273298</v>
      </c>
      <c r="I425" s="3">
        <v>23</v>
      </c>
    </row>
    <row r="426" spans="1:9" ht="18.75" customHeight="1">
      <c r="A426" s="3">
        <v>425</v>
      </c>
      <c r="B426" s="3">
        <v>4115</v>
      </c>
      <c r="C426" s="3">
        <v>22</v>
      </c>
      <c r="D426" s="3">
        <v>290</v>
      </c>
      <c r="E426" s="3">
        <v>52</v>
      </c>
      <c r="F426" s="3">
        <v>60</v>
      </c>
      <c r="G426" s="4">
        <v>0.85599999999999998</v>
      </c>
      <c r="H426" s="4">
        <v>278.73430421093201</v>
      </c>
      <c r="I426" s="3">
        <v>23</v>
      </c>
    </row>
    <row r="427" spans="1:9" ht="18.75" customHeight="1">
      <c r="A427" s="3">
        <v>426</v>
      </c>
      <c r="B427" s="3">
        <v>4092</v>
      </c>
      <c r="C427" s="3">
        <v>22</v>
      </c>
      <c r="D427" s="3">
        <v>288</v>
      </c>
      <c r="E427" s="3">
        <v>52</v>
      </c>
      <c r="F427" s="3">
        <v>60</v>
      </c>
      <c r="G427" s="4">
        <v>0.85599999999999998</v>
      </c>
      <c r="H427" s="4">
        <v>276.66708069784403</v>
      </c>
      <c r="I427" s="3">
        <v>23</v>
      </c>
    </row>
    <row r="428" spans="1:9" ht="18.75" customHeight="1">
      <c r="A428" s="3">
        <v>427</v>
      </c>
      <c r="B428" s="3">
        <v>4070</v>
      </c>
      <c r="C428" s="3">
        <v>22</v>
      </c>
      <c r="D428" s="3">
        <v>286</v>
      </c>
      <c r="E428" s="3">
        <v>52</v>
      </c>
      <c r="F428" s="3">
        <v>60</v>
      </c>
      <c r="G428" s="4">
        <v>0.85599999999999998</v>
      </c>
      <c r="H428" s="4">
        <v>274.58233084171002</v>
      </c>
      <c r="I428" s="3">
        <v>23</v>
      </c>
    </row>
    <row r="429" spans="1:9" ht="18.75" customHeight="1">
      <c r="A429" s="3">
        <v>428</v>
      </c>
      <c r="B429" s="3">
        <v>4047</v>
      </c>
      <c r="C429" s="3">
        <v>22</v>
      </c>
      <c r="D429" s="3">
        <v>283</v>
      </c>
      <c r="E429" s="3">
        <v>51</v>
      </c>
      <c r="F429" s="3">
        <v>60</v>
      </c>
      <c r="G429" s="4">
        <v>0.85599999999999998</v>
      </c>
      <c r="H429" s="4">
        <v>272.47976267088001</v>
      </c>
      <c r="I429" s="3">
        <v>23</v>
      </c>
    </row>
    <row r="430" spans="1:9" ht="18.75" customHeight="1">
      <c r="A430" s="3">
        <v>429</v>
      </c>
      <c r="B430" s="3">
        <v>4025</v>
      </c>
      <c r="C430" s="3">
        <v>22</v>
      </c>
      <c r="D430" s="3">
        <v>281</v>
      </c>
      <c r="E430" s="3">
        <v>51</v>
      </c>
      <c r="F430" s="3">
        <v>60</v>
      </c>
      <c r="G430" s="4">
        <v>0.85599999999999998</v>
      </c>
      <c r="H430" s="4">
        <v>270.35907699042298</v>
      </c>
      <c r="I430" s="3">
        <v>23</v>
      </c>
    </row>
    <row r="431" spans="1:9" ht="18.75" customHeight="1">
      <c r="A431" s="3">
        <v>430</v>
      </c>
      <c r="B431" s="3">
        <v>4002</v>
      </c>
      <c r="C431" s="3">
        <v>22</v>
      </c>
      <c r="D431" s="3">
        <v>279</v>
      </c>
      <c r="E431" s="3">
        <v>51</v>
      </c>
      <c r="F431" s="3">
        <v>60</v>
      </c>
      <c r="G431" s="4">
        <v>0.85599999999999998</v>
      </c>
      <c r="H431" s="4">
        <v>268.21996706100799</v>
      </c>
      <c r="I431" s="3">
        <v>23</v>
      </c>
    </row>
    <row r="432" spans="1:9" ht="18.75" customHeight="1">
      <c r="A432" s="3">
        <v>431</v>
      </c>
      <c r="B432" s="3">
        <v>3979</v>
      </c>
      <c r="C432" s="3">
        <v>22</v>
      </c>
      <c r="D432" s="3">
        <v>277</v>
      </c>
      <c r="E432" s="3">
        <v>51</v>
      </c>
      <c r="F432" s="3">
        <v>60</v>
      </c>
      <c r="G432" s="4">
        <v>0.85599999999999998</v>
      </c>
      <c r="H432" s="4">
        <v>266.062118258743</v>
      </c>
      <c r="I432" s="3">
        <v>23</v>
      </c>
    </row>
    <row r="433" spans="1:9" ht="18.75" customHeight="1">
      <c r="A433" s="3">
        <v>432</v>
      </c>
      <c r="B433" s="3">
        <v>3956</v>
      </c>
      <c r="C433" s="3">
        <v>23</v>
      </c>
      <c r="D433" s="3">
        <v>275</v>
      </c>
      <c r="E433" s="3">
        <v>51</v>
      </c>
      <c r="F433" s="3">
        <v>60</v>
      </c>
      <c r="G433" s="4">
        <v>0.85599999999999998</v>
      </c>
      <c r="H433" s="4">
        <v>263.88520771454301</v>
      </c>
      <c r="I433" s="3">
        <v>23</v>
      </c>
    </row>
    <row r="434" spans="1:9" ht="18.75" customHeight="1">
      <c r="A434" s="3">
        <v>433</v>
      </c>
      <c r="B434" s="3">
        <v>3932</v>
      </c>
      <c r="C434" s="3">
        <v>23</v>
      </c>
      <c r="D434" s="3">
        <v>273</v>
      </c>
      <c r="E434" s="3">
        <v>50</v>
      </c>
      <c r="F434" s="3">
        <v>60</v>
      </c>
      <c r="G434" s="4">
        <v>0.85599999999999998</v>
      </c>
      <c r="H434" s="4">
        <v>261.68890393150502</v>
      </c>
      <c r="I434" s="3">
        <v>23</v>
      </c>
    </row>
    <row r="435" spans="1:9" ht="18.75" customHeight="1">
      <c r="A435" s="3">
        <v>434</v>
      </c>
      <c r="B435" s="3">
        <v>3909</v>
      </c>
      <c r="C435" s="3">
        <v>23</v>
      </c>
      <c r="D435" s="3">
        <v>270</v>
      </c>
      <c r="E435" s="3">
        <v>50</v>
      </c>
      <c r="F435" s="3">
        <v>60</v>
      </c>
      <c r="G435" s="4">
        <v>0.85599999999999998</v>
      </c>
      <c r="H435" s="4">
        <v>259.47286637856098</v>
      </c>
      <c r="I435" s="3">
        <v>23</v>
      </c>
    </row>
    <row r="436" spans="1:9" ht="18.75" customHeight="1">
      <c r="A436" s="3">
        <v>435</v>
      </c>
      <c r="B436" s="3">
        <v>3886</v>
      </c>
      <c r="C436" s="3">
        <v>23</v>
      </c>
      <c r="D436" s="3">
        <v>268</v>
      </c>
      <c r="E436" s="3">
        <v>50</v>
      </c>
      <c r="F436" s="3">
        <v>60</v>
      </c>
      <c r="G436" s="4">
        <v>0.85599999999999998</v>
      </c>
      <c r="H436" s="4">
        <v>257.23674505859901</v>
      </c>
      <c r="I436" s="3">
        <v>23</v>
      </c>
    </row>
    <row r="437" spans="1:9" ht="18.75" customHeight="1">
      <c r="A437" s="3">
        <v>436</v>
      </c>
      <c r="B437" s="3">
        <v>3862</v>
      </c>
      <c r="C437" s="3">
        <v>23</v>
      </c>
      <c r="D437" s="3">
        <v>266</v>
      </c>
      <c r="E437" s="3">
        <v>50</v>
      </c>
      <c r="F437" s="3">
        <v>60</v>
      </c>
      <c r="G437" s="4">
        <v>0.85599999999999998</v>
      </c>
      <c r="H437" s="4">
        <v>254.98018004900501</v>
      </c>
      <c r="I437" s="3">
        <v>23</v>
      </c>
    </row>
    <row r="438" spans="1:9" ht="18.75" customHeight="1">
      <c r="A438" s="3">
        <v>437</v>
      </c>
      <c r="B438" s="3">
        <v>3838</v>
      </c>
      <c r="C438" s="3">
        <v>23</v>
      </c>
      <c r="D438" s="3">
        <v>264</v>
      </c>
      <c r="E438" s="3">
        <v>50</v>
      </c>
      <c r="F438" s="3">
        <v>60</v>
      </c>
      <c r="G438" s="4">
        <v>0.85599999999999998</v>
      </c>
      <c r="H438" s="4">
        <v>252.70280101241599</v>
      </c>
      <c r="I438" s="3">
        <v>23</v>
      </c>
    </row>
    <row r="439" spans="1:9" ht="18.75" customHeight="1">
      <c r="A439" s="3">
        <v>438</v>
      </c>
      <c r="B439" s="3">
        <v>3814</v>
      </c>
      <c r="C439" s="3">
        <v>23</v>
      </c>
      <c r="D439" s="3">
        <v>262</v>
      </c>
      <c r="E439" s="3">
        <v>49</v>
      </c>
      <c r="F439" s="3">
        <v>60</v>
      </c>
      <c r="G439" s="4">
        <v>0.85599999999999998</v>
      </c>
      <c r="H439" s="4">
        <v>250.40422667525101</v>
      </c>
      <c r="I439" s="3">
        <v>23</v>
      </c>
    </row>
    <row r="440" spans="1:9" ht="18.75" customHeight="1">
      <c r="A440" s="3">
        <v>439</v>
      </c>
      <c r="B440" s="3">
        <v>3790</v>
      </c>
      <c r="C440" s="3">
        <v>23</v>
      </c>
      <c r="D440" s="3">
        <v>260</v>
      </c>
      <c r="E440" s="3">
        <v>49</v>
      </c>
      <c r="F440" s="3">
        <v>60</v>
      </c>
      <c r="G440" s="4">
        <v>0.85599999999999998</v>
      </c>
      <c r="H440" s="4">
        <v>248.084064271355</v>
      </c>
      <c r="I440" s="3">
        <v>23</v>
      </c>
    </row>
    <row r="441" spans="1:9" ht="18.75" customHeight="1">
      <c r="A441" s="3">
        <v>440</v>
      </c>
      <c r="B441" s="3">
        <v>3766</v>
      </c>
      <c r="C441" s="3">
        <v>24</v>
      </c>
      <c r="D441" s="3">
        <v>257</v>
      </c>
      <c r="E441" s="3">
        <v>49</v>
      </c>
      <c r="F441" s="3">
        <v>60</v>
      </c>
      <c r="G441" s="4">
        <v>0.85599999999999998</v>
      </c>
      <c r="H441" s="4">
        <v>245.74190894779801</v>
      </c>
      <c r="I441" s="3">
        <v>23</v>
      </c>
    </row>
    <row r="442" spans="1:9" ht="18.75" customHeight="1">
      <c r="A442" s="3">
        <v>441</v>
      </c>
      <c r="B442" s="3">
        <v>3742</v>
      </c>
      <c r="C442" s="3">
        <v>24</v>
      </c>
      <c r="D442" s="3">
        <v>255</v>
      </c>
      <c r="E442" s="3">
        <v>49</v>
      </c>
      <c r="F442" s="3">
        <v>60</v>
      </c>
      <c r="G442" s="4">
        <v>0.85599999999999998</v>
      </c>
      <c r="H442" s="4">
        <v>243.377343129596</v>
      </c>
      <c r="I442" s="3">
        <v>23</v>
      </c>
    </row>
    <row r="443" spans="1:9" ht="18.75" customHeight="1">
      <c r="A443" s="3">
        <v>442</v>
      </c>
      <c r="B443" s="3">
        <v>3718</v>
      </c>
      <c r="C443" s="3">
        <v>24</v>
      </c>
      <c r="D443" s="3">
        <v>253</v>
      </c>
      <c r="E443" s="3">
        <v>49</v>
      </c>
      <c r="F443" s="3">
        <v>60</v>
      </c>
      <c r="G443" s="4">
        <v>0.85599999999999998</v>
      </c>
      <c r="H443" s="4">
        <v>240.989935839775</v>
      </c>
      <c r="I443" s="3">
        <v>23</v>
      </c>
    </row>
    <row r="444" spans="1:9" ht="18.75" customHeight="1">
      <c r="A444" s="3">
        <v>443</v>
      </c>
      <c r="B444" s="3">
        <v>3693</v>
      </c>
      <c r="C444" s="3">
        <v>24</v>
      </c>
      <c r="D444" s="3">
        <v>251</v>
      </c>
      <c r="E444" s="3">
        <v>49</v>
      </c>
      <c r="F444" s="3">
        <v>60</v>
      </c>
      <c r="G444" s="4">
        <v>0.85599999999999998</v>
      </c>
      <c r="H444" s="4">
        <v>238.57924197081201</v>
      </c>
      <c r="I444" s="3">
        <v>23</v>
      </c>
    </row>
    <row r="445" spans="1:9" ht="18.75" customHeight="1">
      <c r="A445" s="3">
        <v>444</v>
      </c>
      <c r="B445" s="3">
        <v>3669</v>
      </c>
      <c r="C445" s="3">
        <v>24</v>
      </c>
      <c r="D445" s="3">
        <v>249</v>
      </c>
      <c r="E445" s="3">
        <v>48</v>
      </c>
      <c r="F445" s="3">
        <v>60</v>
      </c>
      <c r="G445" s="4">
        <v>0.85599999999999998</v>
      </c>
      <c r="H445" s="4">
        <v>236.144801503075</v>
      </c>
      <c r="I445" s="3">
        <v>23</v>
      </c>
    </row>
    <row r="446" spans="1:9" ht="18.75" customHeight="1">
      <c r="A446" s="3">
        <v>445</v>
      </c>
      <c r="B446" s="3">
        <v>3644</v>
      </c>
      <c r="C446" s="3">
        <v>24</v>
      </c>
      <c r="D446" s="3">
        <v>246</v>
      </c>
      <c r="E446" s="3">
        <v>48</v>
      </c>
      <c r="F446" s="3">
        <v>60</v>
      </c>
      <c r="G446" s="4">
        <v>0.85599999999999998</v>
      </c>
      <c r="H446" s="4">
        <v>233.686138665389</v>
      </c>
      <c r="I446" s="3">
        <v>23</v>
      </c>
    </row>
    <row r="447" spans="1:9" ht="18.75" customHeight="1">
      <c r="A447" s="3">
        <v>446</v>
      </c>
      <c r="B447" s="3">
        <v>3619</v>
      </c>
      <c r="C447" s="3">
        <v>24</v>
      </c>
      <c r="D447" s="3">
        <v>244</v>
      </c>
      <c r="E447" s="3">
        <v>48</v>
      </c>
      <c r="F447" s="3">
        <v>60</v>
      </c>
      <c r="G447" s="4">
        <v>0.85599999999999998</v>
      </c>
      <c r="H447" s="4">
        <v>231.202761032338</v>
      </c>
      <c r="I447" s="3">
        <v>23</v>
      </c>
    </row>
    <row r="448" spans="1:9" ht="18.75" customHeight="1">
      <c r="A448" s="3">
        <v>447</v>
      </c>
      <c r="B448" s="3">
        <v>3594</v>
      </c>
      <c r="C448" s="3">
        <v>25</v>
      </c>
      <c r="D448" s="3">
        <v>242</v>
      </c>
      <c r="E448" s="3">
        <v>48</v>
      </c>
      <c r="F448" s="3">
        <v>60</v>
      </c>
      <c r="G448" s="4">
        <v>0.85599999999999998</v>
      </c>
      <c r="H448" s="4">
        <v>228.694158552255</v>
      </c>
      <c r="I448" s="3">
        <v>23</v>
      </c>
    </row>
    <row r="449" spans="1:9" ht="18.75" customHeight="1">
      <c r="A449" s="3">
        <v>448</v>
      </c>
      <c r="B449" s="3">
        <v>3569</v>
      </c>
      <c r="C449" s="3">
        <v>25</v>
      </c>
      <c r="D449" s="3">
        <v>240</v>
      </c>
      <c r="E449" s="3">
        <v>48</v>
      </c>
      <c r="F449" s="3">
        <v>60</v>
      </c>
      <c r="G449" s="4">
        <v>0.85899999999999999</v>
      </c>
      <c r="H449" s="4">
        <v>226.15980249922001</v>
      </c>
      <c r="I449" s="3">
        <v>23</v>
      </c>
    </row>
    <row r="450" spans="1:9" ht="18.75" customHeight="1">
      <c r="A450" s="3">
        <v>449</v>
      </c>
      <c r="B450" s="3">
        <v>3543</v>
      </c>
      <c r="C450" s="3">
        <v>25</v>
      </c>
      <c r="D450" s="3">
        <v>238</v>
      </c>
      <c r="E450" s="3">
        <v>47</v>
      </c>
      <c r="F450" s="3">
        <v>60</v>
      </c>
      <c r="G450" s="4">
        <v>0.86199999999999999</v>
      </c>
      <c r="H450" s="4">
        <v>223.59959025399399</v>
      </c>
      <c r="I450" s="3">
        <v>23</v>
      </c>
    </row>
    <row r="451" spans="1:9" ht="18.75" customHeight="1">
      <c r="A451" s="3">
        <v>450</v>
      </c>
      <c r="B451" s="3">
        <v>3518</v>
      </c>
      <c r="C451" s="3">
        <v>25</v>
      </c>
      <c r="D451" s="3">
        <v>235</v>
      </c>
      <c r="E451" s="3">
        <v>47</v>
      </c>
      <c r="F451" s="3">
        <v>60</v>
      </c>
      <c r="G451" s="4">
        <v>0.86499999999999999</v>
      </c>
      <c r="H451" s="4">
        <v>221.01340754231799</v>
      </c>
      <c r="I451" s="3">
        <v>23</v>
      </c>
    </row>
    <row r="452" spans="1:9" ht="18.75" customHeight="1">
      <c r="A452" s="3">
        <v>451</v>
      </c>
      <c r="B452" s="3">
        <v>3492</v>
      </c>
      <c r="C452" s="3">
        <v>25</v>
      </c>
      <c r="D452" s="3">
        <v>233</v>
      </c>
      <c r="E452" s="3">
        <v>47</v>
      </c>
      <c r="F452" s="3">
        <v>60</v>
      </c>
      <c r="G452" s="4">
        <v>0.86799999999999999</v>
      </c>
      <c r="H452" s="4">
        <v>218.40112774094999</v>
      </c>
      <c r="I452" s="3">
        <v>23</v>
      </c>
    </row>
    <row r="453" spans="1:9" ht="18.75" customHeight="1">
      <c r="A453" s="3">
        <v>452</v>
      </c>
      <c r="B453" s="3">
        <v>3467</v>
      </c>
      <c r="C453" s="3">
        <v>25</v>
      </c>
      <c r="D453" s="3">
        <v>231</v>
      </c>
      <c r="E453" s="3">
        <v>47</v>
      </c>
      <c r="F453" s="3">
        <v>60</v>
      </c>
      <c r="G453" s="4">
        <v>0.871</v>
      </c>
      <c r="H453" s="4">
        <v>215.762611126194</v>
      </c>
      <c r="I453" s="3">
        <v>23</v>
      </c>
    </row>
    <row r="454" spans="1:9" ht="18.75" customHeight="1">
      <c r="A454" s="3">
        <v>453</v>
      </c>
      <c r="B454" s="3">
        <v>3441</v>
      </c>
      <c r="C454" s="3">
        <v>25</v>
      </c>
      <c r="D454" s="3">
        <v>229</v>
      </c>
      <c r="E454" s="3">
        <v>47</v>
      </c>
      <c r="F454" s="3">
        <v>60</v>
      </c>
      <c r="G454" s="4">
        <v>0.874</v>
      </c>
      <c r="H454" s="4">
        <v>213.09770405918201</v>
      </c>
      <c r="I454" s="3">
        <v>23</v>
      </c>
    </row>
    <row r="455" spans="1:9" ht="18.75" customHeight="1">
      <c r="A455" s="3">
        <v>454</v>
      </c>
      <c r="B455" s="3">
        <v>3415</v>
      </c>
      <c r="C455" s="3">
        <v>25</v>
      </c>
      <c r="D455" s="3">
        <v>226</v>
      </c>
      <c r="E455" s="3">
        <v>46</v>
      </c>
      <c r="F455" s="3">
        <v>60</v>
      </c>
      <c r="G455" s="4">
        <v>0.877</v>
      </c>
      <c r="H455" s="4">
        <v>210.40623810146701</v>
      </c>
      <c r="I455" s="3">
        <v>23</v>
      </c>
    </row>
    <row r="456" spans="1:9" ht="18.75" customHeight="1">
      <c r="A456" s="3">
        <v>455</v>
      </c>
      <c r="B456" s="3">
        <v>3389</v>
      </c>
      <c r="C456" s="3">
        <v>26</v>
      </c>
      <c r="D456" s="3">
        <v>224</v>
      </c>
      <c r="E456" s="3">
        <v>46</v>
      </c>
      <c r="F456" s="3">
        <v>60</v>
      </c>
      <c r="G456" s="4">
        <v>0.88</v>
      </c>
      <c r="H456" s="4">
        <v>207.68802905370401</v>
      </c>
      <c r="I456" s="3">
        <v>23</v>
      </c>
    </row>
    <row r="457" spans="1:9" ht="18.75" customHeight="1">
      <c r="A457" s="3">
        <v>456</v>
      </c>
      <c r="B457" s="3">
        <v>3363</v>
      </c>
      <c r="C457" s="3">
        <v>26</v>
      </c>
      <c r="D457" s="3">
        <v>222</v>
      </c>
      <c r="E457" s="3">
        <v>46</v>
      </c>
      <c r="F457" s="3">
        <v>60</v>
      </c>
      <c r="G457" s="4">
        <v>0.88300000000000001</v>
      </c>
      <c r="H457" s="4">
        <v>204.94287590928701</v>
      </c>
      <c r="I457" s="3">
        <v>23</v>
      </c>
    </row>
    <row r="458" spans="1:9" ht="18.75" customHeight="1">
      <c r="A458" s="3">
        <v>457</v>
      </c>
      <c r="B458" s="3">
        <v>3336</v>
      </c>
      <c r="C458" s="3">
        <v>26</v>
      </c>
      <c r="D458" s="3">
        <v>220</v>
      </c>
      <c r="E458" s="3">
        <v>46</v>
      </c>
      <c r="F458" s="3">
        <v>60</v>
      </c>
      <c r="G458" s="4">
        <v>0.88600000000000001</v>
      </c>
      <c r="H458" s="4">
        <v>202.17055971374799</v>
      </c>
      <c r="I458" s="3">
        <v>23</v>
      </c>
    </row>
    <row r="459" spans="1:9" ht="18.75" customHeight="1">
      <c r="A459" s="3">
        <v>458</v>
      </c>
      <c r="B459" s="3">
        <v>3310</v>
      </c>
      <c r="C459" s="3">
        <v>26</v>
      </c>
      <c r="D459" s="3">
        <v>217</v>
      </c>
      <c r="E459" s="3">
        <v>46</v>
      </c>
      <c r="F459" s="3">
        <v>60</v>
      </c>
      <c r="G459" s="4">
        <v>0.88900000000000001</v>
      </c>
      <c r="H459" s="4">
        <v>199.37084231955899</v>
      </c>
      <c r="I459" s="3">
        <v>23</v>
      </c>
    </row>
    <row r="460" spans="1:9" ht="18.75" customHeight="1">
      <c r="A460" s="3">
        <v>459</v>
      </c>
      <c r="B460" s="3">
        <v>3284</v>
      </c>
      <c r="C460" s="3">
        <v>26</v>
      </c>
      <c r="D460" s="3">
        <v>215</v>
      </c>
      <c r="E460" s="3">
        <v>45</v>
      </c>
      <c r="F460" s="3">
        <v>60</v>
      </c>
      <c r="G460" s="4">
        <v>0.89200000000000002</v>
      </c>
      <c r="H460" s="4">
        <v>196.543465024559</v>
      </c>
      <c r="I460" s="3">
        <v>23</v>
      </c>
    </row>
    <row r="461" spans="1:9" ht="18.75" customHeight="1">
      <c r="A461" s="3">
        <v>460</v>
      </c>
      <c r="B461" s="3">
        <v>3257</v>
      </c>
      <c r="C461" s="3">
        <v>26</v>
      </c>
      <c r="D461" s="3">
        <v>213</v>
      </c>
      <c r="E461" s="3">
        <v>45</v>
      </c>
      <c r="F461" s="3">
        <v>60</v>
      </c>
      <c r="G461" s="4">
        <v>0.89500000000000002</v>
      </c>
      <c r="H461" s="4">
        <v>193.68814708065599</v>
      </c>
      <c r="I461" s="3">
        <v>23</v>
      </c>
    </row>
    <row r="462" spans="1:9" ht="18.75" customHeight="1">
      <c r="A462" s="3">
        <v>461</v>
      </c>
      <c r="B462" s="3">
        <v>3230</v>
      </c>
      <c r="C462" s="3">
        <v>26</v>
      </c>
      <c r="D462" s="3">
        <v>210</v>
      </c>
      <c r="E462" s="3">
        <v>45</v>
      </c>
      <c r="F462" s="3">
        <v>60</v>
      </c>
      <c r="G462" s="4">
        <v>0.89800000000000002</v>
      </c>
      <c r="H462" s="4">
        <v>190.804584057569</v>
      </c>
      <c r="I462" s="3">
        <v>23</v>
      </c>
    </row>
    <row r="463" spans="1:9" ht="18.75" customHeight="1">
      <c r="A463" s="3">
        <v>462</v>
      </c>
      <c r="B463" s="3">
        <v>3204</v>
      </c>
      <c r="C463" s="3">
        <v>26</v>
      </c>
      <c r="D463" s="3">
        <v>208</v>
      </c>
      <c r="E463" s="3">
        <v>45</v>
      </c>
      <c r="F463" s="3">
        <v>60</v>
      </c>
      <c r="G463" s="4">
        <v>0.90100000000000002</v>
      </c>
      <c r="H463" s="4">
        <v>187.892446044227</v>
      </c>
      <c r="I463" s="3">
        <v>23</v>
      </c>
    </row>
    <row r="464" spans="1:9" ht="18.75" customHeight="1">
      <c r="A464" s="3">
        <v>463</v>
      </c>
      <c r="B464" s="3">
        <v>3177</v>
      </c>
      <c r="C464" s="3">
        <v>26</v>
      </c>
      <c r="D464" s="3">
        <v>206</v>
      </c>
      <c r="E464" s="3">
        <v>45</v>
      </c>
      <c r="F464" s="3">
        <v>60</v>
      </c>
      <c r="G464" s="4">
        <v>0.90400000000000003</v>
      </c>
      <c r="H464" s="4">
        <v>184.951375667912</v>
      </c>
      <c r="I464" s="3">
        <v>23</v>
      </c>
    </row>
    <row r="465" spans="1:9" ht="18.75" customHeight="1">
      <c r="A465" s="3">
        <v>464</v>
      </c>
      <c r="B465" s="3">
        <v>3150</v>
      </c>
      <c r="C465" s="3">
        <v>26</v>
      </c>
      <c r="D465" s="3">
        <v>203</v>
      </c>
      <c r="E465" s="3">
        <v>44</v>
      </c>
      <c r="F465" s="3">
        <v>60</v>
      </c>
      <c r="G465" s="4">
        <v>0.90700000000000003</v>
      </c>
      <c r="H465" s="4">
        <v>181.98098590824199</v>
      </c>
      <c r="I465" s="3">
        <v>23</v>
      </c>
    </row>
    <row r="466" spans="1:9" ht="18.75" customHeight="1">
      <c r="A466" s="3">
        <v>465</v>
      </c>
      <c r="B466" s="3">
        <v>3123</v>
      </c>
      <c r="C466" s="3">
        <v>26</v>
      </c>
      <c r="D466" s="3">
        <v>201</v>
      </c>
      <c r="E466" s="3">
        <v>44</v>
      </c>
      <c r="F466" s="3">
        <v>60</v>
      </c>
      <c r="G466" s="4">
        <v>0.91</v>
      </c>
      <c r="H466" s="4">
        <v>178.98085767965199</v>
      </c>
      <c r="I466" s="3">
        <v>23</v>
      </c>
    </row>
    <row r="467" spans="1:9" ht="18.75" customHeight="1">
      <c r="A467" s="3">
        <v>466</v>
      </c>
      <c r="B467" s="3">
        <v>3096</v>
      </c>
      <c r="C467" s="3">
        <v>27</v>
      </c>
      <c r="D467" s="3">
        <v>199</v>
      </c>
      <c r="E467" s="3">
        <v>44</v>
      </c>
      <c r="F467" s="3">
        <v>60</v>
      </c>
      <c r="G467" s="4">
        <v>0.91300000000000003</v>
      </c>
      <c r="H467" s="4">
        <v>175.95053715185401</v>
      </c>
      <c r="I467" s="3">
        <v>23</v>
      </c>
    </row>
    <row r="468" spans="1:9" ht="18.75" customHeight="1">
      <c r="A468" s="3">
        <v>467</v>
      </c>
      <c r="B468" s="3">
        <v>3069</v>
      </c>
      <c r="C468" s="3">
        <v>27</v>
      </c>
      <c r="D468" s="3">
        <v>196</v>
      </c>
      <c r="E468" s="3">
        <v>44</v>
      </c>
      <c r="F468" s="3">
        <v>60</v>
      </c>
      <c r="G468" s="4">
        <v>0.91600000000000004</v>
      </c>
      <c r="H468" s="4">
        <v>172.889532772932</v>
      </c>
      <c r="I468" s="3">
        <v>23</v>
      </c>
    </row>
    <row r="469" spans="1:9" ht="18.75" customHeight="1">
      <c r="A469" s="3">
        <v>468</v>
      </c>
      <c r="B469" s="3">
        <v>3041</v>
      </c>
      <c r="C469" s="3">
        <v>27</v>
      </c>
      <c r="D469" s="3">
        <v>194</v>
      </c>
      <c r="E469" s="3">
        <v>44</v>
      </c>
      <c r="F469" s="3">
        <v>60</v>
      </c>
      <c r="G469" s="4">
        <v>0.91900000000000004</v>
      </c>
      <c r="H469" s="4">
        <v>169.79731195387799</v>
      </c>
      <c r="I469" s="3">
        <v>23</v>
      </c>
    </row>
    <row r="470" spans="1:9" ht="18.75" customHeight="1">
      <c r="A470" s="3">
        <v>469</v>
      </c>
      <c r="B470" s="3">
        <v>3014</v>
      </c>
      <c r="C470" s="3">
        <v>27</v>
      </c>
      <c r="D470" s="3">
        <v>191</v>
      </c>
      <c r="E470" s="3">
        <v>43</v>
      </c>
      <c r="F470" s="3">
        <v>60</v>
      </c>
      <c r="G470" s="4">
        <v>0.92200000000000004</v>
      </c>
      <c r="H470" s="4">
        <v>166.673297366459</v>
      </c>
      <c r="I470" s="3">
        <v>23</v>
      </c>
    </row>
    <row r="471" spans="1:9" ht="18.75" customHeight="1">
      <c r="A471" s="3">
        <v>470</v>
      </c>
      <c r="B471" s="3">
        <v>2987</v>
      </c>
      <c r="C471" s="3">
        <v>27</v>
      </c>
      <c r="D471" s="3">
        <v>189</v>
      </c>
      <c r="E471" s="3">
        <v>43</v>
      </c>
      <c r="F471" s="3">
        <v>60</v>
      </c>
      <c r="G471" s="4">
        <v>0.92500000000000004</v>
      </c>
      <c r="H471" s="4">
        <v>163.51686279798301</v>
      </c>
      <c r="I471" s="3">
        <v>23</v>
      </c>
    </row>
    <row r="472" spans="1:9" ht="18.75" customHeight="1">
      <c r="A472" s="3">
        <v>471</v>
      </c>
      <c r="B472" s="3">
        <v>2959</v>
      </c>
      <c r="C472" s="3">
        <v>27</v>
      </c>
      <c r="D472" s="3">
        <v>187</v>
      </c>
      <c r="E472" s="3">
        <v>43</v>
      </c>
      <c r="F472" s="3">
        <v>60</v>
      </c>
      <c r="G472" s="4">
        <v>0.92800000000000005</v>
      </c>
      <c r="H472" s="4">
        <v>160.327328496451</v>
      </c>
      <c r="I472" s="3">
        <v>23</v>
      </c>
    </row>
    <row r="473" spans="1:9" ht="18.75" customHeight="1">
      <c r="A473" s="3">
        <v>472</v>
      </c>
      <c r="B473" s="3">
        <v>2932</v>
      </c>
      <c r="C473" s="3">
        <v>27</v>
      </c>
      <c r="D473" s="3">
        <v>184</v>
      </c>
      <c r="E473" s="3">
        <v>43</v>
      </c>
      <c r="F473" s="3">
        <v>60</v>
      </c>
      <c r="G473" s="4">
        <v>0.93100000000000005</v>
      </c>
      <c r="H473" s="4">
        <v>157.10395592745601</v>
      </c>
      <c r="I473" s="3">
        <v>23</v>
      </c>
    </row>
    <row r="474" spans="1:9" ht="18.75" customHeight="1">
      <c r="A474" s="3">
        <v>473</v>
      </c>
      <c r="B474" s="3">
        <v>2904</v>
      </c>
      <c r="C474" s="3">
        <v>27</v>
      </c>
      <c r="D474" s="3">
        <v>182</v>
      </c>
      <c r="E474" s="3">
        <v>43</v>
      </c>
      <c r="F474" s="3">
        <v>60</v>
      </c>
      <c r="G474" s="4">
        <v>0.93400000000000005</v>
      </c>
      <c r="H474" s="4">
        <v>153.845941849333</v>
      </c>
      <c r="I474" s="3">
        <v>23</v>
      </c>
    </row>
    <row r="475" spans="1:9" ht="18.75" customHeight="1">
      <c r="A475" s="3">
        <v>474</v>
      </c>
      <c r="B475" s="3">
        <v>2877</v>
      </c>
      <c r="C475" s="3">
        <v>27</v>
      </c>
      <c r="D475" s="3">
        <v>179</v>
      </c>
      <c r="E475" s="3">
        <v>42</v>
      </c>
      <c r="F475" s="3">
        <v>60</v>
      </c>
      <c r="G475" s="4">
        <v>0.93700000000000006</v>
      </c>
      <c r="H475" s="4">
        <v>150.552411594912</v>
      </c>
      <c r="I475" s="3">
        <v>23</v>
      </c>
    </row>
    <row r="476" spans="1:9" ht="18.75" customHeight="1">
      <c r="A476" s="3">
        <v>475</v>
      </c>
      <c r="B476" s="3">
        <v>2849</v>
      </c>
      <c r="C476" s="3">
        <v>27</v>
      </c>
      <c r="D476" s="3">
        <v>177</v>
      </c>
      <c r="E476" s="3">
        <v>42</v>
      </c>
      <c r="F476" s="3">
        <v>60</v>
      </c>
      <c r="G476" s="4">
        <v>0.94</v>
      </c>
      <c r="H476" s="4">
        <v>147.222411425839</v>
      </c>
      <c r="I476" s="3">
        <v>23</v>
      </c>
    </row>
    <row r="477" spans="1:9" ht="18.75" customHeight="1">
      <c r="A477" s="3">
        <v>476</v>
      </c>
      <c r="B477" s="3">
        <v>2822</v>
      </c>
      <c r="C477" s="3">
        <v>27</v>
      </c>
      <c r="D477" s="3">
        <v>174</v>
      </c>
      <c r="E477" s="3">
        <v>42</v>
      </c>
      <c r="F477" s="3">
        <v>60</v>
      </c>
      <c r="G477" s="4">
        <v>0.94299999999999995</v>
      </c>
      <c r="H477" s="4">
        <v>143.85489979773101</v>
      </c>
      <c r="I477" s="3">
        <v>23</v>
      </c>
    </row>
    <row r="478" spans="1:9" ht="18.75" customHeight="1">
      <c r="A478" s="3">
        <v>477</v>
      </c>
      <c r="B478" s="3">
        <v>2794</v>
      </c>
      <c r="C478" s="3">
        <v>27</v>
      </c>
      <c r="D478" s="3">
        <v>172</v>
      </c>
      <c r="E478" s="3">
        <v>42</v>
      </c>
      <c r="F478" s="3">
        <v>60</v>
      </c>
      <c r="G478" s="4">
        <v>0.94599999999999995</v>
      </c>
      <c r="H478" s="4">
        <v>140.44873733977099</v>
      </c>
      <c r="I478" s="3">
        <v>23</v>
      </c>
    </row>
    <row r="479" spans="1:9" ht="18.75" customHeight="1">
      <c r="A479" s="3">
        <v>478</v>
      </c>
      <c r="B479" s="3">
        <v>2766</v>
      </c>
      <c r="C479" s="3">
        <v>27</v>
      </c>
      <c r="D479" s="3">
        <v>169</v>
      </c>
      <c r="E479" s="3">
        <v>42</v>
      </c>
      <c r="F479" s="3">
        <v>60</v>
      </c>
      <c r="G479" s="4">
        <v>0.94899999999999995</v>
      </c>
      <c r="H479" s="4">
        <v>137.00267530893899</v>
      </c>
      <c r="I479" s="3">
        <v>23</v>
      </c>
    </row>
    <row r="480" spans="1:9" ht="18.75" customHeight="1">
      <c r="A480" s="3">
        <v>479</v>
      </c>
      <c r="B480" s="3">
        <v>2739</v>
      </c>
      <c r="C480" s="3">
        <v>27</v>
      </c>
      <c r="D480" s="3">
        <v>167</v>
      </c>
      <c r="E480" s="3">
        <v>41</v>
      </c>
      <c r="F480" s="3">
        <v>60</v>
      </c>
      <c r="G480" s="4">
        <v>0.95199999999999996</v>
      </c>
      <c r="H480" s="4">
        <v>133.51534222400201</v>
      </c>
      <c r="I480" s="3">
        <v>23</v>
      </c>
    </row>
    <row r="481" spans="1:9" ht="18.75" customHeight="1">
      <c r="A481" s="3">
        <v>480</v>
      </c>
      <c r="B481" s="3">
        <v>2711</v>
      </c>
      <c r="C481" s="3">
        <v>27</v>
      </c>
      <c r="D481" s="3">
        <v>164</v>
      </c>
      <c r="E481" s="3">
        <v>41</v>
      </c>
      <c r="F481" s="3">
        <v>60</v>
      </c>
      <c r="G481" s="4">
        <v>0.95499999999999996</v>
      </c>
      <c r="H481" s="4">
        <v>129.98522831424799</v>
      </c>
      <c r="I481" s="3">
        <v>23</v>
      </c>
    </row>
    <row r="482" spans="1:9" ht="18.75" customHeight="1">
      <c r="A482" s="3">
        <v>481</v>
      </c>
      <c r="B482" s="3">
        <v>2683</v>
      </c>
      <c r="C482" s="3">
        <v>27</v>
      </c>
      <c r="D482" s="3">
        <v>162</v>
      </c>
      <c r="E482" s="3">
        <v>41</v>
      </c>
      <c r="F482" s="3">
        <v>60</v>
      </c>
      <c r="G482" s="4">
        <v>0.95799999999999996</v>
      </c>
      <c r="H482" s="4">
        <v>126.410667327632</v>
      </c>
      <c r="I482" s="3">
        <v>23</v>
      </c>
    </row>
    <row r="483" spans="1:9" ht="18.75" customHeight="1">
      <c r="A483" s="3">
        <v>482</v>
      </c>
      <c r="B483" s="3">
        <v>2655</v>
      </c>
      <c r="C483" s="3">
        <v>27</v>
      </c>
      <c r="D483" s="3">
        <v>159</v>
      </c>
      <c r="E483" s="3">
        <v>41</v>
      </c>
      <c r="F483" s="3">
        <v>60</v>
      </c>
      <c r="G483" s="4">
        <v>0.96099999999999997</v>
      </c>
      <c r="H483" s="4">
        <v>122.789815125825</v>
      </c>
      <c r="I483" s="3">
        <v>23</v>
      </c>
    </row>
    <row r="484" spans="1:9" ht="18.75" customHeight="1">
      <c r="A484" s="3">
        <v>483</v>
      </c>
      <c r="B484" s="3">
        <v>2627</v>
      </c>
      <c r="C484" s="3">
        <v>27</v>
      </c>
      <c r="D484" s="3">
        <v>157</v>
      </c>
      <c r="E484" s="3">
        <v>40</v>
      </c>
      <c r="F484" s="3">
        <v>60</v>
      </c>
      <c r="G484" s="4">
        <v>0.96399999999999997</v>
      </c>
      <c r="H484" s="4">
        <v>119.120624340061</v>
      </c>
      <c r="I484" s="3">
        <v>23</v>
      </c>
    </row>
    <row r="485" spans="1:9" ht="18.75" customHeight="1">
      <c r="A485" s="3">
        <v>484</v>
      </c>
      <c r="B485" s="3">
        <v>2600</v>
      </c>
      <c r="C485" s="3">
        <v>27</v>
      </c>
      <c r="D485" s="3">
        <v>154</v>
      </c>
      <c r="E485" s="3">
        <v>40</v>
      </c>
      <c r="F485" s="3">
        <v>60</v>
      </c>
      <c r="G485" s="4">
        <v>0.96699999999999997</v>
      </c>
      <c r="H485" s="4">
        <v>115.40081415818599</v>
      </c>
      <c r="I485" s="3">
        <v>23</v>
      </c>
    </row>
    <row r="486" spans="1:9" ht="18.75" customHeight="1">
      <c r="A486" s="3">
        <v>485</v>
      </c>
      <c r="B486" s="3">
        <v>2572</v>
      </c>
      <c r="C486" s="3">
        <v>27</v>
      </c>
      <c r="D486" s="3">
        <v>152</v>
      </c>
      <c r="E486" s="3">
        <v>40</v>
      </c>
      <c r="F486" s="3">
        <v>60</v>
      </c>
      <c r="G486" s="4">
        <v>0.97</v>
      </c>
      <c r="H486" s="4">
        <v>111.627834040812</v>
      </c>
      <c r="I486" s="3">
        <v>23</v>
      </c>
    </row>
    <row r="487" spans="1:9" ht="18.75" customHeight="1">
      <c r="A487" s="3">
        <v>486</v>
      </c>
      <c r="B487" s="3">
        <v>2544</v>
      </c>
      <c r="C487" s="3">
        <v>27</v>
      </c>
      <c r="D487" s="3">
        <v>149</v>
      </c>
      <c r="E487" s="3">
        <v>40</v>
      </c>
      <c r="F487" s="3">
        <v>60</v>
      </c>
      <c r="G487" s="4">
        <v>0.97299999999999998</v>
      </c>
      <c r="H487" s="4">
        <v>107.798819794824</v>
      </c>
      <c r="I487" s="3">
        <v>23</v>
      </c>
    </row>
    <row r="488" spans="1:9" ht="18.75" customHeight="1">
      <c r="A488" s="3">
        <v>487</v>
      </c>
      <c r="B488" s="3">
        <v>2516</v>
      </c>
      <c r="C488" s="3">
        <v>27</v>
      </c>
      <c r="D488" s="3">
        <v>146</v>
      </c>
      <c r="E488" s="3">
        <v>40</v>
      </c>
      <c r="F488" s="3">
        <v>60</v>
      </c>
      <c r="G488" s="4">
        <v>0.97599999999999998</v>
      </c>
      <c r="H488" s="4">
        <v>103.910539924509</v>
      </c>
      <c r="I488" s="3">
        <v>23</v>
      </c>
    </row>
    <row r="489" spans="1:9" ht="18.75" customHeight="1">
      <c r="A489" s="3">
        <v>488</v>
      </c>
      <c r="B489" s="3">
        <v>2488</v>
      </c>
      <c r="C489" s="3">
        <v>27</v>
      </c>
      <c r="D489" s="3">
        <v>144</v>
      </c>
      <c r="E489" s="3">
        <v>39</v>
      </c>
      <c r="F489" s="3">
        <v>60</v>
      </c>
      <c r="G489" s="4">
        <v>0.97899999999999998</v>
      </c>
      <c r="H489" s="4">
        <v>99.959329472118498</v>
      </c>
      <c r="I489" s="3">
        <v>23</v>
      </c>
    </row>
    <row r="490" spans="1:9" ht="18.75" customHeight="1">
      <c r="A490" s="3">
        <v>489</v>
      </c>
      <c r="B490" s="3">
        <v>2460</v>
      </c>
      <c r="C490" s="3">
        <v>27</v>
      </c>
      <c r="D490" s="3">
        <v>141</v>
      </c>
      <c r="E490" s="3">
        <v>39</v>
      </c>
      <c r="F490" s="3">
        <v>60</v>
      </c>
      <c r="G490" s="4">
        <v>0.98199999999999998</v>
      </c>
      <c r="H490" s="4">
        <v>95.941007555597196</v>
      </c>
      <c r="I490" s="3">
        <v>23</v>
      </c>
    </row>
    <row r="491" spans="1:9" ht="18.75" customHeight="1">
      <c r="A491" s="3">
        <v>490</v>
      </c>
      <c r="B491" s="3">
        <v>2433</v>
      </c>
      <c r="C491" s="3">
        <v>27</v>
      </c>
      <c r="D491" s="3">
        <v>139</v>
      </c>
      <c r="E491" s="3">
        <v>39</v>
      </c>
      <c r="F491" s="3">
        <v>60</v>
      </c>
      <c r="G491" s="4">
        <v>0.98499999999999999</v>
      </c>
      <c r="H491" s="4">
        <v>91.850773362960894</v>
      </c>
      <c r="I491" s="3">
        <v>23</v>
      </c>
    </row>
    <row r="492" spans="1:9" ht="18.75" customHeight="1">
      <c r="A492" s="3">
        <v>491</v>
      </c>
      <c r="B492" s="3">
        <v>2405</v>
      </c>
      <c r="C492" s="3">
        <v>27</v>
      </c>
      <c r="D492" s="3">
        <v>136</v>
      </c>
      <c r="E492" s="3">
        <v>39</v>
      </c>
      <c r="F492" s="3">
        <v>60</v>
      </c>
      <c r="G492" s="4">
        <v>0.98799999999999999</v>
      </c>
      <c r="H492" s="4">
        <v>87.683073232165199</v>
      </c>
      <c r="I492" s="3">
        <v>23</v>
      </c>
    </row>
    <row r="493" spans="1:9" ht="18.75" customHeight="1">
      <c r="A493" s="3">
        <v>492</v>
      </c>
      <c r="B493" s="3">
        <v>2377</v>
      </c>
      <c r="C493" s="3">
        <v>27</v>
      </c>
      <c r="D493" s="3">
        <v>133</v>
      </c>
      <c r="E493" s="3">
        <v>39</v>
      </c>
      <c r="F493" s="3">
        <v>60</v>
      </c>
      <c r="G493" s="4">
        <v>0.99099999999999999</v>
      </c>
      <c r="H493" s="4">
        <v>83.431428241771499</v>
      </c>
      <c r="I493" s="3">
        <v>23</v>
      </c>
    </row>
    <row r="494" spans="1:9" ht="18.75" customHeight="1">
      <c r="A494" s="3">
        <v>493</v>
      </c>
      <c r="B494" s="3">
        <v>2349</v>
      </c>
      <c r="C494" s="3">
        <v>27</v>
      </c>
      <c r="D494" s="3">
        <v>131</v>
      </c>
      <c r="E494" s="3">
        <v>38</v>
      </c>
      <c r="F494" s="3">
        <v>60</v>
      </c>
      <c r="G494" s="4">
        <v>0.99399999999999999</v>
      </c>
      <c r="H494" s="4">
        <v>79.088206800894099</v>
      </c>
      <c r="I494" s="3">
        <v>23</v>
      </c>
    </row>
    <row r="495" spans="1:9" ht="18.75" customHeight="1">
      <c r="A495" s="3">
        <v>494</v>
      </c>
      <c r="B495" s="3">
        <v>2322</v>
      </c>
      <c r="C495" s="3">
        <v>27</v>
      </c>
      <c r="D495" s="3">
        <v>128</v>
      </c>
      <c r="E495" s="3">
        <v>38</v>
      </c>
      <c r="F495" s="3">
        <v>60</v>
      </c>
      <c r="G495" s="4">
        <v>0.997</v>
      </c>
      <c r="H495" s="4">
        <v>74.644318904736394</v>
      </c>
      <c r="I495" s="3">
        <v>23</v>
      </c>
    </row>
    <row r="496" spans="1:9" ht="18.75" customHeight="1">
      <c r="A496" s="3">
        <v>495</v>
      </c>
      <c r="B496" s="3">
        <v>2294</v>
      </c>
      <c r="C496" s="3">
        <v>27</v>
      </c>
      <c r="D496" s="3">
        <v>125</v>
      </c>
      <c r="E496" s="3">
        <v>38</v>
      </c>
      <c r="F496" s="3">
        <v>60</v>
      </c>
      <c r="G496" s="4">
        <v>0.997</v>
      </c>
      <c r="H496" s="4">
        <v>70.088795928686693</v>
      </c>
      <c r="I496" s="3">
        <v>23</v>
      </c>
    </row>
    <row r="497" spans="1:9" ht="18.75" customHeight="1">
      <c r="A497" s="3">
        <v>496</v>
      </c>
      <c r="B497" s="3">
        <v>2266</v>
      </c>
      <c r="C497" s="3">
        <v>27</v>
      </c>
      <c r="D497" s="3">
        <v>123</v>
      </c>
      <c r="E497" s="3">
        <v>38</v>
      </c>
      <c r="F497" s="3">
        <v>60</v>
      </c>
      <c r="G497" s="4">
        <v>0.997</v>
      </c>
      <c r="H497" s="4">
        <v>65.407406746415205</v>
      </c>
      <c r="I497" s="3">
        <v>23</v>
      </c>
    </row>
    <row r="498" spans="1:9" ht="18.75" customHeight="1">
      <c r="A498" s="3">
        <v>497</v>
      </c>
      <c r="B498" s="3">
        <v>2239</v>
      </c>
      <c r="C498" s="3">
        <v>27</v>
      </c>
      <c r="D498" s="3">
        <v>120</v>
      </c>
      <c r="E498" s="3">
        <v>37</v>
      </c>
      <c r="F498" s="3">
        <v>60</v>
      </c>
      <c r="G498" s="4">
        <v>0.997</v>
      </c>
      <c r="H498" s="4">
        <v>60.582481100334903</v>
      </c>
      <c r="I498" s="3">
        <v>23</v>
      </c>
    </row>
    <row r="499" spans="1:9" ht="18.75" customHeight="1">
      <c r="A499" s="3">
        <v>498</v>
      </c>
      <c r="B499" s="3">
        <v>2211</v>
      </c>
      <c r="C499" s="3">
        <v>27</v>
      </c>
      <c r="D499" s="3">
        <v>117</v>
      </c>
      <c r="E499" s="3">
        <v>37</v>
      </c>
      <c r="F499" s="3">
        <v>60</v>
      </c>
      <c r="G499" s="4">
        <v>0.997</v>
      </c>
      <c r="H499" s="4">
        <v>55.591569345515403</v>
      </c>
      <c r="I499" s="3">
        <v>23</v>
      </c>
    </row>
    <row r="500" spans="1:9" ht="18.75" customHeight="1">
      <c r="A500" s="3">
        <v>499</v>
      </c>
      <c r="B500" s="3">
        <v>2183</v>
      </c>
      <c r="C500" s="3">
        <v>27</v>
      </c>
      <c r="D500" s="3">
        <v>114</v>
      </c>
      <c r="E500" s="3">
        <v>37</v>
      </c>
      <c r="F500" s="3">
        <v>60</v>
      </c>
      <c r="G500" s="4">
        <v>0.997</v>
      </c>
      <c r="H500" s="4">
        <v>50.405328547326903</v>
      </c>
      <c r="I500" s="3">
        <v>23</v>
      </c>
    </row>
    <row r="501" spans="1:9" ht="18.75" customHeight="1">
      <c r="A501" s="3">
        <v>500</v>
      </c>
      <c r="B501" s="3">
        <v>2156</v>
      </c>
      <c r="C501" s="3">
        <v>27</v>
      </c>
      <c r="D501" s="3">
        <v>112</v>
      </c>
      <c r="E501" s="3">
        <v>37</v>
      </c>
      <c r="F501" s="3">
        <v>60</v>
      </c>
      <c r="G501" s="4">
        <v>0.997</v>
      </c>
      <c r="H501" s="4">
        <v>44.983997070722701</v>
      </c>
      <c r="I501" s="3">
        <v>23</v>
      </c>
    </row>
    <row r="502" spans="1:9" ht="18.75" customHeight="1">
      <c r="A502" s="3">
        <v>501</v>
      </c>
      <c r="B502" s="3">
        <v>2128</v>
      </c>
      <c r="C502" s="3">
        <v>27</v>
      </c>
      <c r="D502" s="3">
        <v>109</v>
      </c>
      <c r="E502" s="3">
        <v>37</v>
      </c>
      <c r="F502" s="3">
        <v>60</v>
      </c>
      <c r="G502" s="4">
        <v>0.997</v>
      </c>
      <c r="H502" s="4">
        <v>39.271076064718301</v>
      </c>
      <c r="I502" s="3">
        <v>23</v>
      </c>
    </row>
    <row r="503" spans="1:9" ht="18.75" customHeight="1">
      <c r="A503" s="3">
        <v>502</v>
      </c>
      <c r="B503" s="3">
        <v>2101</v>
      </c>
      <c r="C503" s="3">
        <v>27</v>
      </c>
      <c r="D503" s="3">
        <v>106</v>
      </c>
      <c r="E503" s="3">
        <v>36</v>
      </c>
      <c r="F503" s="3">
        <v>60</v>
      </c>
      <c r="G503" s="4">
        <v>0.997</v>
      </c>
      <c r="H503" s="4">
        <v>33.180850844519298</v>
      </c>
      <c r="I503" s="3">
        <v>23</v>
      </c>
    </row>
    <row r="504" spans="1:9" ht="18.75" customHeight="1">
      <c r="A504" s="3">
        <v>503</v>
      </c>
      <c r="B504" s="3">
        <v>2073</v>
      </c>
      <c r="C504" s="3">
        <v>27</v>
      </c>
      <c r="D504" s="3">
        <v>104</v>
      </c>
      <c r="E504" s="3">
        <v>36</v>
      </c>
      <c r="F504" s="3">
        <v>60</v>
      </c>
      <c r="G504" s="4">
        <v>0.997</v>
      </c>
      <c r="H504" s="4">
        <v>26.570066424896101</v>
      </c>
      <c r="I504" s="3">
        <v>23</v>
      </c>
    </row>
    <row r="505" spans="1:9" ht="18.75" customHeight="1">
      <c r="A505" s="3">
        <v>504</v>
      </c>
      <c r="B505" s="3">
        <v>2046</v>
      </c>
      <c r="C505" s="3">
        <v>27</v>
      </c>
      <c r="D505" s="3">
        <v>101</v>
      </c>
      <c r="E505" s="3">
        <v>36</v>
      </c>
      <c r="F505" s="3">
        <v>60</v>
      </c>
      <c r="G505" s="4">
        <v>0.997</v>
      </c>
      <c r="H505" s="4">
        <v>19.1577112089605</v>
      </c>
      <c r="I505" s="3">
        <v>23</v>
      </c>
    </row>
    <row r="506" spans="1:9" ht="18.75" customHeight="1">
      <c r="A506" s="3">
        <v>505</v>
      </c>
      <c r="B506" s="3">
        <v>2018</v>
      </c>
      <c r="C506" s="3">
        <v>27</v>
      </c>
      <c r="D506" s="3">
        <v>98</v>
      </c>
      <c r="E506" s="3">
        <v>36</v>
      </c>
      <c r="F506" s="3">
        <v>60</v>
      </c>
      <c r="G506" s="4">
        <v>0.997</v>
      </c>
      <c r="H506" s="4">
        <v>10.172579111275899</v>
      </c>
      <c r="I506" s="3">
        <v>23</v>
      </c>
    </row>
    <row r="507" spans="1:9" ht="18.75" customHeight="1">
      <c r="A507" s="3">
        <v>506</v>
      </c>
      <c r="B507" s="3">
        <v>1991</v>
      </c>
      <c r="C507" s="3">
        <v>27</v>
      </c>
      <c r="D507" s="3">
        <v>96</v>
      </c>
      <c r="E507" s="3">
        <v>35</v>
      </c>
      <c r="F507" s="3">
        <v>60</v>
      </c>
      <c r="G507" s="4">
        <v>0.997</v>
      </c>
      <c r="H507" s="3">
        <v>0</v>
      </c>
      <c r="I507" s="3">
        <v>23</v>
      </c>
    </row>
    <row r="508" spans="1:9" ht="18.75" customHeight="1">
      <c r="A508" s="3">
        <v>507</v>
      </c>
      <c r="B508" s="3">
        <v>1963</v>
      </c>
      <c r="C508" s="3">
        <v>27</v>
      </c>
      <c r="D508" s="3">
        <v>93</v>
      </c>
      <c r="E508" s="3">
        <v>35</v>
      </c>
      <c r="F508" s="3">
        <v>60</v>
      </c>
      <c r="G508" s="4">
        <v>0.997</v>
      </c>
      <c r="H508" s="3">
        <v>0</v>
      </c>
      <c r="I508" s="3">
        <v>23</v>
      </c>
    </row>
    <row r="509" spans="1:9" ht="18.75" customHeight="1">
      <c r="A509" s="3">
        <v>508</v>
      </c>
      <c r="B509" s="3">
        <v>1936</v>
      </c>
      <c r="C509" s="3">
        <v>27</v>
      </c>
      <c r="D509" s="3">
        <v>90</v>
      </c>
      <c r="E509" s="3">
        <v>35</v>
      </c>
      <c r="F509" s="3">
        <v>60</v>
      </c>
      <c r="G509" s="4">
        <v>0.997</v>
      </c>
      <c r="H509" s="3">
        <v>0</v>
      </c>
      <c r="I509" s="3">
        <v>23</v>
      </c>
    </row>
    <row r="510" spans="1:9" ht="18.75" customHeight="1">
      <c r="A510" s="3">
        <v>509</v>
      </c>
      <c r="B510" s="3">
        <v>1909</v>
      </c>
      <c r="C510" s="3">
        <v>27</v>
      </c>
      <c r="D510" s="3">
        <v>87</v>
      </c>
      <c r="E510" s="3">
        <v>35</v>
      </c>
      <c r="F510" s="3">
        <v>60</v>
      </c>
      <c r="G510" s="4">
        <v>0.997</v>
      </c>
      <c r="H510" s="3">
        <v>0</v>
      </c>
      <c r="I510" s="3">
        <v>23</v>
      </c>
    </row>
    <row r="511" spans="1:9" ht="18.75" customHeight="1">
      <c r="A511" s="3">
        <v>510</v>
      </c>
      <c r="B511" s="3">
        <v>1881</v>
      </c>
      <c r="C511" s="3">
        <v>27</v>
      </c>
      <c r="D511" s="3">
        <v>85</v>
      </c>
      <c r="E511" s="3">
        <v>35</v>
      </c>
      <c r="F511" s="3">
        <v>60</v>
      </c>
      <c r="G511" s="4">
        <v>0.997</v>
      </c>
      <c r="H511" s="3">
        <v>0</v>
      </c>
      <c r="I511" s="3">
        <v>23</v>
      </c>
    </row>
    <row r="512" spans="1:9" ht="18.75" customHeight="1">
      <c r="A512" s="3">
        <v>511</v>
      </c>
      <c r="B512" s="3">
        <v>1854</v>
      </c>
      <c r="C512" s="3">
        <v>27</v>
      </c>
      <c r="D512" s="3">
        <v>82</v>
      </c>
      <c r="E512" s="3">
        <v>34</v>
      </c>
      <c r="F512" s="3">
        <v>60</v>
      </c>
      <c r="G512" s="4">
        <v>0.997</v>
      </c>
      <c r="H512" s="3">
        <v>0</v>
      </c>
      <c r="I512" s="3">
        <v>23</v>
      </c>
    </row>
    <row r="513" spans="1:9" ht="18.75" customHeight="1">
      <c r="A513" s="3">
        <v>512</v>
      </c>
      <c r="B513" s="3">
        <v>1826</v>
      </c>
      <c r="C513" s="3">
        <v>27</v>
      </c>
      <c r="D513" s="3">
        <v>79</v>
      </c>
      <c r="E513" s="3">
        <v>34</v>
      </c>
      <c r="F513" s="3">
        <v>60</v>
      </c>
      <c r="G513" s="4">
        <v>0.997</v>
      </c>
      <c r="H513" s="3">
        <v>0</v>
      </c>
      <c r="I513" s="3">
        <v>23</v>
      </c>
    </row>
    <row r="514" spans="1:9" ht="18.75" customHeight="1">
      <c r="A514" s="3">
        <v>513</v>
      </c>
      <c r="B514" s="3">
        <v>1799</v>
      </c>
      <c r="C514" s="3">
        <v>27</v>
      </c>
      <c r="D514" s="3">
        <v>76</v>
      </c>
      <c r="E514" s="3">
        <v>34</v>
      </c>
      <c r="F514" s="3">
        <v>60</v>
      </c>
      <c r="G514" s="4">
        <v>0.997</v>
      </c>
      <c r="H514" s="3">
        <v>0</v>
      </c>
      <c r="I514" s="3">
        <v>23</v>
      </c>
    </row>
    <row r="515" spans="1:9" ht="18.75" customHeight="1">
      <c r="A515" s="3">
        <v>514</v>
      </c>
      <c r="B515" s="3">
        <v>1772</v>
      </c>
      <c r="C515" s="3">
        <v>27</v>
      </c>
      <c r="D515" s="3">
        <v>74</v>
      </c>
      <c r="E515" s="3">
        <v>34</v>
      </c>
      <c r="F515" s="3">
        <v>60</v>
      </c>
      <c r="G515" s="4">
        <v>0.997</v>
      </c>
      <c r="H515" s="3">
        <v>0</v>
      </c>
      <c r="I515" s="3">
        <v>23</v>
      </c>
    </row>
    <row r="516" spans="1:9" ht="18.75" customHeight="1">
      <c r="A516" s="3">
        <v>515</v>
      </c>
      <c r="B516" s="3">
        <v>1744</v>
      </c>
      <c r="C516" s="3">
        <v>27</v>
      </c>
      <c r="D516" s="3">
        <v>71</v>
      </c>
      <c r="E516" s="3">
        <v>33</v>
      </c>
      <c r="F516" s="3">
        <v>60</v>
      </c>
      <c r="G516" s="4">
        <v>0.997</v>
      </c>
      <c r="H516" s="3">
        <v>0</v>
      </c>
      <c r="I516" s="3">
        <v>23</v>
      </c>
    </row>
    <row r="517" spans="1:9" ht="18.75" customHeight="1">
      <c r="A517" s="3">
        <v>516</v>
      </c>
      <c r="B517" s="3">
        <v>1717</v>
      </c>
      <c r="C517" s="3">
        <v>27</v>
      </c>
      <c r="D517" s="3">
        <v>68</v>
      </c>
      <c r="E517" s="3">
        <v>33</v>
      </c>
      <c r="F517" s="3">
        <v>60</v>
      </c>
      <c r="G517" s="4">
        <v>0.997</v>
      </c>
      <c r="H517" s="3">
        <v>0</v>
      </c>
      <c r="I517" s="3">
        <v>23</v>
      </c>
    </row>
    <row r="518" spans="1:9" ht="18.75" customHeight="1">
      <c r="A518" s="3">
        <v>517</v>
      </c>
      <c r="B518" s="3">
        <v>1690</v>
      </c>
      <c r="C518" s="3">
        <v>27</v>
      </c>
      <c r="D518" s="3">
        <v>66</v>
      </c>
      <c r="E518" s="3">
        <v>33</v>
      </c>
      <c r="F518" s="3">
        <v>60</v>
      </c>
      <c r="G518" s="4">
        <v>0.997</v>
      </c>
      <c r="H518" s="3">
        <v>0</v>
      </c>
      <c r="I518" s="3">
        <v>23</v>
      </c>
    </row>
    <row r="519" spans="1:9" ht="18.75" customHeight="1">
      <c r="A519" s="3">
        <v>518</v>
      </c>
      <c r="B519" s="3">
        <v>1663</v>
      </c>
      <c r="C519" s="3">
        <v>27</v>
      </c>
      <c r="D519" s="3">
        <v>63</v>
      </c>
      <c r="E519" s="3">
        <v>33</v>
      </c>
      <c r="F519" s="3">
        <v>60</v>
      </c>
      <c r="G519" s="4">
        <v>0.997</v>
      </c>
      <c r="H519" s="3">
        <v>0</v>
      </c>
      <c r="I519" s="3">
        <v>23</v>
      </c>
    </row>
    <row r="520" spans="1:9" ht="18.75" customHeight="1">
      <c r="A520" s="3">
        <v>519</v>
      </c>
      <c r="B520" s="3">
        <v>1635</v>
      </c>
      <c r="C520" s="3">
        <v>27</v>
      </c>
      <c r="D520" s="3">
        <v>60</v>
      </c>
      <c r="E520" s="3">
        <v>33</v>
      </c>
      <c r="F520" s="3">
        <v>60</v>
      </c>
      <c r="G520" s="4">
        <v>0.997</v>
      </c>
      <c r="H520" s="3">
        <v>0</v>
      </c>
      <c r="I520" s="3">
        <v>23</v>
      </c>
    </row>
    <row r="521" spans="1:9" ht="18.75" customHeight="1">
      <c r="A521" s="3">
        <v>520</v>
      </c>
      <c r="B521" s="3">
        <v>1608</v>
      </c>
      <c r="C521" s="3">
        <v>27</v>
      </c>
      <c r="D521" s="3">
        <v>57</v>
      </c>
      <c r="E521" s="3">
        <v>32</v>
      </c>
      <c r="F521" s="3">
        <v>60</v>
      </c>
      <c r="G521" s="4">
        <v>0.997</v>
      </c>
      <c r="H521" s="3">
        <v>0</v>
      </c>
      <c r="I521" s="3">
        <v>23</v>
      </c>
    </row>
    <row r="522" spans="1:9" ht="18.75" customHeight="1">
      <c r="A522" s="3">
        <v>521</v>
      </c>
      <c r="B522" s="3">
        <v>1581</v>
      </c>
      <c r="C522" s="3">
        <v>27</v>
      </c>
      <c r="D522" s="3">
        <v>55</v>
      </c>
      <c r="E522" s="3">
        <v>32</v>
      </c>
      <c r="F522" s="3">
        <v>60</v>
      </c>
      <c r="G522" s="4">
        <v>0.997</v>
      </c>
      <c r="H522" s="3">
        <v>0</v>
      </c>
      <c r="I522" s="3">
        <v>23</v>
      </c>
    </row>
    <row r="523" spans="1:9" ht="18.75" customHeight="1">
      <c r="A523" s="3">
        <v>522</v>
      </c>
      <c r="B523" s="3">
        <v>1553</v>
      </c>
      <c r="C523" s="3">
        <v>27</v>
      </c>
      <c r="D523" s="3">
        <v>52</v>
      </c>
      <c r="E523" s="3">
        <v>32</v>
      </c>
      <c r="F523" s="3">
        <v>60</v>
      </c>
      <c r="G523" s="4">
        <v>0.997</v>
      </c>
      <c r="H523" s="3">
        <v>0</v>
      </c>
      <c r="I523" s="3">
        <v>23</v>
      </c>
    </row>
    <row r="524" spans="1:9" ht="18.75" customHeight="1">
      <c r="A524" s="3">
        <v>523</v>
      </c>
      <c r="B524" s="3">
        <v>1526</v>
      </c>
      <c r="C524" s="3">
        <v>27</v>
      </c>
      <c r="D524" s="3">
        <v>49</v>
      </c>
      <c r="E524" s="3">
        <v>32</v>
      </c>
      <c r="F524" s="3">
        <v>60</v>
      </c>
      <c r="G524" s="4">
        <v>0.997</v>
      </c>
      <c r="H524" s="3">
        <v>0</v>
      </c>
      <c r="I524" s="3">
        <v>23</v>
      </c>
    </row>
    <row r="525" spans="1:9" ht="18.75" customHeight="1">
      <c r="A525" s="3">
        <v>524</v>
      </c>
      <c r="B525" s="3">
        <v>1499</v>
      </c>
      <c r="C525" s="3">
        <v>27</v>
      </c>
      <c r="D525" s="3">
        <v>46</v>
      </c>
      <c r="E525" s="3">
        <v>31</v>
      </c>
      <c r="F525" s="3">
        <v>60</v>
      </c>
      <c r="G525" s="4">
        <v>0.997</v>
      </c>
      <c r="H525" s="3">
        <v>0</v>
      </c>
      <c r="I525" s="3">
        <v>23</v>
      </c>
    </row>
    <row r="526" spans="1:9" ht="18.75" customHeight="1">
      <c r="A526" s="3">
        <v>525</v>
      </c>
      <c r="B526" s="3">
        <v>1472</v>
      </c>
      <c r="C526" s="3">
        <v>27</v>
      </c>
      <c r="D526" s="3">
        <v>43</v>
      </c>
      <c r="E526" s="3">
        <v>31</v>
      </c>
      <c r="F526" s="3">
        <v>60</v>
      </c>
      <c r="G526" s="4">
        <v>0.997</v>
      </c>
      <c r="H526" s="3">
        <v>0</v>
      </c>
      <c r="I526" s="3">
        <v>23</v>
      </c>
    </row>
    <row r="527" spans="1:9" ht="18.75" customHeight="1">
      <c r="A527" s="3">
        <v>526</v>
      </c>
      <c r="B527" s="3">
        <v>1444</v>
      </c>
      <c r="C527" s="3">
        <v>27</v>
      </c>
      <c r="D527" s="3">
        <v>41</v>
      </c>
      <c r="E527" s="3">
        <v>31</v>
      </c>
      <c r="F527" s="3">
        <v>60</v>
      </c>
      <c r="G527" s="4">
        <v>0.997</v>
      </c>
      <c r="H527" s="3">
        <v>0</v>
      </c>
      <c r="I527" s="3">
        <v>23</v>
      </c>
    </row>
    <row r="528" spans="1:9" ht="18.75" customHeight="1">
      <c r="A528" s="3">
        <v>527</v>
      </c>
      <c r="B528" s="3">
        <v>1417</v>
      </c>
      <c r="C528" s="3">
        <v>27</v>
      </c>
      <c r="D528" s="3">
        <v>38</v>
      </c>
      <c r="E528" s="3">
        <v>31</v>
      </c>
      <c r="F528" s="3">
        <v>60</v>
      </c>
      <c r="G528" s="4">
        <v>0.997</v>
      </c>
      <c r="H528" s="3">
        <v>0</v>
      </c>
      <c r="I528" s="3">
        <v>23</v>
      </c>
    </row>
    <row r="529" spans="1:9" ht="18.75" customHeight="1">
      <c r="A529" s="3">
        <v>528</v>
      </c>
      <c r="B529" s="3">
        <v>1390</v>
      </c>
      <c r="C529" s="3">
        <v>27</v>
      </c>
      <c r="D529" s="3">
        <v>35</v>
      </c>
      <c r="E529" s="3">
        <v>31</v>
      </c>
      <c r="F529" s="3">
        <v>60</v>
      </c>
      <c r="G529" s="4">
        <v>0.997</v>
      </c>
      <c r="H529" s="3">
        <v>0</v>
      </c>
      <c r="I529" s="3">
        <v>23</v>
      </c>
    </row>
    <row r="530" spans="1:9" ht="18.75" customHeight="1">
      <c r="A530" s="3">
        <v>529</v>
      </c>
      <c r="B530" s="3">
        <v>1363</v>
      </c>
      <c r="C530" s="3">
        <v>27</v>
      </c>
      <c r="D530" s="3">
        <v>32</v>
      </c>
      <c r="E530" s="3">
        <v>30</v>
      </c>
      <c r="F530" s="3">
        <v>60</v>
      </c>
      <c r="G530" s="4">
        <v>0.997</v>
      </c>
      <c r="H530" s="3">
        <v>0</v>
      </c>
      <c r="I530" s="3">
        <v>23</v>
      </c>
    </row>
    <row r="531" spans="1:9" ht="18.75" customHeight="1">
      <c r="A531" s="3">
        <v>530</v>
      </c>
      <c r="B531" s="3">
        <v>1336</v>
      </c>
      <c r="C531" s="3">
        <v>27</v>
      </c>
      <c r="D531" s="3">
        <v>30</v>
      </c>
      <c r="E531" s="3">
        <v>30</v>
      </c>
      <c r="F531" s="3">
        <v>60</v>
      </c>
      <c r="G531" s="4">
        <v>0.997</v>
      </c>
      <c r="H531" s="3">
        <v>0</v>
      </c>
      <c r="I531" s="3">
        <v>23</v>
      </c>
    </row>
    <row r="532" spans="1:9" ht="18.75" customHeight="1">
      <c r="A532" s="3">
        <v>531</v>
      </c>
      <c r="B532" s="3">
        <v>1308</v>
      </c>
      <c r="C532" s="3">
        <v>27</v>
      </c>
      <c r="D532" s="3">
        <v>27</v>
      </c>
      <c r="E532" s="3">
        <v>30</v>
      </c>
      <c r="F532" s="3">
        <v>60</v>
      </c>
      <c r="G532" s="4">
        <v>0.997</v>
      </c>
      <c r="H532" s="3">
        <v>0</v>
      </c>
      <c r="I532" s="3">
        <v>23</v>
      </c>
    </row>
    <row r="533" spans="1:9" ht="18.75" customHeight="1">
      <c r="A533" s="3">
        <v>532</v>
      </c>
      <c r="B533" s="3">
        <v>1281</v>
      </c>
      <c r="C533" s="3">
        <v>27</v>
      </c>
      <c r="D533" s="3">
        <v>24</v>
      </c>
      <c r="E533" s="3">
        <v>30</v>
      </c>
      <c r="F533" s="3">
        <v>57</v>
      </c>
      <c r="G533" s="4">
        <v>0.997</v>
      </c>
      <c r="H533" s="3">
        <v>0</v>
      </c>
      <c r="I533" s="3">
        <v>23</v>
      </c>
    </row>
    <row r="534" spans="1:9" ht="18.75" customHeight="1">
      <c r="A534" s="3">
        <v>533</v>
      </c>
      <c r="B534" s="3">
        <v>1254</v>
      </c>
      <c r="C534" s="3">
        <v>26</v>
      </c>
      <c r="D534" s="3">
        <v>21</v>
      </c>
      <c r="E534" s="3">
        <v>29</v>
      </c>
      <c r="F534" s="3">
        <v>54</v>
      </c>
      <c r="G534" s="4">
        <v>0.997</v>
      </c>
      <c r="H534" s="3">
        <v>0</v>
      </c>
      <c r="I534" s="3">
        <v>23</v>
      </c>
    </row>
    <row r="535" spans="1:9" ht="18.75" customHeight="1">
      <c r="A535" s="3">
        <v>534</v>
      </c>
      <c r="B535" s="3">
        <v>1228</v>
      </c>
      <c r="C535" s="3">
        <v>26</v>
      </c>
      <c r="D535" s="3">
        <v>19</v>
      </c>
      <c r="E535" s="3">
        <v>29</v>
      </c>
      <c r="F535" s="3">
        <v>51</v>
      </c>
      <c r="G535" s="4">
        <v>0.997</v>
      </c>
      <c r="H535" s="3">
        <v>0</v>
      </c>
      <c r="I535" s="3">
        <v>23</v>
      </c>
    </row>
    <row r="536" spans="1:9" ht="18.75" customHeight="1">
      <c r="A536" s="3">
        <v>535</v>
      </c>
      <c r="B536" s="3">
        <v>1202</v>
      </c>
      <c r="C536" s="3">
        <v>25</v>
      </c>
      <c r="D536" s="3">
        <v>17</v>
      </c>
      <c r="E536" s="3">
        <v>29</v>
      </c>
      <c r="F536" s="3">
        <v>48</v>
      </c>
      <c r="G536" s="4">
        <v>0.997</v>
      </c>
      <c r="H536" s="3">
        <v>0</v>
      </c>
      <c r="I536" s="3">
        <v>23</v>
      </c>
    </row>
    <row r="537" spans="1:9" ht="18.75" customHeight="1">
      <c r="A537" s="3">
        <v>536</v>
      </c>
      <c r="B537" s="3">
        <v>1177</v>
      </c>
      <c r="C537" s="3">
        <v>25</v>
      </c>
      <c r="D537" s="3">
        <v>14</v>
      </c>
      <c r="E537" s="3">
        <v>29</v>
      </c>
      <c r="F537" s="3">
        <v>45</v>
      </c>
      <c r="G537" s="4">
        <v>0.997</v>
      </c>
      <c r="H537" s="3">
        <v>0</v>
      </c>
      <c r="I537" s="3">
        <v>23</v>
      </c>
    </row>
    <row r="538" spans="1:9" ht="18.75" customHeight="1">
      <c r="A538" s="3">
        <v>537</v>
      </c>
      <c r="B538" s="3">
        <v>1152</v>
      </c>
      <c r="C538" s="3">
        <v>24</v>
      </c>
      <c r="D538" s="3">
        <v>12</v>
      </c>
      <c r="E538" s="3">
        <v>29</v>
      </c>
      <c r="F538" s="3">
        <v>42</v>
      </c>
      <c r="G538" s="4">
        <v>0.997</v>
      </c>
      <c r="H538" s="3">
        <v>0</v>
      </c>
      <c r="I538" s="3">
        <v>23</v>
      </c>
    </row>
    <row r="539" spans="1:9" ht="18.75" customHeight="1">
      <c r="A539" s="3">
        <v>538</v>
      </c>
      <c r="B539" s="3">
        <v>1129</v>
      </c>
      <c r="C539" s="3">
        <v>23</v>
      </c>
      <c r="D539" s="3">
        <v>10</v>
      </c>
      <c r="E539" s="3">
        <v>28</v>
      </c>
      <c r="F539" s="3">
        <v>42</v>
      </c>
      <c r="G539" s="4">
        <v>0.997</v>
      </c>
      <c r="H539" s="3">
        <v>0</v>
      </c>
      <c r="I539" s="3">
        <v>23</v>
      </c>
    </row>
    <row r="540" spans="1:9" ht="18.75" customHeight="1">
      <c r="A540" s="3">
        <v>539</v>
      </c>
      <c r="B540" s="3">
        <v>1106</v>
      </c>
      <c r="C540" s="3">
        <v>22</v>
      </c>
      <c r="D540" s="3">
        <v>8</v>
      </c>
      <c r="E540" s="3">
        <v>28</v>
      </c>
      <c r="F540" s="3">
        <v>42</v>
      </c>
      <c r="G540" s="4">
        <v>0.997</v>
      </c>
      <c r="H540" s="3">
        <v>0</v>
      </c>
      <c r="I540" s="3">
        <v>23</v>
      </c>
    </row>
    <row r="541" spans="1:9" ht="18.75" customHeight="1">
      <c r="A541" s="3">
        <v>540</v>
      </c>
      <c r="B541" s="3">
        <v>1084</v>
      </c>
      <c r="C541" s="3">
        <v>22</v>
      </c>
      <c r="D541" s="3">
        <v>6</v>
      </c>
      <c r="E541" s="3">
        <v>28</v>
      </c>
      <c r="F541" s="3">
        <v>42</v>
      </c>
      <c r="G541" s="4">
        <v>0.997</v>
      </c>
      <c r="H541" s="3">
        <v>0</v>
      </c>
      <c r="I541" s="3">
        <v>23</v>
      </c>
    </row>
    <row r="542" spans="1:9" ht="18.75" customHeight="1">
      <c r="A542" s="3">
        <v>541</v>
      </c>
      <c r="B542" s="3">
        <v>1063</v>
      </c>
      <c r="C542" s="3">
        <v>21</v>
      </c>
      <c r="D542" s="3">
        <v>3</v>
      </c>
      <c r="E542" s="3">
        <v>28</v>
      </c>
      <c r="F542" s="3">
        <v>42</v>
      </c>
      <c r="G542" s="4">
        <v>0.997</v>
      </c>
      <c r="H542" s="3">
        <v>0</v>
      </c>
      <c r="I542" s="3">
        <v>23</v>
      </c>
    </row>
    <row r="543" spans="1:9" ht="18.75" customHeight="1">
      <c r="A543" s="3">
        <v>542</v>
      </c>
      <c r="B543" s="3">
        <v>1042</v>
      </c>
      <c r="C543" s="3">
        <v>20</v>
      </c>
      <c r="D543" s="3">
        <v>1</v>
      </c>
      <c r="E543" s="3">
        <v>27</v>
      </c>
      <c r="F543" s="3">
        <v>42</v>
      </c>
      <c r="G543" s="4">
        <v>0.997</v>
      </c>
      <c r="H543" s="3">
        <v>0</v>
      </c>
      <c r="I543" s="3">
        <v>23</v>
      </c>
    </row>
    <row r="544" spans="1:9" ht="18.75" customHeight="1">
      <c r="A544" s="3">
        <v>543</v>
      </c>
      <c r="B544" s="3">
        <v>1022</v>
      </c>
      <c r="C544" s="3">
        <v>19</v>
      </c>
      <c r="D544" s="3">
        <v>0</v>
      </c>
      <c r="E544" s="3">
        <v>27</v>
      </c>
      <c r="F544" s="3">
        <v>39</v>
      </c>
      <c r="G544" s="4">
        <v>0.79700000000000004</v>
      </c>
      <c r="H544" s="3">
        <v>0</v>
      </c>
      <c r="I544" s="3">
        <v>23</v>
      </c>
    </row>
    <row r="545" spans="1:9" ht="18.75" customHeight="1">
      <c r="A545" s="3">
        <v>544</v>
      </c>
      <c r="B545" s="3">
        <v>1003</v>
      </c>
      <c r="C545" s="3">
        <v>19</v>
      </c>
      <c r="D545" s="3">
        <v>0</v>
      </c>
      <c r="E545" s="3">
        <v>27</v>
      </c>
      <c r="F545" s="3">
        <v>36</v>
      </c>
      <c r="G545" s="4">
        <v>0.59699999999999998</v>
      </c>
      <c r="H545" s="3">
        <v>0</v>
      </c>
      <c r="I545" s="3">
        <v>23</v>
      </c>
    </row>
    <row r="546" spans="1:9" ht="18.75" customHeight="1">
      <c r="A546" s="3">
        <v>545</v>
      </c>
      <c r="B546" s="3">
        <v>984</v>
      </c>
      <c r="C546" s="3">
        <v>19</v>
      </c>
      <c r="D546" s="3">
        <v>0</v>
      </c>
      <c r="E546" s="3">
        <v>27</v>
      </c>
      <c r="F546" s="3">
        <v>33</v>
      </c>
      <c r="G546" s="4">
        <v>0.39700000000000002</v>
      </c>
      <c r="H546" s="3">
        <v>0</v>
      </c>
      <c r="I546" s="3">
        <v>15</v>
      </c>
    </row>
    <row r="547" spans="1:9" ht="18.75" customHeight="1">
      <c r="A547" s="3">
        <v>546</v>
      </c>
      <c r="B547" s="3">
        <v>965</v>
      </c>
      <c r="C547" s="3">
        <v>19</v>
      </c>
      <c r="D547" s="3">
        <v>0</v>
      </c>
      <c r="E547" s="3">
        <v>27</v>
      </c>
      <c r="F547" s="3">
        <v>30</v>
      </c>
      <c r="G547" s="4">
        <v>0.59699999999999998</v>
      </c>
      <c r="H547" s="3">
        <v>0</v>
      </c>
      <c r="I547" s="3">
        <v>15</v>
      </c>
    </row>
    <row r="548" spans="1:9" ht="18.75" customHeight="1">
      <c r="A548" s="3">
        <v>547</v>
      </c>
      <c r="B548" s="3">
        <v>945</v>
      </c>
      <c r="C548" s="3">
        <v>19</v>
      </c>
      <c r="D548" s="3">
        <v>0</v>
      </c>
      <c r="E548" s="3">
        <v>27</v>
      </c>
      <c r="F548" s="3">
        <v>27</v>
      </c>
      <c r="G548" s="4">
        <v>0.79700000000000004</v>
      </c>
      <c r="H548" s="3">
        <v>0</v>
      </c>
      <c r="I548" s="3">
        <v>15</v>
      </c>
    </row>
    <row r="549" spans="1:9" ht="18.75" customHeight="1">
      <c r="A549" s="3">
        <v>548</v>
      </c>
      <c r="B549" s="3">
        <v>926</v>
      </c>
      <c r="C549" s="3">
        <v>18</v>
      </c>
      <c r="D549" s="3">
        <v>0</v>
      </c>
      <c r="E549" s="3">
        <v>27</v>
      </c>
      <c r="F549" s="3">
        <v>24</v>
      </c>
      <c r="G549" s="4">
        <v>0.997</v>
      </c>
      <c r="H549" s="3">
        <v>0</v>
      </c>
      <c r="I549" s="3">
        <v>15</v>
      </c>
    </row>
    <row r="550" spans="1:9" ht="18.75" customHeight="1">
      <c r="A550" s="3">
        <v>549</v>
      </c>
      <c r="B550" s="3">
        <v>909</v>
      </c>
      <c r="C550" s="3">
        <v>17</v>
      </c>
      <c r="D550" s="3">
        <v>0</v>
      </c>
      <c r="E550" s="3">
        <v>26</v>
      </c>
      <c r="F550" s="3">
        <v>21</v>
      </c>
      <c r="G550" s="4">
        <v>0.997</v>
      </c>
      <c r="H550" s="3">
        <v>0</v>
      </c>
      <c r="I550" s="3">
        <v>15</v>
      </c>
    </row>
    <row r="551" spans="1:9" ht="18.75" customHeight="1">
      <c r="A551" s="3">
        <v>550</v>
      </c>
      <c r="B551" s="3">
        <v>893</v>
      </c>
      <c r="C551" s="3">
        <v>15</v>
      </c>
      <c r="D551" s="3">
        <v>0</v>
      </c>
      <c r="E551" s="3">
        <v>26</v>
      </c>
      <c r="F551" s="3">
        <v>18</v>
      </c>
      <c r="G551" s="4">
        <v>0.997</v>
      </c>
      <c r="H551" s="3">
        <v>0</v>
      </c>
      <c r="I551" s="3">
        <v>15</v>
      </c>
    </row>
    <row r="552" spans="1:9" ht="18.75" customHeight="1">
      <c r="A552" s="3">
        <v>551</v>
      </c>
      <c r="B552" s="3">
        <v>879</v>
      </c>
      <c r="C552" s="3">
        <v>14</v>
      </c>
      <c r="D552" s="3">
        <v>0</v>
      </c>
      <c r="E552" s="3">
        <v>26</v>
      </c>
      <c r="F552" s="3">
        <v>15</v>
      </c>
      <c r="G552" s="4">
        <v>0.997</v>
      </c>
      <c r="H552" s="3">
        <v>0</v>
      </c>
      <c r="I552" s="3">
        <v>15</v>
      </c>
    </row>
    <row r="553" spans="1:9" ht="18.75" customHeight="1">
      <c r="A553" s="3">
        <v>552</v>
      </c>
      <c r="B553" s="3">
        <v>866</v>
      </c>
      <c r="C553" s="3">
        <v>12</v>
      </c>
      <c r="D553" s="3">
        <v>0</v>
      </c>
      <c r="E553" s="3">
        <v>26</v>
      </c>
      <c r="F553" s="3">
        <v>12</v>
      </c>
      <c r="G553" s="4">
        <v>0.90204961415608098</v>
      </c>
      <c r="H553" s="3">
        <v>0</v>
      </c>
      <c r="I553" s="3">
        <v>15</v>
      </c>
    </row>
    <row r="554" spans="1:9" ht="18.75" customHeight="1">
      <c r="A554" s="3">
        <v>553</v>
      </c>
      <c r="B554" s="3">
        <v>855</v>
      </c>
      <c r="C554" s="3">
        <v>11</v>
      </c>
      <c r="D554" s="3">
        <v>0</v>
      </c>
      <c r="E554" s="3">
        <v>26</v>
      </c>
      <c r="F554" s="3">
        <v>9</v>
      </c>
      <c r="G554" s="4">
        <v>0.70204961415608103</v>
      </c>
      <c r="H554" s="3">
        <v>0</v>
      </c>
      <c r="I554" s="3">
        <v>15</v>
      </c>
    </row>
    <row r="555" spans="1:9" ht="18.75" customHeight="1">
      <c r="A555" s="3">
        <v>554</v>
      </c>
      <c r="B555" s="3">
        <v>844</v>
      </c>
      <c r="C555" s="3">
        <v>10</v>
      </c>
      <c r="D555" s="3">
        <v>0</v>
      </c>
      <c r="E555" s="3">
        <v>25</v>
      </c>
      <c r="F555" s="3">
        <v>6</v>
      </c>
      <c r="G555" s="4">
        <v>0.50204961415608096</v>
      </c>
      <c r="H555" s="3">
        <v>0</v>
      </c>
      <c r="I555" s="3">
        <v>15</v>
      </c>
    </row>
    <row r="556" spans="1:9" ht="18.75" customHeight="1">
      <c r="A556" s="3">
        <v>555</v>
      </c>
      <c r="B556" s="3">
        <v>833</v>
      </c>
      <c r="C556" s="3">
        <v>10</v>
      </c>
      <c r="D556" s="3">
        <v>0</v>
      </c>
      <c r="E556" s="3">
        <v>25</v>
      </c>
      <c r="F556" s="3">
        <v>3</v>
      </c>
      <c r="G556" s="4">
        <v>0.302049614156081</v>
      </c>
      <c r="H556" s="3">
        <v>0</v>
      </c>
      <c r="I556" s="3">
        <v>15</v>
      </c>
    </row>
    <row r="557" spans="1:9" ht="18.75" customHeight="1">
      <c r="A557" s="3">
        <v>556</v>
      </c>
      <c r="B557" s="3">
        <v>822</v>
      </c>
      <c r="C557" s="3">
        <v>11</v>
      </c>
      <c r="D557" s="3">
        <v>0</v>
      </c>
      <c r="E557" s="3">
        <v>25</v>
      </c>
      <c r="F557" s="3">
        <v>0</v>
      </c>
      <c r="G557" s="4">
        <v>0.10204961415608101</v>
      </c>
      <c r="H557" s="3">
        <v>0</v>
      </c>
      <c r="I557" s="3">
        <v>15</v>
      </c>
    </row>
    <row r="558" spans="1:9" ht="18.75" customHeight="1">
      <c r="A558" s="3">
        <v>557</v>
      </c>
      <c r="B558" s="3">
        <v>810</v>
      </c>
      <c r="C558" s="3">
        <v>12</v>
      </c>
      <c r="D558" s="3">
        <v>0</v>
      </c>
      <c r="E558" s="3">
        <v>25</v>
      </c>
      <c r="F558" s="3">
        <v>0</v>
      </c>
      <c r="G558" s="4">
        <v>0.10204961415608101</v>
      </c>
      <c r="H558" s="3">
        <v>0</v>
      </c>
      <c r="I558" s="3">
        <v>15</v>
      </c>
    </row>
    <row r="559" spans="1:9" ht="18.75" customHeight="1">
      <c r="A559" s="3">
        <v>558</v>
      </c>
      <c r="B559" s="3">
        <v>796</v>
      </c>
      <c r="C559" s="3">
        <v>13</v>
      </c>
      <c r="D559" s="3">
        <v>0</v>
      </c>
      <c r="E559" s="3">
        <v>25</v>
      </c>
      <c r="F559" s="3">
        <v>0</v>
      </c>
      <c r="G559" s="4">
        <v>0.10204961415608101</v>
      </c>
      <c r="H559" s="3">
        <v>0</v>
      </c>
      <c r="I559" s="3">
        <v>15</v>
      </c>
    </row>
    <row r="560" spans="1:9" ht="18.75" customHeight="1">
      <c r="A560" s="3">
        <v>559</v>
      </c>
      <c r="B560" s="3">
        <v>781</v>
      </c>
      <c r="C560" s="3">
        <v>15</v>
      </c>
      <c r="D560" s="3">
        <v>0</v>
      </c>
      <c r="E560" s="3">
        <v>25</v>
      </c>
      <c r="F560" s="3">
        <v>0</v>
      </c>
      <c r="G560" s="4">
        <v>0.10204961415608101</v>
      </c>
      <c r="H560" s="3">
        <v>0</v>
      </c>
      <c r="I560" s="3">
        <v>15</v>
      </c>
    </row>
    <row r="561" spans="1:9" ht="18.75" customHeight="1">
      <c r="A561" s="3">
        <v>560</v>
      </c>
      <c r="B561" s="3">
        <v>764</v>
      </c>
      <c r="C561" s="3">
        <v>16</v>
      </c>
      <c r="D561" s="3">
        <v>0</v>
      </c>
      <c r="E561" s="3">
        <v>25</v>
      </c>
      <c r="F561" s="3">
        <v>0</v>
      </c>
      <c r="G561" s="4">
        <v>0.123002887240409</v>
      </c>
      <c r="H561" s="3">
        <v>0</v>
      </c>
      <c r="I561" s="3">
        <v>15</v>
      </c>
    </row>
    <row r="562" spans="1:9" ht="18.75" customHeight="1">
      <c r="A562" s="3">
        <v>561</v>
      </c>
      <c r="B562" s="3">
        <v>746</v>
      </c>
      <c r="C562" s="3">
        <v>17</v>
      </c>
      <c r="D562" s="3">
        <v>0</v>
      </c>
      <c r="E562" s="3">
        <v>25</v>
      </c>
      <c r="F562" s="3">
        <v>0</v>
      </c>
      <c r="G562" s="4">
        <v>0.31523137931602802</v>
      </c>
      <c r="H562" s="3">
        <v>0</v>
      </c>
      <c r="I562" s="3">
        <v>15</v>
      </c>
    </row>
    <row r="563" spans="1:9" ht="18.75" customHeight="1">
      <c r="A563" s="3">
        <v>562</v>
      </c>
      <c r="B563" s="3">
        <v>728</v>
      </c>
      <c r="C563" s="3">
        <v>18</v>
      </c>
      <c r="D563" s="3">
        <v>0</v>
      </c>
      <c r="E563" s="3">
        <v>25</v>
      </c>
      <c r="F563" s="3">
        <v>0</v>
      </c>
      <c r="G563" s="4">
        <v>0.51523137931602903</v>
      </c>
      <c r="H563" s="3">
        <v>0</v>
      </c>
      <c r="I563" s="3">
        <v>15</v>
      </c>
    </row>
    <row r="564" spans="1:9" ht="18.75" customHeight="1">
      <c r="A564" s="3">
        <v>563</v>
      </c>
      <c r="B564" s="3">
        <v>710</v>
      </c>
      <c r="C564" s="3">
        <v>18</v>
      </c>
      <c r="D564" s="3">
        <v>0</v>
      </c>
      <c r="E564" s="3">
        <v>25</v>
      </c>
      <c r="F564" s="3">
        <v>0</v>
      </c>
      <c r="G564" s="4">
        <v>0.71523137931602898</v>
      </c>
      <c r="H564" s="3">
        <v>0</v>
      </c>
      <c r="I564" s="3">
        <v>15</v>
      </c>
    </row>
    <row r="565" spans="1:9" ht="18.75" customHeight="1">
      <c r="A565" s="3">
        <v>564</v>
      </c>
      <c r="B565" s="3">
        <v>693</v>
      </c>
      <c r="C565" s="3">
        <v>17</v>
      </c>
      <c r="D565" s="3">
        <v>0</v>
      </c>
      <c r="E565" s="3">
        <v>25</v>
      </c>
      <c r="F565" s="3">
        <v>0</v>
      </c>
      <c r="G565" s="4">
        <v>0.91523137931602805</v>
      </c>
      <c r="H565" s="3">
        <v>0</v>
      </c>
      <c r="I565" s="3">
        <v>15</v>
      </c>
    </row>
    <row r="566" spans="1:9" ht="18.75" customHeight="1">
      <c r="A566" s="3">
        <v>565</v>
      </c>
      <c r="B566" s="3">
        <v>677</v>
      </c>
      <c r="C566" s="3">
        <v>15</v>
      </c>
      <c r="D566" s="3">
        <v>0</v>
      </c>
      <c r="E566" s="3">
        <v>24</v>
      </c>
      <c r="F566" s="3">
        <v>0</v>
      </c>
      <c r="G566" s="4">
        <v>0.91523137931602805</v>
      </c>
      <c r="H566" s="3">
        <v>0</v>
      </c>
      <c r="I566" s="3">
        <v>15</v>
      </c>
    </row>
    <row r="567" spans="1:9" ht="18.75" customHeight="1">
      <c r="A567" s="3">
        <v>566</v>
      </c>
      <c r="B567" s="3">
        <v>662</v>
      </c>
      <c r="C567" s="3">
        <v>14</v>
      </c>
      <c r="D567" s="3">
        <v>0</v>
      </c>
      <c r="E567" s="3">
        <v>24</v>
      </c>
      <c r="F567" s="3">
        <v>0</v>
      </c>
      <c r="G567" s="4">
        <v>0.91523137931602805</v>
      </c>
      <c r="H567" s="3">
        <v>0</v>
      </c>
      <c r="I567" s="3">
        <v>15</v>
      </c>
    </row>
    <row r="568" spans="1:9" ht="18.75" customHeight="1">
      <c r="A568" s="3">
        <v>567</v>
      </c>
      <c r="B568" s="3">
        <v>649</v>
      </c>
      <c r="C568" s="3">
        <v>13</v>
      </c>
      <c r="D568" s="3">
        <v>0</v>
      </c>
      <c r="E568" s="3">
        <v>24</v>
      </c>
      <c r="F568" s="3">
        <v>0</v>
      </c>
      <c r="G568" s="4">
        <v>0.86004999710930796</v>
      </c>
      <c r="H568" s="3">
        <v>0</v>
      </c>
      <c r="I568" s="3">
        <v>15</v>
      </c>
    </row>
    <row r="569" spans="1:9" ht="18.75" customHeight="1">
      <c r="A569" s="3">
        <v>568</v>
      </c>
      <c r="B569" s="3">
        <v>637</v>
      </c>
      <c r="C569" s="3">
        <v>11</v>
      </c>
      <c r="D569" s="3">
        <v>0</v>
      </c>
      <c r="E569" s="3">
        <v>24</v>
      </c>
      <c r="F569" s="3">
        <v>0</v>
      </c>
      <c r="G569" s="4">
        <v>0.66004999710930701</v>
      </c>
      <c r="H569" s="3">
        <v>0</v>
      </c>
      <c r="I569" s="3">
        <v>15</v>
      </c>
    </row>
    <row r="570" spans="1:9" ht="18.75" customHeight="1">
      <c r="A570" s="3">
        <v>569</v>
      </c>
      <c r="B570" s="3">
        <v>626</v>
      </c>
      <c r="C570" s="3">
        <v>11</v>
      </c>
      <c r="D570" s="3">
        <v>0</v>
      </c>
      <c r="E570" s="3">
        <v>24</v>
      </c>
      <c r="F570" s="3">
        <v>0</v>
      </c>
      <c r="G570" s="4">
        <v>0.460049997109307</v>
      </c>
      <c r="H570" s="3">
        <v>0</v>
      </c>
      <c r="I570" s="3">
        <v>15</v>
      </c>
    </row>
    <row r="571" spans="1:9" ht="18.75" customHeight="1">
      <c r="A571" s="3">
        <v>570</v>
      </c>
      <c r="B571" s="3">
        <v>614</v>
      </c>
      <c r="C571" s="3">
        <v>11</v>
      </c>
      <c r="D571" s="3">
        <v>0</v>
      </c>
      <c r="E571" s="3">
        <v>24</v>
      </c>
      <c r="F571" s="3">
        <v>0</v>
      </c>
      <c r="G571" s="4">
        <v>0.26004999710930699</v>
      </c>
      <c r="H571" s="3">
        <v>0</v>
      </c>
      <c r="I571" s="3">
        <v>15</v>
      </c>
    </row>
    <row r="572" spans="1:9" ht="18.75" customHeight="1">
      <c r="A572" s="3">
        <v>571</v>
      </c>
      <c r="B572" s="3">
        <v>602</v>
      </c>
      <c r="C572" s="3">
        <v>12</v>
      </c>
      <c r="D572" s="3">
        <v>0</v>
      </c>
      <c r="E572" s="3">
        <v>24</v>
      </c>
      <c r="F572" s="3">
        <v>0</v>
      </c>
      <c r="G572" s="4">
        <v>6.00499971093078E-2</v>
      </c>
      <c r="H572" s="3">
        <v>0</v>
      </c>
      <c r="I572" s="3">
        <v>15</v>
      </c>
    </row>
    <row r="573" spans="1:9" ht="18.75" customHeight="1">
      <c r="A573" s="3">
        <v>572</v>
      </c>
      <c r="B573" s="3">
        <v>588</v>
      </c>
      <c r="C573" s="3">
        <v>13</v>
      </c>
      <c r="D573" s="3">
        <v>0</v>
      </c>
      <c r="E573" s="3">
        <v>24</v>
      </c>
      <c r="F573" s="3">
        <v>0</v>
      </c>
      <c r="G573" s="4">
        <v>6.00499971093078E-2</v>
      </c>
      <c r="H573" s="3">
        <v>0</v>
      </c>
      <c r="I573" s="3">
        <v>15</v>
      </c>
    </row>
    <row r="574" spans="1:9" ht="18.75" customHeight="1">
      <c r="A574" s="3">
        <v>573</v>
      </c>
      <c r="B574" s="3">
        <v>573</v>
      </c>
      <c r="C574" s="3">
        <v>15</v>
      </c>
      <c r="D574" s="3">
        <v>0</v>
      </c>
      <c r="E574" s="3">
        <v>24</v>
      </c>
      <c r="F574" s="3">
        <v>0</v>
      </c>
      <c r="G574" s="4">
        <v>6.00499971093078E-2</v>
      </c>
      <c r="H574" s="3">
        <v>0</v>
      </c>
      <c r="I574" s="3">
        <v>15</v>
      </c>
    </row>
    <row r="575" spans="1:9" ht="18.75" customHeight="1">
      <c r="A575" s="3">
        <v>574</v>
      </c>
      <c r="B575" s="3">
        <v>557</v>
      </c>
      <c r="C575" s="3">
        <v>16</v>
      </c>
      <c r="D575" s="3">
        <v>0</v>
      </c>
      <c r="E575" s="3">
        <v>24</v>
      </c>
      <c r="F575" s="3">
        <v>0</v>
      </c>
      <c r="G575" s="4">
        <v>6.6683127301084402E-2</v>
      </c>
      <c r="H575" s="3">
        <v>0</v>
      </c>
      <c r="I575" s="3">
        <v>15</v>
      </c>
    </row>
    <row r="576" spans="1:9" ht="18.75" customHeight="1">
      <c r="A576" s="3">
        <v>575</v>
      </c>
      <c r="B576" s="3">
        <v>539</v>
      </c>
      <c r="C576" s="3">
        <v>17</v>
      </c>
      <c r="D576" s="3">
        <v>0</v>
      </c>
      <c r="E576" s="3">
        <v>24</v>
      </c>
      <c r="F576" s="3">
        <v>0</v>
      </c>
      <c r="G576" s="4">
        <v>0.26287433585664199</v>
      </c>
      <c r="H576" s="3">
        <v>0</v>
      </c>
      <c r="I576" s="3">
        <v>15</v>
      </c>
    </row>
    <row r="577" spans="1:9" ht="18.75" customHeight="1">
      <c r="A577" s="3">
        <v>576</v>
      </c>
      <c r="B577" s="3">
        <v>520</v>
      </c>
      <c r="C577" s="3">
        <v>18</v>
      </c>
      <c r="D577" s="3">
        <v>0</v>
      </c>
      <c r="E577" s="3">
        <v>24</v>
      </c>
      <c r="F577" s="3">
        <v>0</v>
      </c>
      <c r="G577" s="4">
        <v>0.46287433585664201</v>
      </c>
      <c r="H577" s="3">
        <v>0</v>
      </c>
      <c r="I577" s="3">
        <v>15</v>
      </c>
    </row>
    <row r="578" spans="1:9" ht="18.75" customHeight="1">
      <c r="A578" s="3">
        <v>577</v>
      </c>
      <c r="B578" s="3">
        <v>502</v>
      </c>
      <c r="C578" s="3">
        <v>18</v>
      </c>
      <c r="D578" s="3">
        <v>0</v>
      </c>
      <c r="E578" s="3">
        <v>23</v>
      </c>
      <c r="F578" s="3">
        <v>0</v>
      </c>
      <c r="G578" s="4">
        <v>0.66287433585664202</v>
      </c>
      <c r="H578" s="3">
        <v>0</v>
      </c>
      <c r="I578" s="3">
        <v>15</v>
      </c>
    </row>
    <row r="579" spans="1:9" ht="18.75" customHeight="1">
      <c r="A579" s="3">
        <v>578</v>
      </c>
      <c r="B579" s="3">
        <v>483</v>
      </c>
      <c r="C579" s="3">
        <v>18</v>
      </c>
      <c r="D579" s="3">
        <v>0</v>
      </c>
      <c r="E579" s="3">
        <v>23</v>
      </c>
      <c r="F579" s="3">
        <v>0</v>
      </c>
      <c r="G579" s="4">
        <v>0.86287433585664197</v>
      </c>
      <c r="H579" s="3">
        <v>0</v>
      </c>
      <c r="I579" s="3">
        <v>10</v>
      </c>
    </row>
    <row r="580" spans="1:9" ht="18.75" customHeight="1">
      <c r="A580" s="3">
        <v>579</v>
      </c>
      <c r="B580" s="3">
        <v>467</v>
      </c>
      <c r="C580" s="3">
        <v>16</v>
      </c>
      <c r="D580" s="3">
        <v>0</v>
      </c>
      <c r="E580" s="3">
        <v>23</v>
      </c>
      <c r="F580" s="3">
        <v>0</v>
      </c>
      <c r="G580" s="4">
        <v>0.86287433585664197</v>
      </c>
      <c r="H580" s="3">
        <v>0</v>
      </c>
      <c r="I580" s="3">
        <v>10</v>
      </c>
    </row>
    <row r="581" spans="1:9" ht="18.75" customHeight="1">
      <c r="A581" s="3">
        <v>580</v>
      </c>
      <c r="B581" s="3">
        <v>451</v>
      </c>
      <c r="C581" s="3">
        <v>15</v>
      </c>
      <c r="D581" s="3">
        <v>0</v>
      </c>
      <c r="E581" s="3">
        <v>23</v>
      </c>
      <c r="F581" s="3">
        <v>0</v>
      </c>
      <c r="G581" s="4">
        <v>0.86287433585664197</v>
      </c>
      <c r="H581" s="3">
        <v>0</v>
      </c>
      <c r="I581" s="3">
        <v>10</v>
      </c>
    </row>
    <row r="582" spans="1:9" ht="18.75" customHeight="1">
      <c r="A582" s="3">
        <v>581</v>
      </c>
      <c r="B582" s="3">
        <v>437</v>
      </c>
      <c r="C582" s="3">
        <v>14</v>
      </c>
      <c r="D582" s="3">
        <v>0</v>
      </c>
      <c r="E582" s="3">
        <v>23</v>
      </c>
      <c r="F582" s="3">
        <v>0</v>
      </c>
      <c r="G582" s="4">
        <v>0.86287433585664197</v>
      </c>
      <c r="H582" s="3">
        <v>0</v>
      </c>
      <c r="I582" s="3">
        <v>10</v>
      </c>
    </row>
    <row r="583" spans="1:9" ht="18.75" customHeight="1">
      <c r="A583" s="3">
        <v>582</v>
      </c>
      <c r="B583" s="3">
        <v>424</v>
      </c>
      <c r="C583" s="3">
        <v>13</v>
      </c>
      <c r="D583" s="3">
        <v>0</v>
      </c>
      <c r="E583" s="3">
        <v>22</v>
      </c>
      <c r="F583" s="3">
        <v>0</v>
      </c>
      <c r="G583" s="4">
        <v>0.86287433585664197</v>
      </c>
      <c r="H583" s="3">
        <v>0</v>
      </c>
      <c r="I583" s="3">
        <v>10</v>
      </c>
    </row>
    <row r="584" spans="1:9" ht="18.75" customHeight="1">
      <c r="A584" s="3">
        <v>583</v>
      </c>
      <c r="B584" s="3">
        <v>412</v>
      </c>
      <c r="C584" s="3">
        <v>11</v>
      </c>
      <c r="D584" s="3">
        <v>0</v>
      </c>
      <c r="E584" s="3">
        <v>22</v>
      </c>
      <c r="F584" s="3">
        <v>0</v>
      </c>
      <c r="G584" s="4">
        <v>0.86287433585664197</v>
      </c>
      <c r="H584" s="3">
        <v>0</v>
      </c>
      <c r="I584" s="3">
        <v>10</v>
      </c>
    </row>
    <row r="585" spans="1:9" ht="18.75" customHeight="1">
      <c r="A585" s="3">
        <v>584</v>
      </c>
      <c r="B585" s="3">
        <v>401</v>
      </c>
      <c r="C585" s="3">
        <v>10</v>
      </c>
      <c r="D585" s="3">
        <v>0</v>
      </c>
      <c r="E585" s="3">
        <v>22</v>
      </c>
      <c r="F585" s="3">
        <v>0</v>
      </c>
      <c r="G585" s="4">
        <v>0.86287433585664197</v>
      </c>
      <c r="H585" s="3">
        <v>0</v>
      </c>
      <c r="I585" s="3">
        <v>10</v>
      </c>
    </row>
    <row r="586" spans="1:9" ht="18.75" customHeight="1">
      <c r="A586" s="3">
        <v>585</v>
      </c>
      <c r="B586" s="3">
        <v>392</v>
      </c>
      <c r="C586" s="3">
        <v>9</v>
      </c>
      <c r="D586" s="3">
        <v>0</v>
      </c>
      <c r="E586" s="3">
        <v>22</v>
      </c>
      <c r="F586" s="3">
        <v>0</v>
      </c>
      <c r="G586" s="4">
        <v>0.96487030034370602</v>
      </c>
      <c r="H586" s="3">
        <v>0</v>
      </c>
      <c r="I586" s="3">
        <v>10</v>
      </c>
    </row>
    <row r="587" spans="1:9" ht="18.75" customHeight="1">
      <c r="A587" s="3">
        <v>586</v>
      </c>
      <c r="B587" s="3">
        <v>385</v>
      </c>
      <c r="C587" s="3">
        <v>7</v>
      </c>
      <c r="D587" s="3">
        <v>0</v>
      </c>
      <c r="E587" s="3">
        <v>22</v>
      </c>
      <c r="F587" s="3">
        <v>0</v>
      </c>
      <c r="G587" s="4">
        <v>0.81155896796552496</v>
      </c>
      <c r="H587" s="3">
        <v>0</v>
      </c>
      <c r="I587" s="3">
        <v>10</v>
      </c>
    </row>
    <row r="588" spans="1:9" ht="18.75" customHeight="1">
      <c r="A588" s="3">
        <v>587</v>
      </c>
      <c r="B588" s="3">
        <v>378</v>
      </c>
      <c r="C588" s="3">
        <v>6</v>
      </c>
      <c r="D588" s="3">
        <v>0</v>
      </c>
      <c r="E588" s="3">
        <v>22</v>
      </c>
      <c r="F588" s="3">
        <v>0</v>
      </c>
      <c r="G588" s="4">
        <v>0.611558967965525</v>
      </c>
      <c r="H588" s="3">
        <v>0</v>
      </c>
      <c r="I588" s="3">
        <v>10</v>
      </c>
    </row>
    <row r="589" spans="1:9" ht="18.75" customHeight="1">
      <c r="A589" s="3">
        <v>588</v>
      </c>
      <c r="B589" s="3">
        <v>372</v>
      </c>
      <c r="C589" s="3">
        <v>6</v>
      </c>
      <c r="D589" s="3">
        <v>0</v>
      </c>
      <c r="E589" s="3">
        <v>21</v>
      </c>
      <c r="F589" s="3">
        <v>0</v>
      </c>
      <c r="G589" s="4">
        <v>0.41155896796552499</v>
      </c>
      <c r="H589" s="3">
        <v>0</v>
      </c>
      <c r="I589" s="3">
        <v>10</v>
      </c>
    </row>
    <row r="590" spans="1:9" ht="18.75" customHeight="1">
      <c r="A590" s="3">
        <v>589</v>
      </c>
      <c r="B590" s="3">
        <v>366</v>
      </c>
      <c r="C590" s="3">
        <v>6</v>
      </c>
      <c r="D590" s="3">
        <v>0</v>
      </c>
      <c r="E590" s="3">
        <v>21</v>
      </c>
      <c r="F590" s="3">
        <v>0</v>
      </c>
      <c r="G590" s="4">
        <v>0.21155896796552501</v>
      </c>
      <c r="H590" s="3">
        <v>0</v>
      </c>
      <c r="I590" s="3">
        <v>10</v>
      </c>
    </row>
    <row r="591" spans="1:9" ht="18.75" customHeight="1">
      <c r="A591" s="3">
        <v>590</v>
      </c>
      <c r="B591" s="3">
        <v>358</v>
      </c>
      <c r="C591" s="3">
        <v>7</v>
      </c>
      <c r="D591" s="3">
        <v>0</v>
      </c>
      <c r="E591" s="3">
        <v>21</v>
      </c>
      <c r="F591" s="3">
        <v>0</v>
      </c>
      <c r="G591" s="4">
        <v>1.15589679655253E-2</v>
      </c>
      <c r="H591" s="3">
        <v>0</v>
      </c>
      <c r="I591" s="3">
        <v>10</v>
      </c>
    </row>
    <row r="592" spans="1:9" ht="18.75" customHeight="1">
      <c r="A592" s="3">
        <v>591</v>
      </c>
      <c r="B592" s="3">
        <v>350</v>
      </c>
      <c r="C592" s="3">
        <v>8</v>
      </c>
      <c r="D592" s="3">
        <v>0</v>
      </c>
      <c r="E592" s="3">
        <v>21</v>
      </c>
      <c r="F592" s="3">
        <v>0</v>
      </c>
      <c r="G592" s="4">
        <v>1.15589679655253E-2</v>
      </c>
      <c r="H592" s="3">
        <v>0</v>
      </c>
      <c r="I592" s="3">
        <v>10</v>
      </c>
    </row>
    <row r="593" spans="1:9" ht="18.75" customHeight="1">
      <c r="A593" s="3">
        <v>592</v>
      </c>
      <c r="B593" s="3">
        <v>339</v>
      </c>
      <c r="C593" s="3">
        <v>10</v>
      </c>
      <c r="D593" s="3">
        <v>0</v>
      </c>
      <c r="E593" s="3">
        <v>21</v>
      </c>
      <c r="F593" s="3">
        <v>0</v>
      </c>
      <c r="G593" s="4">
        <v>1.15589679655253E-2</v>
      </c>
      <c r="H593" s="3">
        <v>0</v>
      </c>
      <c r="I593" s="3">
        <v>10</v>
      </c>
    </row>
    <row r="594" spans="1:9" ht="18.75" customHeight="1">
      <c r="A594" s="3">
        <v>593</v>
      </c>
      <c r="B594" s="3">
        <v>327</v>
      </c>
      <c r="C594" s="3">
        <v>11</v>
      </c>
      <c r="D594" s="3">
        <v>0</v>
      </c>
      <c r="E594" s="3">
        <v>21</v>
      </c>
      <c r="F594" s="3">
        <v>0</v>
      </c>
      <c r="G594" s="4">
        <v>8.5742000189438103E-2</v>
      </c>
      <c r="H594" s="3">
        <v>0</v>
      </c>
      <c r="I594" s="3">
        <v>10</v>
      </c>
    </row>
    <row r="595" spans="1:9" ht="18.75" customHeight="1">
      <c r="A595" s="3">
        <v>594</v>
      </c>
      <c r="B595" s="3">
        <v>314</v>
      </c>
      <c r="C595" s="3">
        <v>13</v>
      </c>
      <c r="D595" s="3">
        <v>0</v>
      </c>
      <c r="E595" s="3">
        <v>21</v>
      </c>
      <c r="F595" s="3">
        <v>0</v>
      </c>
      <c r="G595" s="4">
        <v>0.28574200018943802</v>
      </c>
      <c r="H595" s="3">
        <v>0</v>
      </c>
      <c r="I595" s="3">
        <v>10</v>
      </c>
    </row>
    <row r="596" spans="1:9" ht="18.75" customHeight="1">
      <c r="A596" s="3">
        <v>595</v>
      </c>
      <c r="B596" s="3">
        <v>300</v>
      </c>
      <c r="C596" s="3">
        <v>13</v>
      </c>
      <c r="D596" s="3">
        <v>0</v>
      </c>
      <c r="E596" s="3">
        <v>21</v>
      </c>
      <c r="F596" s="3">
        <v>0</v>
      </c>
      <c r="G596" s="4">
        <v>0.48574200018943797</v>
      </c>
      <c r="H596" s="3">
        <v>0</v>
      </c>
      <c r="I596" s="3">
        <v>10</v>
      </c>
    </row>
    <row r="597" spans="1:9" ht="18.75" customHeight="1">
      <c r="A597" s="3">
        <v>596</v>
      </c>
      <c r="B597" s="3">
        <v>286</v>
      </c>
      <c r="C597" s="3">
        <v>13</v>
      </c>
      <c r="D597" s="3">
        <v>0</v>
      </c>
      <c r="E597" s="3">
        <v>21</v>
      </c>
      <c r="F597" s="3">
        <v>0</v>
      </c>
      <c r="G597" s="4">
        <v>0.68574200018943798</v>
      </c>
      <c r="H597" s="3">
        <v>0</v>
      </c>
      <c r="I597" s="3">
        <v>10</v>
      </c>
    </row>
    <row r="598" spans="1:9" ht="18.75" customHeight="1">
      <c r="A598" s="3">
        <v>597</v>
      </c>
      <c r="B598" s="3">
        <v>273</v>
      </c>
      <c r="C598" s="3">
        <v>13</v>
      </c>
      <c r="D598" s="3">
        <v>0</v>
      </c>
      <c r="E598" s="3">
        <v>21</v>
      </c>
      <c r="F598" s="3">
        <v>0</v>
      </c>
      <c r="G598" s="4">
        <v>0.88574200018943805</v>
      </c>
      <c r="H598" s="3">
        <v>0</v>
      </c>
      <c r="I598" s="3">
        <v>10</v>
      </c>
    </row>
    <row r="599" spans="1:9" ht="18.75" customHeight="1">
      <c r="A599" s="3">
        <v>598</v>
      </c>
      <c r="B599" s="3">
        <v>261</v>
      </c>
      <c r="C599" s="3">
        <v>11</v>
      </c>
      <c r="D599" s="3">
        <v>0</v>
      </c>
      <c r="E599" s="3">
        <v>21</v>
      </c>
      <c r="F599" s="3">
        <v>0</v>
      </c>
      <c r="G599" s="4">
        <v>0.88574200018943805</v>
      </c>
      <c r="H599" s="3">
        <v>0</v>
      </c>
      <c r="I599" s="3">
        <v>10</v>
      </c>
    </row>
    <row r="600" spans="1:9" ht="18.75" customHeight="1">
      <c r="A600" s="3">
        <v>599</v>
      </c>
      <c r="B600" s="3">
        <v>251</v>
      </c>
      <c r="C600" s="3">
        <v>10</v>
      </c>
      <c r="D600" s="3">
        <v>0</v>
      </c>
      <c r="E600" s="3">
        <v>20</v>
      </c>
      <c r="F600" s="3">
        <v>0</v>
      </c>
      <c r="G600" s="4">
        <v>0.88574200018943805</v>
      </c>
      <c r="H600" s="3">
        <v>0</v>
      </c>
      <c r="I600" s="3">
        <v>10</v>
      </c>
    </row>
    <row r="601" spans="1:9" ht="18.75" customHeight="1">
      <c r="A601" s="3">
        <v>600</v>
      </c>
      <c r="B601" s="3">
        <v>241</v>
      </c>
      <c r="C601" s="3">
        <v>9</v>
      </c>
      <c r="D601" s="3">
        <v>0</v>
      </c>
      <c r="E601" s="3">
        <v>20</v>
      </c>
      <c r="F601" s="3">
        <v>0</v>
      </c>
      <c r="G601" s="4">
        <v>0.98250691408490698</v>
      </c>
      <c r="H601" s="3">
        <v>0</v>
      </c>
      <c r="I601" s="3">
        <v>10</v>
      </c>
    </row>
    <row r="602" spans="1:9" ht="18.75" customHeight="1">
      <c r="A602" s="3">
        <v>601</v>
      </c>
      <c r="B602" s="3">
        <v>234</v>
      </c>
      <c r="C602" s="3">
        <v>7</v>
      </c>
      <c r="D602" s="3">
        <v>0</v>
      </c>
      <c r="E602" s="3">
        <v>20</v>
      </c>
      <c r="F602" s="3">
        <v>0</v>
      </c>
      <c r="G602" s="4">
        <v>0.80345667410639499</v>
      </c>
      <c r="H602" s="3">
        <v>0</v>
      </c>
      <c r="I602" s="3">
        <v>10</v>
      </c>
    </row>
    <row r="603" spans="1:9" ht="18.75" customHeight="1">
      <c r="A603" s="3">
        <v>602</v>
      </c>
      <c r="B603" s="3">
        <v>228</v>
      </c>
      <c r="C603" s="3">
        <v>6</v>
      </c>
      <c r="D603" s="3">
        <v>0</v>
      </c>
      <c r="E603" s="3">
        <v>20</v>
      </c>
      <c r="F603" s="3">
        <v>0</v>
      </c>
      <c r="G603" s="4">
        <v>0.60345667410639503</v>
      </c>
      <c r="H603" s="3">
        <v>0</v>
      </c>
      <c r="I603" s="3">
        <v>10</v>
      </c>
    </row>
    <row r="604" spans="1:9" ht="18.75" customHeight="1">
      <c r="A604" s="3">
        <v>603</v>
      </c>
      <c r="B604" s="3">
        <v>222</v>
      </c>
      <c r="C604" s="3">
        <v>5</v>
      </c>
      <c r="D604" s="3">
        <v>0</v>
      </c>
      <c r="E604" s="3">
        <v>20</v>
      </c>
      <c r="F604" s="3">
        <v>0</v>
      </c>
      <c r="G604" s="4">
        <v>0.40345667410639502</v>
      </c>
      <c r="H604" s="3">
        <v>0</v>
      </c>
      <c r="I604" s="3">
        <v>10</v>
      </c>
    </row>
    <row r="605" spans="1:9" ht="18.75" customHeight="1">
      <c r="A605" s="3">
        <v>604</v>
      </c>
      <c r="B605" s="3">
        <v>216</v>
      </c>
      <c r="C605" s="3">
        <v>6</v>
      </c>
      <c r="D605" s="3">
        <v>0</v>
      </c>
      <c r="E605" s="3">
        <v>20</v>
      </c>
      <c r="F605" s="3">
        <v>0</v>
      </c>
      <c r="G605" s="4">
        <v>0.20345667410639501</v>
      </c>
      <c r="H605" s="3">
        <v>0</v>
      </c>
      <c r="I605" s="3">
        <v>10</v>
      </c>
    </row>
    <row r="606" spans="1:9" ht="18.75" customHeight="1">
      <c r="A606" s="3">
        <v>605</v>
      </c>
      <c r="B606" s="3">
        <v>209</v>
      </c>
      <c r="C606" s="3">
        <v>7</v>
      </c>
      <c r="D606" s="3">
        <v>0</v>
      </c>
      <c r="E606" s="3">
        <v>20</v>
      </c>
      <c r="F606" s="3">
        <v>0</v>
      </c>
      <c r="G606" s="4">
        <v>3.4566741063953299E-3</v>
      </c>
      <c r="H606" s="3">
        <v>0</v>
      </c>
      <c r="I606" s="3">
        <v>10</v>
      </c>
    </row>
    <row r="607" spans="1:9" ht="18.75" customHeight="1">
      <c r="A607" s="3">
        <v>606</v>
      </c>
      <c r="B607" s="3">
        <v>200</v>
      </c>
      <c r="C607" s="3">
        <v>8</v>
      </c>
      <c r="D607" s="3">
        <v>0</v>
      </c>
      <c r="E607" s="3">
        <v>20</v>
      </c>
      <c r="F607" s="3">
        <v>0</v>
      </c>
      <c r="G607" s="4">
        <v>3.4566741063953299E-3</v>
      </c>
      <c r="H607" s="3">
        <v>0</v>
      </c>
      <c r="I607" s="3">
        <v>10</v>
      </c>
    </row>
    <row r="608" spans="1:9" ht="18.75" customHeight="1">
      <c r="A608" s="3">
        <v>607</v>
      </c>
      <c r="B608" s="3">
        <v>190</v>
      </c>
      <c r="C608" s="3">
        <v>10</v>
      </c>
      <c r="D608" s="3">
        <v>0</v>
      </c>
      <c r="E608" s="3">
        <v>20</v>
      </c>
      <c r="F608" s="3">
        <v>0</v>
      </c>
      <c r="G608" s="4">
        <v>3.4566741063953299E-3</v>
      </c>
      <c r="H608" s="3">
        <v>0</v>
      </c>
      <c r="I608" s="3">
        <v>5</v>
      </c>
    </row>
    <row r="609" spans="1:9" ht="18.75" customHeight="1">
      <c r="A609" s="3">
        <v>608</v>
      </c>
      <c r="B609" s="3">
        <v>178</v>
      </c>
      <c r="C609" s="3">
        <v>11</v>
      </c>
      <c r="D609" s="3">
        <v>0</v>
      </c>
      <c r="E609" s="3">
        <v>20</v>
      </c>
      <c r="F609" s="3">
        <v>0</v>
      </c>
      <c r="G609" s="4">
        <v>0.20345667410639501</v>
      </c>
      <c r="H609" s="3">
        <v>0</v>
      </c>
      <c r="I609" s="3">
        <v>5</v>
      </c>
    </row>
    <row r="610" spans="1:9" ht="18.75" customHeight="1">
      <c r="A610" s="3">
        <v>609</v>
      </c>
      <c r="B610" s="3">
        <v>165</v>
      </c>
      <c r="C610" s="3">
        <v>12</v>
      </c>
      <c r="D610" s="3">
        <v>0</v>
      </c>
      <c r="E610" s="3">
        <v>20</v>
      </c>
      <c r="F610" s="3">
        <v>0</v>
      </c>
      <c r="G610" s="4">
        <v>0.40345667410639502</v>
      </c>
      <c r="H610" s="3">
        <v>0</v>
      </c>
      <c r="I610" s="3">
        <v>5</v>
      </c>
    </row>
    <row r="611" spans="1:9" ht="18.75" customHeight="1">
      <c r="A611" s="3">
        <v>610</v>
      </c>
      <c r="B611" s="3">
        <v>152</v>
      </c>
      <c r="C611" s="3">
        <v>13</v>
      </c>
      <c r="D611" s="3">
        <v>0</v>
      </c>
      <c r="E611" s="3">
        <v>20</v>
      </c>
      <c r="F611" s="3">
        <v>0</v>
      </c>
      <c r="G611" s="4">
        <v>0.60345667410639503</v>
      </c>
      <c r="H611" s="3">
        <v>0</v>
      </c>
      <c r="I611" s="3">
        <v>5</v>
      </c>
    </row>
    <row r="612" spans="1:9" ht="18.75" customHeight="1">
      <c r="A612" s="3">
        <v>611</v>
      </c>
      <c r="B612" s="3">
        <v>140</v>
      </c>
      <c r="C612" s="3">
        <v>12</v>
      </c>
      <c r="D612" s="3">
        <v>0</v>
      </c>
      <c r="E612" s="3">
        <v>19</v>
      </c>
      <c r="F612" s="3">
        <v>0</v>
      </c>
      <c r="G612" s="4">
        <v>0.80345667410639499</v>
      </c>
      <c r="H612" s="3">
        <v>0</v>
      </c>
      <c r="I612" s="3">
        <v>5</v>
      </c>
    </row>
    <row r="613" spans="1:9" ht="18.75" customHeight="1">
      <c r="A613" s="3">
        <v>612</v>
      </c>
      <c r="B613" s="3">
        <v>128</v>
      </c>
      <c r="C613" s="3">
        <v>11</v>
      </c>
      <c r="D613" s="3">
        <v>0</v>
      </c>
      <c r="E613" s="3">
        <v>19</v>
      </c>
      <c r="F613" s="3">
        <v>0</v>
      </c>
      <c r="G613" s="4">
        <v>0.80345667410639499</v>
      </c>
      <c r="H613" s="3">
        <v>0</v>
      </c>
      <c r="I613" s="3">
        <v>5</v>
      </c>
    </row>
    <row r="614" spans="1:9" ht="18.75" customHeight="1">
      <c r="A614" s="3">
        <v>613</v>
      </c>
      <c r="B614" s="3">
        <v>118</v>
      </c>
      <c r="C614" s="3">
        <v>10</v>
      </c>
      <c r="D614" s="3">
        <v>0</v>
      </c>
      <c r="E614" s="3">
        <v>19</v>
      </c>
      <c r="F614" s="3">
        <v>0</v>
      </c>
      <c r="G614" s="4">
        <v>0.80345667410639499</v>
      </c>
      <c r="H614" s="3">
        <v>0</v>
      </c>
      <c r="I614" s="3">
        <v>5</v>
      </c>
    </row>
    <row r="615" spans="1:9" ht="18.75" customHeight="1">
      <c r="A615" s="3">
        <v>614</v>
      </c>
      <c r="B615" s="3">
        <v>108</v>
      </c>
      <c r="C615" s="3">
        <v>9</v>
      </c>
      <c r="D615" s="3">
        <v>0</v>
      </c>
      <c r="E615" s="3">
        <v>19</v>
      </c>
      <c r="F615" s="3">
        <v>0</v>
      </c>
      <c r="G615" s="4">
        <v>0.80345667410639499</v>
      </c>
      <c r="H615" s="3">
        <v>0</v>
      </c>
      <c r="I615" s="3">
        <v>5</v>
      </c>
    </row>
    <row r="616" spans="1:9" ht="18.75" customHeight="1">
      <c r="A616" s="3">
        <v>615</v>
      </c>
      <c r="B616" s="3">
        <v>100</v>
      </c>
      <c r="C616" s="3">
        <v>8</v>
      </c>
      <c r="D616" s="3">
        <v>0</v>
      </c>
      <c r="E616" s="3">
        <v>19</v>
      </c>
      <c r="F616" s="3">
        <v>0</v>
      </c>
      <c r="G616" s="4">
        <v>0.80345667410639499</v>
      </c>
      <c r="H616" s="3">
        <v>0</v>
      </c>
      <c r="I616" s="3">
        <v>5</v>
      </c>
    </row>
    <row r="617" spans="1:9" ht="18.75" customHeight="1">
      <c r="A617" s="3">
        <v>616</v>
      </c>
      <c r="B617" s="3">
        <v>93</v>
      </c>
      <c r="C617" s="3">
        <v>7</v>
      </c>
      <c r="D617" s="3">
        <v>0</v>
      </c>
      <c r="E617" s="3">
        <v>18</v>
      </c>
      <c r="F617" s="3">
        <v>0</v>
      </c>
      <c r="G617" s="4">
        <v>0.80345667410639499</v>
      </c>
      <c r="H617" s="3">
        <v>0</v>
      </c>
      <c r="I617" s="3">
        <v>5</v>
      </c>
    </row>
    <row r="618" spans="1:9" ht="18.75" customHeight="1">
      <c r="A618" s="3">
        <v>617</v>
      </c>
      <c r="B618" s="3">
        <v>87</v>
      </c>
      <c r="C618" s="3">
        <v>5</v>
      </c>
      <c r="D618" s="3">
        <v>0</v>
      </c>
      <c r="E618" s="3">
        <v>18</v>
      </c>
      <c r="F618" s="3">
        <v>0</v>
      </c>
      <c r="G618" s="4">
        <v>0.80345667410639499</v>
      </c>
      <c r="H618" s="3">
        <v>0</v>
      </c>
      <c r="I618" s="3">
        <v>5</v>
      </c>
    </row>
    <row r="619" spans="1:9" ht="18.75" customHeight="1">
      <c r="A619" s="3">
        <v>618</v>
      </c>
      <c r="B619" s="3">
        <v>83</v>
      </c>
      <c r="C619" s="3">
        <v>4</v>
      </c>
      <c r="D619" s="3">
        <v>0</v>
      </c>
      <c r="E619" s="3">
        <v>18</v>
      </c>
      <c r="F619" s="3">
        <v>0</v>
      </c>
      <c r="G619" s="4">
        <v>0.80345667410639499</v>
      </c>
      <c r="H619" s="3">
        <v>0</v>
      </c>
      <c r="I619" s="3">
        <v>5</v>
      </c>
    </row>
    <row r="620" spans="1:9" ht="18.75" customHeight="1">
      <c r="A620" s="3">
        <v>619</v>
      </c>
      <c r="B620" s="3">
        <v>79</v>
      </c>
      <c r="C620" s="3">
        <v>3</v>
      </c>
      <c r="D620" s="3">
        <v>0</v>
      </c>
      <c r="E620" s="3">
        <v>18</v>
      </c>
      <c r="F620" s="3">
        <v>0</v>
      </c>
      <c r="G620" s="4">
        <v>0.70005501237706902</v>
      </c>
      <c r="H620" s="3">
        <v>0</v>
      </c>
      <c r="I620" s="3">
        <v>5</v>
      </c>
    </row>
    <row r="621" spans="1:9" ht="18.75" customHeight="1">
      <c r="A621" s="3">
        <v>620</v>
      </c>
      <c r="B621" s="3">
        <v>76</v>
      </c>
      <c r="C621" s="3">
        <v>2</v>
      </c>
      <c r="D621" s="3">
        <v>0</v>
      </c>
      <c r="E621" s="3">
        <v>18</v>
      </c>
      <c r="F621" s="3">
        <v>0</v>
      </c>
      <c r="G621" s="4">
        <v>0.50005501237706995</v>
      </c>
      <c r="H621" s="3">
        <v>0</v>
      </c>
      <c r="I621" s="3">
        <v>5</v>
      </c>
    </row>
    <row r="622" spans="1:9" ht="18.75" customHeight="1">
      <c r="A622" s="3">
        <v>621</v>
      </c>
      <c r="B622" s="3">
        <v>74</v>
      </c>
      <c r="C622" s="3">
        <v>2</v>
      </c>
      <c r="D622" s="3">
        <v>0</v>
      </c>
      <c r="E622" s="3">
        <v>18</v>
      </c>
      <c r="F622" s="3">
        <v>0</v>
      </c>
      <c r="G622" s="4">
        <v>0.300055012377069</v>
      </c>
      <c r="H622" s="3">
        <v>0</v>
      </c>
      <c r="I622" s="3">
        <v>5</v>
      </c>
    </row>
    <row r="623" spans="1:9" ht="18.75" customHeight="1">
      <c r="A623" s="3">
        <v>622</v>
      </c>
      <c r="B623" s="3">
        <v>70</v>
      </c>
      <c r="C623" s="3">
        <v>3</v>
      </c>
      <c r="D623" s="3">
        <v>0</v>
      </c>
      <c r="E623" s="3">
        <v>18</v>
      </c>
      <c r="F623" s="3">
        <v>0</v>
      </c>
      <c r="G623" s="4">
        <v>0.100055012377069</v>
      </c>
      <c r="H623" s="3">
        <v>0</v>
      </c>
      <c r="I623" s="3">
        <v>5</v>
      </c>
    </row>
    <row r="624" spans="1:9" ht="18.75" customHeight="1">
      <c r="A624" s="3">
        <v>623</v>
      </c>
      <c r="B624" s="3">
        <v>66</v>
      </c>
      <c r="C624" s="3">
        <v>4</v>
      </c>
      <c r="D624" s="3">
        <v>0</v>
      </c>
      <c r="E624" s="3">
        <v>18</v>
      </c>
      <c r="F624" s="3">
        <v>0</v>
      </c>
      <c r="G624" s="4">
        <v>0.100055012377069</v>
      </c>
      <c r="H624" s="3">
        <v>0</v>
      </c>
      <c r="I624" s="3">
        <v>5</v>
      </c>
    </row>
    <row r="625" spans="1:9" ht="18.75" customHeight="1">
      <c r="A625" s="3">
        <v>624</v>
      </c>
      <c r="B625" s="3">
        <v>60</v>
      </c>
      <c r="C625" s="3">
        <v>5</v>
      </c>
      <c r="D625" s="3">
        <v>0</v>
      </c>
      <c r="E625" s="3">
        <v>18</v>
      </c>
      <c r="F625" s="3">
        <v>0</v>
      </c>
      <c r="G625" s="4">
        <v>0.100055012377069</v>
      </c>
      <c r="H625" s="3">
        <v>0</v>
      </c>
      <c r="I625" s="3">
        <v>5</v>
      </c>
    </row>
    <row r="626" spans="1:9" ht="18.75" customHeight="1">
      <c r="A626" s="3">
        <v>625</v>
      </c>
      <c r="B626" s="3">
        <v>53</v>
      </c>
      <c r="C626" s="3">
        <v>7</v>
      </c>
      <c r="D626" s="3">
        <v>0</v>
      </c>
      <c r="E626" s="3">
        <v>18</v>
      </c>
      <c r="F626" s="3">
        <v>0</v>
      </c>
      <c r="G626" s="4">
        <v>0.300055012377069</v>
      </c>
      <c r="H626" s="3">
        <v>0</v>
      </c>
      <c r="I626" s="3">
        <v>5</v>
      </c>
    </row>
    <row r="627" spans="1:9" ht="18.75" customHeight="1">
      <c r="A627" s="3">
        <v>626</v>
      </c>
      <c r="B627" s="3">
        <v>45</v>
      </c>
      <c r="C627" s="3">
        <v>7</v>
      </c>
      <c r="D627" s="3">
        <v>0</v>
      </c>
      <c r="E627" s="3">
        <v>18</v>
      </c>
      <c r="F627" s="3">
        <v>0</v>
      </c>
      <c r="G627" s="4">
        <v>0.50005501237706995</v>
      </c>
      <c r="H627" s="3">
        <v>0</v>
      </c>
      <c r="I627" s="3">
        <v>2</v>
      </c>
    </row>
    <row r="628" spans="1:9" ht="18.75" customHeight="1">
      <c r="A628" s="3">
        <v>627</v>
      </c>
      <c r="B628" s="3">
        <v>37</v>
      </c>
      <c r="C628" s="3">
        <v>7</v>
      </c>
      <c r="D628" s="3">
        <v>0</v>
      </c>
      <c r="E628" s="3">
        <v>17</v>
      </c>
      <c r="F628" s="3">
        <v>0</v>
      </c>
      <c r="G628" s="4">
        <v>0.70005501237706902</v>
      </c>
      <c r="H628" s="3">
        <v>0</v>
      </c>
      <c r="I628" s="3">
        <v>2</v>
      </c>
    </row>
    <row r="629" spans="1:9" ht="18.75" customHeight="1">
      <c r="A629" s="3">
        <v>628</v>
      </c>
      <c r="B629" s="3">
        <v>30</v>
      </c>
      <c r="C629" s="3">
        <v>6</v>
      </c>
      <c r="D629" s="3">
        <v>0</v>
      </c>
      <c r="E629" s="3">
        <v>17</v>
      </c>
      <c r="F629" s="3">
        <v>0</v>
      </c>
      <c r="G629" s="4">
        <v>0.90005501237706897</v>
      </c>
      <c r="H629" s="3">
        <v>0</v>
      </c>
      <c r="I629" s="3">
        <v>2</v>
      </c>
    </row>
    <row r="630" spans="1:9" ht="18.75" customHeight="1">
      <c r="A630" s="3">
        <v>629</v>
      </c>
      <c r="B630" s="3">
        <v>25</v>
      </c>
      <c r="C630" s="3">
        <v>5</v>
      </c>
      <c r="D630" s="3">
        <v>0</v>
      </c>
      <c r="E630" s="3">
        <v>17</v>
      </c>
      <c r="F630" s="3">
        <v>0</v>
      </c>
      <c r="G630" s="4">
        <v>0.90005501237706897</v>
      </c>
      <c r="H630" s="3">
        <v>0</v>
      </c>
      <c r="I630" s="3">
        <v>2</v>
      </c>
    </row>
    <row r="631" spans="1:9" ht="18.75" customHeight="1">
      <c r="A631" s="3">
        <v>630</v>
      </c>
      <c r="B631" s="3">
        <v>21</v>
      </c>
      <c r="C631" s="3">
        <v>3</v>
      </c>
      <c r="D631" s="3">
        <v>0</v>
      </c>
      <c r="E631" s="3">
        <v>17</v>
      </c>
      <c r="F631" s="3">
        <v>0</v>
      </c>
      <c r="G631" s="4">
        <v>0.90005501237706897</v>
      </c>
      <c r="H631" s="3">
        <v>0</v>
      </c>
      <c r="I631" s="3">
        <v>2</v>
      </c>
    </row>
    <row r="632" spans="1:9" ht="18.75" customHeight="1">
      <c r="A632" s="3">
        <v>631</v>
      </c>
      <c r="B632" s="3">
        <v>19</v>
      </c>
      <c r="C632" s="3">
        <v>2</v>
      </c>
      <c r="D632" s="3">
        <v>0</v>
      </c>
      <c r="E632" s="3">
        <v>17</v>
      </c>
      <c r="F632" s="3">
        <v>0</v>
      </c>
      <c r="G632" s="4">
        <v>0.90005501237706897</v>
      </c>
      <c r="H632" s="3">
        <v>0</v>
      </c>
      <c r="I632" s="3">
        <v>2</v>
      </c>
    </row>
    <row r="633" spans="1:9" ht="18.75" customHeight="1">
      <c r="A633" s="3">
        <v>632</v>
      </c>
      <c r="B633" s="3">
        <v>18</v>
      </c>
      <c r="C633" s="3">
        <v>0</v>
      </c>
      <c r="D633" s="3">
        <v>0</v>
      </c>
      <c r="E633" s="3">
        <v>16</v>
      </c>
      <c r="F633" s="3">
        <v>0</v>
      </c>
      <c r="G633" s="4">
        <v>0.90005501237706897</v>
      </c>
      <c r="H633" s="3">
        <v>0</v>
      </c>
      <c r="I633" s="3">
        <v>2</v>
      </c>
    </row>
    <row r="634" spans="1:9" ht="18.75" customHeight="1">
      <c r="A634" s="3">
        <v>633</v>
      </c>
      <c r="B634" s="3">
        <v>18</v>
      </c>
      <c r="C634" s="3">
        <v>0</v>
      </c>
      <c r="D634" s="3">
        <v>0</v>
      </c>
      <c r="E634" s="3">
        <v>16</v>
      </c>
      <c r="F634" s="3">
        <v>0</v>
      </c>
      <c r="G634" s="4">
        <v>0.70005501237706902</v>
      </c>
      <c r="H634" s="3">
        <v>0</v>
      </c>
      <c r="I634" s="3">
        <v>2</v>
      </c>
    </row>
    <row r="635" spans="1:9" ht="18.75" customHeight="1">
      <c r="A635" s="3">
        <v>634</v>
      </c>
      <c r="B635" s="3">
        <v>20</v>
      </c>
      <c r="C635" s="3">
        <v>-1</v>
      </c>
      <c r="D635" s="3">
        <v>0</v>
      </c>
      <c r="E635" s="3">
        <v>16</v>
      </c>
      <c r="F635" s="3">
        <v>0</v>
      </c>
      <c r="G635" s="4">
        <v>0.50005501237706995</v>
      </c>
      <c r="H635" s="3">
        <v>0</v>
      </c>
      <c r="I635" s="3">
        <v>2</v>
      </c>
    </row>
    <row r="636" spans="1:9" ht="18.75" customHeight="1">
      <c r="A636" s="3">
        <v>635</v>
      </c>
      <c r="B636" s="3">
        <v>21</v>
      </c>
      <c r="C636" s="3">
        <v>-1</v>
      </c>
      <c r="D636" s="3">
        <v>0</v>
      </c>
      <c r="E636" s="3">
        <v>16</v>
      </c>
      <c r="F636" s="3">
        <v>0</v>
      </c>
      <c r="G636" s="4">
        <v>0.300055012377069</v>
      </c>
      <c r="H636" s="3">
        <v>0</v>
      </c>
      <c r="I636" s="3">
        <v>2</v>
      </c>
    </row>
    <row r="637" spans="1:9" ht="18.75" customHeight="1">
      <c r="A637" s="3">
        <v>636</v>
      </c>
      <c r="B637" s="3">
        <v>22</v>
      </c>
      <c r="C637" s="3">
        <v>0</v>
      </c>
      <c r="D637" s="3">
        <v>0</v>
      </c>
      <c r="E637" s="3">
        <v>16</v>
      </c>
      <c r="F637" s="3">
        <v>0</v>
      </c>
      <c r="G637" s="4">
        <v>0.100055012377069</v>
      </c>
      <c r="H637" s="3">
        <v>0</v>
      </c>
      <c r="I637" s="3">
        <v>2</v>
      </c>
    </row>
    <row r="638" spans="1:9" ht="18.75" customHeight="1">
      <c r="A638" s="3">
        <v>637</v>
      </c>
      <c r="B638" s="3">
        <v>22</v>
      </c>
      <c r="C638" s="3">
        <v>0</v>
      </c>
      <c r="D638" s="3">
        <v>0</v>
      </c>
      <c r="E638" s="3">
        <v>16</v>
      </c>
      <c r="F638" s="3">
        <v>0</v>
      </c>
      <c r="G638" s="4">
        <v>0.100055012377069</v>
      </c>
      <c r="H638" s="3">
        <v>0</v>
      </c>
      <c r="I638" s="3">
        <v>2</v>
      </c>
    </row>
    <row r="639" spans="1:9" ht="18.75" customHeight="1">
      <c r="A639" s="3">
        <v>638</v>
      </c>
      <c r="B639" s="3">
        <v>20</v>
      </c>
      <c r="C639" s="3">
        <v>1</v>
      </c>
      <c r="D639" s="3">
        <v>0</v>
      </c>
      <c r="E639" s="3">
        <v>16</v>
      </c>
      <c r="F639" s="3">
        <v>0</v>
      </c>
      <c r="G639" s="4">
        <v>0.100055012377069</v>
      </c>
      <c r="H639" s="3">
        <v>0</v>
      </c>
      <c r="I639" s="3">
        <v>2</v>
      </c>
    </row>
    <row r="640" spans="1:9" ht="18.75" customHeight="1">
      <c r="A640" s="3">
        <v>639</v>
      </c>
      <c r="B640" s="3">
        <v>17</v>
      </c>
      <c r="C640" s="3">
        <v>2</v>
      </c>
      <c r="D640" s="3">
        <v>0</v>
      </c>
      <c r="E640" s="3">
        <v>16</v>
      </c>
      <c r="F640" s="3">
        <v>0</v>
      </c>
      <c r="G640" s="4">
        <v>0.100055012377069</v>
      </c>
      <c r="H640" s="3">
        <v>0</v>
      </c>
      <c r="I640" s="3">
        <v>2</v>
      </c>
    </row>
    <row r="641" spans="1:9" ht="18.75" customHeight="1">
      <c r="A641" s="3">
        <v>640</v>
      </c>
      <c r="B641" s="3">
        <v>13</v>
      </c>
      <c r="C641" s="3">
        <v>4</v>
      </c>
      <c r="D641" s="3">
        <v>0</v>
      </c>
      <c r="E641" s="3">
        <v>16</v>
      </c>
      <c r="F641" s="3">
        <v>0</v>
      </c>
      <c r="G641" s="4">
        <v>0.300055012377069</v>
      </c>
      <c r="H641" s="3">
        <v>0</v>
      </c>
      <c r="I641" s="3">
        <v>2</v>
      </c>
    </row>
    <row r="642" spans="1:9" ht="18.75" customHeight="1">
      <c r="A642" s="3">
        <v>641</v>
      </c>
      <c r="B642" s="3">
        <v>9</v>
      </c>
      <c r="C642" s="3">
        <v>4</v>
      </c>
      <c r="D642" s="3">
        <v>0</v>
      </c>
      <c r="E642" s="3">
        <v>16</v>
      </c>
      <c r="F642" s="3">
        <v>0</v>
      </c>
      <c r="G642" s="4">
        <v>0.50005501237706995</v>
      </c>
      <c r="H642" s="3">
        <v>0</v>
      </c>
      <c r="I642" s="3">
        <v>2</v>
      </c>
    </row>
    <row r="643" spans="1:9" ht="18.75" customHeight="1">
      <c r="A643" s="3">
        <v>642</v>
      </c>
      <c r="B643" s="3">
        <v>4</v>
      </c>
      <c r="C643" s="3">
        <v>4</v>
      </c>
      <c r="D643" s="3">
        <v>0</v>
      </c>
      <c r="E643" s="3">
        <v>16</v>
      </c>
      <c r="F643" s="3">
        <v>0</v>
      </c>
      <c r="G643" s="4">
        <v>0.70005501237706902</v>
      </c>
      <c r="H643" s="3">
        <v>0</v>
      </c>
      <c r="I643" s="3">
        <v>2</v>
      </c>
    </row>
    <row r="644" spans="1:9" ht="18.75" customHeight="1">
      <c r="A644" s="3">
        <v>643</v>
      </c>
      <c r="B644" s="3">
        <v>0</v>
      </c>
      <c r="C644" s="3">
        <v>3</v>
      </c>
      <c r="D644" s="3">
        <v>0</v>
      </c>
      <c r="E644" s="3">
        <v>15</v>
      </c>
      <c r="F644" s="3">
        <v>0</v>
      </c>
      <c r="G644" s="4">
        <v>0.90005501237706897</v>
      </c>
      <c r="H644" s="3">
        <v>0</v>
      </c>
      <c r="I644" s="3">
        <v>2</v>
      </c>
    </row>
    <row r="645" spans="1:9" ht="18.75" customHeight="1">
      <c r="A645" s="3">
        <v>644</v>
      </c>
      <c r="B645" s="3">
        <v>-1</v>
      </c>
      <c r="C645" s="3">
        <v>2</v>
      </c>
      <c r="D645" s="3">
        <v>0</v>
      </c>
      <c r="E645" s="3">
        <v>15</v>
      </c>
      <c r="F645" s="3">
        <v>0</v>
      </c>
      <c r="G645" s="4">
        <v>0.90005501237706897</v>
      </c>
      <c r="H645" s="3">
        <v>0</v>
      </c>
      <c r="I645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654"/>
  <sheetViews>
    <sheetView workbookViewId="0"/>
  </sheetViews>
  <sheetFormatPr defaultRowHeight="14.5"/>
  <cols>
    <col min="1" max="6" width="13.54296875" style="8" bestFit="1" customWidth="1"/>
    <col min="7" max="7" width="13.54296875" style="9" bestFit="1" customWidth="1"/>
    <col min="8" max="9" width="13.54296875" style="8" bestFit="1" customWidth="1"/>
    <col min="10" max="10" width="13.54296875" style="6" bestFit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8</v>
      </c>
      <c r="H1" s="1" t="s">
        <v>7</v>
      </c>
      <c r="I1" s="1"/>
    </row>
    <row r="2" spans="1:10" ht="15.75" customHeight="1">
      <c r="A2" s="3">
        <v>1</v>
      </c>
      <c r="B2" s="3">
        <v>13722</v>
      </c>
      <c r="C2" s="3">
        <v>25</v>
      </c>
      <c r="D2" s="3">
        <v>932</v>
      </c>
      <c r="E2" s="3">
        <v>120</v>
      </c>
      <c r="F2" s="3">
        <v>60</v>
      </c>
      <c r="G2" s="4">
        <v>0.7</v>
      </c>
      <c r="H2" s="3">
        <v>0</v>
      </c>
      <c r="I2" s="4">
        <v>924.16947278391604</v>
      </c>
      <c r="J2" s="3">
        <v>23</v>
      </c>
    </row>
    <row r="3" spans="1:10" ht="15.75" customHeight="1">
      <c r="A3" s="3">
        <v>2</v>
      </c>
      <c r="B3" s="3">
        <v>13696</v>
      </c>
      <c r="C3" s="3">
        <v>25</v>
      </c>
      <c r="D3" s="3">
        <v>930</v>
      </c>
      <c r="E3" s="3">
        <v>120</v>
      </c>
      <c r="F3" s="3">
        <v>60</v>
      </c>
      <c r="G3" s="4">
        <v>0.70299999999999996</v>
      </c>
      <c r="H3" s="3">
        <v>0</v>
      </c>
      <c r="I3" s="4">
        <v>922.76208896039304</v>
      </c>
      <c r="J3" s="3">
        <v>23</v>
      </c>
    </row>
    <row r="4" spans="1:10" ht="15.75" customHeight="1">
      <c r="A4" s="3">
        <v>3</v>
      </c>
      <c r="B4" s="3">
        <v>13671</v>
      </c>
      <c r="C4" s="3">
        <v>25</v>
      </c>
      <c r="D4" s="3">
        <v>929</v>
      </c>
      <c r="E4" s="3">
        <v>120</v>
      </c>
      <c r="F4" s="3">
        <v>60</v>
      </c>
      <c r="G4" s="4">
        <v>0.70599999999999996</v>
      </c>
      <c r="H4" s="3">
        <v>0</v>
      </c>
      <c r="I4" s="4">
        <v>921.35605517609099</v>
      </c>
      <c r="J4" s="3">
        <v>23</v>
      </c>
    </row>
    <row r="5" spans="1:10" ht="15.75" customHeight="1">
      <c r="A5" s="3">
        <v>4</v>
      </c>
      <c r="B5" s="3">
        <v>13646</v>
      </c>
      <c r="C5" s="3">
        <v>25</v>
      </c>
      <c r="D5" s="3">
        <v>927</v>
      </c>
      <c r="E5" s="3">
        <v>120</v>
      </c>
      <c r="F5" s="3">
        <v>60</v>
      </c>
      <c r="G5" s="4">
        <v>0.70899999999999996</v>
      </c>
      <c r="H5" s="3">
        <v>0</v>
      </c>
      <c r="I5" s="4">
        <v>919.95150897897395</v>
      </c>
      <c r="J5" s="3">
        <v>23</v>
      </c>
    </row>
    <row r="6" spans="1:10" ht="15.75" customHeight="1">
      <c r="A6" s="3">
        <v>5</v>
      </c>
      <c r="B6" s="3">
        <v>13620</v>
      </c>
      <c r="C6" s="3">
        <v>25</v>
      </c>
      <c r="D6" s="3">
        <v>926</v>
      </c>
      <c r="E6" s="3">
        <v>120</v>
      </c>
      <c r="F6" s="3">
        <v>60</v>
      </c>
      <c r="G6" s="4">
        <v>0.71199999999999997</v>
      </c>
      <c r="H6" s="3">
        <v>0</v>
      </c>
      <c r="I6" s="4">
        <v>918.54858826372197</v>
      </c>
      <c r="J6" s="3">
        <v>23</v>
      </c>
    </row>
    <row r="7" spans="1:10" ht="15.75" customHeight="1">
      <c r="A7" s="3">
        <v>6</v>
      </c>
      <c r="B7" s="3">
        <v>13595</v>
      </c>
      <c r="C7" s="3">
        <v>25</v>
      </c>
      <c r="D7" s="3">
        <v>925</v>
      </c>
      <c r="E7" s="3">
        <v>120</v>
      </c>
      <c r="F7" s="3">
        <v>60</v>
      </c>
      <c r="G7" s="4">
        <v>0.71499999999999997</v>
      </c>
      <c r="H7" s="3">
        <v>0</v>
      </c>
      <c r="I7" s="4">
        <v>917.14743127410895</v>
      </c>
      <c r="J7" s="3">
        <v>23</v>
      </c>
    </row>
    <row r="8" spans="1:10" ht="15.75" customHeight="1">
      <c r="A8" s="3">
        <v>7</v>
      </c>
      <c r="B8" s="3">
        <v>13570</v>
      </c>
      <c r="C8" s="3">
        <v>25</v>
      </c>
      <c r="D8" s="3">
        <v>923</v>
      </c>
      <c r="E8" s="3">
        <v>119</v>
      </c>
      <c r="F8" s="3">
        <v>60</v>
      </c>
      <c r="G8" s="4">
        <v>0.71799999999999997</v>
      </c>
      <c r="H8" s="3">
        <v>0</v>
      </c>
      <c r="I8" s="4">
        <v>915.748176605298</v>
      </c>
      <c r="J8" s="3">
        <v>23</v>
      </c>
    </row>
    <row r="9" spans="1:10" ht="15.75" customHeight="1">
      <c r="A9" s="3">
        <v>8</v>
      </c>
      <c r="B9" s="3">
        <v>13544</v>
      </c>
      <c r="C9" s="3">
        <v>25</v>
      </c>
      <c r="D9" s="3">
        <v>922</v>
      </c>
      <c r="E9" s="3">
        <v>119</v>
      </c>
      <c r="F9" s="3">
        <v>60</v>
      </c>
      <c r="G9" s="4">
        <v>0.72099999999999997</v>
      </c>
      <c r="H9" s="3">
        <v>0</v>
      </c>
      <c r="I9" s="4">
        <v>914.35096320605498</v>
      </c>
      <c r="J9" s="3">
        <v>23</v>
      </c>
    </row>
    <row r="10" spans="1:10" ht="15.75" customHeight="1">
      <c r="A10" s="3">
        <v>9</v>
      </c>
      <c r="B10" s="3">
        <v>13519</v>
      </c>
      <c r="C10" s="3">
        <v>25</v>
      </c>
      <c r="D10" s="3">
        <v>921</v>
      </c>
      <c r="E10" s="3">
        <v>119</v>
      </c>
      <c r="F10" s="3">
        <v>60</v>
      </c>
      <c r="G10" s="4">
        <v>0.72399999999999998</v>
      </c>
      <c r="H10" s="3">
        <v>0</v>
      </c>
      <c r="I10" s="4">
        <v>912.955930380891</v>
      </c>
      <c r="J10" s="3">
        <v>23</v>
      </c>
    </row>
    <row r="11" spans="1:10" ht="15.75" customHeight="1">
      <c r="A11" s="3">
        <v>10</v>
      </c>
      <c r="B11" s="3">
        <v>13494</v>
      </c>
      <c r="C11" s="3">
        <v>25</v>
      </c>
      <c r="D11" s="3">
        <v>919</v>
      </c>
      <c r="E11" s="3">
        <v>119</v>
      </c>
      <c r="F11" s="3">
        <v>60</v>
      </c>
      <c r="G11" s="4">
        <v>0.72699999999999998</v>
      </c>
      <c r="H11" s="3">
        <v>0</v>
      </c>
      <c r="I11" s="4">
        <v>911.56321779211601</v>
      </c>
      <c r="J11" s="3">
        <v>23</v>
      </c>
    </row>
    <row r="12" spans="1:10" ht="15.75" customHeight="1">
      <c r="A12" s="3">
        <v>11</v>
      </c>
      <c r="B12" s="3">
        <v>13469</v>
      </c>
      <c r="C12" s="3">
        <v>25</v>
      </c>
      <c r="D12" s="3">
        <v>918</v>
      </c>
      <c r="E12" s="3">
        <v>119</v>
      </c>
      <c r="F12" s="3">
        <v>60</v>
      </c>
      <c r="G12" s="4">
        <v>0.73</v>
      </c>
      <c r="H12" s="3">
        <v>0</v>
      </c>
      <c r="I12" s="4">
        <v>910.17296546181103</v>
      </c>
      <c r="J12" s="3">
        <v>23</v>
      </c>
    </row>
    <row r="13" spans="1:10" ht="15.75" customHeight="1">
      <c r="A13" s="3">
        <v>12</v>
      </c>
      <c r="B13" s="3">
        <v>13444</v>
      </c>
      <c r="C13" s="3">
        <v>24</v>
      </c>
      <c r="D13" s="3">
        <v>916</v>
      </c>
      <c r="E13" s="3">
        <v>119</v>
      </c>
      <c r="F13" s="3">
        <v>60</v>
      </c>
      <c r="G13" s="4">
        <v>0.73299999999999998</v>
      </c>
      <c r="H13" s="3">
        <v>0</v>
      </c>
      <c r="I13" s="4">
        <v>908.78531377371803</v>
      </c>
      <c r="J13" s="3">
        <v>23</v>
      </c>
    </row>
    <row r="14" spans="1:10" ht="15.75" customHeight="1">
      <c r="A14" s="3">
        <v>13</v>
      </c>
      <c r="B14" s="3">
        <v>13419</v>
      </c>
      <c r="C14" s="3">
        <v>24</v>
      </c>
      <c r="D14" s="3">
        <v>915</v>
      </c>
      <c r="E14" s="3">
        <v>118</v>
      </c>
      <c r="F14" s="3">
        <v>60</v>
      </c>
      <c r="G14" s="4">
        <v>0.73299999999999998</v>
      </c>
      <c r="H14" s="3">
        <v>0</v>
      </c>
      <c r="I14" s="4">
        <v>907.40040347503896</v>
      </c>
      <c r="J14" s="3">
        <v>23</v>
      </c>
    </row>
    <row r="15" spans="1:10" ht="15.75" customHeight="1">
      <c r="A15" s="3">
        <v>14</v>
      </c>
      <c r="B15" s="3">
        <v>13394</v>
      </c>
      <c r="C15" s="3">
        <v>24</v>
      </c>
      <c r="D15" s="3">
        <v>914</v>
      </c>
      <c r="E15" s="3">
        <v>118</v>
      </c>
      <c r="F15" s="3">
        <v>60</v>
      </c>
      <c r="G15" s="4">
        <v>0.73299999999999998</v>
      </c>
      <c r="H15" s="3">
        <v>0</v>
      </c>
      <c r="I15" s="4">
        <v>906.01819032700405</v>
      </c>
      <c r="J15" s="3">
        <v>23</v>
      </c>
    </row>
    <row r="16" spans="1:10" ht="15.75" customHeight="1">
      <c r="A16" s="3">
        <v>15</v>
      </c>
      <c r="B16" s="3">
        <v>13370</v>
      </c>
      <c r="C16" s="3">
        <v>24</v>
      </c>
      <c r="D16" s="3">
        <v>912</v>
      </c>
      <c r="E16" s="3">
        <v>118</v>
      </c>
      <c r="F16" s="3">
        <v>60</v>
      </c>
      <c r="G16" s="4">
        <v>0.73299999999999998</v>
      </c>
      <c r="H16" s="3">
        <v>0</v>
      </c>
      <c r="I16" s="4">
        <v>904.63862995895101</v>
      </c>
      <c r="J16" s="3">
        <v>23</v>
      </c>
    </row>
    <row r="17" spans="1:10" ht="15.75" customHeight="1">
      <c r="A17" s="3">
        <v>16</v>
      </c>
      <c r="B17" s="3">
        <v>13345</v>
      </c>
      <c r="C17" s="3">
        <v>24</v>
      </c>
      <c r="D17" s="3">
        <v>911</v>
      </c>
      <c r="E17" s="3">
        <v>118</v>
      </c>
      <c r="F17" s="3">
        <v>60</v>
      </c>
      <c r="G17" s="4">
        <v>0.73299999999999998</v>
      </c>
      <c r="H17" s="3">
        <v>0</v>
      </c>
      <c r="I17" s="4">
        <v>903.26167786819701</v>
      </c>
      <c r="J17" s="3">
        <v>23</v>
      </c>
    </row>
    <row r="18" spans="1:10" ht="15.75" customHeight="1">
      <c r="A18" s="3">
        <v>17</v>
      </c>
      <c r="B18" s="3">
        <v>13320</v>
      </c>
      <c r="C18" s="3">
        <v>24</v>
      </c>
      <c r="D18" s="3">
        <v>909</v>
      </c>
      <c r="E18" s="3">
        <v>118</v>
      </c>
      <c r="F18" s="3">
        <v>60</v>
      </c>
      <c r="G18" s="4">
        <v>0.73299999999999998</v>
      </c>
      <c r="H18" s="3">
        <v>0</v>
      </c>
      <c r="I18" s="4">
        <v>901.88728941988802</v>
      </c>
      <c r="J18" s="3">
        <v>23</v>
      </c>
    </row>
    <row r="19" spans="1:10" ht="15.75" customHeight="1">
      <c r="A19" s="3">
        <v>18</v>
      </c>
      <c r="B19" s="3">
        <v>13296</v>
      </c>
      <c r="C19" s="3">
        <v>24</v>
      </c>
      <c r="D19" s="3">
        <v>908</v>
      </c>
      <c r="E19" s="3">
        <v>118</v>
      </c>
      <c r="F19" s="3">
        <v>60</v>
      </c>
      <c r="G19" s="4">
        <v>0.73299999999999998</v>
      </c>
      <c r="H19" s="3">
        <v>0</v>
      </c>
      <c r="I19" s="4">
        <v>900.51541984685502</v>
      </c>
      <c r="J19" s="3">
        <v>23</v>
      </c>
    </row>
    <row r="20" spans="1:10" ht="18.75" customHeight="1">
      <c r="A20" s="3">
        <v>19</v>
      </c>
      <c r="B20" s="3">
        <v>13271</v>
      </c>
      <c r="C20" s="3">
        <v>24</v>
      </c>
      <c r="D20" s="3">
        <v>907</v>
      </c>
      <c r="E20" s="3">
        <v>117</v>
      </c>
      <c r="F20" s="3">
        <v>60</v>
      </c>
      <c r="G20" s="4">
        <v>0.73299999999999998</v>
      </c>
      <c r="H20" s="3">
        <v>0</v>
      </c>
      <c r="I20" s="4">
        <v>899.14602424945303</v>
      </c>
      <c r="J20" s="3">
        <v>23</v>
      </c>
    </row>
    <row r="21" spans="1:10" ht="18.75" customHeight="1">
      <c r="A21" s="3">
        <v>20</v>
      </c>
      <c r="B21" s="3">
        <v>13247</v>
      </c>
      <c r="C21" s="3">
        <v>24</v>
      </c>
      <c r="D21" s="3">
        <v>905</v>
      </c>
      <c r="E21" s="3">
        <v>117</v>
      </c>
      <c r="F21" s="3">
        <v>60</v>
      </c>
      <c r="G21" s="4">
        <v>0.73299999999999998</v>
      </c>
      <c r="H21" s="3">
        <v>0</v>
      </c>
      <c r="I21" s="4">
        <v>897.77905759540101</v>
      </c>
      <c r="J21" s="3">
        <v>23</v>
      </c>
    </row>
    <row r="22" spans="1:10" ht="18.75" customHeight="1">
      <c r="A22" s="3">
        <v>21</v>
      </c>
      <c r="B22" s="3">
        <v>13222</v>
      </c>
      <c r="C22" s="3">
        <v>24</v>
      </c>
      <c r="D22" s="3">
        <v>904</v>
      </c>
      <c r="E22" s="3">
        <v>117</v>
      </c>
      <c r="F22" s="3">
        <v>60</v>
      </c>
      <c r="G22" s="4">
        <v>0.73299999999999998</v>
      </c>
      <c r="H22" s="3">
        <v>0</v>
      </c>
      <c r="I22" s="4">
        <v>896.41447471960703</v>
      </c>
      <c r="J22" s="3">
        <v>23</v>
      </c>
    </row>
    <row r="23" spans="1:10" ht="18.75" customHeight="1">
      <c r="A23" s="3">
        <v>22</v>
      </c>
      <c r="B23" s="3">
        <v>13198</v>
      </c>
      <c r="C23" s="3">
        <v>24</v>
      </c>
      <c r="D23" s="3">
        <v>902</v>
      </c>
      <c r="E23" s="3">
        <v>117</v>
      </c>
      <c r="F23" s="3">
        <v>60</v>
      </c>
      <c r="G23" s="4">
        <v>0.73299999999999998</v>
      </c>
      <c r="H23" s="3">
        <v>0</v>
      </c>
      <c r="I23" s="4">
        <v>895.05223032399101</v>
      </c>
      <c r="J23" s="3">
        <v>23</v>
      </c>
    </row>
    <row r="24" spans="1:10" ht="18.75" customHeight="1">
      <c r="A24" s="3">
        <v>23</v>
      </c>
      <c r="B24" s="3">
        <v>13174</v>
      </c>
      <c r="C24" s="3">
        <v>24</v>
      </c>
      <c r="D24" s="3">
        <v>901</v>
      </c>
      <c r="E24" s="3">
        <v>117</v>
      </c>
      <c r="F24" s="3">
        <v>60</v>
      </c>
      <c r="G24" s="4">
        <v>0.73299999999999998</v>
      </c>
      <c r="H24" s="3">
        <v>0</v>
      </c>
      <c r="I24" s="4">
        <v>893.69227897729604</v>
      </c>
      <c r="J24" s="3">
        <v>23</v>
      </c>
    </row>
    <row r="25" spans="1:10" ht="18.75" customHeight="1">
      <c r="A25" s="3">
        <v>24</v>
      </c>
      <c r="B25" s="3">
        <v>13149</v>
      </c>
      <c r="C25" s="3">
        <v>24</v>
      </c>
      <c r="D25" s="3">
        <v>899</v>
      </c>
      <c r="E25" s="3">
        <v>117</v>
      </c>
      <c r="F25" s="3">
        <v>60</v>
      </c>
      <c r="G25" s="4">
        <v>0.73299999999999998</v>
      </c>
      <c r="H25" s="3">
        <v>0</v>
      </c>
      <c r="I25" s="4">
        <v>892.33457511489496</v>
      </c>
      <c r="J25" s="3">
        <v>23</v>
      </c>
    </row>
    <row r="26" spans="1:10" ht="18.75" customHeight="1">
      <c r="A26" s="3">
        <v>25</v>
      </c>
      <c r="B26" s="3">
        <v>13125</v>
      </c>
      <c r="C26" s="3">
        <v>24</v>
      </c>
      <c r="D26" s="3">
        <v>898</v>
      </c>
      <c r="E26" s="3">
        <v>116</v>
      </c>
      <c r="F26" s="3">
        <v>60</v>
      </c>
      <c r="G26" s="4">
        <v>0.73299999999999998</v>
      </c>
      <c r="H26" s="3">
        <v>0</v>
      </c>
      <c r="I26" s="4">
        <v>890.97907303858403</v>
      </c>
      <c r="J26" s="3">
        <v>23</v>
      </c>
    </row>
    <row r="27" spans="1:10" ht="18.75" customHeight="1">
      <c r="A27" s="3">
        <v>26</v>
      </c>
      <c r="B27" s="3">
        <v>13101</v>
      </c>
      <c r="C27" s="3">
        <v>24</v>
      </c>
      <c r="D27" s="3">
        <v>897</v>
      </c>
      <c r="E27" s="3">
        <v>116</v>
      </c>
      <c r="F27" s="3">
        <v>60</v>
      </c>
      <c r="G27" s="4">
        <v>0.73299999999999998</v>
      </c>
      <c r="H27" s="3">
        <v>0</v>
      </c>
      <c r="I27" s="4">
        <v>889.62572691637502</v>
      </c>
      <c r="J27" s="3">
        <v>23</v>
      </c>
    </row>
    <row r="28" spans="1:10" ht="18.75" customHeight="1">
      <c r="A28" s="3">
        <v>27</v>
      </c>
      <c r="B28" s="3">
        <v>13077</v>
      </c>
      <c r="C28" s="3">
        <v>24</v>
      </c>
      <c r="D28" s="3">
        <v>895</v>
      </c>
      <c r="E28" s="3">
        <v>116</v>
      </c>
      <c r="F28" s="3">
        <v>60</v>
      </c>
      <c r="G28" s="4">
        <v>0.73299999999999998</v>
      </c>
      <c r="H28" s="3">
        <v>0</v>
      </c>
      <c r="I28" s="4">
        <v>888.27449078227005</v>
      </c>
      <c r="J28" s="3">
        <v>23</v>
      </c>
    </row>
    <row r="29" spans="1:10" ht="18.75" customHeight="1">
      <c r="A29" s="3">
        <v>28</v>
      </c>
      <c r="B29" s="3">
        <v>13053</v>
      </c>
      <c r="C29" s="3">
        <v>24</v>
      </c>
      <c r="D29" s="3">
        <v>894</v>
      </c>
      <c r="E29" s="3">
        <v>116</v>
      </c>
      <c r="F29" s="3">
        <v>60</v>
      </c>
      <c r="G29" s="4">
        <v>0.73299999999999998</v>
      </c>
      <c r="H29" s="3">
        <v>0</v>
      </c>
      <c r="I29" s="4">
        <v>886.92531853603396</v>
      </c>
      <c r="J29" s="3">
        <v>23</v>
      </c>
    </row>
    <row r="30" spans="1:10" ht="18.75" customHeight="1">
      <c r="A30" s="3">
        <v>29</v>
      </c>
      <c r="B30" s="3">
        <v>13029</v>
      </c>
      <c r="C30" s="3">
        <v>23</v>
      </c>
      <c r="D30" s="3">
        <v>892</v>
      </c>
      <c r="E30" s="3">
        <v>116</v>
      </c>
      <c r="F30" s="3">
        <v>60</v>
      </c>
      <c r="G30" s="4">
        <v>0.73299999999999998</v>
      </c>
      <c r="H30" s="3">
        <v>0</v>
      </c>
      <c r="I30" s="4">
        <v>885.57816394295799</v>
      </c>
      <c r="J30" s="3">
        <v>23</v>
      </c>
    </row>
    <row r="31" spans="1:10" ht="18.75" customHeight="1">
      <c r="A31" s="3">
        <v>30</v>
      </c>
      <c r="B31" s="3">
        <v>13005</v>
      </c>
      <c r="C31" s="3">
        <v>23</v>
      </c>
      <c r="D31" s="3">
        <v>891</v>
      </c>
      <c r="E31" s="3">
        <v>116</v>
      </c>
      <c r="F31" s="3">
        <v>60</v>
      </c>
      <c r="G31" s="4">
        <v>0.73299999999999998</v>
      </c>
      <c r="H31" s="3">
        <v>0</v>
      </c>
      <c r="I31" s="4">
        <v>884.23298063360903</v>
      </c>
      <c r="J31" s="3">
        <v>23</v>
      </c>
    </row>
    <row r="32" spans="1:10" ht="18.75" customHeight="1">
      <c r="A32" s="3">
        <v>31</v>
      </c>
      <c r="B32" s="3">
        <v>12981</v>
      </c>
      <c r="C32" s="3">
        <v>23</v>
      </c>
      <c r="D32" s="3">
        <v>890</v>
      </c>
      <c r="E32" s="3">
        <v>115</v>
      </c>
      <c r="F32" s="3">
        <v>60</v>
      </c>
      <c r="G32" s="4">
        <v>0.73299999999999998</v>
      </c>
      <c r="H32" s="3">
        <v>0</v>
      </c>
      <c r="I32" s="4">
        <v>882.88972210357304</v>
      </c>
      <c r="J32" s="3">
        <v>23</v>
      </c>
    </row>
    <row r="33" spans="1:10" ht="18.75" customHeight="1">
      <c r="A33" s="3">
        <v>32</v>
      </c>
      <c r="B33" s="3">
        <v>12957</v>
      </c>
      <c r="C33" s="3">
        <v>23</v>
      </c>
      <c r="D33" s="3">
        <v>888</v>
      </c>
      <c r="E33" s="3">
        <v>115</v>
      </c>
      <c r="F33" s="3">
        <v>60</v>
      </c>
      <c r="G33" s="4">
        <v>0.73299999999999998</v>
      </c>
      <c r="H33" s="3">
        <v>0</v>
      </c>
      <c r="I33" s="4">
        <v>881.54834171319101</v>
      </c>
      <c r="J33" s="3">
        <v>23</v>
      </c>
    </row>
    <row r="34" spans="1:10" ht="18.75" customHeight="1">
      <c r="A34" s="3">
        <v>33</v>
      </c>
      <c r="B34" s="3">
        <v>12934</v>
      </c>
      <c r="C34" s="3">
        <v>23</v>
      </c>
      <c r="D34" s="3">
        <v>887</v>
      </c>
      <c r="E34" s="3">
        <v>115</v>
      </c>
      <c r="F34" s="3">
        <v>60</v>
      </c>
      <c r="G34" s="4">
        <v>0.73299999999999998</v>
      </c>
      <c r="H34" s="3">
        <v>0</v>
      </c>
      <c r="I34" s="4">
        <v>880.20879268727901</v>
      </c>
      <c r="J34" s="3">
        <v>23</v>
      </c>
    </row>
    <row r="35" spans="1:10" ht="18.75" customHeight="1">
      <c r="A35" s="3">
        <v>34</v>
      </c>
      <c r="B35" s="3">
        <v>12910</v>
      </c>
      <c r="C35" s="3">
        <v>23</v>
      </c>
      <c r="D35" s="3">
        <v>885</v>
      </c>
      <c r="E35" s="3">
        <v>115</v>
      </c>
      <c r="F35" s="3">
        <v>60</v>
      </c>
      <c r="G35" s="4">
        <v>0.73299999999999998</v>
      </c>
      <c r="H35" s="3">
        <v>0</v>
      </c>
      <c r="I35" s="4">
        <v>878.87102811484499</v>
      </c>
      <c r="J35" s="3">
        <v>23</v>
      </c>
    </row>
    <row r="36" spans="1:10" ht="18.75" customHeight="1">
      <c r="A36" s="3">
        <v>35</v>
      </c>
      <c r="B36" s="3">
        <v>12886</v>
      </c>
      <c r="C36" s="3">
        <v>23</v>
      </c>
      <c r="D36" s="3">
        <v>884</v>
      </c>
      <c r="E36" s="3">
        <v>115</v>
      </c>
      <c r="F36" s="3">
        <v>60</v>
      </c>
      <c r="G36" s="4">
        <v>0.73299999999999998</v>
      </c>
      <c r="H36" s="3">
        <v>0</v>
      </c>
      <c r="I36" s="4">
        <v>877.535000948787</v>
      </c>
      <c r="J36" s="3">
        <v>23</v>
      </c>
    </row>
    <row r="37" spans="1:10" ht="18.75" customHeight="1">
      <c r="A37" s="3">
        <v>36</v>
      </c>
      <c r="B37" s="3">
        <v>12863</v>
      </c>
      <c r="C37" s="3">
        <v>23</v>
      </c>
      <c r="D37" s="3">
        <v>882</v>
      </c>
      <c r="E37" s="3">
        <v>115</v>
      </c>
      <c r="F37" s="3">
        <v>60</v>
      </c>
      <c r="G37" s="4">
        <v>0.73299999999999998</v>
      </c>
      <c r="H37" s="3">
        <v>0</v>
      </c>
      <c r="I37" s="4">
        <v>876.20066400559199</v>
      </c>
      <c r="J37" s="3">
        <v>23</v>
      </c>
    </row>
    <row r="38" spans="1:10" ht="18.75" customHeight="1">
      <c r="A38" s="3">
        <v>37</v>
      </c>
      <c r="B38" s="3">
        <v>12839</v>
      </c>
      <c r="C38" s="3">
        <v>23</v>
      </c>
      <c r="D38" s="3">
        <v>881</v>
      </c>
      <c r="E38" s="3">
        <v>115</v>
      </c>
      <c r="F38" s="3">
        <v>60</v>
      </c>
      <c r="G38" s="4">
        <v>0.73299999999999998</v>
      </c>
      <c r="H38" s="3">
        <v>0</v>
      </c>
      <c r="I38" s="4">
        <v>874.86796996501505</v>
      </c>
      <c r="J38" s="3">
        <v>23</v>
      </c>
    </row>
    <row r="39" spans="1:10" ht="18.75" customHeight="1">
      <c r="A39" s="3">
        <v>38</v>
      </c>
      <c r="B39" s="3">
        <v>12815</v>
      </c>
      <c r="C39" s="3">
        <v>23</v>
      </c>
      <c r="D39" s="3">
        <v>880</v>
      </c>
      <c r="E39" s="3">
        <v>114</v>
      </c>
      <c r="F39" s="3">
        <v>60</v>
      </c>
      <c r="G39" s="4">
        <v>0.73299999999999998</v>
      </c>
      <c r="H39" s="3">
        <v>0</v>
      </c>
      <c r="I39" s="4">
        <v>873.53687136974997</v>
      </c>
      <c r="J39" s="3">
        <v>23</v>
      </c>
    </row>
    <row r="40" spans="1:10" ht="18.75" customHeight="1">
      <c r="A40" s="3">
        <v>39</v>
      </c>
      <c r="B40" s="3">
        <v>12792</v>
      </c>
      <c r="C40" s="3">
        <v>23</v>
      </c>
      <c r="D40" s="3">
        <v>878</v>
      </c>
      <c r="E40" s="3">
        <v>114</v>
      </c>
      <c r="F40" s="3">
        <v>60</v>
      </c>
      <c r="G40" s="4">
        <v>0.73299999999999998</v>
      </c>
      <c r="H40" s="3">
        <v>0</v>
      </c>
      <c r="I40" s="4">
        <v>872.20732062509103</v>
      </c>
      <c r="J40" s="3">
        <v>23</v>
      </c>
    </row>
    <row r="41" spans="1:10" ht="18.75" customHeight="1">
      <c r="A41" s="3">
        <v>40</v>
      </c>
      <c r="B41" s="3">
        <v>12768</v>
      </c>
      <c r="C41" s="3">
        <v>23</v>
      </c>
      <c r="D41" s="3">
        <v>877</v>
      </c>
      <c r="E41" s="3">
        <v>114</v>
      </c>
      <c r="F41" s="3">
        <v>60</v>
      </c>
      <c r="G41" s="4">
        <v>0.73299999999999998</v>
      </c>
      <c r="H41" s="3">
        <v>0</v>
      </c>
      <c r="I41" s="4">
        <v>870.879269998582</v>
      </c>
      <c r="J41" s="3">
        <v>23</v>
      </c>
    </row>
    <row r="42" spans="1:10" ht="18.75" customHeight="1">
      <c r="A42" s="3">
        <v>41</v>
      </c>
      <c r="B42" s="3">
        <v>12745</v>
      </c>
      <c r="C42" s="3">
        <v>23</v>
      </c>
      <c r="D42" s="3">
        <v>875</v>
      </c>
      <c r="E42" s="3">
        <v>114</v>
      </c>
      <c r="F42" s="3">
        <v>60</v>
      </c>
      <c r="G42" s="4">
        <v>0.73299999999999998</v>
      </c>
      <c r="H42" s="3">
        <v>0</v>
      </c>
      <c r="I42" s="4">
        <v>869.55267161965196</v>
      </c>
      <c r="J42" s="3">
        <v>23</v>
      </c>
    </row>
    <row r="43" spans="1:10" ht="18.75" customHeight="1">
      <c r="A43" s="3">
        <v>42</v>
      </c>
      <c r="B43" s="3">
        <v>12722</v>
      </c>
      <c r="C43" s="3">
        <v>23</v>
      </c>
      <c r="D43" s="3">
        <v>874</v>
      </c>
      <c r="E43" s="3">
        <v>114</v>
      </c>
      <c r="F43" s="3">
        <v>60</v>
      </c>
      <c r="G43" s="4">
        <v>0.73299999999999998</v>
      </c>
      <c r="H43" s="3">
        <v>0</v>
      </c>
      <c r="I43" s="4">
        <v>868.22747747924302</v>
      </c>
      <c r="J43" s="3">
        <v>23</v>
      </c>
    </row>
    <row r="44" spans="1:10" ht="18.75" customHeight="1">
      <c r="A44" s="3">
        <v>43</v>
      </c>
      <c r="B44" s="3">
        <v>12698</v>
      </c>
      <c r="C44" s="3">
        <v>23</v>
      </c>
      <c r="D44" s="3">
        <v>872</v>
      </c>
      <c r="E44" s="3">
        <v>114</v>
      </c>
      <c r="F44" s="3">
        <v>60</v>
      </c>
      <c r="G44" s="4">
        <v>0.73299999999999998</v>
      </c>
      <c r="H44" s="3">
        <v>0</v>
      </c>
      <c r="I44" s="4">
        <v>866.90363942942201</v>
      </c>
      <c r="J44" s="3">
        <v>23</v>
      </c>
    </row>
    <row r="45" spans="1:10" ht="18.75" customHeight="1">
      <c r="A45" s="3">
        <v>44</v>
      </c>
      <c r="B45" s="3">
        <v>12675</v>
      </c>
      <c r="C45" s="3">
        <v>23</v>
      </c>
      <c r="D45" s="3">
        <v>871</v>
      </c>
      <c r="E45" s="3">
        <v>113</v>
      </c>
      <c r="F45" s="3">
        <v>60</v>
      </c>
      <c r="G45" s="4">
        <v>0.73299999999999998</v>
      </c>
      <c r="H45" s="3">
        <v>0</v>
      </c>
      <c r="I45" s="4">
        <v>865.58110918298496</v>
      </c>
      <c r="J45" s="3">
        <v>23</v>
      </c>
    </row>
    <row r="46" spans="1:10" ht="18.75" customHeight="1">
      <c r="A46" s="3">
        <v>45</v>
      </c>
      <c r="B46" s="3">
        <v>12652</v>
      </c>
      <c r="C46" s="3">
        <v>23</v>
      </c>
      <c r="D46" s="3">
        <v>870</v>
      </c>
      <c r="E46" s="3">
        <v>113</v>
      </c>
      <c r="F46" s="3">
        <v>60</v>
      </c>
      <c r="G46" s="4">
        <v>0.73299999999999998</v>
      </c>
      <c r="H46" s="3">
        <v>0</v>
      </c>
      <c r="I46" s="4">
        <v>864.25983831304097</v>
      </c>
      <c r="J46" s="3">
        <v>23</v>
      </c>
    </row>
    <row r="47" spans="1:10" ht="18.75" customHeight="1">
      <c r="A47" s="3">
        <v>46</v>
      </c>
      <c r="B47" s="3">
        <v>12628</v>
      </c>
      <c r="C47" s="3">
        <v>23</v>
      </c>
      <c r="D47" s="3">
        <v>868</v>
      </c>
      <c r="E47" s="3">
        <v>113</v>
      </c>
      <c r="F47" s="3">
        <v>60</v>
      </c>
      <c r="G47" s="4">
        <v>0.73299999999999998</v>
      </c>
      <c r="H47" s="3">
        <v>0</v>
      </c>
      <c r="I47" s="4">
        <v>862.93977825259503</v>
      </c>
      <c r="J47" s="3">
        <v>23</v>
      </c>
    </row>
    <row r="48" spans="1:10" ht="18.75" customHeight="1">
      <c r="A48" s="3">
        <v>47</v>
      </c>
      <c r="B48" s="3">
        <v>12605</v>
      </c>
      <c r="C48" s="3">
        <v>23</v>
      </c>
      <c r="D48" s="3">
        <v>867</v>
      </c>
      <c r="E48" s="3">
        <v>113</v>
      </c>
      <c r="F48" s="3">
        <v>60</v>
      </c>
      <c r="G48" s="4">
        <v>0.73299999999999998</v>
      </c>
      <c r="H48" s="3">
        <v>0</v>
      </c>
      <c r="I48" s="4">
        <v>861.62088029410597</v>
      </c>
      <c r="J48" s="3">
        <v>23</v>
      </c>
    </row>
    <row r="49" spans="1:10" ht="18.75" customHeight="1">
      <c r="A49" s="3">
        <v>48</v>
      </c>
      <c r="B49" s="3">
        <v>12582</v>
      </c>
      <c r="C49" s="3">
        <v>23</v>
      </c>
      <c r="D49" s="3">
        <v>865</v>
      </c>
      <c r="E49" s="3">
        <v>113</v>
      </c>
      <c r="F49" s="3">
        <v>60</v>
      </c>
      <c r="G49" s="4">
        <v>0.73299999999999998</v>
      </c>
      <c r="H49" s="3">
        <v>0</v>
      </c>
      <c r="I49" s="4">
        <v>860.303095589039</v>
      </c>
      <c r="J49" s="3">
        <v>23</v>
      </c>
    </row>
    <row r="50" spans="1:10" ht="18.75" customHeight="1">
      <c r="A50" s="3">
        <v>49</v>
      </c>
      <c r="B50" s="3">
        <v>12559</v>
      </c>
      <c r="C50" s="3">
        <v>23</v>
      </c>
      <c r="D50" s="3">
        <v>864</v>
      </c>
      <c r="E50" s="3">
        <v>113</v>
      </c>
      <c r="F50" s="3">
        <v>60</v>
      </c>
      <c r="G50" s="4">
        <v>0.73299999999999998</v>
      </c>
      <c r="H50" s="3">
        <v>0</v>
      </c>
      <c r="I50" s="4">
        <v>858.98637514740403</v>
      </c>
      <c r="J50" s="3">
        <v>23</v>
      </c>
    </row>
    <row r="51" spans="1:10" ht="18.75" customHeight="1">
      <c r="A51" s="3">
        <v>50</v>
      </c>
      <c r="B51" s="3">
        <v>12536</v>
      </c>
      <c r="C51" s="3">
        <v>23</v>
      </c>
      <c r="D51" s="3">
        <v>862</v>
      </c>
      <c r="E51" s="3">
        <v>112</v>
      </c>
      <c r="F51" s="3">
        <v>60</v>
      </c>
      <c r="G51" s="4">
        <v>0.73299999999999998</v>
      </c>
      <c r="H51" s="3">
        <v>0</v>
      </c>
      <c r="I51" s="4">
        <v>857.67066983727602</v>
      </c>
      <c r="J51" s="3">
        <v>23</v>
      </c>
    </row>
    <row r="52" spans="1:10" ht="18.75" customHeight="1">
      <c r="A52" s="3">
        <v>51</v>
      </c>
      <c r="B52" s="3">
        <v>12513</v>
      </c>
      <c r="C52" s="3">
        <v>23</v>
      </c>
      <c r="D52" s="3">
        <v>861</v>
      </c>
      <c r="E52" s="3">
        <v>112</v>
      </c>
      <c r="F52" s="3">
        <v>60</v>
      </c>
      <c r="G52" s="4">
        <v>0.73299999999999998</v>
      </c>
      <c r="H52" s="3">
        <v>0</v>
      </c>
      <c r="I52" s="4">
        <v>856.35593038430397</v>
      </c>
      <c r="J52" s="3">
        <v>23</v>
      </c>
    </row>
    <row r="53" spans="1:10" ht="18.75" customHeight="1">
      <c r="A53" s="3">
        <v>52</v>
      </c>
      <c r="B53" s="3">
        <v>12490</v>
      </c>
      <c r="C53" s="3">
        <v>23</v>
      </c>
      <c r="D53" s="3">
        <v>859</v>
      </c>
      <c r="E53" s="3">
        <v>112</v>
      </c>
      <c r="F53" s="3">
        <v>60</v>
      </c>
      <c r="G53" s="4">
        <v>0.73299999999999998</v>
      </c>
      <c r="H53" s="3">
        <v>0</v>
      </c>
      <c r="I53" s="4">
        <v>855.04210737121002</v>
      </c>
      <c r="J53" s="3">
        <v>23</v>
      </c>
    </row>
    <row r="54" spans="1:10" ht="18.75" customHeight="1">
      <c r="A54" s="3">
        <v>53</v>
      </c>
      <c r="B54" s="3">
        <v>12467</v>
      </c>
      <c r="C54" s="3">
        <v>23</v>
      </c>
      <c r="D54" s="3">
        <v>858</v>
      </c>
      <c r="E54" s="3">
        <v>112</v>
      </c>
      <c r="F54" s="3">
        <v>60</v>
      </c>
      <c r="G54" s="4">
        <v>0.73299999999999998</v>
      </c>
      <c r="H54" s="3">
        <v>0</v>
      </c>
      <c r="I54" s="4">
        <v>853.729151237265</v>
      </c>
      <c r="J54" s="3">
        <v>23</v>
      </c>
    </row>
    <row r="55" spans="1:10" ht="18.75" customHeight="1">
      <c r="A55" s="3">
        <v>54</v>
      </c>
      <c r="B55" s="3">
        <v>12444</v>
      </c>
      <c r="C55" s="3">
        <v>22</v>
      </c>
      <c r="D55" s="3">
        <v>857</v>
      </c>
      <c r="E55" s="3">
        <v>112</v>
      </c>
      <c r="F55" s="3">
        <v>60</v>
      </c>
      <c r="G55" s="4">
        <v>0.73299999999999998</v>
      </c>
      <c r="H55" s="3">
        <v>0</v>
      </c>
      <c r="I55" s="4">
        <v>852.41701227775604</v>
      </c>
      <c r="J55" s="3">
        <v>23</v>
      </c>
    </row>
    <row r="56" spans="1:10" ht="18.75" customHeight="1">
      <c r="A56" s="3">
        <v>55</v>
      </c>
      <c r="B56" s="3">
        <v>12421</v>
      </c>
      <c r="C56" s="3">
        <v>22</v>
      </c>
      <c r="D56" s="3">
        <v>855</v>
      </c>
      <c r="E56" s="3">
        <v>112</v>
      </c>
      <c r="F56" s="3">
        <v>60</v>
      </c>
      <c r="G56" s="4">
        <v>0.73299999999999998</v>
      </c>
      <c r="H56" s="3">
        <v>0</v>
      </c>
      <c r="I56" s="4">
        <v>851.10564064343998</v>
      </c>
      <c r="J56" s="3">
        <v>23</v>
      </c>
    </row>
    <row r="57" spans="1:10" ht="18.75" customHeight="1">
      <c r="A57" s="3">
        <v>56</v>
      </c>
      <c r="B57" s="3">
        <v>12398</v>
      </c>
      <c r="C57" s="3">
        <v>22</v>
      </c>
      <c r="D57" s="3">
        <v>854</v>
      </c>
      <c r="E57" s="3">
        <v>111</v>
      </c>
      <c r="F57" s="3">
        <v>60</v>
      </c>
      <c r="G57" s="4">
        <v>0.73299999999999998</v>
      </c>
      <c r="H57" s="3">
        <v>0</v>
      </c>
      <c r="I57" s="4">
        <v>849.794986339974</v>
      </c>
      <c r="J57" s="3">
        <v>23</v>
      </c>
    </row>
    <row r="58" spans="1:10" ht="18.75" customHeight="1">
      <c r="A58" s="3">
        <v>57</v>
      </c>
      <c r="B58" s="3">
        <v>12375</v>
      </c>
      <c r="C58" s="3">
        <v>22</v>
      </c>
      <c r="D58" s="3">
        <v>852</v>
      </c>
      <c r="E58" s="3">
        <v>111</v>
      </c>
      <c r="F58" s="3">
        <v>60</v>
      </c>
      <c r="G58" s="4">
        <v>0.73299999999999998</v>
      </c>
      <c r="H58" s="3">
        <v>0</v>
      </c>
      <c r="I58" s="4">
        <v>848.48499922734004</v>
      </c>
      <c r="J58" s="3">
        <v>23</v>
      </c>
    </row>
    <row r="59" spans="1:10" ht="18.75" customHeight="1">
      <c r="A59" s="3">
        <v>58</v>
      </c>
      <c r="B59" s="3">
        <v>12352</v>
      </c>
      <c r="C59" s="3">
        <v>22</v>
      </c>
      <c r="D59" s="3">
        <v>851</v>
      </c>
      <c r="E59" s="3">
        <v>111</v>
      </c>
      <c r="F59" s="3">
        <v>60</v>
      </c>
      <c r="G59" s="4">
        <v>0.73299999999999998</v>
      </c>
      <c r="H59" s="3">
        <v>0</v>
      </c>
      <c r="I59" s="4">
        <v>847.17562901924396</v>
      </c>
      <c r="J59" s="3">
        <v>23</v>
      </c>
    </row>
    <row r="60" spans="1:10" ht="18.75" customHeight="1">
      <c r="A60" s="3">
        <v>59</v>
      </c>
      <c r="B60" s="3">
        <v>12329</v>
      </c>
      <c r="C60" s="3">
        <v>22</v>
      </c>
      <c r="D60" s="3">
        <v>849</v>
      </c>
      <c r="E60" s="3">
        <v>111</v>
      </c>
      <c r="F60" s="3">
        <v>60</v>
      </c>
      <c r="G60" s="4">
        <v>0.73299999999999998</v>
      </c>
      <c r="H60" s="3">
        <v>0</v>
      </c>
      <c r="I60" s="4">
        <v>845.86682528251004</v>
      </c>
      <c r="J60" s="3">
        <v>23</v>
      </c>
    </row>
    <row r="61" spans="1:10" ht="18.75" customHeight="1">
      <c r="A61" s="3">
        <v>60</v>
      </c>
      <c r="B61" s="3">
        <v>12306</v>
      </c>
      <c r="C61" s="3">
        <v>22</v>
      </c>
      <c r="D61" s="3">
        <v>848</v>
      </c>
      <c r="E61" s="3">
        <v>111</v>
      </c>
      <c r="F61" s="3">
        <v>60</v>
      </c>
      <c r="G61" s="4">
        <v>0.73299999999999998</v>
      </c>
      <c r="H61" s="3">
        <v>0</v>
      </c>
      <c r="I61" s="4">
        <v>844.55853743644604</v>
      </c>
      <c r="J61" s="3">
        <v>23</v>
      </c>
    </row>
    <row r="62" spans="1:10" ht="18.75" customHeight="1">
      <c r="A62" s="3">
        <v>61</v>
      </c>
      <c r="B62" s="3">
        <v>12284</v>
      </c>
      <c r="C62" s="3">
        <v>22</v>
      </c>
      <c r="D62" s="3">
        <v>847</v>
      </c>
      <c r="E62" s="3">
        <v>111</v>
      </c>
      <c r="F62" s="3">
        <v>60</v>
      </c>
      <c r="G62" s="4">
        <v>0.73299999999999998</v>
      </c>
      <c r="H62" s="3">
        <v>0</v>
      </c>
      <c r="I62" s="4">
        <v>843.25071475220204</v>
      </c>
      <c r="J62" s="3">
        <v>23</v>
      </c>
    </row>
    <row r="63" spans="1:10" ht="18.75" customHeight="1">
      <c r="A63" s="3">
        <v>62</v>
      </c>
      <c r="B63" s="3">
        <v>12261</v>
      </c>
      <c r="C63" s="3">
        <v>22</v>
      </c>
      <c r="D63" s="3">
        <v>845</v>
      </c>
      <c r="E63" s="3">
        <v>110</v>
      </c>
      <c r="F63" s="3">
        <v>60</v>
      </c>
      <c r="G63" s="4">
        <v>0.73299999999999998</v>
      </c>
      <c r="H63" s="3">
        <v>0</v>
      </c>
      <c r="I63" s="4">
        <v>841.94330635210702</v>
      </c>
      <c r="J63" s="3">
        <v>23</v>
      </c>
    </row>
    <row r="64" spans="1:10" ht="18.75" customHeight="1">
      <c r="A64" s="3">
        <v>63</v>
      </c>
      <c r="B64" s="3">
        <v>12238</v>
      </c>
      <c r="C64" s="3">
        <v>22</v>
      </c>
      <c r="D64" s="3">
        <v>844</v>
      </c>
      <c r="E64" s="3">
        <v>110</v>
      </c>
      <c r="F64" s="3">
        <v>60</v>
      </c>
      <c r="G64" s="4">
        <v>0.73299999999999998</v>
      </c>
      <c r="H64" s="3">
        <v>0</v>
      </c>
      <c r="I64" s="4">
        <v>840.636261208988</v>
      </c>
      <c r="J64" s="3">
        <v>23</v>
      </c>
    </row>
    <row r="65" spans="1:10" ht="18.75" customHeight="1">
      <c r="A65" s="3">
        <v>64</v>
      </c>
      <c r="B65" s="3">
        <v>12215</v>
      </c>
      <c r="C65" s="3">
        <v>22</v>
      </c>
      <c r="D65" s="3">
        <v>842</v>
      </c>
      <c r="E65" s="3">
        <v>110</v>
      </c>
      <c r="F65" s="3">
        <v>60</v>
      </c>
      <c r="G65" s="4">
        <v>0.73299999999999998</v>
      </c>
      <c r="H65" s="3">
        <v>0</v>
      </c>
      <c r="I65" s="4">
        <v>839.32952814547502</v>
      </c>
      <c r="J65" s="3">
        <v>23</v>
      </c>
    </row>
    <row r="66" spans="1:10" ht="18.75" customHeight="1">
      <c r="A66" s="3">
        <v>65</v>
      </c>
      <c r="B66" s="3">
        <v>12193</v>
      </c>
      <c r="C66" s="3">
        <v>22</v>
      </c>
      <c r="D66" s="3">
        <v>841</v>
      </c>
      <c r="E66" s="3">
        <v>110</v>
      </c>
      <c r="F66" s="3">
        <v>60</v>
      </c>
      <c r="G66" s="4">
        <v>0.73299999999999998</v>
      </c>
      <c r="H66" s="3">
        <v>0</v>
      </c>
      <c r="I66" s="4">
        <v>838.02305583328405</v>
      </c>
      <c r="J66" s="3">
        <v>23</v>
      </c>
    </row>
    <row r="67" spans="1:10" ht="18.75" customHeight="1">
      <c r="A67" s="3">
        <v>66</v>
      </c>
      <c r="B67" s="3">
        <v>12170</v>
      </c>
      <c r="C67" s="3">
        <v>22</v>
      </c>
      <c r="D67" s="3">
        <v>839</v>
      </c>
      <c r="E67" s="3">
        <v>110</v>
      </c>
      <c r="F67" s="3">
        <v>60</v>
      </c>
      <c r="G67" s="4">
        <v>0.73299999999999998</v>
      </c>
      <c r="H67" s="3">
        <v>0</v>
      </c>
      <c r="I67" s="4">
        <v>836.71679279248497</v>
      </c>
      <c r="J67" s="3">
        <v>23</v>
      </c>
    </row>
    <row r="68" spans="1:10" ht="18.75" customHeight="1">
      <c r="A68" s="3">
        <v>67</v>
      </c>
      <c r="B68" s="3">
        <v>12147</v>
      </c>
      <c r="C68" s="3">
        <v>22</v>
      </c>
      <c r="D68" s="3">
        <v>838</v>
      </c>
      <c r="E68" s="3">
        <v>110</v>
      </c>
      <c r="F68" s="3">
        <v>60</v>
      </c>
      <c r="G68" s="4">
        <v>0.73299999999999998</v>
      </c>
      <c r="H68" s="3">
        <v>0</v>
      </c>
      <c r="I68" s="4">
        <v>835.41068739074694</v>
      </c>
      <c r="J68" s="3">
        <v>23</v>
      </c>
    </row>
    <row r="69" spans="1:10" ht="18.75" customHeight="1">
      <c r="A69" s="3">
        <v>68</v>
      </c>
      <c r="B69" s="3">
        <v>12125</v>
      </c>
      <c r="C69" s="3">
        <v>22</v>
      </c>
      <c r="D69" s="3">
        <v>836</v>
      </c>
      <c r="E69" s="3">
        <v>109</v>
      </c>
      <c r="F69" s="3">
        <v>60</v>
      </c>
      <c r="G69" s="4">
        <v>0.73299999999999998</v>
      </c>
      <c r="H69" s="3">
        <v>0</v>
      </c>
      <c r="I69" s="4">
        <v>834.10468784257205</v>
      </c>
      <c r="J69" s="3">
        <v>23</v>
      </c>
    </row>
    <row r="70" spans="1:10" ht="18.75" customHeight="1">
      <c r="A70" s="3">
        <v>69</v>
      </c>
      <c r="B70" s="3">
        <v>12102</v>
      </c>
      <c r="C70" s="3">
        <v>22</v>
      </c>
      <c r="D70" s="3">
        <v>835</v>
      </c>
      <c r="E70" s="3">
        <v>109</v>
      </c>
      <c r="F70" s="3">
        <v>60</v>
      </c>
      <c r="G70" s="4">
        <v>0.73299999999999998</v>
      </c>
      <c r="H70" s="3">
        <v>0</v>
      </c>
      <c r="I70" s="4">
        <v>832.79874220849899</v>
      </c>
      <c r="J70" s="3">
        <v>23</v>
      </c>
    </row>
    <row r="71" spans="1:10" ht="18.75" customHeight="1">
      <c r="A71" s="3">
        <v>70</v>
      </c>
      <c r="B71" s="3">
        <v>12079</v>
      </c>
      <c r="C71" s="3">
        <v>22</v>
      </c>
      <c r="D71" s="3">
        <v>833</v>
      </c>
      <c r="E71" s="3">
        <v>109</v>
      </c>
      <c r="F71" s="3">
        <v>60</v>
      </c>
      <c r="G71" s="4">
        <v>0.73299999999999998</v>
      </c>
      <c r="H71" s="3">
        <v>0</v>
      </c>
      <c r="I71" s="4">
        <v>831.49279839429801</v>
      </c>
      <c r="J71" s="3">
        <v>23</v>
      </c>
    </row>
    <row r="72" spans="1:10" ht="18.75" customHeight="1">
      <c r="A72" s="3">
        <v>71</v>
      </c>
      <c r="B72" s="3">
        <v>12057</v>
      </c>
      <c r="C72" s="3">
        <v>22</v>
      </c>
      <c r="D72" s="3">
        <v>832</v>
      </c>
      <c r="E72" s="3">
        <v>109</v>
      </c>
      <c r="F72" s="3">
        <v>60</v>
      </c>
      <c r="G72" s="4">
        <v>0.73299999999999998</v>
      </c>
      <c r="H72" s="3">
        <v>0</v>
      </c>
      <c r="I72" s="4">
        <v>830.18680415013705</v>
      </c>
      <c r="J72" s="3">
        <v>23</v>
      </c>
    </row>
    <row r="73" spans="1:10" ht="18.75" customHeight="1">
      <c r="A73" s="3">
        <v>72</v>
      </c>
      <c r="B73" s="3">
        <v>12034</v>
      </c>
      <c r="C73" s="3">
        <v>22</v>
      </c>
      <c r="D73" s="3">
        <v>831</v>
      </c>
      <c r="E73" s="3">
        <v>109</v>
      </c>
      <c r="F73" s="3">
        <v>60</v>
      </c>
      <c r="G73" s="4">
        <v>0.73299999999999998</v>
      </c>
      <c r="H73" s="3">
        <v>0</v>
      </c>
      <c r="I73" s="4">
        <v>828.88070706973497</v>
      </c>
      <c r="J73" s="3">
        <v>23</v>
      </c>
    </row>
    <row r="74" spans="1:10" ht="18.75" customHeight="1">
      <c r="A74" s="3">
        <v>73</v>
      </c>
      <c r="B74" s="3">
        <v>12012</v>
      </c>
      <c r="C74" s="3">
        <v>22</v>
      </c>
      <c r="D74" s="3">
        <v>829</v>
      </c>
      <c r="E74" s="3">
        <v>109</v>
      </c>
      <c r="F74" s="3">
        <v>60</v>
      </c>
      <c r="G74" s="4">
        <v>0.73299999999999998</v>
      </c>
      <c r="H74" s="3">
        <v>0</v>
      </c>
      <c r="I74" s="4">
        <v>827.574454589487</v>
      </c>
      <c r="J74" s="3">
        <v>23</v>
      </c>
    </row>
    <row r="75" spans="1:10" ht="18.75" customHeight="1">
      <c r="A75" s="3">
        <v>74</v>
      </c>
      <c r="B75" s="3">
        <v>11989</v>
      </c>
      <c r="C75" s="3">
        <v>22</v>
      </c>
      <c r="D75" s="3">
        <v>828</v>
      </c>
      <c r="E75" s="3">
        <v>109</v>
      </c>
      <c r="F75" s="3">
        <v>60</v>
      </c>
      <c r="G75" s="4">
        <v>0.73299999999999998</v>
      </c>
      <c r="H75" s="3">
        <v>0</v>
      </c>
      <c r="I75" s="4">
        <v>826.26799398757601</v>
      </c>
      <c r="J75" s="3">
        <v>23</v>
      </c>
    </row>
    <row r="76" spans="1:10" ht="18.75" customHeight="1">
      <c r="A76" s="3">
        <v>75</v>
      </c>
      <c r="B76" s="3">
        <v>11967</v>
      </c>
      <c r="C76" s="3">
        <v>22</v>
      </c>
      <c r="D76" s="3">
        <v>826</v>
      </c>
      <c r="E76" s="3">
        <v>108</v>
      </c>
      <c r="F76" s="3">
        <v>60</v>
      </c>
      <c r="G76" s="4">
        <v>0.73299999999999998</v>
      </c>
      <c r="H76" s="3">
        <v>0</v>
      </c>
      <c r="I76" s="4">
        <v>824.96127238305598</v>
      </c>
      <c r="J76" s="3">
        <v>23</v>
      </c>
    </row>
    <row r="77" spans="1:10" ht="18.75" customHeight="1">
      <c r="A77" s="3">
        <v>76</v>
      </c>
      <c r="B77" s="3">
        <v>11944</v>
      </c>
      <c r="C77" s="3">
        <v>22</v>
      </c>
      <c r="D77" s="3">
        <v>825</v>
      </c>
      <c r="E77" s="3">
        <v>108</v>
      </c>
      <c r="F77" s="3">
        <v>60</v>
      </c>
      <c r="G77" s="4">
        <v>0.73299999999999998</v>
      </c>
      <c r="H77" s="3">
        <v>0</v>
      </c>
      <c r="I77" s="4">
        <v>823.65423673491898</v>
      </c>
      <c r="J77" s="3">
        <v>23</v>
      </c>
    </row>
    <row r="78" spans="1:10" ht="18.75" customHeight="1">
      <c r="A78" s="3">
        <v>77</v>
      </c>
      <c r="B78" s="3">
        <v>11921</v>
      </c>
      <c r="C78" s="3">
        <v>22</v>
      </c>
      <c r="D78" s="3">
        <v>823</v>
      </c>
      <c r="E78" s="3">
        <v>108</v>
      </c>
      <c r="F78" s="3">
        <v>60</v>
      </c>
      <c r="G78" s="4">
        <v>0.73299999999999998</v>
      </c>
      <c r="H78" s="3">
        <v>0</v>
      </c>
      <c r="I78" s="4">
        <v>822.34683384113305</v>
      </c>
      <c r="J78" s="3">
        <v>23</v>
      </c>
    </row>
    <row r="79" spans="1:10" ht="18.75" customHeight="1">
      <c r="A79" s="3">
        <v>78</v>
      </c>
      <c r="B79" s="3">
        <v>11899</v>
      </c>
      <c r="C79" s="3">
        <v>22</v>
      </c>
      <c r="D79" s="3">
        <v>822</v>
      </c>
      <c r="E79" s="3">
        <v>108</v>
      </c>
      <c r="F79" s="3">
        <v>60</v>
      </c>
      <c r="G79" s="4">
        <v>0.73299999999999998</v>
      </c>
      <c r="H79" s="3">
        <v>0</v>
      </c>
      <c r="I79" s="4">
        <v>821.03901033766897</v>
      </c>
      <c r="J79" s="3">
        <v>23</v>
      </c>
    </row>
    <row r="80" spans="1:10" ht="18.75" customHeight="1">
      <c r="A80" s="3">
        <v>79</v>
      </c>
      <c r="B80" s="3">
        <v>11876</v>
      </c>
      <c r="C80" s="3">
        <v>22</v>
      </c>
      <c r="D80" s="3">
        <v>820</v>
      </c>
      <c r="E80" s="3">
        <v>108</v>
      </c>
      <c r="F80" s="3">
        <v>60</v>
      </c>
      <c r="G80" s="4">
        <v>0.73299999999999998</v>
      </c>
      <c r="H80" s="3">
        <v>0</v>
      </c>
      <c r="I80" s="4">
        <v>819.73071269749096</v>
      </c>
      <c r="J80" s="3">
        <v>23</v>
      </c>
    </row>
    <row r="81" spans="1:10" ht="18.75" customHeight="1">
      <c r="A81" s="3">
        <v>80</v>
      </c>
      <c r="B81" s="3">
        <v>11854</v>
      </c>
      <c r="C81" s="3">
        <v>22</v>
      </c>
      <c r="D81" s="3">
        <v>819</v>
      </c>
      <c r="E81" s="3">
        <v>108</v>
      </c>
      <c r="F81" s="3">
        <v>60</v>
      </c>
      <c r="G81" s="4">
        <v>0.73299999999999998</v>
      </c>
      <c r="H81" s="3">
        <v>0</v>
      </c>
      <c r="I81" s="4">
        <v>818.42188722953404</v>
      </c>
      <c r="J81" s="3">
        <v>23</v>
      </c>
    </row>
    <row r="82" spans="1:10" ht="18.75" customHeight="1">
      <c r="A82" s="3">
        <v>81</v>
      </c>
      <c r="B82" s="3">
        <v>11831</v>
      </c>
      <c r="C82" s="3">
        <v>22</v>
      </c>
      <c r="D82" s="3">
        <v>817</v>
      </c>
      <c r="E82" s="3">
        <v>107</v>
      </c>
      <c r="F82" s="3">
        <v>60</v>
      </c>
      <c r="G82" s="4">
        <v>0.73299999999999998</v>
      </c>
      <c r="H82" s="3">
        <v>0</v>
      </c>
      <c r="I82" s="4">
        <v>817.11248007765005</v>
      </c>
      <c r="J82" s="3">
        <v>23</v>
      </c>
    </row>
    <row r="83" spans="1:10" ht="18.75" customHeight="1">
      <c r="A83" s="3">
        <v>82</v>
      </c>
      <c r="B83" s="3">
        <v>11809</v>
      </c>
      <c r="C83" s="3">
        <v>22</v>
      </c>
      <c r="D83" s="3">
        <v>816</v>
      </c>
      <c r="E83" s="3">
        <v>107</v>
      </c>
      <c r="F83" s="3">
        <v>60</v>
      </c>
      <c r="G83" s="4">
        <v>0.73299999999999998</v>
      </c>
      <c r="H83" s="3">
        <v>0</v>
      </c>
      <c r="I83" s="4">
        <v>815.80243721953298</v>
      </c>
      <c r="J83" s="3">
        <v>23</v>
      </c>
    </row>
    <row r="84" spans="1:10" ht="18.75" customHeight="1">
      <c r="A84" s="3">
        <v>83</v>
      </c>
      <c r="B84" s="3">
        <v>11786</v>
      </c>
      <c r="C84" s="3">
        <v>22</v>
      </c>
      <c r="D84" s="3">
        <v>814</v>
      </c>
      <c r="E84" s="3">
        <v>107</v>
      </c>
      <c r="F84" s="3">
        <v>60</v>
      </c>
      <c r="G84" s="4">
        <v>0.73299999999999998</v>
      </c>
      <c r="H84" s="3">
        <v>0</v>
      </c>
      <c r="I84" s="4">
        <v>814.49170446562403</v>
      </c>
      <c r="J84" s="3">
        <v>23</v>
      </c>
    </row>
    <row r="85" spans="1:10" ht="18.75" customHeight="1">
      <c r="A85" s="3">
        <v>84</v>
      </c>
      <c r="B85" s="3">
        <v>11764</v>
      </c>
      <c r="C85" s="3">
        <v>22</v>
      </c>
      <c r="D85" s="3">
        <v>813</v>
      </c>
      <c r="E85" s="3">
        <v>107</v>
      </c>
      <c r="F85" s="3">
        <v>60</v>
      </c>
      <c r="G85" s="4">
        <v>0.73299999999999998</v>
      </c>
      <c r="H85" s="3">
        <v>0</v>
      </c>
      <c r="I85" s="4">
        <v>813.18022745798203</v>
      </c>
      <c r="J85" s="3">
        <v>23</v>
      </c>
    </row>
    <row r="86" spans="1:10" ht="18.75" customHeight="1">
      <c r="A86" s="3">
        <v>85</v>
      </c>
      <c r="B86" s="3">
        <v>11741</v>
      </c>
      <c r="C86" s="3">
        <v>22</v>
      </c>
      <c r="D86" s="3">
        <v>812</v>
      </c>
      <c r="E86" s="3">
        <v>107</v>
      </c>
      <c r="F86" s="3">
        <v>60</v>
      </c>
      <c r="G86" s="4">
        <v>0.73299999999999998</v>
      </c>
      <c r="H86" s="3">
        <v>0</v>
      </c>
      <c r="I86" s="4">
        <v>811.86795166913305</v>
      </c>
      <c r="J86" s="3">
        <v>23</v>
      </c>
    </row>
    <row r="87" spans="1:10" ht="18.75" customHeight="1">
      <c r="A87" s="3">
        <v>86</v>
      </c>
      <c r="B87" s="3">
        <v>11719</v>
      </c>
      <c r="C87" s="3">
        <v>22</v>
      </c>
      <c r="D87" s="3">
        <v>810</v>
      </c>
      <c r="E87" s="3">
        <v>107</v>
      </c>
      <c r="F87" s="3">
        <v>60</v>
      </c>
      <c r="G87" s="4">
        <v>0.73299999999999998</v>
      </c>
      <c r="H87" s="3">
        <v>0</v>
      </c>
      <c r="I87" s="4">
        <v>810.55482240089805</v>
      </c>
      <c r="J87" s="3">
        <v>23</v>
      </c>
    </row>
    <row r="88" spans="1:10" ht="18.75" customHeight="1">
      <c r="A88" s="3">
        <v>87</v>
      </c>
      <c r="B88" s="3">
        <v>11696</v>
      </c>
      <c r="C88" s="3">
        <v>22</v>
      </c>
      <c r="D88" s="3">
        <v>809</v>
      </c>
      <c r="E88" s="3">
        <v>106</v>
      </c>
      <c r="F88" s="3">
        <v>60</v>
      </c>
      <c r="G88" s="4">
        <v>0.73</v>
      </c>
      <c r="H88" s="3">
        <v>0</v>
      </c>
      <c r="I88" s="4">
        <v>809.240784783187</v>
      </c>
      <c r="J88" s="3">
        <v>23</v>
      </c>
    </row>
    <row r="89" spans="1:10" ht="18.75" customHeight="1">
      <c r="A89" s="3">
        <v>88</v>
      </c>
      <c r="B89" s="3">
        <v>11674</v>
      </c>
      <c r="C89" s="3">
        <v>22</v>
      </c>
      <c r="D89" s="3">
        <v>807</v>
      </c>
      <c r="E89" s="3">
        <v>106</v>
      </c>
      <c r="F89" s="3">
        <v>60</v>
      </c>
      <c r="G89" s="4">
        <v>0.72699999999999998</v>
      </c>
      <c r="H89" s="3">
        <v>0</v>
      </c>
      <c r="I89" s="4">
        <v>807.92558046536203</v>
      </c>
      <c r="J89" s="3">
        <v>23</v>
      </c>
    </row>
    <row r="90" spans="1:10" ht="18.75" customHeight="1">
      <c r="A90" s="3">
        <v>89</v>
      </c>
      <c r="B90" s="3">
        <v>11651</v>
      </c>
      <c r="C90" s="3">
        <v>22</v>
      </c>
      <c r="D90" s="3">
        <v>806</v>
      </c>
      <c r="E90" s="3">
        <v>106</v>
      </c>
      <c r="F90" s="3">
        <v>60</v>
      </c>
      <c r="G90" s="4">
        <v>0.72399999999999998</v>
      </c>
      <c r="H90" s="3">
        <v>0</v>
      </c>
      <c r="I90" s="4">
        <v>806.608950326436</v>
      </c>
      <c r="J90" s="3">
        <v>23</v>
      </c>
    </row>
    <row r="91" spans="1:10" ht="18.75" customHeight="1">
      <c r="A91" s="3">
        <v>90</v>
      </c>
      <c r="B91" s="3">
        <v>11629</v>
      </c>
      <c r="C91" s="3">
        <v>22</v>
      </c>
      <c r="D91" s="3">
        <v>804</v>
      </c>
      <c r="E91" s="3">
        <v>106</v>
      </c>
      <c r="F91" s="3">
        <v>60</v>
      </c>
      <c r="G91" s="4">
        <v>0.72099999999999997</v>
      </c>
      <c r="H91" s="3">
        <v>0</v>
      </c>
      <c r="I91" s="4">
        <v>805.29063447011004</v>
      </c>
      <c r="J91" s="3">
        <v>23</v>
      </c>
    </row>
    <row r="92" spans="1:10" ht="18.75" customHeight="1">
      <c r="A92" s="3">
        <v>91</v>
      </c>
      <c r="B92" s="3">
        <v>11606</v>
      </c>
      <c r="C92" s="3">
        <v>22</v>
      </c>
      <c r="D92" s="3">
        <v>803</v>
      </c>
      <c r="E92" s="3">
        <v>106</v>
      </c>
      <c r="F92" s="3">
        <v>60</v>
      </c>
      <c r="G92" s="4">
        <v>0.71799999999999997</v>
      </c>
      <c r="H92" s="3">
        <v>0</v>
      </c>
      <c r="I92" s="4">
        <v>803.970372219404</v>
      </c>
      <c r="J92" s="3">
        <v>23</v>
      </c>
    </row>
    <row r="93" spans="1:10" ht="18.75" customHeight="1">
      <c r="A93" s="3">
        <v>92</v>
      </c>
      <c r="B93" s="3">
        <v>11584</v>
      </c>
      <c r="C93" s="3">
        <v>22</v>
      </c>
      <c r="D93" s="3">
        <v>801</v>
      </c>
      <c r="E93" s="3">
        <v>106</v>
      </c>
      <c r="F93" s="3">
        <v>60</v>
      </c>
      <c r="G93" s="4">
        <v>0.71499999999999997</v>
      </c>
      <c r="H93" s="3">
        <v>0</v>
      </c>
      <c r="I93" s="4">
        <v>802.64790211086802</v>
      </c>
      <c r="J93" s="3">
        <v>23</v>
      </c>
    </row>
    <row r="94" spans="1:10" ht="18.75" customHeight="1">
      <c r="A94" s="3">
        <v>93</v>
      </c>
      <c r="B94" s="3">
        <v>11561</v>
      </c>
      <c r="C94" s="3">
        <v>22</v>
      </c>
      <c r="D94" s="3">
        <v>800</v>
      </c>
      <c r="E94" s="3">
        <v>105</v>
      </c>
      <c r="F94" s="3">
        <v>60</v>
      </c>
      <c r="G94" s="4">
        <v>0.71199999999999997</v>
      </c>
      <c r="H94" s="3">
        <v>0</v>
      </c>
      <c r="I94" s="4">
        <v>801.32296188836597</v>
      </c>
      <c r="J94" s="3">
        <v>23</v>
      </c>
    </row>
    <row r="95" spans="1:10" ht="18.75" customHeight="1">
      <c r="A95" s="3">
        <v>94</v>
      </c>
      <c r="B95" s="3">
        <v>11538</v>
      </c>
      <c r="C95" s="3">
        <v>22</v>
      </c>
      <c r="D95" s="3">
        <v>798</v>
      </c>
      <c r="E95" s="3">
        <v>105</v>
      </c>
      <c r="F95" s="3">
        <v>60</v>
      </c>
      <c r="G95" s="4">
        <v>0.70899999999999996</v>
      </c>
      <c r="H95" s="3">
        <v>0</v>
      </c>
      <c r="I95" s="4">
        <v>799.99528849642502</v>
      </c>
      <c r="J95" s="3">
        <v>23</v>
      </c>
    </row>
    <row r="96" spans="1:10" ht="18.75" customHeight="1">
      <c r="A96" s="3">
        <v>95</v>
      </c>
      <c r="B96" s="3">
        <v>11516</v>
      </c>
      <c r="C96" s="3">
        <v>22</v>
      </c>
      <c r="D96" s="3">
        <v>797</v>
      </c>
      <c r="E96" s="3">
        <v>105</v>
      </c>
      <c r="F96" s="3">
        <v>60</v>
      </c>
      <c r="G96" s="4">
        <v>0.70599999999999996</v>
      </c>
      <c r="H96" s="3">
        <v>0</v>
      </c>
      <c r="I96" s="4">
        <v>798.66461807313499</v>
      </c>
      <c r="J96" s="3">
        <v>23</v>
      </c>
    </row>
    <row r="97" spans="1:10" ht="18.75" customHeight="1">
      <c r="A97" s="3">
        <v>96</v>
      </c>
      <c r="B97" s="3">
        <v>11493</v>
      </c>
      <c r="C97" s="3">
        <v>22</v>
      </c>
      <c r="D97" s="3">
        <v>796</v>
      </c>
      <c r="E97" s="3">
        <v>105</v>
      </c>
      <c r="F97" s="3">
        <v>60</v>
      </c>
      <c r="G97" s="4">
        <v>0.70299999999999996</v>
      </c>
      <c r="H97" s="3">
        <v>0</v>
      </c>
      <c r="I97" s="4">
        <v>797.33068594259896</v>
      </c>
      <c r="J97" s="3">
        <v>23</v>
      </c>
    </row>
    <row r="98" spans="1:10" ht="18.75" customHeight="1">
      <c r="A98" s="3">
        <v>97</v>
      </c>
      <c r="B98" s="3">
        <v>11470</v>
      </c>
      <c r="C98" s="3">
        <v>22</v>
      </c>
      <c r="D98" s="3">
        <v>794</v>
      </c>
      <c r="E98" s="3">
        <v>105</v>
      </c>
      <c r="F98" s="3">
        <v>60</v>
      </c>
      <c r="G98" s="4">
        <v>0.7</v>
      </c>
      <c r="H98" s="3">
        <v>0</v>
      </c>
      <c r="I98" s="4">
        <v>795.99322660691303</v>
      </c>
      <c r="J98" s="3">
        <v>23</v>
      </c>
    </row>
    <row r="99" spans="1:10" ht="18.75" customHeight="1">
      <c r="A99" s="3">
        <v>98</v>
      </c>
      <c r="B99" s="3">
        <v>11448</v>
      </c>
      <c r="C99" s="3">
        <v>22</v>
      </c>
      <c r="D99" s="3">
        <v>793</v>
      </c>
      <c r="E99" s="3">
        <v>105</v>
      </c>
      <c r="F99" s="3">
        <v>60</v>
      </c>
      <c r="G99" s="4">
        <v>0.69699999999999995</v>
      </c>
      <c r="H99" s="3">
        <v>0</v>
      </c>
      <c r="I99" s="4">
        <v>794.65197373767705</v>
      </c>
      <c r="J99" s="3">
        <v>23</v>
      </c>
    </row>
    <row r="100" spans="1:10" ht="18.75" customHeight="1">
      <c r="A100" s="3">
        <v>99</v>
      </c>
      <c r="B100" s="3">
        <v>11425</v>
      </c>
      <c r="C100" s="3">
        <v>22</v>
      </c>
      <c r="D100" s="3">
        <v>791</v>
      </c>
      <c r="E100" s="3">
        <v>104</v>
      </c>
      <c r="F100" s="3">
        <v>60</v>
      </c>
      <c r="G100" s="4">
        <v>0.69399999999999995</v>
      </c>
      <c r="H100" s="3">
        <v>0</v>
      </c>
      <c r="I100" s="4">
        <v>793.30666016701798</v>
      </c>
      <c r="J100" s="3">
        <v>23</v>
      </c>
    </row>
    <row r="101" spans="1:10" ht="18.75" customHeight="1">
      <c r="A101" s="3">
        <v>100</v>
      </c>
      <c r="B101" s="3">
        <v>11402</v>
      </c>
      <c r="C101" s="3">
        <v>22</v>
      </c>
      <c r="D101" s="3">
        <v>790</v>
      </c>
      <c r="E101" s="3">
        <v>104</v>
      </c>
      <c r="F101" s="3">
        <v>60</v>
      </c>
      <c r="G101" s="4">
        <v>0.69099999999999995</v>
      </c>
      <c r="H101" s="3">
        <v>0</v>
      </c>
      <c r="I101" s="4">
        <v>791.95701787811504</v>
      </c>
      <c r="J101" s="3">
        <v>23</v>
      </c>
    </row>
    <row r="102" spans="1:10" ht="18.75" customHeight="1">
      <c r="A102" s="3">
        <v>101</v>
      </c>
      <c r="B102" s="3">
        <v>11379</v>
      </c>
      <c r="C102" s="3">
        <v>22</v>
      </c>
      <c r="D102" s="3">
        <v>789</v>
      </c>
      <c r="E102" s="3">
        <v>104</v>
      </c>
      <c r="F102" s="3">
        <v>60</v>
      </c>
      <c r="G102" s="4">
        <v>0.68799999999999994</v>
      </c>
      <c r="H102" s="3">
        <v>0</v>
      </c>
      <c r="I102" s="4">
        <v>790.60277799522703</v>
      </c>
      <c r="J102" s="3">
        <v>23</v>
      </c>
    </row>
    <row r="103" spans="1:10" ht="18.75" customHeight="1">
      <c r="A103" s="3">
        <v>102</v>
      </c>
      <c r="B103" s="3">
        <v>11356</v>
      </c>
      <c r="C103" s="3">
        <v>23</v>
      </c>
      <c r="D103" s="3">
        <v>787</v>
      </c>
      <c r="E103" s="3">
        <v>104</v>
      </c>
      <c r="F103" s="3">
        <v>60</v>
      </c>
      <c r="G103" s="4">
        <v>0.68499999999999905</v>
      </c>
      <c r="H103" s="3">
        <v>0</v>
      </c>
      <c r="I103" s="4">
        <v>789.24367077319596</v>
      </c>
      <c r="J103" s="3">
        <v>23</v>
      </c>
    </row>
    <row r="104" spans="1:10" ht="18.75" customHeight="1">
      <c r="A104" s="3">
        <v>103</v>
      </c>
      <c r="B104" s="3">
        <v>11333</v>
      </c>
      <c r="C104" s="3">
        <v>23</v>
      </c>
      <c r="D104" s="3">
        <v>786</v>
      </c>
      <c r="E104" s="3">
        <v>104</v>
      </c>
      <c r="F104" s="3">
        <v>60</v>
      </c>
      <c r="G104" s="4">
        <v>0.68199999999999905</v>
      </c>
      <c r="H104" s="3">
        <v>0</v>
      </c>
      <c r="I104" s="4">
        <v>787.87942558642305</v>
      </c>
      <c r="J104" s="3">
        <v>23</v>
      </c>
    </row>
    <row r="105" spans="1:10" ht="18.75" customHeight="1">
      <c r="A105" s="3">
        <v>104</v>
      </c>
      <c r="B105" s="3">
        <v>11310</v>
      </c>
      <c r="C105" s="3">
        <v>23</v>
      </c>
      <c r="D105" s="3">
        <v>784</v>
      </c>
      <c r="E105" s="3">
        <v>104</v>
      </c>
      <c r="F105" s="3">
        <v>60</v>
      </c>
      <c r="G105" s="4">
        <v>0.67899999999999905</v>
      </c>
      <c r="H105" s="3">
        <v>0</v>
      </c>
      <c r="I105" s="4">
        <v>786.50977091730499</v>
      </c>
      <c r="J105" s="3">
        <v>23</v>
      </c>
    </row>
    <row r="106" spans="1:10" ht="18.75" customHeight="1">
      <c r="A106" s="3">
        <v>105</v>
      </c>
      <c r="B106" s="3">
        <v>11286</v>
      </c>
      <c r="C106" s="3">
        <v>23</v>
      </c>
      <c r="D106" s="3">
        <v>783</v>
      </c>
      <c r="E106" s="3">
        <v>104</v>
      </c>
      <c r="F106" s="3">
        <v>60</v>
      </c>
      <c r="G106" s="4">
        <v>0.67599999999999905</v>
      </c>
      <c r="H106" s="3">
        <v>0</v>
      </c>
      <c r="I106" s="4">
        <v>785.13443434412204</v>
      </c>
      <c r="J106" s="3">
        <v>23</v>
      </c>
    </row>
    <row r="107" spans="1:10" ht="18.75" customHeight="1">
      <c r="A107" s="3">
        <v>106</v>
      </c>
      <c r="B107" s="3">
        <v>11263</v>
      </c>
      <c r="C107" s="3">
        <v>23</v>
      </c>
      <c r="D107" s="3">
        <v>782</v>
      </c>
      <c r="E107" s="3">
        <v>103</v>
      </c>
      <c r="F107" s="3">
        <v>60</v>
      </c>
      <c r="G107" s="4">
        <v>0.67299999999999904</v>
      </c>
      <c r="H107" s="3">
        <v>0</v>
      </c>
      <c r="I107" s="4">
        <v>783.75314252835801</v>
      </c>
      <c r="J107" s="3">
        <v>23</v>
      </c>
    </row>
    <row r="108" spans="1:10" ht="18.75" customHeight="1">
      <c r="A108" s="3">
        <v>107</v>
      </c>
      <c r="B108" s="3">
        <v>11240</v>
      </c>
      <c r="C108" s="3">
        <v>23</v>
      </c>
      <c r="D108" s="3">
        <v>780</v>
      </c>
      <c r="E108" s="3">
        <v>103</v>
      </c>
      <c r="F108" s="3">
        <v>60</v>
      </c>
      <c r="G108" s="4">
        <v>0.66999999999999904</v>
      </c>
      <c r="H108" s="3">
        <v>0</v>
      </c>
      <c r="I108" s="4">
        <v>782.36562120143799</v>
      </c>
      <c r="J108" s="3">
        <v>23</v>
      </c>
    </row>
    <row r="109" spans="1:10" ht="18.75" customHeight="1">
      <c r="A109" s="3">
        <v>108</v>
      </c>
      <c r="B109" s="3">
        <v>11216</v>
      </c>
      <c r="C109" s="3">
        <v>23</v>
      </c>
      <c r="D109" s="3">
        <v>779</v>
      </c>
      <c r="E109" s="3">
        <v>103</v>
      </c>
      <c r="F109" s="3">
        <v>60</v>
      </c>
      <c r="G109" s="4">
        <v>0.66699999999999904</v>
      </c>
      <c r="H109" s="3">
        <v>0</v>
      </c>
      <c r="I109" s="4">
        <v>780.97159515088799</v>
      </c>
      <c r="J109" s="3">
        <v>23</v>
      </c>
    </row>
    <row r="110" spans="1:10" ht="18.75" customHeight="1">
      <c r="A110" s="3">
        <v>109</v>
      </c>
      <c r="B110" s="3">
        <v>11192</v>
      </c>
      <c r="C110" s="3">
        <v>23</v>
      </c>
      <c r="D110" s="3">
        <v>778</v>
      </c>
      <c r="E110" s="3">
        <v>103</v>
      </c>
      <c r="F110" s="3">
        <v>60</v>
      </c>
      <c r="G110" s="4">
        <v>0.66399999999999904</v>
      </c>
      <c r="H110" s="3">
        <v>0</v>
      </c>
      <c r="I110" s="4">
        <v>779.57078820587503</v>
      </c>
      <c r="J110" s="3">
        <v>23</v>
      </c>
    </row>
    <row r="111" spans="1:10" ht="18.75" customHeight="1">
      <c r="A111" s="3">
        <v>110</v>
      </c>
      <c r="B111" s="3">
        <v>11169</v>
      </c>
      <c r="C111" s="3">
        <v>23</v>
      </c>
      <c r="D111" s="3">
        <v>776</v>
      </c>
      <c r="E111" s="3">
        <v>103</v>
      </c>
      <c r="F111" s="3">
        <v>60</v>
      </c>
      <c r="G111" s="4">
        <v>0.66099999999999903</v>
      </c>
      <c r="H111" s="3">
        <v>0</v>
      </c>
      <c r="I111" s="4">
        <v>778.16292322214395</v>
      </c>
      <c r="J111" s="3">
        <v>23</v>
      </c>
    </row>
    <row r="112" spans="1:10" ht="18.75" customHeight="1">
      <c r="A112" s="3">
        <v>111</v>
      </c>
      <c r="B112" s="3">
        <v>11145</v>
      </c>
      <c r="C112" s="3">
        <v>23</v>
      </c>
      <c r="D112" s="3">
        <v>775</v>
      </c>
      <c r="E112" s="3">
        <v>103</v>
      </c>
      <c r="F112" s="3">
        <v>60</v>
      </c>
      <c r="G112" s="4">
        <v>0.65799999999999903</v>
      </c>
      <c r="H112" s="3">
        <v>0</v>
      </c>
      <c r="I112" s="4">
        <v>776.74772206630701</v>
      </c>
      <c r="J112" s="3">
        <v>23</v>
      </c>
    </row>
    <row r="113" spans="1:10" ht="18.75" customHeight="1">
      <c r="A113" s="3">
        <v>112</v>
      </c>
      <c r="B113" s="3">
        <v>11121</v>
      </c>
      <c r="C113" s="3">
        <v>23</v>
      </c>
      <c r="D113" s="3">
        <v>774</v>
      </c>
      <c r="E113" s="3">
        <v>103</v>
      </c>
      <c r="F113" s="3">
        <v>60</v>
      </c>
      <c r="G113" s="4">
        <v>0.65499999999999903</v>
      </c>
      <c r="H113" s="3">
        <v>0</v>
      </c>
      <c r="I113" s="4">
        <v>775.32490559949497</v>
      </c>
      <c r="J113" s="3">
        <v>23</v>
      </c>
    </row>
    <row r="114" spans="1:10" ht="18.75" customHeight="1">
      <c r="A114" s="3">
        <v>113</v>
      </c>
      <c r="B114" s="3">
        <v>11097</v>
      </c>
      <c r="C114" s="3">
        <v>24</v>
      </c>
      <c r="D114" s="3">
        <v>772</v>
      </c>
      <c r="E114" s="3">
        <v>102</v>
      </c>
      <c r="F114" s="3">
        <v>60</v>
      </c>
      <c r="G114" s="4">
        <v>0.65199999999999902</v>
      </c>
      <c r="H114" s="3">
        <v>0</v>
      </c>
      <c r="I114" s="4">
        <v>773.89419366034099</v>
      </c>
      <c r="J114" s="3">
        <v>23</v>
      </c>
    </row>
    <row r="115" spans="1:10" ht="18.75" customHeight="1">
      <c r="A115" s="3">
        <v>114</v>
      </c>
      <c r="B115" s="3">
        <v>11073</v>
      </c>
      <c r="C115" s="3">
        <v>24</v>
      </c>
      <c r="D115" s="3">
        <v>771</v>
      </c>
      <c r="E115" s="3">
        <v>102</v>
      </c>
      <c r="F115" s="3">
        <v>60</v>
      </c>
      <c r="G115" s="4">
        <v>0.64899999999999902</v>
      </c>
      <c r="H115" s="3">
        <v>0</v>
      </c>
      <c r="I115" s="4">
        <v>772.45530504728299</v>
      </c>
      <c r="J115" s="3">
        <v>23</v>
      </c>
    </row>
    <row r="116" spans="1:10" ht="18.75" customHeight="1">
      <c r="A116" s="3">
        <v>115</v>
      </c>
      <c r="B116" s="3">
        <v>11049</v>
      </c>
      <c r="C116" s="3">
        <v>24</v>
      </c>
      <c r="D116" s="3">
        <v>770</v>
      </c>
      <c r="E116" s="3">
        <v>102</v>
      </c>
      <c r="F116" s="3">
        <v>60</v>
      </c>
      <c r="G116" s="4">
        <v>0.64599999999999902</v>
      </c>
      <c r="H116" s="3">
        <v>0</v>
      </c>
      <c r="I116" s="4">
        <v>771.00795750017403</v>
      </c>
      <c r="J116" s="3">
        <v>23</v>
      </c>
    </row>
    <row r="117" spans="1:10" ht="18.75" customHeight="1">
      <c r="A117" s="3">
        <v>116</v>
      </c>
      <c r="B117" s="3">
        <v>11024</v>
      </c>
      <c r="C117" s="3">
        <v>24</v>
      </c>
      <c r="D117" s="3">
        <v>768</v>
      </c>
      <c r="E117" s="3">
        <v>102</v>
      </c>
      <c r="F117" s="3">
        <v>60</v>
      </c>
      <c r="G117" s="4">
        <v>0.64299999999999902</v>
      </c>
      <c r="H117" s="3">
        <v>0</v>
      </c>
      <c r="I117" s="4">
        <v>769.55186768117005</v>
      </c>
      <c r="J117" s="3">
        <v>23</v>
      </c>
    </row>
    <row r="118" spans="1:10" ht="18.75" customHeight="1">
      <c r="A118" s="3">
        <v>117</v>
      </c>
      <c r="B118" s="3">
        <v>11000</v>
      </c>
      <c r="C118" s="3">
        <v>24</v>
      </c>
      <c r="D118" s="3">
        <v>767</v>
      </c>
      <c r="E118" s="3">
        <v>102</v>
      </c>
      <c r="F118" s="3">
        <v>60</v>
      </c>
      <c r="G118" s="4">
        <v>0.63999999999999901</v>
      </c>
      <c r="H118" s="3">
        <v>0</v>
      </c>
      <c r="I118" s="4">
        <v>768.086751154897</v>
      </c>
      <c r="J118" s="3">
        <v>23</v>
      </c>
    </row>
    <row r="119" spans="1:10" ht="18.75" customHeight="1">
      <c r="A119" s="3">
        <v>118</v>
      </c>
      <c r="B119" s="3">
        <v>10975</v>
      </c>
      <c r="C119" s="3">
        <v>24</v>
      </c>
      <c r="D119" s="3">
        <v>766</v>
      </c>
      <c r="E119" s="3">
        <v>102</v>
      </c>
      <c r="F119" s="3">
        <v>60</v>
      </c>
      <c r="G119" s="4">
        <v>0.63699999999999901</v>
      </c>
      <c r="H119" s="3">
        <v>0</v>
      </c>
      <c r="I119" s="4">
        <v>766.61232236785497</v>
      </c>
      <c r="J119" s="3">
        <v>23</v>
      </c>
    </row>
    <row r="120" spans="1:10" ht="18.75" customHeight="1">
      <c r="A120" s="3">
        <v>119</v>
      </c>
      <c r="B120" s="3">
        <v>10950</v>
      </c>
      <c r="C120" s="3">
        <v>24</v>
      </c>
      <c r="D120" s="3">
        <v>764</v>
      </c>
      <c r="E120" s="3">
        <v>102</v>
      </c>
      <c r="F120" s="3">
        <v>60</v>
      </c>
      <c r="G120" s="4">
        <v>0.63399999999999901</v>
      </c>
      <c r="H120" s="3">
        <v>0</v>
      </c>
      <c r="I120" s="4">
        <v>765.12829462706497</v>
      </c>
      <c r="J120" s="3">
        <v>23</v>
      </c>
    </row>
    <row r="121" spans="1:10" ht="18.75" customHeight="1">
      <c r="A121" s="3">
        <v>120</v>
      </c>
      <c r="B121" s="3">
        <v>10925</v>
      </c>
      <c r="C121" s="3">
        <v>24</v>
      </c>
      <c r="D121" s="3">
        <v>763</v>
      </c>
      <c r="E121" s="3">
        <v>101</v>
      </c>
      <c r="F121" s="3">
        <v>60</v>
      </c>
      <c r="G121" s="4">
        <v>0.63099999999999901</v>
      </c>
      <c r="H121" s="3">
        <v>0</v>
      </c>
      <c r="I121" s="4">
        <v>763.63438007791103</v>
      </c>
      <c r="J121" s="3">
        <v>23</v>
      </c>
    </row>
    <row r="122" spans="1:10" ht="18.75" customHeight="1">
      <c r="A122" s="3">
        <v>121</v>
      </c>
      <c r="B122" s="3">
        <v>10900</v>
      </c>
      <c r="C122" s="3">
        <v>25</v>
      </c>
      <c r="D122" s="3">
        <v>762</v>
      </c>
      <c r="E122" s="3">
        <v>101</v>
      </c>
      <c r="F122" s="3">
        <v>60</v>
      </c>
      <c r="G122" s="4">
        <v>0.627999999999999</v>
      </c>
      <c r="H122" s="3">
        <v>0</v>
      </c>
      <c r="I122" s="4">
        <v>762.13028968118499</v>
      </c>
      <c r="J122" s="3">
        <v>23</v>
      </c>
    </row>
    <row r="123" spans="1:10" ht="18.75" customHeight="1">
      <c r="A123" s="3">
        <v>122</v>
      </c>
      <c r="B123" s="3">
        <v>10875</v>
      </c>
      <c r="C123" s="3">
        <v>25</v>
      </c>
      <c r="D123" s="3">
        <v>760</v>
      </c>
      <c r="E123" s="3">
        <v>101</v>
      </c>
      <c r="F123" s="3">
        <v>60</v>
      </c>
      <c r="G123" s="4">
        <v>0.63099999999999901</v>
      </c>
      <c r="H123" s="3">
        <v>0</v>
      </c>
      <c r="I123" s="4">
        <v>760.61573318929197</v>
      </c>
      <c r="J123" s="3">
        <v>23</v>
      </c>
    </row>
    <row r="124" spans="1:10" ht="18.75" customHeight="1">
      <c r="A124" s="3">
        <v>123</v>
      </c>
      <c r="B124" s="3">
        <v>10849</v>
      </c>
      <c r="C124" s="3">
        <v>25</v>
      </c>
      <c r="D124" s="3">
        <v>759</v>
      </c>
      <c r="E124" s="3">
        <v>101</v>
      </c>
      <c r="F124" s="3">
        <v>60</v>
      </c>
      <c r="G124" s="4">
        <v>0.63399999999999901</v>
      </c>
      <c r="H124" s="3">
        <v>0</v>
      </c>
      <c r="I124" s="4">
        <v>759.09084494383399</v>
      </c>
      <c r="J124" s="3">
        <v>23</v>
      </c>
    </row>
    <row r="125" spans="1:10" ht="18.75" customHeight="1">
      <c r="A125" s="3">
        <v>124</v>
      </c>
      <c r="B125" s="3">
        <v>10824</v>
      </c>
      <c r="C125" s="3">
        <v>25</v>
      </c>
      <c r="D125" s="3">
        <v>758</v>
      </c>
      <c r="E125" s="3">
        <v>101</v>
      </c>
      <c r="F125" s="3">
        <v>60</v>
      </c>
      <c r="G125" s="4">
        <v>0.63699999999999901</v>
      </c>
      <c r="H125" s="3">
        <v>0</v>
      </c>
      <c r="I125" s="4">
        <v>757.55575947161901</v>
      </c>
      <c r="J125" s="3">
        <v>23</v>
      </c>
    </row>
    <row r="126" spans="1:10" ht="18.75" customHeight="1">
      <c r="A126" s="3">
        <v>125</v>
      </c>
      <c r="B126" s="3">
        <v>10798</v>
      </c>
      <c r="C126" s="3">
        <v>25</v>
      </c>
      <c r="D126" s="3">
        <v>757</v>
      </c>
      <c r="E126" s="3">
        <v>101</v>
      </c>
      <c r="F126" s="3">
        <v>60</v>
      </c>
      <c r="G126" s="4">
        <v>0.63999999999999901</v>
      </c>
      <c r="H126" s="3">
        <v>0</v>
      </c>
      <c r="I126" s="4">
        <v>756.01061149498105</v>
      </c>
      <c r="J126" s="3">
        <v>23</v>
      </c>
    </row>
    <row r="127" spans="1:10" ht="18.75" customHeight="1">
      <c r="A127" s="3">
        <v>126</v>
      </c>
      <c r="B127" s="3">
        <v>10772</v>
      </c>
      <c r="C127" s="3">
        <v>25</v>
      </c>
      <c r="D127" s="3">
        <v>755</v>
      </c>
      <c r="E127" s="3">
        <v>101</v>
      </c>
      <c r="F127" s="3">
        <v>60</v>
      </c>
      <c r="G127" s="4">
        <v>0.64299999999999902</v>
      </c>
      <c r="H127" s="3">
        <v>0</v>
      </c>
      <c r="I127" s="4">
        <v>754.45553594211503</v>
      </c>
      <c r="J127" s="3">
        <v>23</v>
      </c>
    </row>
    <row r="128" spans="1:10" ht="18.75" customHeight="1">
      <c r="A128" s="3">
        <v>127</v>
      </c>
      <c r="B128" s="3">
        <v>10746</v>
      </c>
      <c r="C128" s="3">
        <v>25</v>
      </c>
      <c r="D128" s="3">
        <v>754</v>
      </c>
      <c r="E128" s="3">
        <v>100</v>
      </c>
      <c r="F128" s="3">
        <v>60</v>
      </c>
      <c r="G128" s="4">
        <v>0.64599999999999902</v>
      </c>
      <c r="H128" s="3">
        <v>0</v>
      </c>
      <c r="I128" s="4">
        <v>752.89066795743895</v>
      </c>
      <c r="J128" s="3">
        <v>23</v>
      </c>
    </row>
    <row r="129" spans="1:10" ht="18.75" customHeight="1">
      <c r="A129" s="3">
        <v>128</v>
      </c>
      <c r="B129" s="3">
        <v>10720</v>
      </c>
      <c r="C129" s="3">
        <v>26</v>
      </c>
      <c r="D129" s="3">
        <v>753</v>
      </c>
      <c r="E129" s="3">
        <v>100</v>
      </c>
      <c r="F129" s="3">
        <v>60</v>
      </c>
      <c r="G129" s="4">
        <v>0.64899999999999902</v>
      </c>
      <c r="H129" s="3">
        <v>0</v>
      </c>
      <c r="I129" s="4">
        <v>751.31614291197502</v>
      </c>
      <c r="J129" s="3">
        <v>23</v>
      </c>
    </row>
    <row r="130" spans="1:10" ht="18.75" customHeight="1">
      <c r="A130" s="3">
        <v>129</v>
      </c>
      <c r="B130" s="3">
        <v>10694</v>
      </c>
      <c r="C130" s="3">
        <v>26</v>
      </c>
      <c r="D130" s="3">
        <v>751</v>
      </c>
      <c r="E130" s="3">
        <v>100</v>
      </c>
      <c r="F130" s="3">
        <v>60</v>
      </c>
      <c r="G130" s="4">
        <v>0.65199999999999902</v>
      </c>
      <c r="H130" s="3">
        <v>0</v>
      </c>
      <c r="I130" s="4">
        <v>749.73209641376002</v>
      </c>
      <c r="J130" s="3">
        <v>23</v>
      </c>
    </row>
    <row r="131" spans="1:10" ht="18.75" customHeight="1">
      <c r="A131" s="3">
        <v>130</v>
      </c>
      <c r="B131" s="3">
        <v>10668</v>
      </c>
      <c r="C131" s="3">
        <v>26</v>
      </c>
      <c r="D131" s="3">
        <v>750</v>
      </c>
      <c r="E131" s="3">
        <v>100</v>
      </c>
      <c r="F131" s="3">
        <v>60</v>
      </c>
      <c r="G131" s="4">
        <v>0.65499999999999903</v>
      </c>
      <c r="H131" s="3">
        <v>0</v>
      </c>
      <c r="I131" s="4">
        <v>748.13866431827796</v>
      </c>
      <c r="J131" s="3">
        <v>23</v>
      </c>
    </row>
    <row r="132" spans="1:10" ht="18.75" customHeight="1">
      <c r="A132" s="3">
        <v>131</v>
      </c>
      <c r="B132" s="3">
        <v>10641</v>
      </c>
      <c r="C132" s="3">
        <v>26</v>
      </c>
      <c r="D132" s="3">
        <v>749</v>
      </c>
      <c r="E132" s="3">
        <v>100</v>
      </c>
      <c r="F132" s="3">
        <v>60</v>
      </c>
      <c r="G132" s="4">
        <v>0.65799999999999903</v>
      </c>
      <c r="H132" s="3">
        <v>0</v>
      </c>
      <c r="I132" s="4">
        <v>746.53598273892203</v>
      </c>
      <c r="J132" s="3">
        <v>23</v>
      </c>
    </row>
    <row r="133" spans="1:10" ht="18.75" customHeight="1">
      <c r="A133" s="3">
        <v>132</v>
      </c>
      <c r="B133" s="3">
        <v>10614</v>
      </c>
      <c r="C133" s="3">
        <v>26</v>
      </c>
      <c r="D133" s="3">
        <v>747</v>
      </c>
      <c r="E133" s="3">
        <v>100</v>
      </c>
      <c r="F133" s="3">
        <v>60</v>
      </c>
      <c r="G133" s="4">
        <v>0.66099999999999903</v>
      </c>
      <c r="H133" s="3">
        <v>0</v>
      </c>
      <c r="I133" s="4">
        <v>744.92418805748605</v>
      </c>
      <c r="J133" s="3">
        <v>23</v>
      </c>
    </row>
    <row r="134" spans="1:10" ht="18.75" customHeight="1">
      <c r="A134" s="3">
        <v>133</v>
      </c>
      <c r="B134" s="3">
        <v>10588</v>
      </c>
      <c r="C134" s="3">
        <v>26</v>
      </c>
      <c r="D134" s="3">
        <v>746</v>
      </c>
      <c r="E134" s="3">
        <v>100</v>
      </c>
      <c r="F134" s="3">
        <v>60</v>
      </c>
      <c r="G134" s="4">
        <v>0.66399999999999904</v>
      </c>
      <c r="H134" s="3">
        <v>0</v>
      </c>
      <c r="I134" s="4">
        <v>743.30341693468404</v>
      </c>
      <c r="J134" s="3">
        <v>23</v>
      </c>
    </row>
    <row r="135" spans="1:10" ht="18.75" customHeight="1">
      <c r="A135" s="3">
        <v>134</v>
      </c>
      <c r="B135" s="3">
        <v>10561</v>
      </c>
      <c r="C135" s="3">
        <v>26</v>
      </c>
      <c r="D135" s="3">
        <v>744</v>
      </c>
      <c r="E135" s="3">
        <v>99</v>
      </c>
      <c r="F135" s="3">
        <v>60</v>
      </c>
      <c r="G135" s="4">
        <v>0.66699999999999904</v>
      </c>
      <c r="H135" s="3">
        <v>0</v>
      </c>
      <c r="I135" s="4">
        <v>741.67380632070103</v>
      </c>
      <c r="J135" s="3">
        <v>23</v>
      </c>
    </row>
    <row r="136" spans="1:10" ht="18.75" customHeight="1">
      <c r="A136" s="3">
        <v>135</v>
      </c>
      <c r="B136" s="3">
        <v>10534</v>
      </c>
      <c r="C136" s="3">
        <v>27</v>
      </c>
      <c r="D136" s="3">
        <v>743</v>
      </c>
      <c r="E136" s="3">
        <v>99</v>
      </c>
      <c r="F136" s="3">
        <v>60</v>
      </c>
      <c r="G136" s="4">
        <v>0.66999999999999904</v>
      </c>
      <c r="H136" s="3">
        <v>0</v>
      </c>
      <c r="I136" s="4">
        <v>740.03549346577995</v>
      </c>
      <c r="J136" s="3">
        <v>23</v>
      </c>
    </row>
    <row r="137" spans="1:10" ht="18.75" customHeight="1">
      <c r="A137" s="3">
        <v>136</v>
      </c>
      <c r="B137" s="3">
        <v>10507</v>
      </c>
      <c r="C137" s="3">
        <v>27</v>
      </c>
      <c r="D137" s="3">
        <v>742</v>
      </c>
      <c r="E137" s="3">
        <v>99</v>
      </c>
      <c r="F137" s="3">
        <v>60</v>
      </c>
      <c r="G137" s="4">
        <v>0.67299999999999904</v>
      </c>
      <c r="H137" s="3">
        <v>0</v>
      </c>
      <c r="I137" s="4">
        <v>738.388615930838</v>
      </c>
      <c r="J137" s="3">
        <v>23</v>
      </c>
    </row>
    <row r="138" spans="1:10" ht="18.75" customHeight="1">
      <c r="A138" s="3">
        <v>137</v>
      </c>
      <c r="B138" s="3">
        <v>10479</v>
      </c>
      <c r="C138" s="3">
        <v>27</v>
      </c>
      <c r="D138" s="3">
        <v>740</v>
      </c>
      <c r="E138" s="3">
        <v>99</v>
      </c>
      <c r="F138" s="3">
        <v>60</v>
      </c>
      <c r="G138" s="4">
        <v>0.67599999999999905</v>
      </c>
      <c r="H138" s="3">
        <v>0</v>
      </c>
      <c r="I138" s="4">
        <v>736.73331159811596</v>
      </c>
      <c r="J138" s="3">
        <v>23</v>
      </c>
    </row>
    <row r="139" spans="1:10" ht="18.75" customHeight="1">
      <c r="A139" s="3">
        <v>138</v>
      </c>
      <c r="B139" s="3">
        <v>10452</v>
      </c>
      <c r="C139" s="3">
        <v>27</v>
      </c>
      <c r="D139" s="3">
        <v>739</v>
      </c>
      <c r="E139" s="3">
        <v>99</v>
      </c>
      <c r="F139" s="3">
        <v>60</v>
      </c>
      <c r="G139" s="4">
        <v>0.67899999999999905</v>
      </c>
      <c r="H139" s="3">
        <v>0</v>
      </c>
      <c r="I139" s="4">
        <v>735.06971868187395</v>
      </c>
      <c r="J139" s="3">
        <v>23</v>
      </c>
    </row>
    <row r="140" spans="1:10" ht="18.75" customHeight="1">
      <c r="A140" s="3">
        <v>139</v>
      </c>
      <c r="B140" s="3">
        <v>10425</v>
      </c>
      <c r="C140" s="3">
        <v>27</v>
      </c>
      <c r="D140" s="3">
        <v>738</v>
      </c>
      <c r="E140" s="3">
        <v>99</v>
      </c>
      <c r="F140" s="3">
        <v>60</v>
      </c>
      <c r="G140" s="4">
        <v>0.68199999999999905</v>
      </c>
      <c r="H140" s="3">
        <v>0</v>
      </c>
      <c r="I140" s="4">
        <v>733.39797573910801</v>
      </c>
      <c r="J140" s="3">
        <v>23</v>
      </c>
    </row>
    <row r="141" spans="1:10" ht="18.75" customHeight="1">
      <c r="A141" s="3">
        <v>140</v>
      </c>
      <c r="B141" s="3">
        <v>10397</v>
      </c>
      <c r="C141" s="3">
        <v>27</v>
      </c>
      <c r="D141" s="3">
        <v>736</v>
      </c>
      <c r="E141" s="3">
        <v>98</v>
      </c>
      <c r="F141" s="3">
        <v>60</v>
      </c>
      <c r="G141" s="4">
        <v>0.68499999999999905</v>
      </c>
      <c r="H141" s="3">
        <v>0</v>
      </c>
      <c r="I141" s="4">
        <v>731.71822168031895</v>
      </c>
      <c r="J141" s="3">
        <v>23</v>
      </c>
    </row>
    <row r="142" spans="1:10" ht="18.75" customHeight="1">
      <c r="A142" s="3">
        <v>141</v>
      </c>
      <c r="B142" s="3">
        <v>10369</v>
      </c>
      <c r="C142" s="3">
        <v>27</v>
      </c>
      <c r="D142" s="3">
        <v>735</v>
      </c>
      <c r="E142" s="3">
        <v>98</v>
      </c>
      <c r="F142" s="3">
        <v>60</v>
      </c>
      <c r="G142" s="4">
        <v>0.68799999999999994</v>
      </c>
      <c r="H142" s="3">
        <v>0</v>
      </c>
      <c r="I142" s="4">
        <v>730.03059578031196</v>
      </c>
      <c r="J142" s="3">
        <v>23</v>
      </c>
    </row>
    <row r="143" spans="1:10" ht="18.75" customHeight="1">
      <c r="A143" s="3">
        <v>142</v>
      </c>
      <c r="B143" s="3">
        <v>10342</v>
      </c>
      <c r="C143" s="3">
        <v>27</v>
      </c>
      <c r="D143" s="3">
        <v>733</v>
      </c>
      <c r="E143" s="3">
        <v>98</v>
      </c>
      <c r="F143" s="3">
        <v>60</v>
      </c>
      <c r="G143" s="4">
        <v>0.69099999999999995</v>
      </c>
      <c r="H143" s="3">
        <v>0</v>
      </c>
      <c r="I143" s="4">
        <v>728.33523768903899</v>
      </c>
      <c r="J143" s="3">
        <v>23</v>
      </c>
    </row>
    <row r="144" spans="1:10" ht="18.75" customHeight="1">
      <c r="A144" s="3">
        <v>143</v>
      </c>
      <c r="B144" s="3">
        <v>10314</v>
      </c>
      <c r="C144" s="3">
        <v>27</v>
      </c>
      <c r="D144" s="3">
        <v>732</v>
      </c>
      <c r="E144" s="3">
        <v>98</v>
      </c>
      <c r="F144" s="3">
        <v>60</v>
      </c>
      <c r="G144" s="4">
        <v>0.69399999999999995</v>
      </c>
      <c r="H144" s="3">
        <v>0</v>
      </c>
      <c r="I144" s="4">
        <v>726.63228744247601</v>
      </c>
      <c r="J144" s="3">
        <v>23</v>
      </c>
    </row>
    <row r="145" spans="1:10" ht="18.75" customHeight="1">
      <c r="A145" s="3">
        <v>144</v>
      </c>
      <c r="B145" s="3">
        <v>10286</v>
      </c>
      <c r="C145" s="3">
        <v>27</v>
      </c>
      <c r="D145" s="3">
        <v>730</v>
      </c>
      <c r="E145" s="3">
        <v>98</v>
      </c>
      <c r="F145" s="3">
        <v>60</v>
      </c>
      <c r="G145" s="4">
        <v>0.69699999999999995</v>
      </c>
      <c r="H145" s="3">
        <v>0</v>
      </c>
      <c r="I145" s="4">
        <v>724.92188547355397</v>
      </c>
      <c r="J145" s="3">
        <v>23</v>
      </c>
    </row>
    <row r="146" spans="1:10" ht="18.75" customHeight="1">
      <c r="A146" s="3">
        <v>145</v>
      </c>
      <c r="B146" s="3">
        <v>10258</v>
      </c>
      <c r="C146" s="3">
        <v>28</v>
      </c>
      <c r="D146" s="3">
        <v>729</v>
      </c>
      <c r="E146" s="3">
        <v>98</v>
      </c>
      <c r="F146" s="3">
        <v>60</v>
      </c>
      <c r="G146" s="4">
        <v>0.7</v>
      </c>
      <c r="H146" s="3">
        <v>0</v>
      </c>
      <c r="I146" s="4">
        <v>723.20417262311798</v>
      </c>
      <c r="J146" s="3">
        <v>23</v>
      </c>
    </row>
    <row r="147" spans="1:10" ht="18.75" customHeight="1">
      <c r="A147" s="3">
        <v>146</v>
      </c>
      <c r="B147" s="3">
        <v>10230</v>
      </c>
      <c r="C147" s="3">
        <v>28</v>
      </c>
      <c r="D147" s="3">
        <v>728</v>
      </c>
      <c r="E147" s="3">
        <v>98</v>
      </c>
      <c r="F147" s="3">
        <v>60</v>
      </c>
      <c r="G147" s="4">
        <v>0.70299999999999996</v>
      </c>
      <c r="H147" s="3">
        <v>0</v>
      </c>
      <c r="I147" s="4">
        <v>721.47929015093803</v>
      </c>
      <c r="J147" s="3">
        <v>23</v>
      </c>
    </row>
    <row r="148" spans="1:10" ht="18.75" customHeight="1">
      <c r="A148" s="3">
        <v>147</v>
      </c>
      <c r="B148" s="3">
        <v>10201</v>
      </c>
      <c r="C148" s="3">
        <v>28</v>
      </c>
      <c r="D148" s="3">
        <v>726</v>
      </c>
      <c r="E148" s="3">
        <v>97</v>
      </c>
      <c r="F148" s="3">
        <v>60</v>
      </c>
      <c r="G148" s="4">
        <v>0.70599999999999996</v>
      </c>
      <c r="H148" s="3">
        <v>0</v>
      </c>
      <c r="I148" s="4">
        <v>719.74737974675895</v>
      </c>
      <c r="J148" s="3">
        <v>23</v>
      </c>
    </row>
    <row r="149" spans="1:10" ht="18.75" customHeight="1">
      <c r="A149" s="3">
        <v>148</v>
      </c>
      <c r="B149" s="3">
        <v>10173</v>
      </c>
      <c r="C149" s="3">
        <v>28</v>
      </c>
      <c r="D149" s="3">
        <v>725</v>
      </c>
      <c r="E149" s="3">
        <v>97</v>
      </c>
      <c r="F149" s="3">
        <v>60</v>
      </c>
      <c r="G149" s="4">
        <v>0.70899999999999996</v>
      </c>
      <c r="H149" s="3">
        <v>0</v>
      </c>
      <c r="I149" s="4">
        <v>718.00858354140098</v>
      </c>
      <c r="J149" s="3">
        <v>23</v>
      </c>
    </row>
    <row r="150" spans="1:10" ht="18.75" customHeight="1">
      <c r="A150" s="3">
        <v>149</v>
      </c>
      <c r="B150" s="3">
        <v>10145</v>
      </c>
      <c r="C150" s="3">
        <v>28</v>
      </c>
      <c r="D150" s="3">
        <v>723</v>
      </c>
      <c r="E150" s="3">
        <v>97</v>
      </c>
      <c r="F150" s="3">
        <v>60</v>
      </c>
      <c r="G150" s="4">
        <v>0.71199999999999997</v>
      </c>
      <c r="H150" s="3">
        <v>0</v>
      </c>
      <c r="I150" s="4">
        <v>716.26304411789397</v>
      </c>
      <c r="J150" s="3">
        <v>23</v>
      </c>
    </row>
    <row r="151" spans="1:10" ht="18.75" customHeight="1">
      <c r="A151" s="3">
        <v>150</v>
      </c>
      <c r="B151" s="3">
        <v>10116</v>
      </c>
      <c r="C151" s="3">
        <v>28</v>
      </c>
      <c r="D151" s="3">
        <v>722</v>
      </c>
      <c r="E151" s="3">
        <v>97</v>
      </c>
      <c r="F151" s="3">
        <v>60</v>
      </c>
      <c r="G151" s="4">
        <v>0.71499999999999997</v>
      </c>
      <c r="H151" s="3">
        <v>0</v>
      </c>
      <c r="I151" s="4">
        <v>714.51090452266897</v>
      </c>
      <c r="J151" s="3">
        <v>23</v>
      </c>
    </row>
    <row r="152" spans="1:10" ht="18.75" customHeight="1">
      <c r="A152" s="3">
        <v>151</v>
      </c>
      <c r="B152" s="3">
        <v>10088</v>
      </c>
      <c r="C152" s="3">
        <v>28</v>
      </c>
      <c r="D152" s="3">
        <v>720</v>
      </c>
      <c r="E152" s="3">
        <v>97</v>
      </c>
      <c r="F152" s="3">
        <v>60</v>
      </c>
      <c r="G152" s="4">
        <v>0.71799999999999997</v>
      </c>
      <c r="H152" s="3">
        <v>0</v>
      </c>
      <c r="I152" s="4">
        <v>712.75230827678604</v>
      </c>
      <c r="J152" s="3">
        <v>23</v>
      </c>
    </row>
    <row r="153" spans="1:10" ht="18.75" customHeight="1">
      <c r="A153" s="3">
        <v>152</v>
      </c>
      <c r="B153" s="3">
        <v>10059</v>
      </c>
      <c r="C153" s="3">
        <v>28</v>
      </c>
      <c r="D153" s="3">
        <v>719</v>
      </c>
      <c r="E153" s="3">
        <v>97</v>
      </c>
      <c r="F153" s="3">
        <v>60</v>
      </c>
      <c r="G153" s="4">
        <v>0.72099999999999997</v>
      </c>
      <c r="H153" s="3">
        <v>0</v>
      </c>
      <c r="I153" s="4">
        <v>710.98739938721496</v>
      </c>
      <c r="J153" s="3">
        <v>23</v>
      </c>
    </row>
    <row r="154" spans="1:10" ht="18.75" customHeight="1">
      <c r="A154" s="3">
        <v>153</v>
      </c>
      <c r="B154" s="3">
        <v>10031</v>
      </c>
      <c r="C154" s="3">
        <v>28</v>
      </c>
      <c r="D154" s="3">
        <v>717</v>
      </c>
      <c r="E154" s="3">
        <v>96</v>
      </c>
      <c r="F154" s="3">
        <v>60</v>
      </c>
      <c r="G154" s="4">
        <v>0.72399999999999998</v>
      </c>
      <c r="H154" s="3">
        <v>0</v>
      </c>
      <c r="I154" s="4">
        <v>709.21632235815696</v>
      </c>
      <c r="J154" s="3">
        <v>23</v>
      </c>
    </row>
    <row r="155" spans="1:10" ht="18.75" customHeight="1">
      <c r="A155" s="3">
        <v>154</v>
      </c>
      <c r="B155" s="3">
        <v>10002</v>
      </c>
      <c r="C155" s="3">
        <v>28</v>
      </c>
      <c r="D155" s="3">
        <v>716</v>
      </c>
      <c r="E155" s="3">
        <v>96</v>
      </c>
      <c r="F155" s="3">
        <v>60</v>
      </c>
      <c r="G155" s="4">
        <v>0.72699999999999998</v>
      </c>
      <c r="H155" s="3">
        <v>0</v>
      </c>
      <c r="I155" s="4">
        <v>707.43922220241996</v>
      </c>
      <c r="J155" s="3">
        <v>23</v>
      </c>
    </row>
    <row r="156" spans="1:10" ht="18.75" customHeight="1">
      <c r="A156" s="3">
        <v>155</v>
      </c>
      <c r="B156" s="3">
        <v>9973</v>
      </c>
      <c r="C156" s="3">
        <v>28</v>
      </c>
      <c r="D156" s="3">
        <v>714</v>
      </c>
      <c r="E156" s="3">
        <v>96</v>
      </c>
      <c r="F156" s="3">
        <v>60</v>
      </c>
      <c r="G156" s="4">
        <v>0.73</v>
      </c>
      <c r="H156" s="3">
        <v>0</v>
      </c>
      <c r="I156" s="4">
        <v>705.65624445283095</v>
      </c>
      <c r="J156" s="3">
        <v>23</v>
      </c>
    </row>
    <row r="157" spans="1:10" ht="18.75" customHeight="1">
      <c r="A157" s="3">
        <v>156</v>
      </c>
      <c r="B157" s="3">
        <v>9944</v>
      </c>
      <c r="C157" s="3">
        <v>28</v>
      </c>
      <c r="D157" s="3">
        <v>713</v>
      </c>
      <c r="E157" s="3">
        <v>96</v>
      </c>
      <c r="F157" s="3">
        <v>60</v>
      </c>
      <c r="G157" s="4">
        <v>0.73299999999999998</v>
      </c>
      <c r="H157" s="3">
        <v>0</v>
      </c>
      <c r="I157" s="4">
        <v>703.86753517370596</v>
      </c>
      <c r="J157" s="3">
        <v>23</v>
      </c>
    </row>
    <row r="158" spans="1:10" ht="18.75" customHeight="1">
      <c r="A158" s="3">
        <v>157</v>
      </c>
      <c r="B158" s="3">
        <v>9915</v>
      </c>
      <c r="C158" s="3">
        <v>28</v>
      </c>
      <c r="D158" s="3">
        <v>711</v>
      </c>
      <c r="E158" s="3">
        <v>96</v>
      </c>
      <c r="F158" s="3">
        <v>60</v>
      </c>
      <c r="G158" s="4">
        <v>0.73599999999999999</v>
      </c>
      <c r="H158" s="3">
        <v>0</v>
      </c>
      <c r="I158" s="4">
        <v>702.07324097236005</v>
      </c>
      <c r="J158" s="3">
        <v>23</v>
      </c>
    </row>
    <row r="159" spans="1:10" ht="18.75" customHeight="1">
      <c r="A159" s="3">
        <v>158</v>
      </c>
      <c r="B159" s="3">
        <v>9886</v>
      </c>
      <c r="C159" s="3">
        <v>28</v>
      </c>
      <c r="D159" s="3">
        <v>710</v>
      </c>
      <c r="E159" s="3">
        <v>96</v>
      </c>
      <c r="F159" s="3">
        <v>60</v>
      </c>
      <c r="G159" s="4">
        <v>0.73899999999999999</v>
      </c>
      <c r="H159" s="3">
        <v>0</v>
      </c>
      <c r="I159" s="4">
        <v>700.27350901066802</v>
      </c>
      <c r="J159" s="3">
        <v>23</v>
      </c>
    </row>
    <row r="160" spans="1:10" ht="18.75" customHeight="1">
      <c r="A160" s="3">
        <v>159</v>
      </c>
      <c r="B160" s="3">
        <v>9857</v>
      </c>
      <c r="C160" s="3">
        <v>29</v>
      </c>
      <c r="D160" s="3">
        <v>708</v>
      </c>
      <c r="E160" s="3">
        <v>95</v>
      </c>
      <c r="F160" s="3">
        <v>60</v>
      </c>
      <c r="G160" s="4">
        <v>0.74199999999999999</v>
      </c>
      <c r="H160" s="3">
        <v>0</v>
      </c>
      <c r="I160" s="4">
        <v>698.46848701667295</v>
      </c>
      <c r="J160" s="3">
        <v>23</v>
      </c>
    </row>
    <row r="161" spans="1:10" ht="18.75" customHeight="1">
      <c r="A161" s="3">
        <v>160</v>
      </c>
      <c r="B161" s="3">
        <v>9828</v>
      </c>
      <c r="C161" s="3">
        <v>29</v>
      </c>
      <c r="D161" s="3">
        <v>706</v>
      </c>
      <c r="E161" s="3">
        <v>95</v>
      </c>
      <c r="F161" s="3">
        <v>60</v>
      </c>
      <c r="G161" s="4">
        <v>0.745</v>
      </c>
      <c r="H161" s="3">
        <v>0</v>
      </c>
      <c r="I161" s="4">
        <v>696.65832329623595</v>
      </c>
      <c r="J161" s="3">
        <v>23</v>
      </c>
    </row>
    <row r="162" spans="1:10" ht="18.75" customHeight="1">
      <c r="A162" s="3">
        <v>161</v>
      </c>
      <c r="B162" s="3">
        <v>9799</v>
      </c>
      <c r="C162" s="3">
        <v>29</v>
      </c>
      <c r="D162" s="3">
        <v>705</v>
      </c>
      <c r="E162" s="3">
        <v>95</v>
      </c>
      <c r="F162" s="3">
        <v>60</v>
      </c>
      <c r="G162" s="4">
        <v>0.748</v>
      </c>
      <c r="H162" s="3">
        <v>0</v>
      </c>
      <c r="I162" s="4">
        <v>694.84316674473996</v>
      </c>
      <c r="J162" s="3">
        <v>23</v>
      </c>
    </row>
    <row r="163" spans="1:10" ht="18.75" customHeight="1">
      <c r="A163" s="3">
        <v>162</v>
      </c>
      <c r="B163" s="3">
        <v>9770</v>
      </c>
      <c r="C163" s="3">
        <v>29</v>
      </c>
      <c r="D163" s="3">
        <v>703</v>
      </c>
      <c r="E163" s="3">
        <v>95</v>
      </c>
      <c r="F163" s="3">
        <v>60</v>
      </c>
      <c r="G163" s="4">
        <v>0.751</v>
      </c>
      <c r="H163" s="3">
        <v>0</v>
      </c>
      <c r="I163" s="4">
        <v>693.02316685883795</v>
      </c>
      <c r="J163" s="3">
        <v>23</v>
      </c>
    </row>
    <row r="164" spans="1:10" ht="18.75" customHeight="1">
      <c r="A164" s="3">
        <v>163</v>
      </c>
      <c r="B164" s="3">
        <v>9741</v>
      </c>
      <c r="C164" s="3">
        <v>29</v>
      </c>
      <c r="D164" s="3">
        <v>702</v>
      </c>
      <c r="E164" s="3">
        <v>95</v>
      </c>
      <c r="F164" s="3">
        <v>60</v>
      </c>
      <c r="G164" s="4">
        <v>0.754</v>
      </c>
      <c r="H164" s="3">
        <v>0</v>
      </c>
      <c r="I164" s="4">
        <v>691.19847374824406</v>
      </c>
      <c r="J164" s="3">
        <v>23</v>
      </c>
    </row>
    <row r="165" spans="1:10" ht="18.75" customHeight="1">
      <c r="A165" s="3">
        <v>164</v>
      </c>
      <c r="B165" s="3">
        <v>9711</v>
      </c>
      <c r="C165" s="3">
        <v>29</v>
      </c>
      <c r="D165" s="3">
        <v>700</v>
      </c>
      <c r="E165" s="3">
        <v>95</v>
      </c>
      <c r="F165" s="3">
        <v>60</v>
      </c>
      <c r="G165" s="4">
        <v>0.75700000000000001</v>
      </c>
      <c r="H165" s="3">
        <v>0</v>
      </c>
      <c r="I165" s="4">
        <v>689.36923814757301</v>
      </c>
      <c r="J165" s="3">
        <v>23</v>
      </c>
    </row>
    <row r="166" spans="1:10" ht="18.75" customHeight="1">
      <c r="A166" s="3">
        <v>165</v>
      </c>
      <c r="B166" s="3">
        <v>9682</v>
      </c>
      <c r="C166" s="3">
        <v>29</v>
      </c>
      <c r="D166" s="3">
        <v>699</v>
      </c>
      <c r="E166" s="3">
        <v>94</v>
      </c>
      <c r="F166" s="3">
        <v>60</v>
      </c>
      <c r="G166" s="4">
        <v>0.76</v>
      </c>
      <c r="H166" s="3">
        <v>0</v>
      </c>
      <c r="I166" s="4">
        <v>687.53561142822696</v>
      </c>
      <c r="J166" s="3">
        <v>23</v>
      </c>
    </row>
    <row r="167" spans="1:10" ht="18.75" customHeight="1">
      <c r="A167" s="3">
        <v>166</v>
      </c>
      <c r="B167" s="3">
        <v>9653</v>
      </c>
      <c r="C167" s="3">
        <v>29</v>
      </c>
      <c r="D167" s="3">
        <v>697</v>
      </c>
      <c r="E167" s="3">
        <v>94</v>
      </c>
      <c r="F167" s="3">
        <v>60</v>
      </c>
      <c r="G167" s="4">
        <v>0.76300000000000001</v>
      </c>
      <c r="H167" s="3">
        <v>0</v>
      </c>
      <c r="I167" s="4">
        <v>685.69774561031898</v>
      </c>
      <c r="J167" s="3">
        <v>23</v>
      </c>
    </row>
    <row r="168" spans="1:10" ht="18.75" customHeight="1">
      <c r="A168" s="3">
        <v>167</v>
      </c>
      <c r="B168" s="3">
        <v>9623</v>
      </c>
      <c r="C168" s="3">
        <v>29</v>
      </c>
      <c r="D168" s="3">
        <v>695</v>
      </c>
      <c r="E168" s="3">
        <v>94</v>
      </c>
      <c r="F168" s="3">
        <v>60</v>
      </c>
      <c r="G168" s="4">
        <v>0.76600000000000001</v>
      </c>
      <c r="H168" s="3">
        <v>0</v>
      </c>
      <c r="I168" s="4">
        <v>683.85579337465197</v>
      </c>
      <c r="J168" s="3">
        <v>23</v>
      </c>
    </row>
    <row r="169" spans="1:10" ht="18.75" customHeight="1">
      <c r="A169" s="3">
        <v>168</v>
      </c>
      <c r="B169" s="3">
        <v>9594</v>
      </c>
      <c r="C169" s="3">
        <v>29</v>
      </c>
      <c r="D169" s="3">
        <v>694</v>
      </c>
      <c r="E169" s="3">
        <v>94</v>
      </c>
      <c r="F169" s="3">
        <v>60</v>
      </c>
      <c r="G169" s="4">
        <v>0.76900000000000002</v>
      </c>
      <c r="H169" s="3">
        <v>0</v>
      </c>
      <c r="I169" s="4">
        <v>682.00990807472999</v>
      </c>
      <c r="J169" s="3">
        <v>23</v>
      </c>
    </row>
    <row r="170" spans="1:10" ht="18.75" customHeight="1">
      <c r="A170" s="3">
        <v>169</v>
      </c>
      <c r="B170" s="3">
        <v>9565</v>
      </c>
      <c r="C170" s="3">
        <v>29</v>
      </c>
      <c r="D170" s="3">
        <v>692</v>
      </c>
      <c r="E170" s="3">
        <v>94</v>
      </c>
      <c r="F170" s="3">
        <v>60</v>
      </c>
      <c r="G170" s="4">
        <v>0.77200000000000002</v>
      </c>
      <c r="H170" s="3">
        <v>0</v>
      </c>
      <c r="I170" s="4">
        <v>680.16024374881397</v>
      </c>
      <c r="J170" s="3">
        <v>23</v>
      </c>
    </row>
    <row r="171" spans="1:10" ht="18.75" customHeight="1">
      <c r="A171" s="3">
        <v>170</v>
      </c>
      <c r="B171" s="3">
        <v>9535</v>
      </c>
      <c r="C171" s="3">
        <v>29</v>
      </c>
      <c r="D171" s="3">
        <v>691</v>
      </c>
      <c r="E171" s="3">
        <v>94</v>
      </c>
      <c r="F171" s="3">
        <v>60</v>
      </c>
      <c r="G171" s="4">
        <v>0.77500000000000002</v>
      </c>
      <c r="H171" s="3">
        <v>0</v>
      </c>
      <c r="I171" s="4">
        <v>678.30695513202397</v>
      </c>
      <c r="J171" s="3">
        <v>23</v>
      </c>
    </row>
    <row r="172" spans="1:10" ht="18.75" customHeight="1">
      <c r="A172" s="3">
        <v>171</v>
      </c>
      <c r="B172" s="3">
        <v>9506</v>
      </c>
      <c r="C172" s="3">
        <v>29</v>
      </c>
      <c r="D172" s="3">
        <v>689</v>
      </c>
      <c r="E172" s="3">
        <v>93</v>
      </c>
      <c r="F172" s="3">
        <v>60</v>
      </c>
      <c r="G172" s="4">
        <v>0.77800000000000002</v>
      </c>
      <c r="H172" s="3">
        <v>0</v>
      </c>
      <c r="I172" s="4">
        <v>676.45019766847395</v>
      </c>
      <c r="J172" s="3">
        <v>23</v>
      </c>
    </row>
    <row r="173" spans="1:10" ht="18.75" customHeight="1">
      <c r="A173" s="3">
        <v>172</v>
      </c>
      <c r="B173" s="3">
        <v>9476</v>
      </c>
      <c r="C173" s="3">
        <v>29</v>
      </c>
      <c r="D173" s="3">
        <v>687</v>
      </c>
      <c r="E173" s="3">
        <v>93</v>
      </c>
      <c r="F173" s="3">
        <v>60</v>
      </c>
      <c r="G173" s="4">
        <v>0.78100000000000003</v>
      </c>
      <c r="H173" s="3">
        <v>0</v>
      </c>
      <c r="I173" s="4">
        <v>674.59012752344802</v>
      </c>
      <c r="J173" s="3">
        <v>23</v>
      </c>
    </row>
    <row r="174" spans="1:10" ht="18.75" customHeight="1">
      <c r="A174" s="3">
        <v>173</v>
      </c>
      <c r="B174" s="3">
        <v>9447</v>
      </c>
      <c r="C174" s="3">
        <v>29</v>
      </c>
      <c r="D174" s="3">
        <v>686</v>
      </c>
      <c r="E174" s="3">
        <v>93</v>
      </c>
      <c r="F174" s="3">
        <v>60</v>
      </c>
      <c r="G174" s="4">
        <v>0.78400000000000003</v>
      </c>
      <c r="H174" s="3">
        <v>0</v>
      </c>
      <c r="I174" s="4">
        <v>672.72690159561398</v>
      </c>
      <c r="J174" s="3">
        <v>23</v>
      </c>
    </row>
    <row r="175" spans="1:10" ht="18.75" customHeight="1">
      <c r="A175" s="3">
        <v>174</v>
      </c>
      <c r="B175" s="3">
        <v>9417</v>
      </c>
      <c r="C175" s="3">
        <v>29</v>
      </c>
      <c r="D175" s="3">
        <v>684</v>
      </c>
      <c r="E175" s="3">
        <v>93</v>
      </c>
      <c r="F175" s="3">
        <v>60</v>
      </c>
      <c r="G175" s="4">
        <v>0.78700000000000003</v>
      </c>
      <c r="H175" s="3">
        <v>0</v>
      </c>
      <c r="I175" s="4">
        <v>670.86067752927204</v>
      </c>
      <c r="J175" s="3">
        <v>23</v>
      </c>
    </row>
    <row r="176" spans="1:10" ht="18.75" customHeight="1">
      <c r="A176" s="3">
        <v>175</v>
      </c>
      <c r="B176" s="3">
        <v>9388</v>
      </c>
      <c r="C176" s="3">
        <v>29</v>
      </c>
      <c r="D176" s="3">
        <v>682</v>
      </c>
      <c r="E176" s="3">
        <v>93</v>
      </c>
      <c r="F176" s="3">
        <v>60</v>
      </c>
      <c r="G176" s="4">
        <v>0.79</v>
      </c>
      <c r="H176" s="3">
        <v>0</v>
      </c>
      <c r="I176" s="4">
        <v>668.99161372663298</v>
      </c>
      <c r="J176" s="3">
        <v>23</v>
      </c>
    </row>
    <row r="177" spans="1:10" ht="18.75" customHeight="1">
      <c r="A177" s="3">
        <v>176</v>
      </c>
      <c r="B177" s="3">
        <v>9358</v>
      </c>
      <c r="C177" s="3">
        <v>29</v>
      </c>
      <c r="D177" s="3">
        <v>681</v>
      </c>
      <c r="E177" s="3">
        <v>93</v>
      </c>
      <c r="F177" s="3">
        <v>60</v>
      </c>
      <c r="G177" s="4">
        <v>0.79300000000000004</v>
      </c>
      <c r="H177" s="3">
        <v>0</v>
      </c>
      <c r="I177" s="4">
        <v>667.11986936013795</v>
      </c>
      <c r="J177" s="3">
        <v>23</v>
      </c>
    </row>
    <row r="178" spans="1:10" ht="18.75" customHeight="1">
      <c r="A178" s="3">
        <v>177</v>
      </c>
      <c r="B178" s="3">
        <v>9329</v>
      </c>
      <c r="C178" s="3">
        <v>29</v>
      </c>
      <c r="D178" s="3">
        <v>679</v>
      </c>
      <c r="E178" s="3">
        <v>92</v>
      </c>
      <c r="F178" s="3">
        <v>60</v>
      </c>
      <c r="G178" s="4">
        <v>0.79600000000000004</v>
      </c>
      <c r="H178" s="3">
        <v>0</v>
      </c>
      <c r="I178" s="4">
        <v>665.24560438479796</v>
      </c>
      <c r="J178" s="3">
        <v>23</v>
      </c>
    </row>
    <row r="179" spans="1:10" ht="18.75" customHeight="1">
      <c r="A179" s="3">
        <v>178</v>
      </c>
      <c r="B179" s="3">
        <v>9299</v>
      </c>
      <c r="C179" s="3">
        <v>29</v>
      </c>
      <c r="D179" s="3">
        <v>677</v>
      </c>
      <c r="E179" s="3">
        <v>92</v>
      </c>
      <c r="F179" s="3">
        <v>60</v>
      </c>
      <c r="G179" s="4">
        <v>0.79900000000000004</v>
      </c>
      <c r="H179" s="3">
        <v>0</v>
      </c>
      <c r="I179" s="4">
        <v>663.36897955056804</v>
      </c>
      <c r="J179" s="3">
        <v>23</v>
      </c>
    </row>
    <row r="180" spans="1:10" ht="18.75" customHeight="1">
      <c r="A180" s="3">
        <v>179</v>
      </c>
      <c r="B180" s="3">
        <v>9270</v>
      </c>
      <c r="C180" s="3">
        <v>29</v>
      </c>
      <c r="D180" s="3">
        <v>676</v>
      </c>
      <c r="E180" s="3">
        <v>92</v>
      </c>
      <c r="F180" s="3">
        <v>60</v>
      </c>
      <c r="G180" s="4">
        <v>0.80200000000000005</v>
      </c>
      <c r="H180" s="3">
        <v>0</v>
      </c>
      <c r="I180" s="4">
        <v>661.49015641474205</v>
      </c>
      <c r="J180" s="3">
        <v>23</v>
      </c>
    </row>
    <row r="181" spans="1:10" ht="18.75" customHeight="1">
      <c r="A181" s="3">
        <v>180</v>
      </c>
      <c r="B181" s="3">
        <v>9240</v>
      </c>
      <c r="C181" s="3">
        <v>29</v>
      </c>
      <c r="D181" s="3">
        <v>674</v>
      </c>
      <c r="E181" s="3">
        <v>92</v>
      </c>
      <c r="F181" s="3">
        <v>60</v>
      </c>
      <c r="G181" s="4">
        <v>0.80500000000000005</v>
      </c>
      <c r="H181" s="3">
        <v>0</v>
      </c>
      <c r="I181" s="4">
        <v>659.60929735437799</v>
      </c>
      <c r="J181" s="3">
        <v>23</v>
      </c>
    </row>
    <row r="182" spans="1:10" ht="18.75" customHeight="1">
      <c r="A182" s="3">
        <v>181</v>
      </c>
      <c r="B182" s="3">
        <v>9211</v>
      </c>
      <c r="C182" s="3">
        <v>29</v>
      </c>
      <c r="D182" s="3">
        <v>672</v>
      </c>
      <c r="E182" s="3">
        <v>92</v>
      </c>
      <c r="F182" s="3">
        <v>60</v>
      </c>
      <c r="G182" s="4">
        <v>0.80800000000000005</v>
      </c>
      <c r="H182" s="3">
        <v>0</v>
      </c>
      <c r="I182" s="4">
        <v>657.72656557873302</v>
      </c>
      <c r="J182" s="3">
        <v>23</v>
      </c>
    </row>
    <row r="183" spans="1:10" ht="18.75" customHeight="1">
      <c r="A183" s="3">
        <v>182</v>
      </c>
      <c r="B183" s="3">
        <v>9181</v>
      </c>
      <c r="C183" s="3">
        <v>29</v>
      </c>
      <c r="D183" s="3">
        <v>670</v>
      </c>
      <c r="E183" s="3">
        <v>92</v>
      </c>
      <c r="F183" s="3">
        <v>60</v>
      </c>
      <c r="G183" s="4">
        <v>0.81100000000000005</v>
      </c>
      <c r="H183" s="3">
        <v>0</v>
      </c>
      <c r="I183" s="4">
        <v>655.84212514172896</v>
      </c>
      <c r="J183" s="3">
        <v>23</v>
      </c>
    </row>
    <row r="184" spans="1:10" ht="18.75" customHeight="1">
      <c r="A184" s="3">
        <v>183</v>
      </c>
      <c r="B184" s="3">
        <v>9152</v>
      </c>
      <c r="C184" s="3">
        <v>29</v>
      </c>
      <c r="D184" s="3">
        <v>669</v>
      </c>
      <c r="E184" s="3">
        <v>91</v>
      </c>
      <c r="F184" s="3">
        <v>60</v>
      </c>
      <c r="G184" s="4">
        <v>0.81399999999999995</v>
      </c>
      <c r="H184" s="3">
        <v>0</v>
      </c>
      <c r="I184" s="4">
        <v>653.95614095442397</v>
      </c>
      <c r="J184" s="3">
        <v>23</v>
      </c>
    </row>
    <row r="185" spans="1:10" ht="18.75" customHeight="1">
      <c r="A185" s="3">
        <v>184</v>
      </c>
      <c r="B185" s="3">
        <v>9122</v>
      </c>
      <c r="C185" s="3">
        <v>29</v>
      </c>
      <c r="D185" s="3">
        <v>667</v>
      </c>
      <c r="E185" s="3">
        <v>91</v>
      </c>
      <c r="F185" s="3">
        <v>60</v>
      </c>
      <c r="G185" s="4">
        <v>0.81699999999999995</v>
      </c>
      <c r="H185" s="3">
        <v>0</v>
      </c>
      <c r="I185" s="4">
        <v>652.068778797503</v>
      </c>
      <c r="J185" s="3">
        <v>23</v>
      </c>
    </row>
    <row r="186" spans="1:10" ht="18.75" customHeight="1">
      <c r="A186" s="3">
        <v>185</v>
      </c>
      <c r="B186" s="3">
        <v>9093</v>
      </c>
      <c r="C186" s="3">
        <v>29</v>
      </c>
      <c r="D186" s="3">
        <v>665</v>
      </c>
      <c r="E186" s="3">
        <v>91</v>
      </c>
      <c r="F186" s="3">
        <v>60</v>
      </c>
      <c r="G186" s="4">
        <v>0.82</v>
      </c>
      <c r="H186" s="3">
        <v>0</v>
      </c>
      <c r="I186" s="4">
        <v>650.18020533376603</v>
      </c>
      <c r="J186" s="3">
        <v>23</v>
      </c>
    </row>
    <row r="187" spans="1:10" ht="18.75" customHeight="1">
      <c r="A187" s="3">
        <v>186</v>
      </c>
      <c r="B187" s="3">
        <v>9063</v>
      </c>
      <c r="C187" s="3">
        <v>29</v>
      </c>
      <c r="D187" s="3">
        <v>664</v>
      </c>
      <c r="E187" s="3">
        <v>91</v>
      </c>
      <c r="F187" s="3">
        <v>60</v>
      </c>
      <c r="G187" s="4">
        <v>0.82299999999999995</v>
      </c>
      <c r="H187" s="3">
        <v>0</v>
      </c>
      <c r="I187" s="4">
        <v>648.29058812064102</v>
      </c>
      <c r="J187" s="3">
        <v>23</v>
      </c>
    </row>
    <row r="188" spans="1:10" ht="18.75" customHeight="1">
      <c r="A188" s="3">
        <v>187</v>
      </c>
      <c r="B188" s="3">
        <v>9034</v>
      </c>
      <c r="C188" s="3">
        <v>29</v>
      </c>
      <c r="D188" s="3">
        <v>662</v>
      </c>
      <c r="E188" s="3">
        <v>91</v>
      </c>
      <c r="F188" s="3">
        <v>60</v>
      </c>
      <c r="G188" s="4">
        <v>0.82599999999999996</v>
      </c>
      <c r="H188" s="3">
        <v>0</v>
      </c>
      <c r="I188" s="4">
        <v>646.40009562267801</v>
      </c>
      <c r="J188" s="3">
        <v>23</v>
      </c>
    </row>
    <row r="189" spans="1:10" ht="18.75" customHeight="1">
      <c r="A189" s="3">
        <v>188</v>
      </c>
      <c r="B189" s="3">
        <v>9005</v>
      </c>
      <c r="C189" s="3">
        <v>29</v>
      </c>
      <c r="D189" s="3">
        <v>660</v>
      </c>
      <c r="E189" s="3">
        <v>90</v>
      </c>
      <c r="F189" s="3">
        <v>60</v>
      </c>
      <c r="G189" s="4">
        <v>0.82899999999999996</v>
      </c>
      <c r="H189" s="3">
        <v>0</v>
      </c>
      <c r="I189" s="4">
        <v>644.50889722405498</v>
      </c>
      <c r="J189" s="3">
        <v>23</v>
      </c>
    </row>
    <row r="190" spans="1:10" ht="18.75" customHeight="1">
      <c r="A190" s="3">
        <v>189</v>
      </c>
      <c r="B190" s="3">
        <v>8975</v>
      </c>
      <c r="C190" s="3">
        <v>29</v>
      </c>
      <c r="D190" s="3">
        <v>658</v>
      </c>
      <c r="E190" s="3">
        <v>90</v>
      </c>
      <c r="F190" s="3">
        <v>60</v>
      </c>
      <c r="G190" s="4">
        <v>0.83199999999999996</v>
      </c>
      <c r="H190" s="3">
        <v>0</v>
      </c>
      <c r="I190" s="4">
        <v>642.61716324107294</v>
      </c>
      <c r="J190" s="3">
        <v>23</v>
      </c>
    </row>
    <row r="191" spans="1:10" ht="18.75" customHeight="1">
      <c r="A191" s="3">
        <v>190</v>
      </c>
      <c r="B191" s="3">
        <v>8946</v>
      </c>
      <c r="C191" s="3">
        <v>29</v>
      </c>
      <c r="D191" s="3">
        <v>656</v>
      </c>
      <c r="E191" s="3">
        <v>90</v>
      </c>
      <c r="F191" s="3">
        <v>60</v>
      </c>
      <c r="G191" s="4">
        <v>0.83499999999999996</v>
      </c>
      <c r="H191" s="3">
        <v>0</v>
      </c>
      <c r="I191" s="4">
        <v>640.72506493464596</v>
      </c>
      <c r="J191" s="3">
        <v>23</v>
      </c>
    </row>
    <row r="192" spans="1:10" ht="18.75" customHeight="1">
      <c r="A192" s="3">
        <v>191</v>
      </c>
      <c r="B192" s="3">
        <v>8917</v>
      </c>
      <c r="C192" s="3">
        <v>29</v>
      </c>
      <c r="D192" s="3">
        <v>655</v>
      </c>
      <c r="E192" s="3">
        <v>90</v>
      </c>
      <c r="F192" s="3">
        <v>60</v>
      </c>
      <c r="G192" s="4">
        <v>0.83799999999999997</v>
      </c>
      <c r="H192" s="3">
        <v>0</v>
      </c>
      <c r="I192" s="4">
        <v>638.83277452276695</v>
      </c>
      <c r="J192" s="3">
        <v>23</v>
      </c>
    </row>
    <row r="193" spans="1:10" ht="18.75" customHeight="1">
      <c r="A193" s="3">
        <v>192</v>
      </c>
      <c r="B193" s="3">
        <v>8887</v>
      </c>
      <c r="C193" s="3">
        <v>29</v>
      </c>
      <c r="D193" s="3">
        <v>653</v>
      </c>
      <c r="E193" s="3">
        <v>90</v>
      </c>
      <c r="F193" s="3">
        <v>60</v>
      </c>
      <c r="G193" s="4">
        <v>0.84099999999999997</v>
      </c>
      <c r="H193" s="3">
        <v>0</v>
      </c>
      <c r="I193" s="4">
        <v>636.94046519296603</v>
      </c>
      <c r="J193" s="3">
        <v>23</v>
      </c>
    </row>
    <row r="194" spans="1:10" ht="18.75" customHeight="1">
      <c r="A194" s="3">
        <v>193</v>
      </c>
      <c r="B194" s="3">
        <v>8858</v>
      </c>
      <c r="C194" s="3">
        <v>29</v>
      </c>
      <c r="D194" s="3">
        <v>651</v>
      </c>
      <c r="E194" s="3">
        <v>89</v>
      </c>
      <c r="F194" s="3">
        <v>60</v>
      </c>
      <c r="G194" s="4">
        <v>0.84399999999999997</v>
      </c>
      <c r="H194" s="3">
        <v>0</v>
      </c>
      <c r="I194" s="4">
        <v>635.048311114738</v>
      </c>
      <c r="J194" s="3">
        <v>23</v>
      </c>
    </row>
    <row r="195" spans="1:10" ht="18.75" customHeight="1">
      <c r="A195" s="3">
        <v>194</v>
      </c>
      <c r="B195" s="3">
        <v>8829</v>
      </c>
      <c r="C195" s="3">
        <v>29</v>
      </c>
      <c r="D195" s="3">
        <v>649</v>
      </c>
      <c r="E195" s="3">
        <v>89</v>
      </c>
      <c r="F195" s="3">
        <v>60</v>
      </c>
      <c r="G195" s="4">
        <v>0.84699999999999998</v>
      </c>
      <c r="H195" s="3">
        <v>0</v>
      </c>
      <c r="I195" s="4">
        <v>633.15648745194096</v>
      </c>
      <c r="J195" s="3">
        <v>23</v>
      </c>
    </row>
    <row r="196" spans="1:10" ht="18.75" customHeight="1">
      <c r="A196" s="3">
        <v>195</v>
      </c>
      <c r="B196" s="3">
        <v>8800</v>
      </c>
      <c r="C196" s="3">
        <v>29</v>
      </c>
      <c r="D196" s="3">
        <v>648</v>
      </c>
      <c r="E196" s="3">
        <v>89</v>
      </c>
      <c r="F196" s="3">
        <v>60</v>
      </c>
      <c r="G196" s="4">
        <v>0.85</v>
      </c>
      <c r="H196" s="3">
        <v>0</v>
      </c>
      <c r="I196" s="4">
        <v>631.26517037516805</v>
      </c>
      <c r="J196" s="3">
        <v>23</v>
      </c>
    </row>
    <row r="197" spans="1:10" ht="18.75" customHeight="1">
      <c r="A197" s="3">
        <v>196</v>
      </c>
      <c r="B197" s="3">
        <v>8771</v>
      </c>
      <c r="C197" s="3">
        <v>29</v>
      </c>
      <c r="D197" s="3">
        <v>646</v>
      </c>
      <c r="E197" s="3">
        <v>89</v>
      </c>
      <c r="F197" s="3">
        <v>60</v>
      </c>
      <c r="G197" s="4">
        <v>0.85299999999999998</v>
      </c>
      <c r="H197" s="3">
        <v>0</v>
      </c>
      <c r="I197" s="4">
        <v>629.37453707407099</v>
      </c>
      <c r="J197" s="3">
        <v>23</v>
      </c>
    </row>
    <row r="198" spans="1:10" ht="18.75" customHeight="1">
      <c r="A198" s="3">
        <v>197</v>
      </c>
      <c r="B198" s="3">
        <v>8742</v>
      </c>
      <c r="C198" s="3">
        <v>29</v>
      </c>
      <c r="D198" s="3">
        <v>644</v>
      </c>
      <c r="E198" s="3">
        <v>89</v>
      </c>
      <c r="F198" s="3">
        <v>60</v>
      </c>
      <c r="G198" s="4">
        <v>0.85599999999999998</v>
      </c>
      <c r="H198" s="3">
        <v>0</v>
      </c>
      <c r="I198" s="4">
        <v>627.48476576964299</v>
      </c>
      <c r="J198" s="3">
        <v>23</v>
      </c>
    </row>
    <row r="199" spans="1:10" ht="18.75" customHeight="1">
      <c r="A199" s="3">
        <v>198</v>
      </c>
      <c r="B199" s="3">
        <v>8713</v>
      </c>
      <c r="C199" s="3">
        <v>28</v>
      </c>
      <c r="D199" s="3">
        <v>642</v>
      </c>
      <c r="E199" s="3">
        <v>89</v>
      </c>
      <c r="F199" s="3">
        <v>60</v>
      </c>
      <c r="G199" s="4">
        <v>0.85899999999999999</v>
      </c>
      <c r="H199" s="3">
        <v>0</v>
      </c>
      <c r="I199" s="4">
        <v>625.59603572644698</v>
      </c>
      <c r="J199" s="3">
        <v>23</v>
      </c>
    </row>
    <row r="200" spans="1:10" ht="18.75" customHeight="1">
      <c r="A200" s="3">
        <v>199</v>
      </c>
      <c r="B200" s="3">
        <v>8684</v>
      </c>
      <c r="C200" s="3">
        <v>28</v>
      </c>
      <c r="D200" s="3">
        <v>640</v>
      </c>
      <c r="E200" s="3">
        <v>88</v>
      </c>
      <c r="F200" s="3">
        <v>60</v>
      </c>
      <c r="G200" s="4">
        <v>0.86199999999999999</v>
      </c>
      <c r="H200" s="3">
        <v>0</v>
      </c>
      <c r="I200" s="4">
        <v>623.70852726479302</v>
      </c>
      <c r="J200" s="3">
        <v>23</v>
      </c>
    </row>
    <row r="201" spans="1:10" ht="18.75" customHeight="1">
      <c r="A201" s="3">
        <v>200</v>
      </c>
      <c r="B201" s="3">
        <v>8655</v>
      </c>
      <c r="C201" s="3">
        <v>28</v>
      </c>
      <c r="D201" s="3">
        <v>638</v>
      </c>
      <c r="E201" s="3">
        <v>88</v>
      </c>
      <c r="F201" s="3">
        <v>60</v>
      </c>
      <c r="G201" s="4">
        <v>0.86499999999999999</v>
      </c>
      <c r="H201" s="3">
        <v>0</v>
      </c>
      <c r="I201" s="4">
        <v>621.82242177284195</v>
      </c>
      <c r="J201" s="3">
        <v>23</v>
      </c>
    </row>
    <row r="202" spans="1:10" ht="18.75" customHeight="1">
      <c r="A202" s="3">
        <v>201</v>
      </c>
      <c r="B202" s="3">
        <v>8626</v>
      </c>
      <c r="C202" s="3">
        <v>28</v>
      </c>
      <c r="D202" s="3">
        <v>636</v>
      </c>
      <c r="E202" s="3">
        <v>88</v>
      </c>
      <c r="F202" s="3">
        <v>60</v>
      </c>
      <c r="G202" s="4">
        <v>0.86799999999999999</v>
      </c>
      <c r="H202" s="3">
        <v>0</v>
      </c>
      <c r="I202" s="4">
        <v>619.93790171864498</v>
      </c>
      <c r="J202" s="3">
        <v>23</v>
      </c>
    </row>
    <row r="203" spans="1:10" ht="18.75" customHeight="1">
      <c r="A203" s="3">
        <v>202</v>
      </c>
      <c r="B203" s="3">
        <v>8598</v>
      </c>
      <c r="C203" s="3">
        <v>28</v>
      </c>
      <c r="D203" s="3">
        <v>635</v>
      </c>
      <c r="E203" s="3">
        <v>88</v>
      </c>
      <c r="F203" s="3">
        <v>60</v>
      </c>
      <c r="G203" s="4">
        <v>0.871</v>
      </c>
      <c r="H203" s="3">
        <v>0</v>
      </c>
      <c r="I203" s="4">
        <v>618.05515066210398</v>
      </c>
      <c r="J203" s="3">
        <v>23</v>
      </c>
    </row>
    <row r="204" spans="1:10" ht="18.75" customHeight="1">
      <c r="A204" s="3">
        <v>203</v>
      </c>
      <c r="B204" s="3">
        <v>8569</v>
      </c>
      <c r="C204" s="3">
        <v>28</v>
      </c>
      <c r="D204" s="3">
        <v>633</v>
      </c>
      <c r="E204" s="3">
        <v>88</v>
      </c>
      <c r="F204" s="3">
        <v>60</v>
      </c>
      <c r="G204" s="4">
        <v>0.874</v>
      </c>
      <c r="H204" s="3">
        <v>0</v>
      </c>
      <c r="I204" s="4">
        <v>616.17435326684199</v>
      </c>
      <c r="J204" s="3">
        <v>23</v>
      </c>
    </row>
    <row r="205" spans="1:10" ht="18.75" customHeight="1">
      <c r="A205" s="3">
        <v>204</v>
      </c>
      <c r="B205" s="3">
        <v>8540</v>
      </c>
      <c r="C205" s="3">
        <v>28</v>
      </c>
      <c r="D205" s="3">
        <v>631</v>
      </c>
      <c r="E205" s="3">
        <v>87</v>
      </c>
      <c r="F205" s="3">
        <v>60</v>
      </c>
      <c r="G205" s="4">
        <v>0.877</v>
      </c>
      <c r="H205" s="3">
        <v>0</v>
      </c>
      <c r="I205" s="4">
        <v>614.29569531198695</v>
      </c>
      <c r="J205" s="3">
        <v>23</v>
      </c>
    </row>
    <row r="206" spans="1:10" ht="18.75" customHeight="1">
      <c r="A206" s="3">
        <v>205</v>
      </c>
      <c r="B206" s="3">
        <v>8512</v>
      </c>
      <c r="C206" s="3">
        <v>28</v>
      </c>
      <c r="D206" s="3">
        <v>629</v>
      </c>
      <c r="E206" s="3">
        <v>87</v>
      </c>
      <c r="F206" s="3">
        <v>60</v>
      </c>
      <c r="G206" s="4">
        <v>0.88</v>
      </c>
      <c r="H206" s="3">
        <v>0</v>
      </c>
      <c r="I206" s="4">
        <v>612.41936370384701</v>
      </c>
      <c r="J206" s="3">
        <v>23</v>
      </c>
    </row>
    <row r="207" spans="1:10" ht="18.75" customHeight="1">
      <c r="A207" s="3">
        <v>206</v>
      </c>
      <c r="B207" s="3">
        <v>8483</v>
      </c>
      <c r="C207" s="3">
        <v>28</v>
      </c>
      <c r="D207" s="3">
        <v>627</v>
      </c>
      <c r="E207" s="3">
        <v>87</v>
      </c>
      <c r="F207" s="3">
        <v>60</v>
      </c>
      <c r="G207" s="4">
        <v>0.88300000000000001</v>
      </c>
      <c r="H207" s="3">
        <v>0</v>
      </c>
      <c r="I207" s="4">
        <v>610.54554648748297</v>
      </c>
      <c r="J207" s="3">
        <v>23</v>
      </c>
    </row>
    <row r="208" spans="1:10" ht="18.75" customHeight="1">
      <c r="A208" s="3">
        <v>207</v>
      </c>
      <c r="B208" s="3">
        <v>8455</v>
      </c>
      <c r="C208" s="3">
        <v>28</v>
      </c>
      <c r="D208" s="3">
        <v>625</v>
      </c>
      <c r="E208" s="3">
        <v>87</v>
      </c>
      <c r="F208" s="3">
        <v>60</v>
      </c>
      <c r="G208" s="4">
        <v>0.88600000000000001</v>
      </c>
      <c r="H208" s="3">
        <v>0</v>
      </c>
      <c r="I208" s="4">
        <v>608.67443285815796</v>
      </c>
      <c r="J208" s="3">
        <v>23</v>
      </c>
    </row>
    <row r="209" spans="1:10" ht="18.75" customHeight="1">
      <c r="A209" s="3">
        <v>208</v>
      </c>
      <c r="B209" s="3">
        <v>8427</v>
      </c>
      <c r="C209" s="3">
        <v>28</v>
      </c>
      <c r="D209" s="3">
        <v>623</v>
      </c>
      <c r="E209" s="3">
        <v>87</v>
      </c>
      <c r="F209" s="3">
        <v>60</v>
      </c>
      <c r="G209" s="4">
        <v>0.88900000000000001</v>
      </c>
      <c r="H209" s="3">
        <v>0</v>
      </c>
      <c r="I209" s="4">
        <v>606.80621317266105</v>
      </c>
      <c r="J209" s="3">
        <v>23</v>
      </c>
    </row>
    <row r="210" spans="1:10" ht="18.75" customHeight="1">
      <c r="A210" s="3">
        <v>209</v>
      </c>
      <c r="B210" s="3">
        <v>8398</v>
      </c>
      <c r="C210" s="3">
        <v>28</v>
      </c>
      <c r="D210" s="3">
        <v>621</v>
      </c>
      <c r="E210" s="3">
        <v>86</v>
      </c>
      <c r="F210" s="3">
        <v>60</v>
      </c>
      <c r="G210" s="4">
        <v>0.89200000000000002</v>
      </c>
      <c r="H210" s="3">
        <v>0</v>
      </c>
      <c r="I210" s="4">
        <v>604.94107896049195</v>
      </c>
      <c r="J210" s="3">
        <v>23</v>
      </c>
    </row>
    <row r="211" spans="1:10" ht="18.75" customHeight="1">
      <c r="A211" s="3">
        <v>210</v>
      </c>
      <c r="B211" s="3">
        <v>8370</v>
      </c>
      <c r="C211" s="3">
        <v>28</v>
      </c>
      <c r="D211" s="3">
        <v>619</v>
      </c>
      <c r="E211" s="3">
        <v>86</v>
      </c>
      <c r="F211" s="3">
        <v>60</v>
      </c>
      <c r="G211" s="4">
        <v>0.89500000000000002</v>
      </c>
      <c r="H211" s="3">
        <v>0</v>
      </c>
      <c r="I211" s="4">
        <v>603.07922293491094</v>
      </c>
      <c r="J211" s="3">
        <v>23</v>
      </c>
    </row>
    <row r="212" spans="1:10" ht="18.75" customHeight="1">
      <c r="A212" s="3">
        <v>211</v>
      </c>
      <c r="B212" s="3">
        <v>8342</v>
      </c>
      <c r="C212" s="3">
        <v>28</v>
      </c>
      <c r="D212" s="3">
        <v>617</v>
      </c>
      <c r="E212" s="3">
        <v>86</v>
      </c>
      <c r="F212" s="3">
        <v>60</v>
      </c>
      <c r="G212" s="4">
        <v>0.89800000000000002</v>
      </c>
      <c r="H212" s="3">
        <v>0</v>
      </c>
      <c r="I212" s="4">
        <v>601.22083900381097</v>
      </c>
      <c r="J212" s="3">
        <v>23</v>
      </c>
    </row>
    <row r="213" spans="1:10" ht="18.75" customHeight="1">
      <c r="A213" s="3">
        <v>212</v>
      </c>
      <c r="B213" s="3">
        <v>8314</v>
      </c>
      <c r="C213" s="3">
        <v>27</v>
      </c>
      <c r="D213" s="3">
        <v>615</v>
      </c>
      <c r="E213" s="3">
        <v>86</v>
      </c>
      <c r="F213" s="3">
        <v>60</v>
      </c>
      <c r="G213" s="4">
        <v>0.90100000000000002</v>
      </c>
      <c r="H213" s="3">
        <v>0</v>
      </c>
      <c r="I213" s="4">
        <v>599.36612228044896</v>
      </c>
      <c r="J213" s="3">
        <v>23</v>
      </c>
    </row>
    <row r="214" spans="1:10" ht="18.75" customHeight="1">
      <c r="A214" s="3">
        <v>213</v>
      </c>
      <c r="B214" s="3">
        <v>8287</v>
      </c>
      <c r="C214" s="3">
        <v>27</v>
      </c>
      <c r="D214" s="3">
        <v>614</v>
      </c>
      <c r="E214" s="3">
        <v>86</v>
      </c>
      <c r="F214" s="3">
        <v>60</v>
      </c>
      <c r="G214" s="4">
        <v>0.90400000000000003</v>
      </c>
      <c r="H214" s="3">
        <v>0</v>
      </c>
      <c r="I214" s="4">
        <v>597.51526909398001</v>
      </c>
      <c r="J214" s="3">
        <v>23</v>
      </c>
    </row>
    <row r="215" spans="1:10" ht="18.75" customHeight="1">
      <c r="A215" s="3">
        <v>214</v>
      </c>
      <c r="B215" s="3">
        <v>8259</v>
      </c>
      <c r="C215" s="3">
        <v>27</v>
      </c>
      <c r="D215" s="3">
        <v>612</v>
      </c>
      <c r="E215" s="3">
        <v>85</v>
      </c>
      <c r="F215" s="3">
        <v>60</v>
      </c>
      <c r="G215" s="4">
        <v>0.90700000000000003</v>
      </c>
      <c r="H215" s="3">
        <v>0</v>
      </c>
      <c r="I215" s="4">
        <v>595.66847699981304</v>
      </c>
      <c r="J215" s="3">
        <v>23</v>
      </c>
    </row>
    <row r="216" spans="1:10" ht="18.75" customHeight="1">
      <c r="A216" s="3">
        <v>215</v>
      </c>
      <c r="B216" s="3">
        <v>8231</v>
      </c>
      <c r="C216" s="3">
        <v>27</v>
      </c>
      <c r="D216" s="3">
        <v>610</v>
      </c>
      <c r="E216" s="3">
        <v>85</v>
      </c>
      <c r="F216" s="3">
        <v>60</v>
      </c>
      <c r="G216" s="4">
        <v>0.91</v>
      </c>
      <c r="H216" s="3">
        <v>0</v>
      </c>
      <c r="I216" s="4">
        <v>593.82594478976705</v>
      </c>
      <c r="J216" s="3">
        <v>23</v>
      </c>
    </row>
    <row r="217" spans="1:10" ht="18.75" customHeight="1">
      <c r="A217" s="3">
        <v>216</v>
      </c>
      <c r="B217" s="3">
        <v>8204</v>
      </c>
      <c r="C217" s="3">
        <v>27</v>
      </c>
      <c r="D217" s="3">
        <v>608</v>
      </c>
      <c r="E217" s="3">
        <v>85</v>
      </c>
      <c r="F217" s="3">
        <v>60</v>
      </c>
      <c r="G217" s="4">
        <v>0.91300000000000003</v>
      </c>
      <c r="H217" s="3">
        <v>0</v>
      </c>
      <c r="I217" s="4">
        <v>591.98787250201303</v>
      </c>
      <c r="J217" s="3">
        <v>23</v>
      </c>
    </row>
    <row r="218" spans="1:10" ht="18.75" customHeight="1">
      <c r="A218" s="3">
        <v>217</v>
      </c>
      <c r="B218" s="3">
        <v>8176</v>
      </c>
      <c r="C218" s="3">
        <v>27</v>
      </c>
      <c r="D218" s="3">
        <v>606</v>
      </c>
      <c r="E218" s="3">
        <v>85</v>
      </c>
      <c r="F218" s="3">
        <v>60</v>
      </c>
      <c r="G218" s="4">
        <v>0.91600000000000004</v>
      </c>
      <c r="H218" s="3">
        <v>0</v>
      </c>
      <c r="I218" s="4">
        <v>590.15446143079498</v>
      </c>
      <c r="J218" s="3">
        <v>23</v>
      </c>
    </row>
    <row r="219" spans="1:10" ht="18.75" customHeight="1">
      <c r="A219" s="3">
        <v>218</v>
      </c>
      <c r="B219" s="3">
        <v>8149</v>
      </c>
      <c r="C219" s="3">
        <v>27</v>
      </c>
      <c r="D219" s="3">
        <v>604</v>
      </c>
      <c r="E219" s="3">
        <v>85</v>
      </c>
      <c r="F219" s="3">
        <v>60</v>
      </c>
      <c r="G219" s="4">
        <v>0.91900000000000004</v>
      </c>
      <c r="H219" s="3">
        <v>0</v>
      </c>
      <c r="I219" s="4">
        <v>588.32591413591501</v>
      </c>
      <c r="J219" s="3">
        <v>23</v>
      </c>
    </row>
    <row r="220" spans="1:10" ht="18.75" customHeight="1">
      <c r="A220" s="3">
        <v>219</v>
      </c>
      <c r="B220" s="3">
        <v>8122</v>
      </c>
      <c r="C220" s="3">
        <v>27</v>
      </c>
      <c r="D220" s="3">
        <v>602</v>
      </c>
      <c r="E220" s="3">
        <v>84</v>
      </c>
      <c r="F220" s="3">
        <v>60</v>
      </c>
      <c r="G220" s="4">
        <v>0.92200000000000004</v>
      </c>
      <c r="H220" s="3">
        <v>0</v>
      </c>
      <c r="I220" s="4">
        <v>586.50243445196998</v>
      </c>
      <c r="J220" s="3">
        <v>23</v>
      </c>
    </row>
    <row r="221" spans="1:10" ht="18.75" customHeight="1">
      <c r="A221" s="3">
        <v>220</v>
      </c>
      <c r="B221" s="3">
        <v>8095</v>
      </c>
      <c r="C221" s="3">
        <v>27</v>
      </c>
      <c r="D221" s="3">
        <v>600</v>
      </c>
      <c r="E221" s="3">
        <v>84</v>
      </c>
      <c r="F221" s="3">
        <v>60</v>
      </c>
      <c r="G221" s="4">
        <v>0.92500000000000004</v>
      </c>
      <c r="H221" s="3">
        <v>0</v>
      </c>
      <c r="I221" s="4">
        <v>584.68422749732304</v>
      </c>
      <c r="J221" s="3">
        <v>23</v>
      </c>
    </row>
    <row r="222" spans="1:10" ht="18.75" customHeight="1">
      <c r="A222" s="3">
        <v>221</v>
      </c>
      <c r="B222" s="3">
        <v>8068</v>
      </c>
      <c r="C222" s="3">
        <v>26</v>
      </c>
      <c r="D222" s="3">
        <v>598</v>
      </c>
      <c r="E222" s="3">
        <v>84</v>
      </c>
      <c r="F222" s="3">
        <v>60</v>
      </c>
      <c r="G222" s="4">
        <v>0.92800000000000005</v>
      </c>
      <c r="H222" s="3">
        <v>0</v>
      </c>
      <c r="I222" s="4">
        <v>582.87149968280903</v>
      </c>
      <c r="J222" s="3">
        <v>23</v>
      </c>
    </row>
    <row r="223" spans="1:10" ht="18.75" customHeight="1">
      <c r="A223" s="3">
        <v>222</v>
      </c>
      <c r="B223" s="3">
        <v>8041</v>
      </c>
      <c r="C223" s="3">
        <v>26</v>
      </c>
      <c r="D223" s="3">
        <v>596</v>
      </c>
      <c r="E223" s="3">
        <v>84</v>
      </c>
      <c r="F223" s="3">
        <v>60</v>
      </c>
      <c r="G223" s="4">
        <v>0.93100000000000005</v>
      </c>
      <c r="H223" s="3">
        <v>0</v>
      </c>
      <c r="I223" s="4">
        <v>581.06445872014103</v>
      </c>
      <c r="J223" s="3">
        <v>23</v>
      </c>
    </row>
    <row r="224" spans="1:10" ht="18.75" customHeight="1">
      <c r="A224" s="3">
        <v>223</v>
      </c>
      <c r="B224" s="3">
        <v>8014</v>
      </c>
      <c r="C224" s="3">
        <v>26</v>
      </c>
      <c r="D224" s="3">
        <v>594</v>
      </c>
      <c r="E224" s="3">
        <v>84</v>
      </c>
      <c r="F224" s="3">
        <v>60</v>
      </c>
      <c r="G224" s="4">
        <v>0.93400000000000005</v>
      </c>
      <c r="H224" s="3">
        <v>0</v>
      </c>
      <c r="I224" s="4">
        <v>579.26331363001702</v>
      </c>
      <c r="J224" s="3">
        <v>23</v>
      </c>
    </row>
    <row r="225" spans="1:10" ht="18.75" customHeight="1">
      <c r="A225" s="3">
        <v>224</v>
      </c>
      <c r="B225" s="3">
        <v>7987</v>
      </c>
      <c r="C225" s="3">
        <v>26</v>
      </c>
      <c r="D225" s="3">
        <v>591</v>
      </c>
      <c r="E225" s="3">
        <v>83</v>
      </c>
      <c r="F225" s="3">
        <v>60</v>
      </c>
      <c r="G225" s="4">
        <v>0.93700000000000006</v>
      </c>
      <c r="H225" s="3">
        <v>0</v>
      </c>
      <c r="I225" s="4">
        <v>577.46827474990698</v>
      </c>
      <c r="J225" s="3">
        <v>23</v>
      </c>
    </row>
    <row r="226" spans="1:10" ht="18.75" customHeight="1">
      <c r="A226" s="3">
        <v>225</v>
      </c>
      <c r="B226" s="3">
        <v>7961</v>
      </c>
      <c r="C226" s="3">
        <v>26</v>
      </c>
      <c r="D226" s="3">
        <v>589</v>
      </c>
      <c r="E226" s="3">
        <v>83</v>
      </c>
      <c r="F226" s="3">
        <v>60</v>
      </c>
      <c r="G226" s="4">
        <v>0.94</v>
      </c>
      <c r="H226" s="3">
        <v>0</v>
      </c>
      <c r="I226" s="4">
        <v>575.67955374151097</v>
      </c>
      <c r="J226" s="3">
        <v>23</v>
      </c>
    </row>
    <row r="227" spans="1:10" ht="18.75" customHeight="1">
      <c r="A227" s="3">
        <v>226</v>
      </c>
      <c r="B227" s="3">
        <v>7935</v>
      </c>
      <c r="C227" s="3">
        <v>26</v>
      </c>
      <c r="D227" s="3">
        <v>587</v>
      </c>
      <c r="E227" s="3">
        <v>83</v>
      </c>
      <c r="F227" s="3">
        <v>60</v>
      </c>
      <c r="G227" s="4">
        <v>0.94299999999999995</v>
      </c>
      <c r="H227" s="3">
        <v>0</v>
      </c>
      <c r="I227" s="4">
        <v>573.897363597864</v>
      </c>
      <c r="J227" s="3">
        <v>23</v>
      </c>
    </row>
    <row r="228" spans="1:10" ht="18.75" customHeight="1">
      <c r="A228" s="3">
        <v>227</v>
      </c>
      <c r="B228" s="3">
        <v>7908</v>
      </c>
      <c r="C228" s="3">
        <v>26</v>
      </c>
      <c r="D228" s="3">
        <v>585</v>
      </c>
      <c r="E228" s="3">
        <v>83</v>
      </c>
      <c r="F228" s="3">
        <v>60</v>
      </c>
      <c r="G228" s="4">
        <v>0.94599999999999995</v>
      </c>
      <c r="H228" s="3">
        <v>0</v>
      </c>
      <c r="I228" s="4">
        <v>572.12191865007196</v>
      </c>
      <c r="J228" s="3">
        <v>23</v>
      </c>
    </row>
    <row r="229" spans="1:10" ht="18.75" customHeight="1">
      <c r="A229" s="3">
        <v>228</v>
      </c>
      <c r="B229" s="3">
        <v>7882</v>
      </c>
      <c r="C229" s="3">
        <v>26</v>
      </c>
      <c r="D229" s="3">
        <v>583</v>
      </c>
      <c r="E229" s="3">
        <v>83</v>
      </c>
      <c r="F229" s="3">
        <v>60</v>
      </c>
      <c r="G229" s="4">
        <v>0.94899999999999995</v>
      </c>
      <c r="H229" s="3">
        <v>0</v>
      </c>
      <c r="I229" s="4">
        <v>570.35343457367503</v>
      </c>
      <c r="J229" s="3">
        <v>23</v>
      </c>
    </row>
    <row r="230" spans="1:10" ht="18.75" customHeight="1">
      <c r="A230" s="3">
        <v>229</v>
      </c>
      <c r="B230" s="3">
        <v>7856</v>
      </c>
      <c r="C230" s="3">
        <v>25</v>
      </c>
      <c r="D230" s="3">
        <v>581</v>
      </c>
      <c r="E230" s="3">
        <v>82</v>
      </c>
      <c r="F230" s="3">
        <v>60</v>
      </c>
      <c r="G230" s="4">
        <v>0.95199999999999996</v>
      </c>
      <c r="H230" s="3">
        <v>0</v>
      </c>
      <c r="I230" s="4">
        <v>568.59212839460702</v>
      </c>
      <c r="J230" s="3">
        <v>23</v>
      </c>
    </row>
    <row r="231" spans="1:10" ht="18.75" customHeight="1">
      <c r="A231" s="3">
        <v>230</v>
      </c>
      <c r="B231" s="3">
        <v>7831</v>
      </c>
      <c r="C231" s="3">
        <v>25</v>
      </c>
      <c r="D231" s="3">
        <v>579</v>
      </c>
      <c r="E231" s="3">
        <v>82</v>
      </c>
      <c r="F231" s="3">
        <v>60</v>
      </c>
      <c r="G231" s="4">
        <v>0.95499999999999996</v>
      </c>
      <c r="H231" s="3">
        <v>0</v>
      </c>
      <c r="I231" s="4">
        <v>566.83821849473998</v>
      </c>
      <c r="J231" s="3">
        <v>23</v>
      </c>
    </row>
    <row r="232" spans="1:10" ht="18.75" customHeight="1">
      <c r="A232" s="3">
        <v>231</v>
      </c>
      <c r="B232" s="3">
        <v>7805</v>
      </c>
      <c r="C232" s="3">
        <v>25</v>
      </c>
      <c r="D232" s="3">
        <v>577</v>
      </c>
      <c r="E232" s="3">
        <v>82</v>
      </c>
      <c r="F232" s="3">
        <v>60</v>
      </c>
      <c r="G232" s="4">
        <v>0.95799999999999996</v>
      </c>
      <c r="H232" s="3">
        <v>0</v>
      </c>
      <c r="I232" s="4">
        <v>565.09192461699797</v>
      </c>
      <c r="J232" s="3">
        <v>23</v>
      </c>
    </row>
    <row r="233" spans="1:10" ht="18.75" customHeight="1">
      <c r="A233" s="3">
        <v>232</v>
      </c>
      <c r="B233" s="3">
        <v>7779</v>
      </c>
      <c r="C233" s="3">
        <v>25</v>
      </c>
      <c r="D233" s="3">
        <v>575</v>
      </c>
      <c r="E233" s="3">
        <v>82</v>
      </c>
      <c r="F233" s="3">
        <v>60</v>
      </c>
      <c r="G233" s="4">
        <v>0.96099999999999997</v>
      </c>
      <c r="H233" s="3">
        <v>0</v>
      </c>
      <c r="I233" s="4">
        <v>563.35346787001595</v>
      </c>
      <c r="J233" s="3">
        <v>23</v>
      </c>
    </row>
    <row r="234" spans="1:10" ht="18.75" customHeight="1">
      <c r="A234" s="3">
        <v>233</v>
      </c>
      <c r="B234" s="3">
        <v>7754</v>
      </c>
      <c r="C234" s="3">
        <v>25</v>
      </c>
      <c r="D234" s="3">
        <v>573</v>
      </c>
      <c r="E234" s="3">
        <v>81</v>
      </c>
      <c r="F234" s="3">
        <v>60</v>
      </c>
      <c r="G234" s="4">
        <v>0.96399999999999997</v>
      </c>
      <c r="H234" s="3">
        <v>0</v>
      </c>
      <c r="I234" s="4">
        <v>561.62307073233603</v>
      </c>
      <c r="J234" s="3">
        <v>23</v>
      </c>
    </row>
    <row r="235" spans="1:10" ht="18.75" customHeight="1">
      <c r="A235" s="3">
        <v>234</v>
      </c>
      <c r="B235" s="3">
        <v>7729</v>
      </c>
      <c r="C235" s="3">
        <v>25</v>
      </c>
      <c r="D235" s="3">
        <v>571</v>
      </c>
      <c r="E235" s="3">
        <v>81</v>
      </c>
      <c r="F235" s="3">
        <v>60</v>
      </c>
      <c r="G235" s="4">
        <v>0.96699999999999997</v>
      </c>
      <c r="H235" s="3">
        <v>0</v>
      </c>
      <c r="I235" s="4">
        <v>559.90095705611304</v>
      </c>
      <c r="J235" s="3">
        <v>23</v>
      </c>
    </row>
    <row r="236" spans="1:10" ht="18.75" customHeight="1">
      <c r="A236" s="3">
        <v>235</v>
      </c>
      <c r="B236" s="3">
        <v>7704</v>
      </c>
      <c r="C236" s="3">
        <v>25</v>
      </c>
      <c r="D236" s="3">
        <v>568</v>
      </c>
      <c r="E236" s="3">
        <v>81</v>
      </c>
      <c r="F236" s="3">
        <v>60</v>
      </c>
      <c r="G236" s="4">
        <v>0.97</v>
      </c>
      <c r="H236" s="3">
        <v>0</v>
      </c>
      <c r="I236" s="4">
        <v>558.18735207030704</v>
      </c>
      <c r="J236" s="3">
        <v>23</v>
      </c>
    </row>
    <row r="237" spans="1:10" ht="18.75" customHeight="1">
      <c r="A237" s="3">
        <v>236</v>
      </c>
      <c r="B237" s="3">
        <v>7679</v>
      </c>
      <c r="C237" s="3">
        <v>24</v>
      </c>
      <c r="D237" s="3">
        <v>566</v>
      </c>
      <c r="E237" s="3">
        <v>81</v>
      </c>
      <c r="F237" s="3">
        <v>60</v>
      </c>
      <c r="G237" s="4">
        <v>0.97299999999999998</v>
      </c>
      <c r="H237" s="3">
        <v>0</v>
      </c>
      <c r="I237" s="4">
        <v>556.48248238336203</v>
      </c>
      <c r="J237" s="3">
        <v>23</v>
      </c>
    </row>
    <row r="238" spans="1:10" ht="18.75" customHeight="1">
      <c r="A238" s="3">
        <v>237</v>
      </c>
      <c r="B238" s="3">
        <v>7654</v>
      </c>
      <c r="C238" s="3">
        <v>24</v>
      </c>
      <c r="D238" s="3">
        <v>564</v>
      </c>
      <c r="E238" s="3">
        <v>81</v>
      </c>
      <c r="F238" s="3">
        <v>60</v>
      </c>
      <c r="G238" s="4">
        <v>0.97299999999999998</v>
      </c>
      <c r="H238" s="3">
        <v>0</v>
      </c>
      <c r="I238" s="4">
        <v>554.786575985333</v>
      </c>
      <c r="J238" s="3">
        <v>23</v>
      </c>
    </row>
    <row r="239" spans="1:10" ht="18.75" customHeight="1">
      <c r="A239" s="3">
        <v>238</v>
      </c>
      <c r="B239" s="3">
        <v>7630</v>
      </c>
      <c r="C239" s="3">
        <v>24</v>
      </c>
      <c r="D239" s="3">
        <v>562</v>
      </c>
      <c r="E239" s="3">
        <v>80</v>
      </c>
      <c r="F239" s="3">
        <v>60</v>
      </c>
      <c r="G239" s="4">
        <v>0.97299999999999998</v>
      </c>
      <c r="H239" s="3">
        <v>0</v>
      </c>
      <c r="I239" s="4">
        <v>553.09959793984501</v>
      </c>
      <c r="J239" s="3">
        <v>23</v>
      </c>
    </row>
    <row r="240" spans="1:10" ht="18.75" customHeight="1">
      <c r="A240" s="3">
        <v>239</v>
      </c>
      <c r="B240" s="3">
        <v>7605</v>
      </c>
      <c r="C240" s="3">
        <v>24</v>
      </c>
      <c r="D240" s="3">
        <v>560</v>
      </c>
      <c r="E240" s="3">
        <v>80</v>
      </c>
      <c r="F240" s="3">
        <v>60</v>
      </c>
      <c r="G240" s="4">
        <v>0.97299999999999998</v>
      </c>
      <c r="H240" s="3">
        <v>0</v>
      </c>
      <c r="I240" s="4">
        <v>551.42151305386199</v>
      </c>
      <c r="J240" s="3">
        <v>23</v>
      </c>
    </row>
    <row r="241" spans="1:10" ht="18.75" customHeight="1">
      <c r="A241" s="3">
        <v>240</v>
      </c>
      <c r="B241" s="3">
        <v>7581</v>
      </c>
      <c r="C241" s="3">
        <v>24</v>
      </c>
      <c r="D241" s="3">
        <v>558</v>
      </c>
      <c r="E241" s="3">
        <v>80</v>
      </c>
      <c r="F241" s="3">
        <v>60</v>
      </c>
      <c r="G241" s="4">
        <v>0.97299999999999998</v>
      </c>
      <c r="H241" s="3">
        <v>0</v>
      </c>
      <c r="I241" s="4">
        <v>549.75228587698496</v>
      </c>
      <c r="J241" s="3">
        <v>23</v>
      </c>
    </row>
    <row r="242" spans="1:10" ht="18.75" customHeight="1">
      <c r="A242" s="3">
        <v>241</v>
      </c>
      <c r="B242" s="3">
        <v>7557</v>
      </c>
      <c r="C242" s="3">
        <v>24</v>
      </c>
      <c r="D242" s="3">
        <v>555</v>
      </c>
      <c r="E242" s="3">
        <v>80</v>
      </c>
      <c r="F242" s="3">
        <v>60</v>
      </c>
      <c r="G242" s="4">
        <v>0.97299999999999998</v>
      </c>
      <c r="H242" s="3">
        <v>0</v>
      </c>
      <c r="I242" s="4">
        <v>548.09188070076902</v>
      </c>
      <c r="J242" s="3">
        <v>23</v>
      </c>
    </row>
    <row r="243" spans="1:10" ht="18.75" customHeight="1">
      <c r="A243" s="3">
        <v>242</v>
      </c>
      <c r="B243" s="3">
        <v>7533</v>
      </c>
      <c r="C243" s="3">
        <v>23</v>
      </c>
      <c r="D243" s="3">
        <v>553</v>
      </c>
      <c r="E243" s="3">
        <v>80</v>
      </c>
      <c r="F243" s="3">
        <v>60</v>
      </c>
      <c r="G243" s="4">
        <v>0.97299999999999998</v>
      </c>
      <c r="H243" s="3">
        <v>0</v>
      </c>
      <c r="I243" s="4">
        <v>546.44026155805705</v>
      </c>
      <c r="J243" s="3">
        <v>23</v>
      </c>
    </row>
    <row r="244" spans="1:10" ht="18.75" customHeight="1">
      <c r="A244" s="3">
        <v>243</v>
      </c>
      <c r="B244" s="3">
        <v>7509</v>
      </c>
      <c r="C244" s="3">
        <v>23</v>
      </c>
      <c r="D244" s="3">
        <v>551</v>
      </c>
      <c r="E244" s="3">
        <v>79</v>
      </c>
      <c r="F244" s="3">
        <v>60</v>
      </c>
      <c r="G244" s="4">
        <v>0.97299999999999998</v>
      </c>
      <c r="H244" s="3">
        <v>0</v>
      </c>
      <c r="I244" s="4">
        <v>544.79739222233195</v>
      </c>
      <c r="J244" s="3">
        <v>23</v>
      </c>
    </row>
    <row r="245" spans="1:10" ht="18.75" customHeight="1">
      <c r="A245" s="3">
        <v>244</v>
      </c>
      <c r="B245" s="3">
        <v>7486</v>
      </c>
      <c r="C245" s="3">
        <v>23</v>
      </c>
      <c r="D245" s="3">
        <v>549</v>
      </c>
      <c r="E245" s="3">
        <v>79</v>
      </c>
      <c r="F245" s="3">
        <v>60</v>
      </c>
      <c r="G245" s="4">
        <v>0.97299999999999998</v>
      </c>
      <c r="H245" s="3">
        <v>0</v>
      </c>
      <c r="I245" s="4">
        <v>543.16323620708295</v>
      </c>
      <c r="J245" s="3">
        <v>23</v>
      </c>
    </row>
    <row r="246" spans="1:10" ht="18.75" customHeight="1">
      <c r="A246" s="3">
        <v>245</v>
      </c>
      <c r="B246" s="3">
        <v>7462</v>
      </c>
      <c r="C246" s="3">
        <v>23</v>
      </c>
      <c r="D246" s="3">
        <v>547</v>
      </c>
      <c r="E246" s="3">
        <v>79</v>
      </c>
      <c r="F246" s="3">
        <v>60</v>
      </c>
      <c r="G246" s="4">
        <v>0.97299999999999998</v>
      </c>
      <c r="H246" s="3">
        <v>0</v>
      </c>
      <c r="I246" s="4">
        <v>541.53775676519399</v>
      </c>
      <c r="J246" s="3">
        <v>23</v>
      </c>
    </row>
    <row r="247" spans="1:10" ht="18.75" customHeight="1">
      <c r="A247" s="3">
        <v>246</v>
      </c>
      <c r="B247" s="3">
        <v>7439</v>
      </c>
      <c r="C247" s="3">
        <v>23</v>
      </c>
      <c r="D247" s="3">
        <v>545</v>
      </c>
      <c r="E247" s="3">
        <v>79</v>
      </c>
      <c r="F247" s="3">
        <v>60</v>
      </c>
      <c r="G247" s="4">
        <v>0.97299999999999998</v>
      </c>
      <c r="H247" s="3">
        <v>0</v>
      </c>
      <c r="I247" s="4">
        <v>539.92091688834205</v>
      </c>
      <c r="J247" s="3">
        <v>23</v>
      </c>
    </row>
    <row r="248" spans="1:10" ht="18.75" customHeight="1">
      <c r="A248" s="3">
        <v>247</v>
      </c>
      <c r="B248" s="3">
        <v>7416</v>
      </c>
      <c r="C248" s="3">
        <v>23</v>
      </c>
      <c r="D248" s="3">
        <v>542</v>
      </c>
      <c r="E248" s="3">
        <v>78</v>
      </c>
      <c r="F248" s="3">
        <v>60</v>
      </c>
      <c r="G248" s="4">
        <v>0.97299999999999998</v>
      </c>
      <c r="H248" s="3">
        <v>0</v>
      </c>
      <c r="I248" s="4">
        <v>538.312679306419</v>
      </c>
      <c r="J248" s="3">
        <v>23</v>
      </c>
    </row>
    <row r="249" spans="1:10" ht="18.75" customHeight="1">
      <c r="A249" s="3">
        <v>248</v>
      </c>
      <c r="B249" s="3">
        <v>7393</v>
      </c>
      <c r="C249" s="3">
        <v>22</v>
      </c>
      <c r="D249" s="3">
        <v>540</v>
      </c>
      <c r="E249" s="3">
        <v>78</v>
      </c>
      <c r="F249" s="3">
        <v>60</v>
      </c>
      <c r="G249" s="4">
        <v>0.97299999999999998</v>
      </c>
      <c r="H249" s="3">
        <v>0</v>
      </c>
      <c r="I249" s="4">
        <v>536.71300648696797</v>
      </c>
      <c r="J249" s="3">
        <v>23</v>
      </c>
    </row>
    <row r="250" spans="1:10" ht="18.75" customHeight="1">
      <c r="A250" s="3">
        <v>249</v>
      </c>
      <c r="B250" s="3">
        <v>7370</v>
      </c>
      <c r="C250" s="3">
        <v>22</v>
      </c>
      <c r="D250" s="3">
        <v>538</v>
      </c>
      <c r="E250" s="3">
        <v>78</v>
      </c>
      <c r="F250" s="3">
        <v>60</v>
      </c>
      <c r="G250" s="4">
        <v>0.97299999999999998</v>
      </c>
      <c r="H250" s="3">
        <v>0</v>
      </c>
      <c r="I250" s="4">
        <v>535.12186063463901</v>
      </c>
      <c r="J250" s="3">
        <v>23</v>
      </c>
    </row>
    <row r="251" spans="1:10" ht="18.75" customHeight="1">
      <c r="A251" s="3">
        <v>250</v>
      </c>
      <c r="B251" s="3">
        <v>7347</v>
      </c>
      <c r="C251" s="3">
        <v>22</v>
      </c>
      <c r="D251" s="3">
        <v>536</v>
      </c>
      <c r="E251" s="3">
        <v>78</v>
      </c>
      <c r="F251" s="3">
        <v>60</v>
      </c>
      <c r="G251" s="4">
        <v>0.97299999999999998</v>
      </c>
      <c r="H251" s="3">
        <v>0</v>
      </c>
      <c r="I251" s="4">
        <v>533.53920369066395</v>
      </c>
      <c r="J251" s="3">
        <v>23</v>
      </c>
    </row>
    <row r="252" spans="1:10" ht="18.75" customHeight="1">
      <c r="A252" s="3">
        <v>251</v>
      </c>
      <c r="B252" s="3">
        <v>7325</v>
      </c>
      <c r="C252" s="3">
        <v>22</v>
      </c>
      <c r="D252" s="3">
        <v>534</v>
      </c>
      <c r="E252" s="3">
        <v>78</v>
      </c>
      <c r="F252" s="3">
        <v>60</v>
      </c>
      <c r="G252" s="4">
        <v>0.97299999999999998</v>
      </c>
      <c r="H252" s="3">
        <v>0</v>
      </c>
      <c r="I252" s="4">
        <v>531.96499733234305</v>
      </c>
      <c r="J252" s="3">
        <v>23</v>
      </c>
    </row>
    <row r="253" spans="1:10" ht="18.75" customHeight="1">
      <c r="A253" s="3">
        <v>252</v>
      </c>
      <c r="B253" s="3">
        <v>7302</v>
      </c>
      <c r="C253" s="3">
        <v>22</v>
      </c>
      <c r="D253" s="3">
        <v>532</v>
      </c>
      <c r="E253" s="3">
        <v>77</v>
      </c>
      <c r="F253" s="3">
        <v>60</v>
      </c>
      <c r="G253" s="4">
        <v>0.97299999999999998</v>
      </c>
      <c r="H253" s="3">
        <v>0</v>
      </c>
      <c r="I253" s="4">
        <v>530.39920297255799</v>
      </c>
      <c r="J253" s="3">
        <v>23</v>
      </c>
    </row>
    <row r="254" spans="1:10" ht="18.75" customHeight="1">
      <c r="A254" s="3">
        <v>253</v>
      </c>
      <c r="B254" s="3">
        <v>7280</v>
      </c>
      <c r="C254" s="3">
        <v>22</v>
      </c>
      <c r="D254" s="3">
        <v>529</v>
      </c>
      <c r="E254" s="3">
        <v>77</v>
      </c>
      <c r="F254" s="3">
        <v>60</v>
      </c>
      <c r="G254" s="4">
        <v>0.97299999999999998</v>
      </c>
      <c r="H254" s="3">
        <v>0</v>
      </c>
      <c r="I254" s="4">
        <v>528.84178175929799</v>
      </c>
      <c r="J254" s="3">
        <v>23</v>
      </c>
    </row>
    <row r="255" spans="1:10" ht="18.75" customHeight="1">
      <c r="A255" s="3">
        <v>254</v>
      </c>
      <c r="B255" s="3">
        <v>7258</v>
      </c>
      <c r="C255" s="3">
        <v>22</v>
      </c>
      <c r="D255" s="3">
        <v>527</v>
      </c>
      <c r="E255" s="3">
        <v>77</v>
      </c>
      <c r="F255" s="3">
        <v>60</v>
      </c>
      <c r="G255" s="4">
        <v>0.97299999999999998</v>
      </c>
      <c r="H255" s="3">
        <v>0</v>
      </c>
      <c r="I255" s="4">
        <v>527.292694575204</v>
      </c>
      <c r="J255" s="3">
        <v>23</v>
      </c>
    </row>
    <row r="256" spans="1:10" ht="18.75" customHeight="1">
      <c r="A256" s="3">
        <v>255</v>
      </c>
      <c r="B256" s="3">
        <v>7236</v>
      </c>
      <c r="C256" s="3">
        <v>21</v>
      </c>
      <c r="D256" s="3">
        <v>525</v>
      </c>
      <c r="E256" s="3">
        <v>77</v>
      </c>
      <c r="F256" s="3">
        <v>60</v>
      </c>
      <c r="G256" s="4">
        <v>0.97299999999999998</v>
      </c>
      <c r="H256" s="3">
        <v>0</v>
      </c>
      <c r="I256" s="4">
        <v>525.75190203713601</v>
      </c>
      <c r="J256" s="3">
        <v>23</v>
      </c>
    </row>
    <row r="257" spans="1:10" ht="18.75" customHeight="1">
      <c r="A257" s="3">
        <v>256</v>
      </c>
      <c r="B257" s="3">
        <v>7214</v>
      </c>
      <c r="C257" s="3">
        <v>21</v>
      </c>
      <c r="D257" s="3">
        <v>523</v>
      </c>
      <c r="E257" s="3">
        <v>76</v>
      </c>
      <c r="F257" s="3">
        <v>60</v>
      </c>
      <c r="G257" s="4">
        <v>0.97</v>
      </c>
      <c r="H257" s="3">
        <v>0</v>
      </c>
      <c r="I257" s="4">
        <v>524.21936449575298</v>
      </c>
      <c r="J257" s="3">
        <v>23</v>
      </c>
    </row>
    <row r="258" spans="1:10" ht="18.75" customHeight="1">
      <c r="A258" s="3">
        <v>257</v>
      </c>
      <c r="B258" s="3">
        <v>7193</v>
      </c>
      <c r="C258" s="3">
        <v>21</v>
      </c>
      <c r="D258" s="3">
        <v>521</v>
      </c>
      <c r="E258" s="3">
        <v>76</v>
      </c>
      <c r="F258" s="3">
        <v>60</v>
      </c>
      <c r="G258" s="4">
        <v>0.96699999999999997</v>
      </c>
      <c r="H258" s="3">
        <v>0</v>
      </c>
      <c r="I258" s="4">
        <v>522.694766647238</v>
      </c>
      <c r="J258" s="3">
        <v>23</v>
      </c>
    </row>
    <row r="259" spans="1:10" ht="18.75" customHeight="1">
      <c r="A259" s="3">
        <v>258</v>
      </c>
      <c r="B259" s="3">
        <v>7171</v>
      </c>
      <c r="C259" s="3">
        <v>21</v>
      </c>
      <c r="D259" s="3">
        <v>518</v>
      </c>
      <c r="E259" s="3">
        <v>76</v>
      </c>
      <c r="F259" s="3">
        <v>60</v>
      </c>
      <c r="G259" s="4">
        <v>0.96399999999999997</v>
      </c>
      <c r="H259" s="3">
        <v>0</v>
      </c>
      <c r="I259" s="4">
        <v>521.17779126740697</v>
      </c>
      <c r="J259" s="3">
        <v>23</v>
      </c>
    </row>
    <row r="260" spans="1:10" ht="18.75" customHeight="1">
      <c r="A260" s="3">
        <v>259</v>
      </c>
      <c r="B260" s="3">
        <v>7150</v>
      </c>
      <c r="C260" s="3">
        <v>21</v>
      </c>
      <c r="D260" s="3">
        <v>516</v>
      </c>
      <c r="E260" s="3">
        <v>76</v>
      </c>
      <c r="F260" s="3">
        <v>60</v>
      </c>
      <c r="G260" s="4">
        <v>0.96099999999999997</v>
      </c>
      <c r="H260" s="3">
        <v>0</v>
      </c>
      <c r="I260" s="4">
        <v>519.66811921376802</v>
      </c>
      <c r="J260" s="3">
        <v>23</v>
      </c>
    </row>
    <row r="261" spans="1:10" ht="18.75" customHeight="1">
      <c r="A261" s="3">
        <v>260</v>
      </c>
      <c r="B261" s="3">
        <v>7129</v>
      </c>
      <c r="C261" s="3">
        <v>21</v>
      </c>
      <c r="D261" s="3">
        <v>514</v>
      </c>
      <c r="E261" s="3">
        <v>76</v>
      </c>
      <c r="F261" s="3">
        <v>60</v>
      </c>
      <c r="G261" s="4">
        <v>0.95799999999999996</v>
      </c>
      <c r="H261" s="3">
        <v>0</v>
      </c>
      <c r="I261" s="4">
        <v>518.16542942701096</v>
      </c>
      <c r="J261" s="3">
        <v>23</v>
      </c>
    </row>
    <row r="262" spans="1:10" ht="18.75" customHeight="1">
      <c r="A262" s="3">
        <v>261</v>
      </c>
      <c r="B262" s="3">
        <v>7107</v>
      </c>
      <c r="C262" s="3">
        <v>21</v>
      </c>
      <c r="D262" s="3">
        <v>512</v>
      </c>
      <c r="E262" s="3">
        <v>75</v>
      </c>
      <c r="F262" s="3">
        <v>60</v>
      </c>
      <c r="G262" s="4">
        <v>0.95499999999999996</v>
      </c>
      <c r="H262" s="3">
        <v>0</v>
      </c>
      <c r="I262" s="4">
        <v>516.66939893193398</v>
      </c>
      <c r="J262" s="3">
        <v>23</v>
      </c>
    </row>
    <row r="263" spans="1:10" ht="18.75" customHeight="1">
      <c r="A263" s="3">
        <v>262</v>
      </c>
      <c r="B263" s="3">
        <v>7086</v>
      </c>
      <c r="C263" s="3">
        <v>21</v>
      </c>
      <c r="D263" s="3">
        <v>510</v>
      </c>
      <c r="E263" s="3">
        <v>75</v>
      </c>
      <c r="F263" s="3">
        <v>60</v>
      </c>
      <c r="G263" s="4">
        <v>0.95199999999999996</v>
      </c>
      <c r="H263" s="3">
        <v>0</v>
      </c>
      <c r="I263" s="4">
        <v>515.179702837744</v>
      </c>
      <c r="J263" s="3">
        <v>23</v>
      </c>
    </row>
    <row r="264" spans="1:10" ht="18.75" customHeight="1">
      <c r="A264" s="3">
        <v>263</v>
      </c>
      <c r="B264" s="3">
        <v>7066</v>
      </c>
      <c r="C264" s="3">
        <v>20</v>
      </c>
      <c r="D264" s="3">
        <v>508</v>
      </c>
      <c r="E264" s="3">
        <v>75</v>
      </c>
      <c r="F264" s="3">
        <v>60</v>
      </c>
      <c r="G264" s="4">
        <v>0.94899999999999995</v>
      </c>
      <c r="H264" s="3">
        <v>0</v>
      </c>
      <c r="I264" s="4">
        <v>513.69601433771595</v>
      </c>
      <c r="J264" s="3">
        <v>23</v>
      </c>
    </row>
    <row r="265" spans="1:10" ht="18.75" customHeight="1">
      <c r="A265" s="3">
        <v>264</v>
      </c>
      <c r="B265" s="3">
        <v>7045</v>
      </c>
      <c r="C265" s="3">
        <v>20</v>
      </c>
      <c r="D265" s="3">
        <v>505</v>
      </c>
      <c r="E265" s="3">
        <v>75</v>
      </c>
      <c r="F265" s="3">
        <v>60</v>
      </c>
      <c r="G265" s="4">
        <v>0.94599999999999995</v>
      </c>
      <c r="H265" s="3">
        <v>0</v>
      </c>
      <c r="I265" s="4">
        <v>512.218004708178</v>
      </c>
      <c r="J265" s="3">
        <v>23</v>
      </c>
    </row>
    <row r="266" spans="1:10" ht="18.75" customHeight="1">
      <c r="A266" s="3">
        <v>265</v>
      </c>
      <c r="B266" s="3">
        <v>7024</v>
      </c>
      <c r="C266" s="3">
        <v>20</v>
      </c>
      <c r="D266" s="3">
        <v>503</v>
      </c>
      <c r="E266" s="3">
        <v>75</v>
      </c>
      <c r="F266" s="3">
        <v>60</v>
      </c>
      <c r="G266" s="4">
        <v>0.94299999999999995</v>
      </c>
      <c r="H266" s="3">
        <v>0</v>
      </c>
      <c r="I266" s="4">
        <v>510.74534330678398</v>
      </c>
      <c r="J266" s="3">
        <v>23</v>
      </c>
    </row>
    <row r="267" spans="1:10" ht="18.75" customHeight="1">
      <c r="A267" s="3">
        <v>266</v>
      </c>
      <c r="B267" s="3">
        <v>7003</v>
      </c>
      <c r="C267" s="3">
        <v>20</v>
      </c>
      <c r="D267" s="3">
        <v>501</v>
      </c>
      <c r="E267" s="3">
        <v>74</v>
      </c>
      <c r="F267" s="3">
        <v>60</v>
      </c>
      <c r="G267" s="4">
        <v>0.94</v>
      </c>
      <c r="H267" s="3">
        <v>0</v>
      </c>
      <c r="I267" s="4">
        <v>509.27769757004597</v>
      </c>
      <c r="J267" s="3">
        <v>23</v>
      </c>
    </row>
    <row r="268" spans="1:10" ht="18.75" customHeight="1">
      <c r="A268" s="3">
        <v>267</v>
      </c>
      <c r="B268" s="3">
        <v>6983</v>
      </c>
      <c r="C268" s="3">
        <v>20</v>
      </c>
      <c r="D268" s="3">
        <v>499</v>
      </c>
      <c r="E268" s="3">
        <v>74</v>
      </c>
      <c r="F268" s="3">
        <v>60</v>
      </c>
      <c r="G268" s="4">
        <v>0.93700000000000006</v>
      </c>
      <c r="H268" s="3">
        <v>0</v>
      </c>
      <c r="I268" s="4">
        <v>507.81473301008799</v>
      </c>
      <c r="J268" s="3">
        <v>23</v>
      </c>
    </row>
    <row r="269" spans="1:10" ht="18.75" customHeight="1">
      <c r="A269" s="3">
        <v>268</v>
      </c>
      <c r="B269" s="3">
        <v>6962</v>
      </c>
      <c r="C269" s="3">
        <v>20</v>
      </c>
      <c r="D269" s="3">
        <v>497</v>
      </c>
      <c r="E269" s="3">
        <v>74</v>
      </c>
      <c r="F269" s="3">
        <v>60</v>
      </c>
      <c r="G269" s="4">
        <v>0.93400000000000005</v>
      </c>
      <c r="H269" s="3">
        <v>0</v>
      </c>
      <c r="I269" s="4">
        <v>506.35611321058701</v>
      </c>
      <c r="J269" s="3">
        <v>23</v>
      </c>
    </row>
    <row r="270" spans="1:10" ht="18.75" customHeight="1">
      <c r="A270" s="3">
        <v>269</v>
      </c>
      <c r="B270" s="3">
        <v>6942</v>
      </c>
      <c r="C270" s="3">
        <v>20</v>
      </c>
      <c r="D270" s="3">
        <v>495</v>
      </c>
      <c r="E270" s="3">
        <v>74</v>
      </c>
      <c r="F270" s="3">
        <v>60</v>
      </c>
      <c r="G270" s="4">
        <v>0.93100000000000005</v>
      </c>
      <c r="H270" s="3">
        <v>0</v>
      </c>
      <c r="I270" s="4">
        <v>504.90149982187501</v>
      </c>
      <c r="J270" s="3">
        <v>23</v>
      </c>
    </row>
    <row r="271" spans="1:10" ht="18.75" customHeight="1">
      <c r="A271" s="3">
        <v>270</v>
      </c>
      <c r="B271" s="3">
        <v>6922</v>
      </c>
      <c r="C271" s="3">
        <v>20</v>
      </c>
      <c r="D271" s="3">
        <v>493</v>
      </c>
      <c r="E271" s="3">
        <v>74</v>
      </c>
      <c r="F271" s="3">
        <v>60</v>
      </c>
      <c r="G271" s="4">
        <v>0.92800000000000005</v>
      </c>
      <c r="H271" s="3">
        <v>0</v>
      </c>
      <c r="I271" s="4">
        <v>503.45055255514802</v>
      </c>
      <c r="J271" s="3">
        <v>23</v>
      </c>
    </row>
    <row r="272" spans="1:10" ht="18.75" customHeight="1">
      <c r="A272" s="3">
        <v>271</v>
      </c>
      <c r="B272" s="3">
        <v>6902</v>
      </c>
      <c r="C272" s="3">
        <v>20</v>
      </c>
      <c r="D272" s="3">
        <v>490</v>
      </c>
      <c r="E272" s="3">
        <v>73</v>
      </c>
      <c r="F272" s="3">
        <v>60</v>
      </c>
      <c r="G272" s="4">
        <v>0.92500000000000004</v>
      </c>
      <c r="H272" s="3">
        <v>0</v>
      </c>
      <c r="I272" s="4">
        <v>502.00292917576098</v>
      </c>
      <c r="J272" s="3">
        <v>23</v>
      </c>
    </row>
    <row r="273" spans="1:10" ht="18.75" customHeight="1">
      <c r="A273" s="3">
        <v>272</v>
      </c>
      <c r="B273" s="3">
        <v>6881</v>
      </c>
      <c r="C273" s="3">
        <v>20</v>
      </c>
      <c r="D273" s="3">
        <v>488</v>
      </c>
      <c r="E273" s="3">
        <v>73</v>
      </c>
      <c r="F273" s="3">
        <v>60</v>
      </c>
      <c r="G273" s="4">
        <v>0.92200000000000004</v>
      </c>
      <c r="H273" s="3">
        <v>0</v>
      </c>
      <c r="I273" s="4">
        <v>500.55828549556298</v>
      </c>
      <c r="J273" s="3">
        <v>23</v>
      </c>
    </row>
    <row r="274" spans="1:10" ht="18.75" customHeight="1">
      <c r="A274" s="3">
        <v>273</v>
      </c>
      <c r="B274" s="3">
        <v>6861</v>
      </c>
      <c r="C274" s="3">
        <v>20</v>
      </c>
      <c r="D274" s="3">
        <v>486</v>
      </c>
      <c r="E274" s="3">
        <v>73</v>
      </c>
      <c r="F274" s="3">
        <v>60</v>
      </c>
      <c r="G274" s="4">
        <v>0.91900000000000004</v>
      </c>
      <c r="H274" s="3">
        <v>0</v>
      </c>
      <c r="I274" s="4">
        <v>499.11627536423703</v>
      </c>
      <c r="J274" s="3">
        <v>23</v>
      </c>
    </row>
    <row r="275" spans="1:10" ht="18.75" customHeight="1">
      <c r="A275" s="3">
        <v>274</v>
      </c>
      <c r="B275" s="3">
        <v>6841</v>
      </c>
      <c r="C275" s="3">
        <v>20</v>
      </c>
      <c r="D275" s="3">
        <v>484</v>
      </c>
      <c r="E275" s="3">
        <v>73</v>
      </c>
      <c r="F275" s="3">
        <v>60</v>
      </c>
      <c r="G275" s="4">
        <v>0.91600000000000004</v>
      </c>
      <c r="H275" s="3">
        <v>0</v>
      </c>
      <c r="I275" s="4">
        <v>497.67655065960099</v>
      </c>
      <c r="J275" s="3">
        <v>23</v>
      </c>
    </row>
    <row r="276" spans="1:10" ht="18.75" customHeight="1">
      <c r="A276" s="3">
        <v>275</v>
      </c>
      <c r="B276" s="3">
        <v>6821</v>
      </c>
      <c r="C276" s="3">
        <v>19</v>
      </c>
      <c r="D276" s="3">
        <v>482</v>
      </c>
      <c r="E276" s="3">
        <v>73</v>
      </c>
      <c r="F276" s="3">
        <v>60</v>
      </c>
      <c r="G276" s="4">
        <v>0.91300000000000003</v>
      </c>
      <c r="H276" s="3">
        <v>0</v>
      </c>
      <c r="I276" s="4">
        <v>496.23876127683099</v>
      </c>
      <c r="J276" s="3">
        <v>23</v>
      </c>
    </row>
    <row r="277" spans="1:10" ht="18.75" customHeight="1">
      <c r="A277" s="3">
        <v>276</v>
      </c>
      <c r="B277" s="3">
        <v>6801</v>
      </c>
      <c r="C277" s="3">
        <v>19</v>
      </c>
      <c r="D277" s="3">
        <v>480</v>
      </c>
      <c r="E277" s="3">
        <v>72</v>
      </c>
      <c r="F277" s="3">
        <v>60</v>
      </c>
      <c r="G277" s="4">
        <v>0.91</v>
      </c>
      <c r="H277" s="3">
        <v>0</v>
      </c>
      <c r="I277" s="4">
        <v>494.80255511656998</v>
      </c>
      <c r="J277" s="3">
        <v>23</v>
      </c>
    </row>
    <row r="278" spans="1:10" ht="18.75" customHeight="1">
      <c r="A278" s="3">
        <v>277</v>
      </c>
      <c r="B278" s="3">
        <v>6782</v>
      </c>
      <c r="C278" s="3">
        <v>19</v>
      </c>
      <c r="D278" s="3">
        <v>478</v>
      </c>
      <c r="E278" s="3">
        <v>72</v>
      </c>
      <c r="F278" s="3">
        <v>60</v>
      </c>
      <c r="G278" s="4">
        <v>0.90700000000000003</v>
      </c>
      <c r="H278" s="3">
        <v>0</v>
      </c>
      <c r="I278" s="4">
        <v>493.36757807186501</v>
      </c>
      <c r="J278" s="3">
        <v>23</v>
      </c>
    </row>
    <row r="279" spans="1:10" ht="18.75" customHeight="1">
      <c r="A279" s="3">
        <v>278</v>
      </c>
      <c r="B279" s="3">
        <v>6762</v>
      </c>
      <c r="C279" s="3">
        <v>19</v>
      </c>
      <c r="D279" s="3">
        <v>476</v>
      </c>
      <c r="E279" s="3">
        <v>72</v>
      </c>
      <c r="F279" s="3">
        <v>60</v>
      </c>
      <c r="G279" s="4">
        <v>0.90400000000000003</v>
      </c>
      <c r="H279" s="3">
        <v>0</v>
      </c>
      <c r="I279" s="4">
        <v>491.93347401390798</v>
      </c>
      <c r="J279" s="3">
        <v>23</v>
      </c>
    </row>
    <row r="280" spans="1:10" ht="18.75" customHeight="1">
      <c r="A280" s="3">
        <v>279</v>
      </c>
      <c r="B280" s="3">
        <v>6742</v>
      </c>
      <c r="C280" s="3">
        <v>19</v>
      </c>
      <c r="D280" s="3">
        <v>474</v>
      </c>
      <c r="E280" s="3">
        <v>72</v>
      </c>
      <c r="F280" s="3">
        <v>60</v>
      </c>
      <c r="G280" s="4">
        <v>0.90100000000000002</v>
      </c>
      <c r="H280" s="3">
        <v>0</v>
      </c>
      <c r="I280" s="4">
        <v>490.499884776513</v>
      </c>
      <c r="J280" s="3">
        <v>23</v>
      </c>
    </row>
    <row r="281" spans="1:10" ht="18.75" customHeight="1">
      <c r="A281" s="3">
        <v>280</v>
      </c>
      <c r="B281" s="3">
        <v>6722</v>
      </c>
      <c r="C281" s="3">
        <v>19</v>
      </c>
      <c r="D281" s="3">
        <v>472</v>
      </c>
      <c r="E281" s="3">
        <v>72</v>
      </c>
      <c r="F281" s="3">
        <v>60</v>
      </c>
      <c r="G281" s="4">
        <v>0.89800000000000002</v>
      </c>
      <c r="H281" s="3">
        <v>0</v>
      </c>
      <c r="I281" s="4">
        <v>489.066450139305</v>
      </c>
      <c r="J281" s="3">
        <v>23</v>
      </c>
    </row>
    <row r="282" spans="1:10" ht="18.75" customHeight="1">
      <c r="A282" s="3">
        <v>281</v>
      </c>
      <c r="B282" s="3">
        <v>6702</v>
      </c>
      <c r="C282" s="3">
        <v>19</v>
      </c>
      <c r="D282" s="3">
        <v>470</v>
      </c>
      <c r="E282" s="3">
        <v>71</v>
      </c>
      <c r="F282" s="3">
        <v>60</v>
      </c>
      <c r="G282" s="4">
        <v>0.89500000000000002</v>
      </c>
      <c r="H282" s="3">
        <v>0</v>
      </c>
      <c r="I282" s="4">
        <v>487.63280780955103</v>
      </c>
      <c r="J282" s="3">
        <v>23</v>
      </c>
    </row>
    <row r="283" spans="1:10" ht="18.75" customHeight="1">
      <c r="A283" s="3">
        <v>282</v>
      </c>
      <c r="B283" s="3">
        <v>6683</v>
      </c>
      <c r="C283" s="3">
        <v>19</v>
      </c>
      <c r="D283" s="3">
        <v>468</v>
      </c>
      <c r="E283" s="3">
        <v>71</v>
      </c>
      <c r="F283" s="3">
        <v>60</v>
      </c>
      <c r="G283" s="4">
        <v>0.89200000000000002</v>
      </c>
      <c r="H283" s="3">
        <v>0</v>
      </c>
      <c r="I283" s="4">
        <v>486.19859340260098</v>
      </c>
      <c r="J283" s="3">
        <v>23</v>
      </c>
    </row>
    <row r="284" spans="1:10" ht="18.75" customHeight="1">
      <c r="A284" s="3">
        <v>283</v>
      </c>
      <c r="B284" s="3">
        <v>6663</v>
      </c>
      <c r="C284" s="3">
        <v>19</v>
      </c>
      <c r="D284" s="3">
        <v>465</v>
      </c>
      <c r="E284" s="3">
        <v>71</v>
      </c>
      <c r="F284" s="3">
        <v>60</v>
      </c>
      <c r="G284" s="4">
        <v>0.88900000000000001</v>
      </c>
      <c r="H284" s="3">
        <v>0</v>
      </c>
      <c r="I284" s="4">
        <v>484.76344042087499</v>
      </c>
      <c r="J284" s="3">
        <v>23</v>
      </c>
    </row>
    <row r="285" spans="1:10" ht="18.75" customHeight="1">
      <c r="A285" s="3">
        <v>284</v>
      </c>
      <c r="B285" s="3">
        <v>6643</v>
      </c>
      <c r="C285" s="3">
        <v>19</v>
      </c>
      <c r="D285" s="3">
        <v>463</v>
      </c>
      <c r="E285" s="3">
        <v>71</v>
      </c>
      <c r="F285" s="3">
        <v>60</v>
      </c>
      <c r="G285" s="4">
        <v>0.88600000000000001</v>
      </c>
      <c r="H285" s="3">
        <v>0</v>
      </c>
      <c r="I285" s="4">
        <v>483.32698023134998</v>
      </c>
      <c r="J285" s="3">
        <v>23</v>
      </c>
    </row>
    <row r="286" spans="1:10" ht="18.75" customHeight="1">
      <c r="A286" s="3">
        <v>285</v>
      </c>
      <c r="B286" s="3">
        <v>6623</v>
      </c>
      <c r="C286" s="3">
        <v>19</v>
      </c>
      <c r="D286" s="3">
        <v>461</v>
      </c>
      <c r="E286" s="3">
        <v>71</v>
      </c>
      <c r="F286" s="3">
        <v>60</v>
      </c>
      <c r="G286" s="4">
        <v>0.88300000000000001</v>
      </c>
      <c r="H286" s="3">
        <v>0</v>
      </c>
      <c r="I286" s="4">
        <v>481.888842041484</v>
      </c>
      <c r="J286" s="3">
        <v>23</v>
      </c>
    </row>
    <row r="287" spans="1:10" ht="18.75" customHeight="1">
      <c r="A287" s="3">
        <v>286</v>
      </c>
      <c r="B287" s="3">
        <v>6604</v>
      </c>
      <c r="C287" s="3">
        <v>19</v>
      </c>
      <c r="D287" s="3">
        <v>459</v>
      </c>
      <c r="E287" s="3">
        <v>70</v>
      </c>
      <c r="F287" s="3">
        <v>60</v>
      </c>
      <c r="G287" s="4">
        <v>0.88</v>
      </c>
      <c r="H287" s="3">
        <v>0</v>
      </c>
      <c r="I287" s="4">
        <v>480.448652873534</v>
      </c>
      <c r="J287" s="3">
        <v>23</v>
      </c>
    </row>
    <row r="288" spans="1:10" ht="18.75" customHeight="1">
      <c r="A288" s="3">
        <v>287</v>
      </c>
      <c r="B288" s="3">
        <v>6584</v>
      </c>
      <c r="C288" s="3">
        <v>19</v>
      </c>
      <c r="D288" s="3">
        <v>457</v>
      </c>
      <c r="E288" s="3">
        <v>70</v>
      </c>
      <c r="F288" s="3">
        <v>60</v>
      </c>
      <c r="G288" s="4">
        <v>0.877</v>
      </c>
      <c r="H288" s="3">
        <v>0</v>
      </c>
      <c r="I288" s="4">
        <v>479.00603753719099</v>
      </c>
      <c r="J288" s="3">
        <v>23</v>
      </c>
    </row>
    <row r="289" spans="1:10" ht="18.75" customHeight="1">
      <c r="A289" s="3">
        <v>288</v>
      </c>
      <c r="B289" s="3">
        <v>6564</v>
      </c>
      <c r="C289" s="3">
        <v>19</v>
      </c>
      <c r="D289" s="3">
        <v>455</v>
      </c>
      <c r="E289" s="3">
        <v>70</v>
      </c>
      <c r="F289" s="3">
        <v>60</v>
      </c>
      <c r="G289" s="4">
        <v>0.874</v>
      </c>
      <c r="H289" s="3">
        <v>0</v>
      </c>
      <c r="I289" s="4">
        <v>477.56061860048601</v>
      </c>
      <c r="J289" s="3">
        <v>23</v>
      </c>
    </row>
    <row r="290" spans="1:10" ht="18.75" customHeight="1">
      <c r="A290" s="3">
        <v>289</v>
      </c>
      <c r="B290" s="3">
        <v>6544</v>
      </c>
      <c r="C290" s="3">
        <v>19</v>
      </c>
      <c r="D290" s="3">
        <v>453</v>
      </c>
      <c r="E290" s="3">
        <v>70</v>
      </c>
      <c r="F290" s="3">
        <v>60</v>
      </c>
      <c r="G290" s="4">
        <v>0.871</v>
      </c>
      <c r="H290" s="3">
        <v>0</v>
      </c>
      <c r="I290" s="4">
        <v>476.11201635889</v>
      </c>
      <c r="J290" s="3">
        <v>23</v>
      </c>
    </row>
    <row r="291" spans="1:10" ht="18.75" customHeight="1">
      <c r="A291" s="3">
        <v>290</v>
      </c>
      <c r="B291" s="3">
        <v>6525</v>
      </c>
      <c r="C291" s="3">
        <v>19</v>
      </c>
      <c r="D291" s="3">
        <v>451</v>
      </c>
      <c r="E291" s="3">
        <v>70</v>
      </c>
      <c r="F291" s="3">
        <v>60</v>
      </c>
      <c r="G291" s="4">
        <v>0.86799999999999999</v>
      </c>
      <c r="H291" s="3">
        <v>0</v>
      </c>
      <c r="I291" s="4">
        <v>474.65984880256002</v>
      </c>
      <c r="J291" s="3">
        <v>23</v>
      </c>
    </row>
    <row r="292" spans="1:10" ht="18.75" customHeight="1">
      <c r="A292" s="3">
        <v>291</v>
      </c>
      <c r="B292" s="3">
        <v>6505</v>
      </c>
      <c r="C292" s="3">
        <v>19</v>
      </c>
      <c r="D292" s="3">
        <v>449</v>
      </c>
      <c r="E292" s="3">
        <v>69</v>
      </c>
      <c r="F292" s="3">
        <v>60</v>
      </c>
      <c r="G292" s="4">
        <v>0.86499999999999999</v>
      </c>
      <c r="H292" s="3">
        <v>0</v>
      </c>
      <c r="I292" s="4">
        <v>473.20373158163602</v>
      </c>
      <c r="J292" s="3">
        <v>23</v>
      </c>
    </row>
    <row r="293" spans="1:10" ht="18.75" customHeight="1">
      <c r="A293" s="3">
        <v>292</v>
      </c>
      <c r="B293" s="3">
        <v>6485</v>
      </c>
      <c r="C293" s="3">
        <v>19</v>
      </c>
      <c r="D293" s="3">
        <v>447</v>
      </c>
      <c r="E293" s="3">
        <v>69</v>
      </c>
      <c r="F293" s="3">
        <v>60</v>
      </c>
      <c r="G293" s="4">
        <v>0.86199999999999999</v>
      </c>
      <c r="H293" s="3">
        <v>0</v>
      </c>
      <c r="I293" s="4">
        <v>471.74327796954299</v>
      </c>
      <c r="J293" s="3">
        <v>23</v>
      </c>
    </row>
    <row r="294" spans="1:10" ht="18.75" customHeight="1">
      <c r="A294" s="3">
        <v>293</v>
      </c>
      <c r="B294" s="3">
        <v>6465</v>
      </c>
      <c r="C294" s="3">
        <v>19</v>
      </c>
      <c r="D294" s="3">
        <v>445</v>
      </c>
      <c r="E294" s="3">
        <v>69</v>
      </c>
      <c r="F294" s="3">
        <v>60</v>
      </c>
      <c r="G294" s="4">
        <v>0.85899999999999999</v>
      </c>
      <c r="H294" s="3">
        <v>0</v>
      </c>
      <c r="I294" s="4">
        <v>470.27809882421099</v>
      </c>
      <c r="J294" s="3">
        <v>23</v>
      </c>
    </row>
    <row r="295" spans="1:10" ht="18.75" customHeight="1">
      <c r="A295" s="3">
        <v>294</v>
      </c>
      <c r="B295" s="3">
        <v>6445</v>
      </c>
      <c r="C295" s="3">
        <v>19</v>
      </c>
      <c r="D295" s="3">
        <v>443</v>
      </c>
      <c r="E295" s="3">
        <v>69</v>
      </c>
      <c r="F295" s="3">
        <v>60</v>
      </c>
      <c r="G295" s="4">
        <v>0.85599999999999998</v>
      </c>
      <c r="H295" s="3">
        <v>0</v>
      </c>
      <c r="I295" s="4">
        <v>468.80780254713301</v>
      </c>
      <c r="J295" s="3">
        <v>23</v>
      </c>
    </row>
    <row r="296" spans="1:10" ht="18.75" customHeight="1">
      <c r="A296" s="3">
        <v>295</v>
      </c>
      <c r="B296" s="3">
        <v>6425</v>
      </c>
      <c r="C296" s="3">
        <v>19</v>
      </c>
      <c r="D296" s="3">
        <v>441</v>
      </c>
      <c r="E296" s="3">
        <v>69</v>
      </c>
      <c r="F296" s="3">
        <v>60</v>
      </c>
      <c r="G296" s="4">
        <v>0.85299999999999998</v>
      </c>
      <c r="H296" s="3">
        <v>0</v>
      </c>
      <c r="I296" s="4">
        <v>467.33199504018597</v>
      </c>
      <c r="J296" s="3">
        <v>23</v>
      </c>
    </row>
    <row r="297" spans="1:10" ht="18.75" customHeight="1">
      <c r="A297" s="3">
        <v>296</v>
      </c>
      <c r="B297" s="3">
        <v>6405</v>
      </c>
      <c r="C297" s="3">
        <v>20</v>
      </c>
      <c r="D297" s="3">
        <v>439</v>
      </c>
      <c r="E297" s="3">
        <v>68</v>
      </c>
      <c r="F297" s="3">
        <v>60</v>
      </c>
      <c r="G297" s="4">
        <v>0.85</v>
      </c>
      <c r="H297" s="3">
        <v>0</v>
      </c>
      <c r="I297" s="4">
        <v>465.85027966012501</v>
      </c>
      <c r="J297" s="3">
        <v>23</v>
      </c>
    </row>
    <row r="298" spans="1:10" ht="18.75" customHeight="1">
      <c r="A298" s="3">
        <v>297</v>
      </c>
      <c r="B298" s="3">
        <v>6385</v>
      </c>
      <c r="C298" s="3">
        <v>20</v>
      </c>
      <c r="D298" s="3">
        <v>437</v>
      </c>
      <c r="E298" s="3">
        <v>68</v>
      </c>
      <c r="F298" s="3">
        <v>60</v>
      </c>
      <c r="G298" s="4">
        <v>0.84699999999999998</v>
      </c>
      <c r="H298" s="3">
        <v>0</v>
      </c>
      <c r="I298" s="4">
        <v>464.36225717067299</v>
      </c>
      <c r="J298" s="3">
        <v>23</v>
      </c>
    </row>
    <row r="299" spans="1:10" ht="18.75" customHeight="1">
      <c r="A299" s="3">
        <v>298</v>
      </c>
      <c r="B299" s="3">
        <v>6365</v>
      </c>
      <c r="C299" s="3">
        <v>20</v>
      </c>
      <c r="D299" s="3">
        <v>435</v>
      </c>
      <c r="E299" s="3">
        <v>68</v>
      </c>
      <c r="F299" s="3">
        <v>60</v>
      </c>
      <c r="G299" s="4">
        <v>0.84399999999999997</v>
      </c>
      <c r="H299" s="3">
        <v>0</v>
      </c>
      <c r="I299" s="4">
        <v>462.86752569209</v>
      </c>
      <c r="J299" s="3">
        <v>23</v>
      </c>
    </row>
    <row r="300" spans="1:10" ht="18.75" customHeight="1">
      <c r="A300" s="3">
        <v>299</v>
      </c>
      <c r="B300" s="3">
        <v>6345</v>
      </c>
      <c r="C300" s="3">
        <v>20</v>
      </c>
      <c r="D300" s="3">
        <v>433</v>
      </c>
      <c r="E300" s="3">
        <v>68</v>
      </c>
      <c r="F300" s="3">
        <v>60</v>
      </c>
      <c r="G300" s="4">
        <v>0.84099999999999997</v>
      </c>
      <c r="H300" s="3">
        <v>0</v>
      </c>
      <c r="I300" s="4">
        <v>461.36568064815498</v>
      </c>
      <c r="J300" s="3">
        <v>23</v>
      </c>
    </row>
    <row r="301" spans="1:10" ht="18.75" customHeight="1">
      <c r="A301" s="3">
        <v>300</v>
      </c>
      <c r="B301" s="3">
        <v>6324</v>
      </c>
      <c r="C301" s="3">
        <v>20</v>
      </c>
      <c r="D301" s="3">
        <v>431</v>
      </c>
      <c r="E301" s="3">
        <v>68</v>
      </c>
      <c r="F301" s="3">
        <v>60</v>
      </c>
      <c r="G301" s="4">
        <v>0.83799999999999997</v>
      </c>
      <c r="H301" s="3">
        <v>0</v>
      </c>
      <c r="I301" s="4">
        <v>459.85631471043502</v>
      </c>
      <c r="J301" s="3">
        <v>23</v>
      </c>
    </row>
    <row r="302" spans="1:10" ht="18.75" customHeight="1">
      <c r="A302" s="3">
        <v>301</v>
      </c>
      <c r="B302" s="3">
        <v>6304</v>
      </c>
      <c r="C302" s="3">
        <v>20</v>
      </c>
      <c r="D302" s="3">
        <v>429</v>
      </c>
      <c r="E302" s="3">
        <v>67</v>
      </c>
      <c r="F302" s="3">
        <v>60</v>
      </c>
      <c r="G302" s="4">
        <v>0.83499999999999996</v>
      </c>
      <c r="H302" s="3">
        <v>0</v>
      </c>
      <c r="I302" s="4">
        <v>458.33901773974401</v>
      </c>
      <c r="J302" s="3">
        <v>23</v>
      </c>
    </row>
    <row r="303" spans="1:10" ht="18.75" customHeight="1">
      <c r="A303" s="3">
        <v>302</v>
      </c>
      <c r="B303" s="3">
        <v>6284</v>
      </c>
      <c r="C303" s="3">
        <v>20</v>
      </c>
      <c r="D303" s="3">
        <v>427</v>
      </c>
      <c r="E303" s="3">
        <v>67</v>
      </c>
      <c r="F303" s="3">
        <v>60</v>
      </c>
      <c r="G303" s="4">
        <v>0.83199999999999996</v>
      </c>
      <c r="H303" s="3">
        <v>0</v>
      </c>
      <c r="I303" s="4">
        <v>456.81337672467902</v>
      </c>
      <c r="J303" s="3">
        <v>23</v>
      </c>
    </row>
    <row r="304" spans="1:10" ht="18.75" customHeight="1">
      <c r="A304" s="3">
        <v>303</v>
      </c>
      <c r="B304" s="3">
        <v>6263</v>
      </c>
      <c r="C304" s="3">
        <v>20</v>
      </c>
      <c r="D304" s="3">
        <v>425</v>
      </c>
      <c r="E304" s="3">
        <v>67</v>
      </c>
      <c r="F304" s="3">
        <v>60</v>
      </c>
      <c r="G304" s="4">
        <v>0.82899999999999996</v>
      </c>
      <c r="H304" s="3">
        <v>0</v>
      </c>
      <c r="I304" s="4">
        <v>455.27897571711998</v>
      </c>
      <c r="J304" s="3">
        <v>23</v>
      </c>
    </row>
    <row r="305" spans="1:10" ht="18.75" customHeight="1">
      <c r="A305" s="3">
        <v>304</v>
      </c>
      <c r="B305" s="3">
        <v>6242</v>
      </c>
      <c r="C305" s="3">
        <v>20</v>
      </c>
      <c r="D305" s="3">
        <v>423</v>
      </c>
      <c r="E305" s="3">
        <v>67</v>
      </c>
      <c r="F305" s="3">
        <v>60</v>
      </c>
      <c r="G305" s="4">
        <v>0.82599999999999996</v>
      </c>
      <c r="H305" s="3">
        <v>0</v>
      </c>
      <c r="I305" s="4">
        <v>453.73539576456301</v>
      </c>
      <c r="J305" s="3">
        <v>23</v>
      </c>
    </row>
    <row r="306" spans="1:10" ht="18.75" customHeight="1">
      <c r="A306" s="3">
        <v>305</v>
      </c>
      <c r="B306" s="3">
        <v>6222</v>
      </c>
      <c r="C306" s="3">
        <v>20</v>
      </c>
      <c r="D306" s="3">
        <v>422</v>
      </c>
      <c r="E306" s="3">
        <v>67</v>
      </c>
      <c r="F306" s="3">
        <v>60</v>
      </c>
      <c r="G306" s="4">
        <v>0.82299999999999995</v>
      </c>
      <c r="H306" s="3">
        <v>0</v>
      </c>
      <c r="I306" s="4">
        <v>452.18221483915602</v>
      </c>
      <c r="J306" s="3">
        <v>23</v>
      </c>
    </row>
    <row r="307" spans="1:10" ht="18.75" customHeight="1">
      <c r="A307" s="3">
        <v>306</v>
      </c>
      <c r="B307" s="3">
        <v>6201</v>
      </c>
      <c r="C307" s="3">
        <v>20</v>
      </c>
      <c r="D307" s="3">
        <v>420</v>
      </c>
      <c r="E307" s="3">
        <v>67</v>
      </c>
      <c r="F307" s="3">
        <v>60</v>
      </c>
      <c r="G307" s="4">
        <v>0.82</v>
      </c>
      <c r="H307" s="3">
        <v>0</v>
      </c>
      <c r="I307" s="4">
        <v>450.61900776331601</v>
      </c>
      <c r="J307" s="3">
        <v>23</v>
      </c>
    </row>
    <row r="308" spans="1:10" ht="18.75" customHeight="1">
      <c r="A308" s="3">
        <v>307</v>
      </c>
      <c r="B308" s="3">
        <v>6180</v>
      </c>
      <c r="C308" s="3">
        <v>20</v>
      </c>
      <c r="D308" s="3">
        <v>418</v>
      </c>
      <c r="E308" s="3">
        <v>66</v>
      </c>
      <c r="F308" s="3">
        <v>60</v>
      </c>
      <c r="G308" s="4">
        <v>0.81699999999999995</v>
      </c>
      <c r="H308" s="3">
        <v>0</v>
      </c>
      <c r="I308" s="4">
        <v>449.045346131759</v>
      </c>
      <c r="J308" s="3">
        <v>23</v>
      </c>
    </row>
    <row r="309" spans="1:10" ht="18.75" customHeight="1">
      <c r="A309" s="3">
        <v>308</v>
      </c>
      <c r="B309" s="3">
        <v>6159</v>
      </c>
      <c r="C309" s="3">
        <v>21</v>
      </c>
      <c r="D309" s="3">
        <v>416</v>
      </c>
      <c r="E309" s="3">
        <v>66</v>
      </c>
      <c r="F309" s="3">
        <v>60</v>
      </c>
      <c r="G309" s="4">
        <v>0.81399999999999995</v>
      </c>
      <c r="H309" s="3">
        <v>0</v>
      </c>
      <c r="I309" s="4">
        <v>447.46079822981199</v>
      </c>
      <c r="J309" s="3">
        <v>23</v>
      </c>
    </row>
    <row r="310" spans="1:10" ht="18.75" customHeight="1">
      <c r="A310" s="3">
        <v>309</v>
      </c>
      <c r="B310" s="3">
        <v>6138</v>
      </c>
      <c r="C310" s="3">
        <v>21</v>
      </c>
      <c r="D310" s="3">
        <v>414</v>
      </c>
      <c r="E310" s="3">
        <v>66</v>
      </c>
      <c r="F310" s="3">
        <v>60</v>
      </c>
      <c r="G310" s="4">
        <v>0.81100000000000005</v>
      </c>
      <c r="H310" s="3">
        <v>0</v>
      </c>
      <c r="I310" s="4">
        <v>445.86492894784101</v>
      </c>
      <c r="J310" s="3">
        <v>23</v>
      </c>
    </row>
    <row r="311" spans="1:10" ht="18.75" customHeight="1">
      <c r="A311" s="3">
        <v>310</v>
      </c>
      <c r="B311" s="3">
        <v>6116</v>
      </c>
      <c r="C311" s="3">
        <v>21</v>
      </c>
      <c r="D311" s="3">
        <v>412</v>
      </c>
      <c r="E311" s="3">
        <v>66</v>
      </c>
      <c r="F311" s="3">
        <v>60</v>
      </c>
      <c r="G311" s="4">
        <v>0.80800000000000005</v>
      </c>
      <c r="H311" s="3">
        <v>0</v>
      </c>
      <c r="I311" s="4">
        <v>444.25729969162398</v>
      </c>
      <c r="J311" s="3">
        <v>23</v>
      </c>
    </row>
    <row r="312" spans="1:10" ht="18.75" customHeight="1">
      <c r="A312" s="3">
        <v>311</v>
      </c>
      <c r="B312" s="3">
        <v>6095</v>
      </c>
      <c r="C312" s="3">
        <v>21</v>
      </c>
      <c r="D312" s="3">
        <v>410</v>
      </c>
      <c r="E312" s="3">
        <v>66</v>
      </c>
      <c r="F312" s="3">
        <v>60</v>
      </c>
      <c r="G312" s="4">
        <v>0.80500000000000005</v>
      </c>
      <c r="H312" s="3">
        <v>0</v>
      </c>
      <c r="I312" s="4">
        <v>442.637468288484</v>
      </c>
      <c r="J312" s="3">
        <v>23</v>
      </c>
    </row>
    <row r="313" spans="1:10" ht="18.75" customHeight="1">
      <c r="A313" s="3">
        <v>312</v>
      </c>
      <c r="B313" s="3">
        <v>6073</v>
      </c>
      <c r="C313" s="3">
        <v>21</v>
      </c>
      <c r="D313" s="3">
        <v>408</v>
      </c>
      <c r="E313" s="3">
        <v>65</v>
      </c>
      <c r="F313" s="3">
        <v>60</v>
      </c>
      <c r="G313" s="4">
        <v>0.80200000000000005</v>
      </c>
      <c r="H313" s="3">
        <v>0</v>
      </c>
      <c r="I313" s="4">
        <v>441.00498888901899</v>
      </c>
      <c r="J313" s="3">
        <v>23</v>
      </c>
    </row>
    <row r="314" spans="1:10" ht="18.75" customHeight="1">
      <c r="A314" s="3">
        <v>313</v>
      </c>
      <c r="B314" s="3">
        <v>6052</v>
      </c>
      <c r="C314" s="3">
        <v>21</v>
      </c>
      <c r="D314" s="3">
        <v>406</v>
      </c>
      <c r="E314" s="3">
        <v>65</v>
      </c>
      <c r="F314" s="3">
        <v>60</v>
      </c>
      <c r="G314" s="4">
        <v>0.79900000000000004</v>
      </c>
      <c r="H314" s="3">
        <v>0</v>
      </c>
      <c r="I314" s="4">
        <v>439.35941186419501</v>
      </c>
      <c r="J314" s="3">
        <v>23</v>
      </c>
    </row>
    <row r="315" spans="1:10" ht="18.75" customHeight="1">
      <c r="A315" s="3">
        <v>314</v>
      </c>
      <c r="B315" s="3">
        <v>6030</v>
      </c>
      <c r="C315" s="3">
        <v>21</v>
      </c>
      <c r="D315" s="3">
        <v>404</v>
      </c>
      <c r="E315" s="3">
        <v>65</v>
      </c>
      <c r="F315" s="3">
        <v>60</v>
      </c>
      <c r="G315" s="4">
        <v>0.79600000000000004</v>
      </c>
      <c r="H315" s="3">
        <v>0</v>
      </c>
      <c r="I315" s="4">
        <v>437.70028369762002</v>
      </c>
      <c r="J315" s="3">
        <v>23</v>
      </c>
    </row>
    <row r="316" spans="1:10" ht="18.75" customHeight="1">
      <c r="A316" s="3">
        <v>315</v>
      </c>
      <c r="B316" s="3">
        <v>6008</v>
      </c>
      <c r="C316" s="3">
        <v>21</v>
      </c>
      <c r="D316" s="3">
        <v>402</v>
      </c>
      <c r="E316" s="3">
        <v>65</v>
      </c>
      <c r="F316" s="3">
        <v>60</v>
      </c>
      <c r="G316" s="4">
        <v>0.79300000000000004</v>
      </c>
      <c r="H316" s="3">
        <v>0</v>
      </c>
      <c r="I316" s="4">
        <v>436.02714687276398</v>
      </c>
      <c r="J316" s="3">
        <v>23</v>
      </c>
    </row>
    <row r="317" spans="1:10" ht="18.75" customHeight="1">
      <c r="A317" s="3">
        <v>316</v>
      </c>
      <c r="B317" s="3">
        <v>5986</v>
      </c>
      <c r="C317" s="3">
        <v>22</v>
      </c>
      <c r="D317" s="3">
        <v>401</v>
      </c>
      <c r="E317" s="3">
        <v>65</v>
      </c>
      <c r="F317" s="3">
        <v>60</v>
      </c>
      <c r="G317" s="4">
        <v>0.79</v>
      </c>
      <c r="H317" s="3">
        <v>0</v>
      </c>
      <c r="I317" s="4">
        <v>434.339539754886</v>
      </c>
      <c r="J317" s="3">
        <v>23</v>
      </c>
    </row>
    <row r="318" spans="1:10" ht="18.75" customHeight="1">
      <c r="A318" s="3">
        <v>317</v>
      </c>
      <c r="B318" s="3">
        <v>5963</v>
      </c>
      <c r="C318" s="3">
        <v>22</v>
      </c>
      <c r="D318" s="3">
        <v>399</v>
      </c>
      <c r="E318" s="3">
        <v>65</v>
      </c>
      <c r="F318" s="3">
        <v>60</v>
      </c>
      <c r="G318" s="4">
        <v>0.78700000000000003</v>
      </c>
      <c r="H318" s="3">
        <v>0</v>
      </c>
      <c r="I318" s="4">
        <v>432.63699646742901</v>
      </c>
      <c r="J318" s="3">
        <v>23</v>
      </c>
    </row>
    <row r="319" spans="1:10" ht="18.75" customHeight="1">
      <c r="A319" s="3">
        <v>318</v>
      </c>
      <c r="B319" s="3">
        <v>5941</v>
      </c>
      <c r="C319" s="3">
        <v>22</v>
      </c>
      <c r="D319" s="3">
        <v>397</v>
      </c>
      <c r="E319" s="3">
        <v>64</v>
      </c>
      <c r="F319" s="3">
        <v>60</v>
      </c>
      <c r="G319" s="4">
        <v>0.78400000000000003</v>
      </c>
      <c r="H319" s="3">
        <v>0</v>
      </c>
      <c r="I319" s="4">
        <v>430.91904676260202</v>
      </c>
      <c r="J319" s="3">
        <v>23</v>
      </c>
    </row>
    <row r="320" spans="1:10" ht="18.75" customHeight="1">
      <c r="A320" s="3">
        <v>319</v>
      </c>
      <c r="B320" s="3">
        <v>5918</v>
      </c>
      <c r="C320" s="3">
        <v>22</v>
      </c>
      <c r="D320" s="3">
        <v>395</v>
      </c>
      <c r="E320" s="3">
        <v>64</v>
      </c>
      <c r="F320" s="3">
        <v>60</v>
      </c>
      <c r="G320" s="4">
        <v>0.78100000000000003</v>
      </c>
      <c r="H320" s="3">
        <v>0</v>
      </c>
      <c r="I320" s="4">
        <v>429.18521588587998</v>
      </c>
      <c r="J320" s="3">
        <v>23</v>
      </c>
    </row>
    <row r="321" spans="1:10" ht="18.75" customHeight="1">
      <c r="A321" s="3">
        <v>320</v>
      </c>
      <c r="B321" s="3">
        <v>5895</v>
      </c>
      <c r="C321" s="3">
        <v>22</v>
      </c>
      <c r="D321" s="3">
        <v>393</v>
      </c>
      <c r="E321" s="3">
        <v>64</v>
      </c>
      <c r="F321" s="3">
        <v>60</v>
      </c>
      <c r="G321" s="4">
        <v>0.77800000000000002</v>
      </c>
      <c r="H321" s="3">
        <v>0</v>
      </c>
      <c r="I321" s="4">
        <v>427.43502443411597</v>
      </c>
      <c r="J321" s="3">
        <v>23</v>
      </c>
    </row>
    <row r="322" spans="1:10" ht="18.75" customHeight="1">
      <c r="A322" s="3">
        <v>321</v>
      </c>
      <c r="B322" s="3">
        <v>5872</v>
      </c>
      <c r="C322" s="3">
        <v>22</v>
      </c>
      <c r="D322" s="3">
        <v>391</v>
      </c>
      <c r="E322" s="3">
        <v>64</v>
      </c>
      <c r="F322" s="3">
        <v>60</v>
      </c>
      <c r="G322" s="4">
        <v>0.77500000000000002</v>
      </c>
      <c r="H322" s="3">
        <v>0</v>
      </c>
      <c r="I322" s="4">
        <v>425.66798820695197</v>
      </c>
      <c r="J322" s="3">
        <v>23</v>
      </c>
    </row>
    <row r="323" spans="1:10" ht="18.75" customHeight="1">
      <c r="A323" s="3">
        <v>322</v>
      </c>
      <c r="B323" s="3">
        <v>5849</v>
      </c>
      <c r="C323" s="3">
        <v>23</v>
      </c>
      <c r="D323" s="3">
        <v>389</v>
      </c>
      <c r="E323" s="3">
        <v>64</v>
      </c>
      <c r="F323" s="3">
        <v>60</v>
      </c>
      <c r="G323" s="4">
        <v>0.77200000000000002</v>
      </c>
      <c r="H323" s="3">
        <v>0</v>
      </c>
      <c r="I323" s="4">
        <v>423.88361805117501</v>
      </c>
      <c r="J323" s="3">
        <v>23</v>
      </c>
    </row>
    <row r="324" spans="1:10" ht="18.75" customHeight="1">
      <c r="A324" s="3">
        <v>323</v>
      </c>
      <c r="B324" s="3">
        <v>5826</v>
      </c>
      <c r="C324" s="3">
        <v>23</v>
      </c>
      <c r="D324" s="3">
        <v>388</v>
      </c>
      <c r="E324" s="3">
        <v>64</v>
      </c>
      <c r="F324" s="3">
        <v>60</v>
      </c>
      <c r="G324" s="4">
        <v>0.76900000000000002</v>
      </c>
      <c r="H324" s="3">
        <v>0</v>
      </c>
      <c r="I324" s="4">
        <v>422.08141969768099</v>
      </c>
      <c r="J324" s="3">
        <v>23</v>
      </c>
    </row>
    <row r="325" spans="1:10" ht="18.75" customHeight="1">
      <c r="A325" s="3">
        <v>324</v>
      </c>
      <c r="B325" s="3">
        <v>5802</v>
      </c>
      <c r="C325" s="3">
        <v>23</v>
      </c>
      <c r="D325" s="3">
        <v>386</v>
      </c>
      <c r="E325" s="3">
        <v>63</v>
      </c>
      <c r="F325" s="3">
        <v>60</v>
      </c>
      <c r="G325" s="4">
        <v>0.76600000000000001</v>
      </c>
      <c r="H325" s="3">
        <v>0</v>
      </c>
      <c r="I325" s="4">
        <v>420.260893590639</v>
      </c>
      <c r="J325" s="3">
        <v>23</v>
      </c>
    </row>
    <row r="326" spans="1:10" ht="18.75" customHeight="1">
      <c r="A326" s="3">
        <v>325</v>
      </c>
      <c r="B326" s="3">
        <v>5779</v>
      </c>
      <c r="C326" s="3">
        <v>23</v>
      </c>
      <c r="D326" s="3">
        <v>384</v>
      </c>
      <c r="E326" s="3">
        <v>63</v>
      </c>
      <c r="F326" s="3">
        <v>60</v>
      </c>
      <c r="G326" s="4">
        <v>0.76300000000000001</v>
      </c>
      <c r="H326" s="3">
        <v>0</v>
      </c>
      <c r="I326" s="4">
        <v>418.421534708465</v>
      </c>
      <c r="J326" s="3">
        <v>23</v>
      </c>
    </row>
    <row r="327" spans="1:10" ht="18.75" customHeight="1">
      <c r="A327" s="3">
        <v>326</v>
      </c>
      <c r="B327" s="3">
        <v>5755</v>
      </c>
      <c r="C327" s="3">
        <v>23</v>
      </c>
      <c r="D327" s="3">
        <v>382</v>
      </c>
      <c r="E327" s="3">
        <v>63</v>
      </c>
      <c r="F327" s="3">
        <v>60</v>
      </c>
      <c r="G327" s="4">
        <v>0.76</v>
      </c>
      <c r="H327" s="3">
        <v>0</v>
      </c>
      <c r="I327" s="4">
        <v>416.56283237615401</v>
      </c>
      <c r="J327" s="3">
        <v>23</v>
      </c>
    </row>
    <row r="328" spans="1:10" ht="18.75" customHeight="1">
      <c r="A328" s="3">
        <v>327</v>
      </c>
      <c r="B328" s="3">
        <v>5731</v>
      </c>
      <c r="C328" s="3">
        <v>24</v>
      </c>
      <c r="D328" s="3">
        <v>380</v>
      </c>
      <c r="E328" s="3">
        <v>63</v>
      </c>
      <c r="F328" s="3">
        <v>60</v>
      </c>
      <c r="G328" s="4">
        <v>0.75700000000000001</v>
      </c>
      <c r="H328" s="3">
        <v>0</v>
      </c>
      <c r="I328" s="4">
        <v>414.68427006851101</v>
      </c>
      <c r="J328" s="3">
        <v>23</v>
      </c>
    </row>
    <row r="329" spans="1:10" ht="18.75" customHeight="1">
      <c r="A329" s="3">
        <v>328</v>
      </c>
      <c r="B329" s="3">
        <v>5706</v>
      </c>
      <c r="C329" s="3">
        <v>24</v>
      </c>
      <c r="D329" s="3">
        <v>379</v>
      </c>
      <c r="E329" s="3">
        <v>63</v>
      </c>
      <c r="F329" s="3">
        <v>60</v>
      </c>
      <c r="G329" s="4">
        <v>0.754</v>
      </c>
      <c r="H329" s="3">
        <v>0</v>
      </c>
      <c r="I329" s="4">
        <v>412.78532520378201</v>
      </c>
      <c r="J329" s="3">
        <v>23</v>
      </c>
    </row>
    <row r="330" spans="1:10" ht="18.75" customHeight="1">
      <c r="A330" s="3">
        <v>329</v>
      </c>
      <c r="B330" s="3">
        <v>5682</v>
      </c>
      <c r="C330" s="3">
        <v>24</v>
      </c>
      <c r="D330" s="3">
        <v>377</v>
      </c>
      <c r="E330" s="3">
        <v>63</v>
      </c>
      <c r="F330" s="3">
        <v>60</v>
      </c>
      <c r="G330" s="4">
        <v>0.751</v>
      </c>
      <c r="H330" s="3">
        <v>0</v>
      </c>
      <c r="I330" s="4">
        <v>410.86546892714603</v>
      </c>
      <c r="J330" s="3">
        <v>23</v>
      </c>
    </row>
    <row r="331" spans="1:10" ht="18.75" customHeight="1">
      <c r="A331" s="3">
        <v>330</v>
      </c>
      <c r="B331" s="3">
        <v>5657</v>
      </c>
      <c r="C331" s="3">
        <v>24</v>
      </c>
      <c r="D331" s="3">
        <v>375</v>
      </c>
      <c r="E331" s="3">
        <v>62</v>
      </c>
      <c r="F331" s="3">
        <v>60</v>
      </c>
      <c r="G331" s="4">
        <v>0.748</v>
      </c>
      <c r="H331" s="3">
        <v>0</v>
      </c>
      <c r="I331" s="4">
        <v>408.92416588351199</v>
      </c>
      <c r="J331" s="3">
        <v>23</v>
      </c>
    </row>
    <row r="332" spans="1:10" ht="18.75" customHeight="1">
      <c r="A332" s="3">
        <v>331</v>
      </c>
      <c r="B332" s="3">
        <v>5632</v>
      </c>
      <c r="C332" s="3">
        <v>25</v>
      </c>
      <c r="D332" s="3">
        <v>373</v>
      </c>
      <c r="E332" s="3">
        <v>62</v>
      </c>
      <c r="F332" s="3">
        <v>60</v>
      </c>
      <c r="G332" s="4">
        <v>0.745</v>
      </c>
      <c r="H332" s="3">
        <v>0</v>
      </c>
      <c r="I332" s="4">
        <v>406.96087397899203</v>
      </c>
      <c r="J332" s="3">
        <v>23</v>
      </c>
    </row>
    <row r="333" spans="1:10" ht="18.75" customHeight="1">
      <c r="A333" s="3">
        <v>332</v>
      </c>
      <c r="B333" s="3">
        <v>5606</v>
      </c>
      <c r="C333" s="3">
        <v>25</v>
      </c>
      <c r="D333" s="3">
        <v>371</v>
      </c>
      <c r="E333" s="3">
        <v>62</v>
      </c>
      <c r="F333" s="3">
        <v>57</v>
      </c>
      <c r="G333" s="4">
        <v>0.745</v>
      </c>
      <c r="H333" s="3">
        <v>0</v>
      </c>
      <c r="I333" s="4">
        <v>404.982275051876</v>
      </c>
      <c r="J333" s="3">
        <v>23</v>
      </c>
    </row>
    <row r="334" spans="1:10" ht="18.75" customHeight="1">
      <c r="A334" s="3">
        <v>333</v>
      </c>
      <c r="B334" s="3">
        <v>5581</v>
      </c>
      <c r="C334" s="3">
        <v>25</v>
      </c>
      <c r="D334" s="3">
        <v>370</v>
      </c>
      <c r="E334" s="3">
        <v>62</v>
      </c>
      <c r="F334" s="3">
        <v>54</v>
      </c>
      <c r="G334" s="4">
        <v>0.745</v>
      </c>
      <c r="H334" s="3">
        <v>0</v>
      </c>
      <c r="I334" s="4">
        <v>402.995204638416</v>
      </c>
      <c r="J334" s="3">
        <v>23</v>
      </c>
    </row>
    <row r="335" spans="1:10" ht="18.75" customHeight="1">
      <c r="A335" s="3">
        <v>334</v>
      </c>
      <c r="B335" s="3">
        <v>5556</v>
      </c>
      <c r="C335" s="3">
        <v>25</v>
      </c>
      <c r="D335" s="3">
        <v>368</v>
      </c>
      <c r="E335" s="3">
        <v>62</v>
      </c>
      <c r="F335" s="3">
        <v>51</v>
      </c>
      <c r="G335" s="4">
        <v>0.745</v>
      </c>
      <c r="H335" s="3">
        <v>0</v>
      </c>
      <c r="I335" s="4">
        <v>401.006307587903</v>
      </c>
      <c r="J335" s="3">
        <v>23</v>
      </c>
    </row>
    <row r="336" spans="1:10" ht="18.75" customHeight="1">
      <c r="A336" s="3">
        <v>335</v>
      </c>
      <c r="B336" s="3">
        <v>5531</v>
      </c>
      <c r="C336" s="3">
        <v>25</v>
      </c>
      <c r="D336" s="3">
        <v>367</v>
      </c>
      <c r="E336" s="3">
        <v>62</v>
      </c>
      <c r="F336" s="3">
        <v>48</v>
      </c>
      <c r="G336" s="4">
        <v>0.745</v>
      </c>
      <c r="H336" s="3">
        <v>0</v>
      </c>
      <c r="I336" s="4">
        <v>399.02201800390998</v>
      </c>
      <c r="J336" s="3">
        <v>23</v>
      </c>
    </row>
    <row r="337" spans="1:10" ht="18.75" customHeight="1">
      <c r="A337" s="3">
        <v>336</v>
      </c>
      <c r="B337" s="3">
        <v>5506</v>
      </c>
      <c r="C337" s="3">
        <v>24</v>
      </c>
      <c r="D337" s="3">
        <v>365</v>
      </c>
      <c r="E337" s="3">
        <v>61</v>
      </c>
      <c r="F337" s="3">
        <v>45</v>
      </c>
      <c r="G337" s="4">
        <v>0.745</v>
      </c>
      <c r="H337" s="3">
        <v>0</v>
      </c>
      <c r="I337" s="4">
        <v>397.04853916160999</v>
      </c>
      <c r="J337" s="3">
        <v>23</v>
      </c>
    </row>
    <row r="338" spans="1:10" ht="18.75" customHeight="1">
      <c r="A338" s="3">
        <v>337</v>
      </c>
      <c r="B338" s="3">
        <v>5481</v>
      </c>
      <c r="C338" s="3">
        <v>24</v>
      </c>
      <c r="D338" s="3">
        <v>364</v>
      </c>
      <c r="E338" s="3">
        <v>61</v>
      </c>
      <c r="F338" s="3">
        <v>45</v>
      </c>
      <c r="G338" s="4">
        <v>0.74199999999999999</v>
      </c>
      <c r="H338" s="3">
        <v>0</v>
      </c>
      <c r="I338" s="4">
        <v>395.08590213061302</v>
      </c>
      <c r="J338" s="3">
        <v>23</v>
      </c>
    </row>
    <row r="339" spans="1:10" ht="18.75" customHeight="1">
      <c r="A339" s="3">
        <v>338</v>
      </c>
      <c r="B339" s="3">
        <v>5457</v>
      </c>
      <c r="C339" s="3">
        <v>24</v>
      </c>
      <c r="D339" s="3">
        <v>362</v>
      </c>
      <c r="E339" s="3">
        <v>61</v>
      </c>
      <c r="F339" s="3">
        <v>45</v>
      </c>
      <c r="G339" s="4">
        <v>0.73899999999999999</v>
      </c>
      <c r="H339" s="3">
        <v>0</v>
      </c>
      <c r="I339" s="4">
        <v>393.13366867395899</v>
      </c>
      <c r="J339" s="3">
        <v>23</v>
      </c>
    </row>
    <row r="340" spans="1:10" ht="18.75" customHeight="1">
      <c r="A340" s="3">
        <v>339</v>
      </c>
      <c r="B340" s="3">
        <v>5432</v>
      </c>
      <c r="C340" s="3">
        <v>24</v>
      </c>
      <c r="D340" s="3">
        <v>361</v>
      </c>
      <c r="E340" s="3">
        <v>61</v>
      </c>
      <c r="F340" s="3">
        <v>45</v>
      </c>
      <c r="G340" s="4">
        <v>0.73599999999999999</v>
      </c>
      <c r="H340" s="3">
        <v>0</v>
      </c>
      <c r="I340" s="4">
        <v>391.191396214316</v>
      </c>
      <c r="J340" s="3">
        <v>23</v>
      </c>
    </row>
    <row r="341" spans="1:10" ht="18.75" customHeight="1">
      <c r="A341" s="3">
        <v>340</v>
      </c>
      <c r="B341" s="3">
        <v>5408</v>
      </c>
      <c r="C341" s="3">
        <v>24</v>
      </c>
      <c r="D341" s="3">
        <v>359</v>
      </c>
      <c r="E341" s="3">
        <v>61</v>
      </c>
      <c r="F341" s="3">
        <v>45</v>
      </c>
      <c r="G341" s="4">
        <v>0.73299999999999998</v>
      </c>
      <c r="H341" s="3">
        <v>0</v>
      </c>
      <c r="I341" s="4">
        <v>389.25863781129499</v>
      </c>
      <c r="J341" s="3">
        <v>23</v>
      </c>
    </row>
    <row r="342" spans="1:10" ht="18.75" customHeight="1">
      <c r="A342" s="3">
        <v>341</v>
      </c>
      <c r="B342" s="3">
        <v>5384</v>
      </c>
      <c r="C342" s="3">
        <v>24</v>
      </c>
      <c r="D342" s="3">
        <v>358</v>
      </c>
      <c r="E342" s="3">
        <v>61</v>
      </c>
      <c r="F342" s="3">
        <v>45</v>
      </c>
      <c r="G342" s="4">
        <v>0.73</v>
      </c>
      <c r="H342" s="3">
        <v>0</v>
      </c>
      <c r="I342" s="4">
        <v>387.334942137035</v>
      </c>
      <c r="J342" s="3">
        <v>23</v>
      </c>
    </row>
    <row r="343" spans="1:10" ht="18.75" customHeight="1">
      <c r="A343" s="3">
        <v>342</v>
      </c>
      <c r="B343" s="3">
        <v>5360</v>
      </c>
      <c r="C343" s="3">
        <v>23</v>
      </c>
      <c r="D343" s="3">
        <v>356</v>
      </c>
      <c r="E343" s="3">
        <v>60</v>
      </c>
      <c r="F343" s="3">
        <v>45</v>
      </c>
      <c r="G343" s="4">
        <v>0.72699999999999998</v>
      </c>
      <c r="H343" s="3">
        <v>0</v>
      </c>
      <c r="I343" s="4">
        <v>385.41985344992702</v>
      </c>
      <c r="J343" s="3">
        <v>23</v>
      </c>
    </row>
    <row r="344" spans="1:10" ht="18.75" customHeight="1">
      <c r="A344" s="3">
        <v>343</v>
      </c>
      <c r="B344" s="3">
        <v>5336</v>
      </c>
      <c r="C344" s="3">
        <v>23</v>
      </c>
      <c r="D344" s="3">
        <v>355</v>
      </c>
      <c r="E344" s="3">
        <v>60</v>
      </c>
      <c r="F344" s="3">
        <v>45</v>
      </c>
      <c r="G344" s="4">
        <v>0.72399999999999998</v>
      </c>
      <c r="H344" s="3">
        <v>0</v>
      </c>
      <c r="I344" s="4">
        <v>383.51291156633903</v>
      </c>
      <c r="J344" s="3">
        <v>23</v>
      </c>
    </row>
    <row r="345" spans="1:10" ht="18.75" customHeight="1">
      <c r="A345" s="3">
        <v>344</v>
      </c>
      <c r="B345" s="3">
        <v>5313</v>
      </c>
      <c r="C345" s="3">
        <v>23</v>
      </c>
      <c r="D345" s="3">
        <v>354</v>
      </c>
      <c r="E345" s="3">
        <v>60</v>
      </c>
      <c r="F345" s="3">
        <v>45</v>
      </c>
      <c r="G345" s="4">
        <v>0.72099999999999997</v>
      </c>
      <c r="H345" s="3">
        <v>0</v>
      </c>
      <c r="I345" s="4">
        <v>381.61365183019802</v>
      </c>
      <c r="J345" s="3">
        <v>23</v>
      </c>
    </row>
    <row r="346" spans="1:10" ht="18.75" customHeight="1">
      <c r="A346" s="3">
        <v>345</v>
      </c>
      <c r="B346" s="3">
        <v>5289</v>
      </c>
      <c r="C346" s="3">
        <v>23</v>
      </c>
      <c r="D346" s="3">
        <v>352</v>
      </c>
      <c r="E346" s="3">
        <v>60</v>
      </c>
      <c r="F346" s="3">
        <v>45</v>
      </c>
      <c r="G346" s="4">
        <v>0.71799999999999997</v>
      </c>
      <c r="H346" s="3">
        <v>0</v>
      </c>
      <c r="I346" s="4">
        <v>379.72160508029202</v>
      </c>
      <c r="J346" s="3">
        <v>23</v>
      </c>
    </row>
    <row r="347" spans="1:10" ht="18.75" customHeight="1">
      <c r="A347" s="3">
        <v>346</v>
      </c>
      <c r="B347" s="3">
        <v>5266</v>
      </c>
      <c r="C347" s="3">
        <v>23</v>
      </c>
      <c r="D347" s="3">
        <v>351</v>
      </c>
      <c r="E347" s="3">
        <v>60</v>
      </c>
      <c r="F347" s="3">
        <v>45</v>
      </c>
      <c r="G347" s="4">
        <v>0.71499999999999997</v>
      </c>
      <c r="H347" s="3">
        <v>0</v>
      </c>
      <c r="I347" s="4">
        <v>377.83629761512498</v>
      </c>
      <c r="J347" s="3">
        <v>23</v>
      </c>
    </row>
    <row r="348" spans="1:10" ht="18.75" customHeight="1">
      <c r="A348" s="3">
        <v>347</v>
      </c>
      <c r="B348" s="3">
        <v>5243</v>
      </c>
      <c r="C348" s="3">
        <v>23</v>
      </c>
      <c r="D348" s="3">
        <v>349</v>
      </c>
      <c r="E348" s="3">
        <v>60</v>
      </c>
      <c r="F348" s="3">
        <v>45</v>
      </c>
      <c r="G348" s="4">
        <v>0.71199999999999997</v>
      </c>
      <c r="H348" s="3">
        <v>0</v>
      </c>
      <c r="I348" s="4">
        <v>375.95725115517303</v>
      </c>
      <c r="J348" s="3">
        <v>23</v>
      </c>
    </row>
    <row r="349" spans="1:10" ht="18.75" customHeight="1">
      <c r="A349" s="3">
        <v>348</v>
      </c>
      <c r="B349" s="3">
        <v>5220</v>
      </c>
      <c r="C349" s="3">
        <v>23</v>
      </c>
      <c r="D349" s="3">
        <v>348</v>
      </c>
      <c r="E349" s="3">
        <v>59</v>
      </c>
      <c r="F349" s="3">
        <v>45</v>
      </c>
      <c r="G349" s="4">
        <v>0.70899999999999996</v>
      </c>
      <c r="H349" s="3">
        <v>0</v>
      </c>
      <c r="I349" s="4">
        <v>374.08398280237202</v>
      </c>
      <c r="J349" s="3">
        <v>23</v>
      </c>
    </row>
    <row r="350" spans="1:10" ht="18.75" customHeight="1">
      <c r="A350" s="3">
        <v>349</v>
      </c>
      <c r="B350" s="3">
        <v>5197</v>
      </c>
      <c r="C350" s="3">
        <v>22</v>
      </c>
      <c r="D350" s="3">
        <v>346</v>
      </c>
      <c r="E350" s="3">
        <v>59</v>
      </c>
      <c r="F350" s="3">
        <v>45</v>
      </c>
      <c r="G350" s="4">
        <v>0.70599999999999996</v>
      </c>
      <c r="H350" s="3">
        <v>0</v>
      </c>
      <c r="I350" s="4">
        <v>372.216004996658</v>
      </c>
      <c r="J350" s="3">
        <v>23</v>
      </c>
    </row>
    <row r="351" spans="1:10" ht="18.75" customHeight="1">
      <c r="A351" s="3">
        <v>350</v>
      </c>
      <c r="B351" s="3">
        <v>5174</v>
      </c>
      <c r="C351" s="3">
        <v>22</v>
      </c>
      <c r="D351" s="3">
        <v>345</v>
      </c>
      <c r="E351" s="3">
        <v>59</v>
      </c>
      <c r="F351" s="3">
        <v>45</v>
      </c>
      <c r="G351" s="4">
        <v>0.70299999999999996</v>
      </c>
      <c r="H351" s="3">
        <v>0</v>
      </c>
      <c r="I351" s="4">
        <v>370.352825469386</v>
      </c>
      <c r="J351" s="3">
        <v>23</v>
      </c>
    </row>
    <row r="352" spans="1:10" ht="18.75" customHeight="1">
      <c r="A352" s="3">
        <v>351</v>
      </c>
      <c r="B352" s="3">
        <v>5151</v>
      </c>
      <c r="C352" s="3">
        <v>22</v>
      </c>
      <c r="D352" s="3">
        <v>344</v>
      </c>
      <c r="E352" s="3">
        <v>59</v>
      </c>
      <c r="F352" s="3">
        <v>45</v>
      </c>
      <c r="G352" s="4">
        <v>0.7</v>
      </c>
      <c r="H352" s="3">
        <v>0</v>
      </c>
      <c r="I352" s="4">
        <v>368.49394719342303</v>
      </c>
      <c r="J352" s="3">
        <v>23</v>
      </c>
    </row>
    <row r="353" spans="1:10" ht="18.75" customHeight="1">
      <c r="A353" s="3">
        <v>352</v>
      </c>
      <c r="B353" s="3">
        <v>5129</v>
      </c>
      <c r="C353" s="3">
        <v>22</v>
      </c>
      <c r="D353" s="3">
        <v>342</v>
      </c>
      <c r="E353" s="3">
        <v>59</v>
      </c>
      <c r="F353" s="3">
        <v>45</v>
      </c>
      <c r="G353" s="4">
        <v>0.69699999999999995</v>
      </c>
      <c r="H353" s="3">
        <v>0</v>
      </c>
      <c r="I353" s="4">
        <v>366.63886832972202</v>
      </c>
      <c r="J353" s="3">
        <v>23</v>
      </c>
    </row>
    <row r="354" spans="1:10" ht="18.75" customHeight="1">
      <c r="A354" s="3">
        <v>353</v>
      </c>
      <c r="B354" s="3">
        <v>5106</v>
      </c>
      <c r="C354" s="3">
        <v>22</v>
      </c>
      <c r="D354" s="3">
        <v>341</v>
      </c>
      <c r="E354" s="3">
        <v>59</v>
      </c>
      <c r="F354" s="3">
        <v>45</v>
      </c>
      <c r="G354" s="4">
        <v>0.69399999999999995</v>
      </c>
      <c r="H354" s="3">
        <v>0</v>
      </c>
      <c r="I354" s="4">
        <v>364.78708217017697</v>
      </c>
      <c r="J354" s="3">
        <v>23</v>
      </c>
    </row>
    <row r="355" spans="1:10" ht="18.75" customHeight="1">
      <c r="A355" s="3">
        <v>354</v>
      </c>
      <c r="B355" s="3">
        <v>5084</v>
      </c>
      <c r="C355" s="3">
        <v>22</v>
      </c>
      <c r="D355" s="3">
        <v>340</v>
      </c>
      <c r="E355" s="3">
        <v>59</v>
      </c>
      <c r="F355" s="3">
        <v>45</v>
      </c>
      <c r="G355" s="4">
        <v>0.69099999999999995</v>
      </c>
      <c r="H355" s="3">
        <v>0</v>
      </c>
      <c r="I355" s="4">
        <v>362.938077076512</v>
      </c>
      <c r="J355" s="3">
        <v>23</v>
      </c>
    </row>
    <row r="356" spans="1:10" ht="18.75" customHeight="1">
      <c r="A356" s="3">
        <v>355</v>
      </c>
      <c r="B356" s="3">
        <v>5061</v>
      </c>
      <c r="C356" s="3">
        <v>22</v>
      </c>
      <c r="D356" s="3">
        <v>338</v>
      </c>
      <c r="E356" s="3">
        <v>58</v>
      </c>
      <c r="F356" s="3">
        <v>45</v>
      </c>
      <c r="G356" s="4">
        <v>0.68799999999999994</v>
      </c>
      <c r="H356" s="3">
        <v>0</v>
      </c>
      <c r="I356" s="4">
        <v>361.09133641500199</v>
      </c>
      <c r="J356" s="3">
        <v>23</v>
      </c>
    </row>
    <row r="357" spans="1:10" ht="18.75" customHeight="1">
      <c r="A357" s="3">
        <v>356</v>
      </c>
      <c r="B357" s="3">
        <v>5039</v>
      </c>
      <c r="C357" s="3">
        <v>22</v>
      </c>
      <c r="D357" s="3">
        <v>337</v>
      </c>
      <c r="E357" s="3">
        <v>58</v>
      </c>
      <c r="F357" s="3">
        <v>45</v>
      </c>
      <c r="G357" s="4">
        <v>0.68499999999999905</v>
      </c>
      <c r="H357" s="3">
        <v>0</v>
      </c>
      <c r="I357" s="4">
        <v>359.246338486767</v>
      </c>
      <c r="J357" s="3">
        <v>23</v>
      </c>
    </row>
    <row r="358" spans="1:10" ht="18.75" customHeight="1">
      <c r="A358" s="3">
        <v>357</v>
      </c>
      <c r="B358" s="3">
        <v>5017</v>
      </c>
      <c r="C358" s="3">
        <v>22</v>
      </c>
      <c r="D358" s="3">
        <v>335</v>
      </c>
      <c r="E358" s="3">
        <v>58</v>
      </c>
      <c r="F358" s="3">
        <v>45</v>
      </c>
      <c r="G358" s="4">
        <v>0.68199999999999905</v>
      </c>
      <c r="H358" s="3">
        <v>0</v>
      </c>
      <c r="I358" s="4">
        <v>357.402556453383</v>
      </c>
      <c r="J358" s="3">
        <v>23</v>
      </c>
    </row>
    <row r="359" spans="1:10" ht="18.75" customHeight="1">
      <c r="A359" s="3">
        <v>358</v>
      </c>
      <c r="B359" s="3">
        <v>4994</v>
      </c>
      <c r="C359" s="3">
        <v>22</v>
      </c>
      <c r="D359" s="3">
        <v>334</v>
      </c>
      <c r="E359" s="3">
        <v>58</v>
      </c>
      <c r="F359" s="3">
        <v>45</v>
      </c>
      <c r="G359" s="4">
        <v>0.67899999999999905</v>
      </c>
      <c r="H359" s="3">
        <v>0</v>
      </c>
      <c r="I359" s="4">
        <v>355.55945825755498</v>
      </c>
      <c r="J359" s="3">
        <v>23</v>
      </c>
    </row>
    <row r="360" spans="1:10" ht="18.75" customHeight="1">
      <c r="A360" s="3">
        <v>359</v>
      </c>
      <c r="B360" s="3">
        <v>4972</v>
      </c>
      <c r="C360" s="3">
        <v>22</v>
      </c>
      <c r="D360" s="3">
        <v>333</v>
      </c>
      <c r="E360" s="3">
        <v>58</v>
      </c>
      <c r="F360" s="3">
        <v>45</v>
      </c>
      <c r="G360" s="4">
        <v>0.67599999999999905</v>
      </c>
      <c r="H360" s="3">
        <v>0</v>
      </c>
      <c r="I360" s="4">
        <v>353.71650653855397</v>
      </c>
      <c r="J360" s="3">
        <v>23</v>
      </c>
    </row>
    <row r="361" spans="1:10" ht="18.75" customHeight="1">
      <c r="A361" s="3">
        <v>360</v>
      </c>
      <c r="B361" s="3">
        <v>4950</v>
      </c>
      <c r="C361" s="3">
        <v>22</v>
      </c>
      <c r="D361" s="3">
        <v>331</v>
      </c>
      <c r="E361" s="3">
        <v>58</v>
      </c>
      <c r="F361" s="3">
        <v>45</v>
      </c>
      <c r="G361" s="4">
        <v>0.67299999999999904</v>
      </c>
      <c r="H361" s="3">
        <v>0</v>
      </c>
      <c r="I361" s="4">
        <v>351.87315854213199</v>
      </c>
      <c r="J361" s="3">
        <v>23</v>
      </c>
    </row>
    <row r="362" spans="1:10" ht="18.75" customHeight="1">
      <c r="A362" s="3">
        <v>361</v>
      </c>
      <c r="B362" s="3">
        <v>4928</v>
      </c>
      <c r="C362" s="3">
        <v>22</v>
      </c>
      <c r="D362" s="3">
        <v>330</v>
      </c>
      <c r="E362" s="3">
        <v>57</v>
      </c>
      <c r="F362" s="3">
        <v>45</v>
      </c>
      <c r="G362" s="4">
        <v>0.66999999999999904</v>
      </c>
      <c r="H362" s="3">
        <v>0</v>
      </c>
      <c r="I362" s="4">
        <v>350.02886602458898</v>
      </c>
      <c r="J362" s="3">
        <v>23</v>
      </c>
    </row>
    <row r="363" spans="1:10" ht="18.75" customHeight="1">
      <c r="A363" s="3">
        <v>362</v>
      </c>
      <c r="B363" s="3">
        <v>4906</v>
      </c>
      <c r="C363" s="3">
        <v>22</v>
      </c>
      <c r="D363" s="3">
        <v>329</v>
      </c>
      <c r="E363" s="3">
        <v>57</v>
      </c>
      <c r="F363" s="3">
        <v>45</v>
      </c>
      <c r="G363" s="4">
        <v>0.66699999999999904</v>
      </c>
      <c r="H363" s="3">
        <v>0</v>
      </c>
      <c r="I363" s="4">
        <v>348.18307515067897</v>
      </c>
      <c r="J363" s="3">
        <v>23</v>
      </c>
    </row>
    <row r="364" spans="1:10" ht="18.75" customHeight="1">
      <c r="A364" s="3">
        <v>363</v>
      </c>
      <c r="B364" s="3">
        <v>4884</v>
      </c>
      <c r="C364" s="3">
        <v>22</v>
      </c>
      <c r="D364" s="3">
        <v>327</v>
      </c>
      <c r="E364" s="3">
        <v>57</v>
      </c>
      <c r="F364" s="3">
        <v>45</v>
      </c>
      <c r="G364" s="4">
        <v>0.66399999999999904</v>
      </c>
      <c r="H364" s="3">
        <v>0</v>
      </c>
      <c r="I364" s="4">
        <v>346.33522638498403</v>
      </c>
      <c r="J364" s="3">
        <v>23</v>
      </c>
    </row>
    <row r="365" spans="1:10" ht="18.75" customHeight="1">
      <c r="A365" s="3">
        <v>364</v>
      </c>
      <c r="B365" s="3">
        <v>4862</v>
      </c>
      <c r="C365" s="3">
        <v>21</v>
      </c>
      <c r="D365" s="3">
        <v>326</v>
      </c>
      <c r="E365" s="3">
        <v>57</v>
      </c>
      <c r="F365" s="3">
        <v>45</v>
      </c>
      <c r="G365" s="4">
        <v>0.66099999999999903</v>
      </c>
      <c r="H365" s="3">
        <v>0</v>
      </c>
      <c r="I365" s="4">
        <v>344.48475437639399</v>
      </c>
      <c r="J365" s="3">
        <v>23</v>
      </c>
    </row>
    <row r="366" spans="1:10" ht="18.75" customHeight="1">
      <c r="A366" s="3">
        <v>365</v>
      </c>
      <c r="B366" s="3">
        <v>4840</v>
      </c>
      <c r="C366" s="3">
        <v>21</v>
      </c>
      <c r="D366" s="3">
        <v>325</v>
      </c>
      <c r="E366" s="3">
        <v>57</v>
      </c>
      <c r="F366" s="3">
        <v>45</v>
      </c>
      <c r="G366" s="4">
        <v>0.65799999999999903</v>
      </c>
      <c r="H366" s="3">
        <v>0</v>
      </c>
      <c r="I366" s="4">
        <v>342.631087835306</v>
      </c>
      <c r="J366" s="3">
        <v>23</v>
      </c>
    </row>
    <row r="367" spans="1:10" ht="18.75" customHeight="1">
      <c r="A367" s="3">
        <v>366</v>
      </c>
      <c r="B367" s="3">
        <v>4818</v>
      </c>
      <c r="C367" s="3">
        <v>21</v>
      </c>
      <c r="D367" s="3">
        <v>323</v>
      </c>
      <c r="E367" s="3">
        <v>57</v>
      </c>
      <c r="F367" s="3">
        <v>45</v>
      </c>
      <c r="G367" s="4">
        <v>0.65499999999999903</v>
      </c>
      <c r="H367" s="3">
        <v>0</v>
      </c>
      <c r="I367" s="4">
        <v>340.77364940311003</v>
      </c>
      <c r="J367" s="3">
        <v>23</v>
      </c>
    </row>
    <row r="368" spans="1:10" ht="18.75" customHeight="1">
      <c r="A368" s="3">
        <v>367</v>
      </c>
      <c r="B368" s="3">
        <v>4796</v>
      </c>
      <c r="C368" s="3">
        <v>21</v>
      </c>
      <c r="D368" s="3">
        <v>322</v>
      </c>
      <c r="E368" s="3">
        <v>57</v>
      </c>
      <c r="F368" s="3">
        <v>45</v>
      </c>
      <c r="G368" s="4">
        <v>0.65199999999999902</v>
      </c>
      <c r="H368" s="3">
        <v>0</v>
      </c>
      <c r="I368" s="4">
        <v>338.911855513538</v>
      </c>
      <c r="J368" s="3">
        <v>23</v>
      </c>
    </row>
    <row r="369" spans="1:10" ht="18.75" customHeight="1">
      <c r="A369" s="3">
        <v>368</v>
      </c>
      <c r="B369" s="3">
        <v>4774</v>
      </c>
      <c r="C369" s="3">
        <v>21</v>
      </c>
      <c r="D369" s="3">
        <v>321</v>
      </c>
      <c r="E369" s="3">
        <v>56</v>
      </c>
      <c r="F369" s="3">
        <v>45</v>
      </c>
      <c r="G369" s="4">
        <v>0.64899999999999902</v>
      </c>
      <c r="H369" s="3">
        <v>0</v>
      </c>
      <c r="I369" s="4">
        <v>337.045116245386</v>
      </c>
      <c r="J369" s="3">
        <v>23</v>
      </c>
    </row>
    <row r="370" spans="1:10" ht="18.75" customHeight="1">
      <c r="A370" s="3">
        <v>369</v>
      </c>
      <c r="B370" s="3">
        <v>4752</v>
      </c>
      <c r="C370" s="3">
        <v>21</v>
      </c>
      <c r="D370" s="3">
        <v>319</v>
      </c>
      <c r="E370" s="3">
        <v>56</v>
      </c>
      <c r="F370" s="3">
        <v>45</v>
      </c>
      <c r="G370" s="4">
        <v>0.64599999999999902</v>
      </c>
      <c r="H370" s="3">
        <v>0</v>
      </c>
      <c r="I370" s="4">
        <v>335.17283516612599</v>
      </c>
      <c r="J370" s="3">
        <v>23</v>
      </c>
    </row>
    <row r="371" spans="1:10" ht="18.75" customHeight="1">
      <c r="A371" s="3">
        <v>370</v>
      </c>
      <c r="B371" s="3">
        <v>4730</v>
      </c>
      <c r="C371" s="3">
        <v>22</v>
      </c>
      <c r="D371" s="3">
        <v>318</v>
      </c>
      <c r="E371" s="3">
        <v>56</v>
      </c>
      <c r="F371" s="3">
        <v>45</v>
      </c>
      <c r="G371" s="4">
        <v>0.64299999999999902</v>
      </c>
      <c r="H371" s="3">
        <v>0</v>
      </c>
      <c r="I371" s="4">
        <v>333.29440916585997</v>
      </c>
      <c r="J371" s="3">
        <v>23</v>
      </c>
    </row>
    <row r="372" spans="1:10" ht="18.75" customHeight="1">
      <c r="A372" s="3">
        <v>371</v>
      </c>
      <c r="B372" s="3">
        <v>4708</v>
      </c>
      <c r="C372" s="3">
        <v>22</v>
      </c>
      <c r="D372" s="3">
        <v>317</v>
      </c>
      <c r="E372" s="3">
        <v>56</v>
      </c>
      <c r="F372" s="3">
        <v>45</v>
      </c>
      <c r="G372" s="4">
        <v>0.63999999999999901</v>
      </c>
      <c r="H372" s="3">
        <v>0</v>
      </c>
      <c r="I372" s="4">
        <v>331.40922828106602</v>
      </c>
      <c r="J372" s="3">
        <v>23</v>
      </c>
    </row>
    <row r="373" spans="1:10" ht="18.75" customHeight="1">
      <c r="A373" s="3">
        <v>372</v>
      </c>
      <c r="B373" s="3">
        <v>4686</v>
      </c>
      <c r="C373" s="3">
        <v>22</v>
      </c>
      <c r="D373" s="3">
        <v>316</v>
      </c>
      <c r="E373" s="3">
        <v>56</v>
      </c>
      <c r="F373" s="3">
        <v>45</v>
      </c>
      <c r="G373" s="4">
        <v>0.63699999999999901</v>
      </c>
      <c r="H373" s="3">
        <v>0</v>
      </c>
      <c r="I373" s="4">
        <v>329.51667550750199</v>
      </c>
      <c r="J373" s="3">
        <v>23</v>
      </c>
    </row>
    <row r="374" spans="1:10" ht="18.75" customHeight="1">
      <c r="A374" s="3">
        <v>373</v>
      </c>
      <c r="B374" s="3">
        <v>4664</v>
      </c>
      <c r="C374" s="3">
        <v>22</v>
      </c>
      <c r="D374" s="3">
        <v>314</v>
      </c>
      <c r="E374" s="3">
        <v>56</v>
      </c>
      <c r="F374" s="3">
        <v>45</v>
      </c>
      <c r="G374" s="4">
        <v>0.63399999999999901</v>
      </c>
      <c r="H374" s="3">
        <v>0</v>
      </c>
      <c r="I374" s="4">
        <v>327.616126601654</v>
      </c>
      <c r="J374" s="3">
        <v>23</v>
      </c>
    </row>
    <row r="375" spans="1:10" ht="18.75" customHeight="1">
      <c r="A375" s="3">
        <v>374</v>
      </c>
      <c r="B375" s="3">
        <v>4642</v>
      </c>
      <c r="C375" s="3">
        <v>22</v>
      </c>
      <c r="D375" s="3">
        <v>313</v>
      </c>
      <c r="E375" s="3">
        <v>56</v>
      </c>
      <c r="F375" s="3">
        <v>45</v>
      </c>
      <c r="G375" s="4">
        <v>0.63099999999999901</v>
      </c>
      <c r="H375" s="3">
        <v>0</v>
      </c>
      <c r="I375" s="4">
        <v>325.70694987000297</v>
      </c>
      <c r="J375" s="3">
        <v>23</v>
      </c>
    </row>
    <row r="376" spans="1:10" ht="18.75" customHeight="1">
      <c r="A376" s="3">
        <v>375</v>
      </c>
      <c r="B376" s="3">
        <v>4620</v>
      </c>
      <c r="C376" s="3">
        <v>22</v>
      </c>
      <c r="D376" s="3">
        <v>312</v>
      </c>
      <c r="E376" s="3">
        <v>55</v>
      </c>
      <c r="F376" s="3">
        <v>45</v>
      </c>
      <c r="G376" s="4">
        <v>0.627999999999999</v>
      </c>
      <c r="H376" s="3">
        <v>0</v>
      </c>
      <c r="I376" s="4">
        <v>323.78850594538198</v>
      </c>
      <c r="J376" s="3">
        <v>23</v>
      </c>
    </row>
    <row r="377" spans="1:10" ht="18.75" customHeight="1">
      <c r="A377" s="3">
        <v>376</v>
      </c>
      <c r="B377" s="3">
        <v>4597</v>
      </c>
      <c r="C377" s="3">
        <v>22</v>
      </c>
      <c r="D377" s="3">
        <v>310</v>
      </c>
      <c r="E377" s="3">
        <v>55</v>
      </c>
      <c r="F377" s="3">
        <v>45</v>
      </c>
      <c r="G377" s="4">
        <v>0.624999999999999</v>
      </c>
      <c r="H377" s="3">
        <v>0</v>
      </c>
      <c r="I377" s="4">
        <v>321.86014754963998</v>
      </c>
      <c r="J377" s="3">
        <v>23</v>
      </c>
    </row>
    <row r="378" spans="1:10" ht="18.75" customHeight="1">
      <c r="A378" s="3">
        <v>377</v>
      </c>
      <c r="B378" s="3">
        <v>4575</v>
      </c>
      <c r="C378" s="3">
        <v>22</v>
      </c>
      <c r="D378" s="3">
        <v>309</v>
      </c>
      <c r="E378" s="3">
        <v>55</v>
      </c>
      <c r="F378" s="3">
        <v>45</v>
      </c>
      <c r="G378" s="4">
        <v>0.621999999999999</v>
      </c>
      <c r="H378" s="3">
        <v>0</v>
      </c>
      <c r="I378" s="4">
        <v>319.92121924172397</v>
      </c>
      <c r="J378" s="3">
        <v>23</v>
      </c>
    </row>
    <row r="379" spans="1:10" ht="18.75" customHeight="1">
      <c r="A379" s="3">
        <v>378</v>
      </c>
      <c r="B379" s="3">
        <v>4553</v>
      </c>
      <c r="C379" s="3">
        <v>22</v>
      </c>
      <c r="D379" s="3">
        <v>308</v>
      </c>
      <c r="E379" s="3">
        <v>55</v>
      </c>
      <c r="F379" s="3">
        <v>45</v>
      </c>
      <c r="G379" s="4">
        <v>0.618999999999999</v>
      </c>
      <c r="H379" s="3">
        <v>0</v>
      </c>
      <c r="I379" s="4">
        <v>317.97105715029397</v>
      </c>
      <c r="J379" s="3">
        <v>23</v>
      </c>
    </row>
    <row r="380" spans="1:10" ht="18.75" customHeight="1">
      <c r="A380" s="3">
        <v>379</v>
      </c>
      <c r="B380" s="3">
        <v>4530</v>
      </c>
      <c r="C380" s="3">
        <v>22</v>
      </c>
      <c r="D380" s="3">
        <v>307</v>
      </c>
      <c r="E380" s="3">
        <v>55</v>
      </c>
      <c r="F380" s="3">
        <v>45</v>
      </c>
      <c r="G380" s="4">
        <v>0.61599999999999899</v>
      </c>
      <c r="H380" s="3">
        <v>0</v>
      </c>
      <c r="I380" s="4">
        <v>316.008988689864</v>
      </c>
      <c r="J380" s="3">
        <v>23</v>
      </c>
    </row>
    <row r="381" spans="1:10" ht="18.75" customHeight="1">
      <c r="A381" s="3">
        <v>380</v>
      </c>
      <c r="B381" s="3">
        <v>4508</v>
      </c>
      <c r="C381" s="3">
        <v>22</v>
      </c>
      <c r="D381" s="3">
        <v>305</v>
      </c>
      <c r="E381" s="3">
        <v>55</v>
      </c>
      <c r="F381" s="3">
        <v>45</v>
      </c>
      <c r="G381" s="4">
        <v>0.61299999999999899</v>
      </c>
      <c r="H381" s="3">
        <v>0</v>
      </c>
      <c r="I381" s="4">
        <v>314.03433225940398</v>
      </c>
      <c r="J381" s="3">
        <v>23</v>
      </c>
    </row>
    <row r="382" spans="1:10" ht="18.75" customHeight="1">
      <c r="A382" s="3">
        <v>381</v>
      </c>
      <c r="B382" s="3">
        <v>4485</v>
      </c>
      <c r="C382" s="3">
        <v>22</v>
      </c>
      <c r="D382" s="3">
        <v>304</v>
      </c>
      <c r="E382" s="3">
        <v>55</v>
      </c>
      <c r="F382" s="3">
        <v>45</v>
      </c>
      <c r="G382" s="4">
        <v>0.60999999999999899</v>
      </c>
      <c r="H382" s="3">
        <v>0</v>
      </c>
      <c r="I382" s="4">
        <v>312.04639692227101</v>
      </c>
      <c r="J382" s="3">
        <v>23</v>
      </c>
    </row>
    <row r="383" spans="1:10" ht="18.75" customHeight="1">
      <c r="A383" s="3">
        <v>382</v>
      </c>
      <c r="B383" s="3">
        <v>4462</v>
      </c>
      <c r="C383" s="3">
        <v>22</v>
      </c>
      <c r="D383" s="3">
        <v>303</v>
      </c>
      <c r="E383" s="3">
        <v>55</v>
      </c>
      <c r="F383" s="3">
        <v>45</v>
      </c>
      <c r="G383" s="4">
        <v>0.60699999999999898</v>
      </c>
      <c r="H383" s="3">
        <v>0</v>
      </c>
      <c r="I383" s="4">
        <v>310.04448206619901</v>
      </c>
      <c r="J383" s="3">
        <v>23</v>
      </c>
    </row>
    <row r="384" spans="1:10" ht="18.75" customHeight="1">
      <c r="A384" s="3">
        <v>383</v>
      </c>
      <c r="B384" s="3">
        <v>4439</v>
      </c>
      <c r="C384" s="3">
        <v>22</v>
      </c>
      <c r="D384" s="3">
        <v>302</v>
      </c>
      <c r="E384" s="3">
        <v>54</v>
      </c>
      <c r="F384" s="3">
        <v>45</v>
      </c>
      <c r="G384" s="4">
        <v>0.60399999999999898</v>
      </c>
      <c r="H384" s="3">
        <v>0</v>
      </c>
      <c r="I384" s="4">
        <v>308.02787704204297</v>
      </c>
      <c r="J384" s="3">
        <v>23</v>
      </c>
    </row>
    <row r="385" spans="1:10" ht="18.75" customHeight="1">
      <c r="A385" s="3">
        <v>384</v>
      </c>
      <c r="B385" s="3">
        <v>4416</v>
      </c>
      <c r="C385" s="3">
        <v>22</v>
      </c>
      <c r="D385" s="3">
        <v>301</v>
      </c>
      <c r="E385" s="3">
        <v>54</v>
      </c>
      <c r="F385" s="3">
        <v>45</v>
      </c>
      <c r="G385" s="4">
        <v>0.60099999999999898</v>
      </c>
      <c r="H385" s="3">
        <v>0</v>
      </c>
      <c r="I385" s="4">
        <v>305.99586077979302</v>
      </c>
      <c r="J385" s="3">
        <v>23</v>
      </c>
    </row>
    <row r="386" spans="1:10" ht="18.75" customHeight="1">
      <c r="A386" s="3">
        <v>385</v>
      </c>
      <c r="B386" s="3">
        <v>4393</v>
      </c>
      <c r="C386" s="3">
        <v>23</v>
      </c>
      <c r="D386" s="3">
        <v>299</v>
      </c>
      <c r="E386" s="3">
        <v>54</v>
      </c>
      <c r="F386" s="3">
        <v>45</v>
      </c>
      <c r="G386" s="4">
        <v>0.59799999999999898</v>
      </c>
      <c r="H386" s="3">
        <v>0</v>
      </c>
      <c r="I386" s="4">
        <v>303.94770138031498</v>
      </c>
      <c r="J386" s="3">
        <v>23</v>
      </c>
    </row>
    <row r="387" spans="1:10" ht="18.75" customHeight="1">
      <c r="A387" s="3">
        <v>386</v>
      </c>
      <c r="B387" s="3">
        <v>4370</v>
      </c>
      <c r="C387" s="3">
        <v>23</v>
      </c>
      <c r="D387" s="3">
        <v>298</v>
      </c>
      <c r="E387" s="3">
        <v>54</v>
      </c>
      <c r="F387" s="3">
        <v>45</v>
      </c>
      <c r="G387" s="4">
        <v>0.59499999999999897</v>
      </c>
      <c r="H387" s="3">
        <v>0</v>
      </c>
      <c r="I387" s="4">
        <v>301.88265568108801</v>
      </c>
      <c r="J387" s="3">
        <v>23</v>
      </c>
    </row>
    <row r="388" spans="1:10" ht="18.75" customHeight="1">
      <c r="A388" s="3">
        <v>387</v>
      </c>
      <c r="B388" s="3">
        <v>4347</v>
      </c>
      <c r="C388" s="3">
        <v>23</v>
      </c>
      <c r="D388" s="3">
        <v>297</v>
      </c>
      <c r="E388" s="3">
        <v>54</v>
      </c>
      <c r="F388" s="3">
        <v>45</v>
      </c>
      <c r="G388" s="4">
        <v>0.59199999999999897</v>
      </c>
      <c r="H388" s="3">
        <v>0</v>
      </c>
      <c r="I388" s="4">
        <v>299.79996879410101</v>
      </c>
      <c r="J388" s="3">
        <v>23</v>
      </c>
    </row>
    <row r="389" spans="1:10" ht="18.75" customHeight="1">
      <c r="A389" s="3">
        <v>388</v>
      </c>
      <c r="B389" s="3">
        <v>4323</v>
      </c>
      <c r="C389" s="3">
        <v>23</v>
      </c>
      <c r="D389" s="3">
        <v>296</v>
      </c>
      <c r="E389" s="3">
        <v>54</v>
      </c>
      <c r="F389" s="3">
        <v>45</v>
      </c>
      <c r="G389" s="4">
        <v>0.58899999999999897</v>
      </c>
      <c r="H389" s="3">
        <v>0</v>
      </c>
      <c r="I389" s="4">
        <v>297.69887361388498</v>
      </c>
      <c r="J389" s="3">
        <v>23</v>
      </c>
    </row>
    <row r="390" spans="1:10" ht="18.75" customHeight="1">
      <c r="A390" s="3">
        <v>389</v>
      </c>
      <c r="B390" s="3">
        <v>4300</v>
      </c>
      <c r="C390" s="3">
        <v>23</v>
      </c>
      <c r="D390" s="3">
        <v>295</v>
      </c>
      <c r="E390" s="3">
        <v>54</v>
      </c>
      <c r="F390" s="3">
        <v>45</v>
      </c>
      <c r="G390" s="4">
        <v>0.58599999999999897</v>
      </c>
      <c r="H390" s="3">
        <v>0</v>
      </c>
      <c r="I390" s="4">
        <v>295.57859029349697</v>
      </c>
      <c r="J390" s="3">
        <v>23</v>
      </c>
    </row>
    <row r="391" spans="1:10" ht="18.75" customHeight="1">
      <c r="A391" s="3">
        <v>390</v>
      </c>
      <c r="B391" s="3">
        <v>4276</v>
      </c>
      <c r="C391" s="3">
        <v>23</v>
      </c>
      <c r="D391" s="3">
        <v>293</v>
      </c>
      <c r="E391" s="3">
        <v>53</v>
      </c>
      <c r="F391" s="3">
        <v>45</v>
      </c>
      <c r="G391" s="4">
        <v>0.58299999999999896</v>
      </c>
      <c r="H391" s="3">
        <v>0</v>
      </c>
      <c r="I391" s="4">
        <v>293.43832568603801</v>
      </c>
      <c r="J391" s="3">
        <v>23</v>
      </c>
    </row>
    <row r="392" spans="1:10" ht="18.75" customHeight="1">
      <c r="A392" s="3">
        <v>391</v>
      </c>
      <c r="B392" s="3">
        <v>4252</v>
      </c>
      <c r="C392" s="3">
        <v>23</v>
      </c>
      <c r="D392" s="3">
        <v>292</v>
      </c>
      <c r="E392" s="3">
        <v>53</v>
      </c>
      <c r="F392" s="3">
        <v>45</v>
      </c>
      <c r="G392" s="4">
        <v>0.58299999999999896</v>
      </c>
      <c r="H392" s="3">
        <v>0</v>
      </c>
      <c r="I392" s="4">
        <v>291.27727274911598</v>
      </c>
      <c r="J392" s="3">
        <v>23</v>
      </c>
    </row>
    <row r="393" spans="1:10" ht="18.75" customHeight="1">
      <c r="A393" s="3">
        <v>392</v>
      </c>
      <c r="B393" s="3">
        <v>4228</v>
      </c>
      <c r="C393" s="3">
        <v>24</v>
      </c>
      <c r="D393" s="3">
        <v>291</v>
      </c>
      <c r="E393" s="3">
        <v>53</v>
      </c>
      <c r="F393" s="3">
        <v>45</v>
      </c>
      <c r="G393" s="4">
        <v>0.58299999999999896</v>
      </c>
      <c r="H393" s="3">
        <v>0</v>
      </c>
      <c r="I393" s="4">
        <v>289.09516483416701</v>
      </c>
      <c r="J393" s="3">
        <v>23</v>
      </c>
    </row>
    <row r="394" spans="1:10" ht="18.75" customHeight="1">
      <c r="A394" s="3">
        <v>393</v>
      </c>
      <c r="B394" s="3">
        <v>4204</v>
      </c>
      <c r="C394" s="3">
        <v>24</v>
      </c>
      <c r="D394" s="3">
        <v>290</v>
      </c>
      <c r="E394" s="3">
        <v>53</v>
      </c>
      <c r="F394" s="3">
        <v>45</v>
      </c>
      <c r="G394" s="4">
        <v>0.58299999999999896</v>
      </c>
      <c r="H394" s="3">
        <v>0</v>
      </c>
      <c r="I394" s="4">
        <v>286.89172782715298</v>
      </c>
      <c r="J394" s="3">
        <v>23</v>
      </c>
    </row>
    <row r="395" spans="1:10" ht="18.75" customHeight="1">
      <c r="A395" s="3">
        <v>394</v>
      </c>
      <c r="B395" s="3">
        <v>4179</v>
      </c>
      <c r="C395" s="3">
        <v>24</v>
      </c>
      <c r="D395" s="3">
        <v>289</v>
      </c>
      <c r="E395" s="3">
        <v>53</v>
      </c>
      <c r="F395" s="3">
        <v>45</v>
      </c>
      <c r="G395" s="4">
        <v>0.58299999999999896</v>
      </c>
      <c r="H395" s="3">
        <v>0</v>
      </c>
      <c r="I395" s="4">
        <v>284.666679817427</v>
      </c>
      <c r="J395" s="3">
        <v>23</v>
      </c>
    </row>
    <row r="396" spans="1:10" ht="18.75" customHeight="1">
      <c r="A396" s="3">
        <v>395</v>
      </c>
      <c r="B396" s="3">
        <v>4155</v>
      </c>
      <c r="C396" s="3">
        <v>24</v>
      </c>
      <c r="D396" s="3">
        <v>287</v>
      </c>
      <c r="E396" s="3">
        <v>53</v>
      </c>
      <c r="F396" s="3">
        <v>45</v>
      </c>
      <c r="G396" s="4">
        <v>0.58299999999999896</v>
      </c>
      <c r="H396" s="3">
        <v>0</v>
      </c>
      <c r="I396" s="4">
        <v>282.419730746987</v>
      </c>
      <c r="J396" s="3">
        <v>23</v>
      </c>
    </row>
    <row r="397" spans="1:10" ht="18.75" customHeight="1">
      <c r="A397" s="3">
        <v>396</v>
      </c>
      <c r="B397" s="3">
        <v>4130</v>
      </c>
      <c r="C397" s="3">
        <v>24</v>
      </c>
      <c r="D397" s="3">
        <v>286</v>
      </c>
      <c r="E397" s="3">
        <v>53</v>
      </c>
      <c r="F397" s="3">
        <v>45</v>
      </c>
      <c r="G397" s="4">
        <v>0.58299999999999896</v>
      </c>
      <c r="H397" s="3">
        <v>0</v>
      </c>
      <c r="I397" s="4">
        <v>280.150582038648</v>
      </c>
      <c r="J397" s="3">
        <v>23</v>
      </c>
    </row>
    <row r="398" spans="1:10" ht="18.75" customHeight="1">
      <c r="A398" s="3">
        <v>397</v>
      </c>
      <c r="B398" s="3">
        <v>4105</v>
      </c>
      <c r="C398" s="3">
        <v>24</v>
      </c>
      <c r="D398" s="3">
        <v>285</v>
      </c>
      <c r="E398" s="3">
        <v>53</v>
      </c>
      <c r="F398" s="3">
        <v>45</v>
      </c>
      <c r="G398" s="4">
        <v>0.58299999999999896</v>
      </c>
      <c r="H398" s="3">
        <v>0</v>
      </c>
      <c r="I398" s="4">
        <v>277.85892620154902</v>
      </c>
      <c r="J398" s="3">
        <v>23</v>
      </c>
    </row>
    <row r="399" spans="1:10" ht="18.75" customHeight="1">
      <c r="A399" s="3">
        <v>398</v>
      </c>
      <c r="B399" s="3">
        <v>4080</v>
      </c>
      <c r="C399" s="3">
        <v>25</v>
      </c>
      <c r="D399" s="3">
        <v>284</v>
      </c>
      <c r="E399" s="3">
        <v>52</v>
      </c>
      <c r="F399" s="3">
        <v>45</v>
      </c>
      <c r="G399" s="4">
        <v>0.58299999999999896</v>
      </c>
      <c r="H399" s="3">
        <v>0</v>
      </c>
      <c r="I399" s="4">
        <v>275.54444641225399</v>
      </c>
      <c r="J399" s="3">
        <v>23</v>
      </c>
    </row>
    <row r="400" spans="1:10" ht="18.75" customHeight="1">
      <c r="A400" s="3">
        <v>399</v>
      </c>
      <c r="B400" s="3">
        <v>4055</v>
      </c>
      <c r="C400" s="3">
        <v>25</v>
      </c>
      <c r="D400" s="3">
        <v>283</v>
      </c>
      <c r="E400" s="3">
        <v>52</v>
      </c>
      <c r="F400" s="3">
        <v>45</v>
      </c>
      <c r="G400" s="4">
        <v>0.58599999999999897</v>
      </c>
      <c r="H400" s="3">
        <v>0</v>
      </c>
      <c r="I400" s="4">
        <v>273.20681606954702</v>
      </c>
      <c r="J400" s="3">
        <v>23</v>
      </c>
    </row>
    <row r="401" spans="1:10" ht="18.75" customHeight="1">
      <c r="A401" s="3">
        <v>400</v>
      </c>
      <c r="B401" s="3">
        <v>4030</v>
      </c>
      <c r="C401" s="3">
        <v>25</v>
      </c>
      <c r="D401" s="3">
        <v>281</v>
      </c>
      <c r="E401" s="3">
        <v>52</v>
      </c>
      <c r="F401" s="3">
        <v>45</v>
      </c>
      <c r="G401" s="4">
        <v>0.58899999999999897</v>
      </c>
      <c r="H401" s="3">
        <v>0</v>
      </c>
      <c r="I401" s="4">
        <v>270.846271689643</v>
      </c>
      <c r="J401" s="3">
        <v>23</v>
      </c>
    </row>
    <row r="402" spans="1:10" ht="18.75" customHeight="1">
      <c r="A402" s="3">
        <v>401</v>
      </c>
      <c r="B402" s="3">
        <v>4004</v>
      </c>
      <c r="C402" s="3">
        <v>25</v>
      </c>
      <c r="D402" s="3">
        <v>280</v>
      </c>
      <c r="E402" s="3">
        <v>52</v>
      </c>
      <c r="F402" s="3">
        <v>45</v>
      </c>
      <c r="G402" s="4">
        <v>0.59199999999999897</v>
      </c>
      <c r="H402" s="3">
        <v>0</v>
      </c>
      <c r="I402" s="4">
        <v>268.46304822492499</v>
      </c>
      <c r="J402" s="3">
        <v>23</v>
      </c>
    </row>
    <row r="403" spans="1:10" ht="18.75" customHeight="1">
      <c r="A403" s="3">
        <v>402</v>
      </c>
      <c r="B403" s="3">
        <v>3979</v>
      </c>
      <c r="C403" s="3">
        <v>25</v>
      </c>
      <c r="D403" s="3">
        <v>279</v>
      </c>
      <c r="E403" s="3">
        <v>52</v>
      </c>
      <c r="F403" s="3">
        <v>45</v>
      </c>
      <c r="G403" s="4">
        <v>0.59499999999999897</v>
      </c>
      <c r="H403" s="3">
        <v>0</v>
      </c>
      <c r="I403" s="4">
        <v>266.05737903765203</v>
      </c>
      <c r="J403" s="3">
        <v>23</v>
      </c>
    </row>
    <row r="404" spans="1:10" ht="18.75" customHeight="1">
      <c r="A404" s="3">
        <v>403</v>
      </c>
      <c r="B404" s="3">
        <v>3953</v>
      </c>
      <c r="C404" s="3">
        <v>25</v>
      </c>
      <c r="D404" s="3">
        <v>278</v>
      </c>
      <c r="E404" s="3">
        <v>52</v>
      </c>
      <c r="F404" s="3">
        <v>45</v>
      </c>
      <c r="G404" s="4">
        <v>0.59799999999999898</v>
      </c>
      <c r="H404" s="3">
        <v>0</v>
      </c>
      <c r="I404" s="4">
        <v>263.629495869084</v>
      </c>
      <c r="J404" s="3">
        <v>23</v>
      </c>
    </row>
    <row r="405" spans="1:10" ht="18.75" customHeight="1">
      <c r="A405" s="3">
        <v>404</v>
      </c>
      <c r="B405" s="3">
        <v>3927</v>
      </c>
      <c r="C405" s="3">
        <v>25</v>
      </c>
      <c r="D405" s="3">
        <v>277</v>
      </c>
      <c r="E405" s="3">
        <v>52</v>
      </c>
      <c r="F405" s="3">
        <v>45</v>
      </c>
      <c r="G405" s="4">
        <v>0.60099999999999898</v>
      </c>
      <c r="H405" s="3">
        <v>0</v>
      </c>
      <c r="I405" s="4">
        <v>261.17962880374</v>
      </c>
      <c r="J405" s="3">
        <v>23</v>
      </c>
    </row>
    <row r="406" spans="1:10" ht="18.75" customHeight="1">
      <c r="A406" s="3">
        <v>405</v>
      </c>
      <c r="B406" s="3">
        <v>3901</v>
      </c>
      <c r="C406" s="3">
        <v>26</v>
      </c>
      <c r="D406" s="3">
        <v>275</v>
      </c>
      <c r="E406" s="3">
        <v>51</v>
      </c>
      <c r="F406" s="3">
        <v>45</v>
      </c>
      <c r="G406" s="4">
        <v>0.60399999999999898</v>
      </c>
      <c r="H406" s="3">
        <v>0</v>
      </c>
      <c r="I406" s="4">
        <v>258.70800622845297</v>
      </c>
      <c r="J406" s="3">
        <v>23</v>
      </c>
    </row>
    <row r="407" spans="1:10" ht="18.75" customHeight="1">
      <c r="A407" s="3">
        <v>406</v>
      </c>
      <c r="B407" s="3">
        <v>3875</v>
      </c>
      <c r="C407" s="3">
        <v>26</v>
      </c>
      <c r="D407" s="3">
        <v>274</v>
      </c>
      <c r="E407" s="3">
        <v>51</v>
      </c>
      <c r="F407" s="3">
        <v>45</v>
      </c>
      <c r="G407" s="4">
        <v>0.60699999999999898</v>
      </c>
      <c r="H407" s="3">
        <v>0</v>
      </c>
      <c r="I407" s="4">
        <v>256.21485478585203</v>
      </c>
      <c r="J407" s="3">
        <v>23</v>
      </c>
    </row>
    <row r="408" spans="1:10" ht="18.75" customHeight="1">
      <c r="A408" s="3">
        <v>407</v>
      </c>
      <c r="B408" s="3">
        <v>3849</v>
      </c>
      <c r="C408" s="3">
        <v>26</v>
      </c>
      <c r="D408" s="3">
        <v>273</v>
      </c>
      <c r="E408" s="3">
        <v>51</v>
      </c>
      <c r="F408" s="3">
        <v>45</v>
      </c>
      <c r="G408" s="4">
        <v>0.60999999999999899</v>
      </c>
      <c r="H408" s="3">
        <v>0</v>
      </c>
      <c r="I408" s="4">
        <v>253.70039932188701</v>
      </c>
      <c r="J408" s="3">
        <v>23</v>
      </c>
    </row>
    <row r="409" spans="1:10" ht="18.75" customHeight="1">
      <c r="A409" s="3">
        <v>408</v>
      </c>
      <c r="B409" s="3">
        <v>3822</v>
      </c>
      <c r="C409" s="3">
        <v>26</v>
      </c>
      <c r="D409" s="3">
        <v>272</v>
      </c>
      <c r="E409" s="3">
        <v>51</v>
      </c>
      <c r="F409" s="3">
        <v>45</v>
      </c>
      <c r="G409" s="4">
        <v>0.61299999999999899</v>
      </c>
      <c r="H409" s="3">
        <v>0</v>
      </c>
      <c r="I409" s="4">
        <v>251.16486282693899</v>
      </c>
      <c r="J409" s="3">
        <v>23</v>
      </c>
    </row>
    <row r="410" spans="1:10" ht="18.75" customHeight="1">
      <c r="A410" s="3">
        <v>409</v>
      </c>
      <c r="B410" s="3">
        <v>3796</v>
      </c>
      <c r="C410" s="3">
        <v>26</v>
      </c>
      <c r="D410" s="3">
        <v>270</v>
      </c>
      <c r="E410" s="3">
        <v>51</v>
      </c>
      <c r="F410" s="3">
        <v>45</v>
      </c>
      <c r="G410" s="4">
        <v>0.61599999999999899</v>
      </c>
      <c r="H410" s="3">
        <v>0</v>
      </c>
      <c r="I410" s="4">
        <v>248.60846637006401</v>
      </c>
      <c r="J410" s="3">
        <v>23</v>
      </c>
    </row>
    <row r="411" spans="1:10" ht="18.75" customHeight="1">
      <c r="A411" s="3">
        <v>410</v>
      </c>
      <c r="B411" s="3">
        <v>3769</v>
      </c>
      <c r="C411" s="3">
        <v>26</v>
      </c>
      <c r="D411" s="3">
        <v>269</v>
      </c>
      <c r="E411" s="3">
        <v>51</v>
      </c>
      <c r="F411" s="3">
        <v>45</v>
      </c>
      <c r="G411" s="4">
        <v>0.618999999999999</v>
      </c>
      <c r="H411" s="3">
        <v>0</v>
      </c>
      <c r="I411" s="4">
        <v>246.031429025823</v>
      </c>
      <c r="J411" s="3">
        <v>23</v>
      </c>
    </row>
    <row r="412" spans="1:10" ht="18.75" customHeight="1">
      <c r="A412" s="3">
        <v>411</v>
      </c>
      <c r="B412" s="3">
        <v>3743</v>
      </c>
      <c r="C412" s="3">
        <v>26</v>
      </c>
      <c r="D412" s="3">
        <v>268</v>
      </c>
      <c r="E412" s="3">
        <v>51</v>
      </c>
      <c r="F412" s="3">
        <v>45</v>
      </c>
      <c r="G412" s="4">
        <v>0.621999999999999</v>
      </c>
      <c r="H412" s="3">
        <v>0</v>
      </c>
      <c r="I412" s="4">
        <v>243.43396779312599</v>
      </c>
      <c r="J412" s="3">
        <v>23</v>
      </c>
    </row>
    <row r="413" spans="1:10" ht="18.75" customHeight="1">
      <c r="A413" s="3">
        <v>412</v>
      </c>
      <c r="B413" s="3">
        <v>3716</v>
      </c>
      <c r="C413" s="3">
        <v>26</v>
      </c>
      <c r="D413" s="3">
        <v>267</v>
      </c>
      <c r="E413" s="3">
        <v>51</v>
      </c>
      <c r="F413" s="3">
        <v>45</v>
      </c>
      <c r="G413" s="4">
        <v>0.624999999999999</v>
      </c>
      <c r="H413" s="3">
        <v>0</v>
      </c>
      <c r="I413" s="4">
        <v>240.81629750546199</v>
      </c>
      <c r="J413" s="3">
        <v>23</v>
      </c>
    </row>
    <row r="414" spans="1:10" ht="18.75" customHeight="1">
      <c r="A414" s="3">
        <v>413</v>
      </c>
      <c r="B414" s="3">
        <v>3689</v>
      </c>
      <c r="C414" s="3">
        <v>26</v>
      </c>
      <c r="D414" s="3">
        <v>265</v>
      </c>
      <c r="E414" s="3">
        <v>50</v>
      </c>
      <c r="F414" s="3">
        <v>45</v>
      </c>
      <c r="G414" s="4">
        <v>0.627999999999999</v>
      </c>
      <c r="H414" s="3">
        <v>0</v>
      </c>
      <c r="I414" s="4">
        <v>238.17863073180499</v>
      </c>
      <c r="J414" s="3">
        <v>23</v>
      </c>
    </row>
    <row r="415" spans="1:10" ht="18.75" customHeight="1">
      <c r="A415" s="3">
        <v>414</v>
      </c>
      <c r="B415" s="3">
        <v>3662</v>
      </c>
      <c r="C415" s="3">
        <v>26</v>
      </c>
      <c r="D415" s="3">
        <v>264</v>
      </c>
      <c r="E415" s="3">
        <v>50</v>
      </c>
      <c r="F415" s="3">
        <v>45</v>
      </c>
      <c r="G415" s="4">
        <v>0.63099999999999901</v>
      </c>
      <c r="H415" s="3">
        <v>0</v>
      </c>
      <c r="I415" s="4">
        <v>235.521177667438</v>
      </c>
      <c r="J415" s="3">
        <v>23</v>
      </c>
    </row>
    <row r="416" spans="1:10" ht="18.75" customHeight="1">
      <c r="A416" s="3">
        <v>415</v>
      </c>
      <c r="B416" s="3">
        <v>3635</v>
      </c>
      <c r="C416" s="3">
        <v>26</v>
      </c>
      <c r="D416" s="3">
        <v>263</v>
      </c>
      <c r="E416" s="3">
        <v>50</v>
      </c>
      <c r="F416" s="3">
        <v>45</v>
      </c>
      <c r="G416" s="4">
        <v>0.63399999999999901</v>
      </c>
      <c r="H416" s="3">
        <v>0</v>
      </c>
      <c r="I416" s="4">
        <v>232.84414601383</v>
      </c>
      <c r="J416" s="3">
        <v>23</v>
      </c>
    </row>
    <row r="417" spans="1:10" ht="18.75" customHeight="1">
      <c r="A417" s="3">
        <v>416</v>
      </c>
      <c r="B417" s="3">
        <v>3608</v>
      </c>
      <c r="C417" s="3">
        <v>26</v>
      </c>
      <c r="D417" s="3">
        <v>261</v>
      </c>
      <c r="E417" s="3">
        <v>50</v>
      </c>
      <c r="F417" s="3">
        <v>45</v>
      </c>
      <c r="G417" s="4">
        <v>0.63699999999999901</v>
      </c>
      <c r="H417" s="3">
        <v>0</v>
      </c>
      <c r="I417" s="4">
        <v>230.147740846652</v>
      </c>
      <c r="J417" s="3">
        <v>23</v>
      </c>
    </row>
    <row r="418" spans="1:10" ht="18.75" customHeight="1">
      <c r="A418" s="3">
        <v>417</v>
      </c>
      <c r="B418" s="3">
        <v>3581</v>
      </c>
      <c r="C418" s="3">
        <v>27</v>
      </c>
      <c r="D418" s="3">
        <v>260</v>
      </c>
      <c r="E418" s="3">
        <v>50</v>
      </c>
      <c r="F418" s="3">
        <v>45</v>
      </c>
      <c r="G418" s="4">
        <v>0.63999999999999901</v>
      </c>
      <c r="H418" s="3">
        <v>0</v>
      </c>
      <c r="I418" s="4">
        <v>227.43216447087099</v>
      </c>
      <c r="J418" s="3">
        <v>23</v>
      </c>
    </row>
    <row r="419" spans="1:10" ht="18.75" customHeight="1">
      <c r="A419" s="3">
        <v>418</v>
      </c>
      <c r="B419" s="3">
        <v>3554</v>
      </c>
      <c r="C419" s="3">
        <v>27</v>
      </c>
      <c r="D419" s="3">
        <v>259</v>
      </c>
      <c r="E419" s="3">
        <v>50</v>
      </c>
      <c r="F419" s="3">
        <v>45</v>
      </c>
      <c r="G419" s="4">
        <v>0.64299999999999902</v>
      </c>
      <c r="H419" s="3">
        <v>0</v>
      </c>
      <c r="I419" s="4">
        <v>224.69761626180201</v>
      </c>
      <c r="J419" s="3">
        <v>23</v>
      </c>
    </row>
    <row r="420" spans="1:10" ht="18.75" customHeight="1">
      <c r="A420" s="3">
        <v>419</v>
      </c>
      <c r="B420" s="3">
        <v>3527</v>
      </c>
      <c r="C420" s="3">
        <v>27</v>
      </c>
      <c r="D420" s="3">
        <v>257</v>
      </c>
      <c r="E420" s="3">
        <v>50</v>
      </c>
      <c r="F420" s="3">
        <v>45</v>
      </c>
      <c r="G420" s="4">
        <v>0.64599999999999902</v>
      </c>
      <c r="H420" s="3">
        <v>0</v>
      </c>
      <c r="I420" s="4">
        <v>221.94429249084101</v>
      </c>
      <c r="J420" s="3">
        <v>23</v>
      </c>
    </row>
    <row r="421" spans="1:10" ht="18.75" customHeight="1">
      <c r="A421" s="3">
        <v>420</v>
      </c>
      <c r="B421" s="3">
        <v>3500</v>
      </c>
      <c r="C421" s="3">
        <v>27</v>
      </c>
      <c r="D421" s="3">
        <v>256</v>
      </c>
      <c r="E421" s="3">
        <v>49</v>
      </c>
      <c r="F421" s="3">
        <v>45</v>
      </c>
      <c r="G421" s="4">
        <v>0.64899999999999902</v>
      </c>
      <c r="H421" s="3">
        <v>0</v>
      </c>
      <c r="I421" s="4">
        <v>219.172386134465</v>
      </c>
      <c r="J421" s="3">
        <v>23</v>
      </c>
    </row>
    <row r="422" spans="1:10" ht="18.75" customHeight="1">
      <c r="A422" s="3">
        <v>421</v>
      </c>
      <c r="B422" s="3">
        <v>3473</v>
      </c>
      <c r="C422" s="3">
        <v>27</v>
      </c>
      <c r="D422" s="3">
        <v>255</v>
      </c>
      <c r="E422" s="3">
        <v>49</v>
      </c>
      <c r="F422" s="3">
        <v>45</v>
      </c>
      <c r="G422" s="4">
        <v>0.65199999999999902</v>
      </c>
      <c r="H422" s="3">
        <v>0</v>
      </c>
      <c r="I422" s="4">
        <v>216.38208666496499</v>
      </c>
      <c r="J422" s="3">
        <v>23</v>
      </c>
    </row>
    <row r="423" spans="1:10" ht="18.75" customHeight="1">
      <c r="A423" s="3">
        <v>422</v>
      </c>
      <c r="B423" s="3">
        <v>3445</v>
      </c>
      <c r="C423" s="3">
        <v>27</v>
      </c>
      <c r="D423" s="3">
        <v>253</v>
      </c>
      <c r="E423" s="3">
        <v>49</v>
      </c>
      <c r="F423" s="3">
        <v>45</v>
      </c>
      <c r="G423" s="4">
        <v>0.65499999999999903</v>
      </c>
      <c r="H423" s="3">
        <v>0</v>
      </c>
      <c r="I423" s="4">
        <v>213.57357982115701</v>
      </c>
      <c r="J423" s="3">
        <v>23</v>
      </c>
    </row>
    <row r="424" spans="1:10" ht="18.75" customHeight="1">
      <c r="A424" s="3">
        <v>423</v>
      </c>
      <c r="B424" s="3">
        <v>3418</v>
      </c>
      <c r="C424" s="3">
        <v>27</v>
      </c>
      <c r="D424" s="3">
        <v>252</v>
      </c>
      <c r="E424" s="3">
        <v>49</v>
      </c>
      <c r="F424" s="3">
        <v>45</v>
      </c>
      <c r="G424" s="4">
        <v>0.65799999999999903</v>
      </c>
      <c r="H424" s="3">
        <v>0</v>
      </c>
      <c r="I424" s="4">
        <v>210.747047357154</v>
      </c>
      <c r="J424" s="3">
        <v>23</v>
      </c>
    </row>
    <row r="425" spans="1:10" ht="18.75" customHeight="1">
      <c r="A425" s="3">
        <v>424</v>
      </c>
      <c r="B425" s="3">
        <v>3391</v>
      </c>
      <c r="C425" s="3">
        <v>27</v>
      </c>
      <c r="D425" s="3">
        <v>251</v>
      </c>
      <c r="E425" s="3">
        <v>49</v>
      </c>
      <c r="F425" s="3">
        <v>45</v>
      </c>
      <c r="G425" s="4">
        <v>0.66099999999999903</v>
      </c>
      <c r="H425" s="3">
        <v>0</v>
      </c>
      <c r="I425" s="4">
        <v>207.90266676704599</v>
      </c>
      <c r="J425" s="3">
        <v>23</v>
      </c>
    </row>
    <row r="426" spans="1:10" ht="18.75" customHeight="1">
      <c r="A426" s="3">
        <v>425</v>
      </c>
      <c r="B426" s="3">
        <v>3364</v>
      </c>
      <c r="C426" s="3">
        <v>27</v>
      </c>
      <c r="D426" s="3">
        <v>249</v>
      </c>
      <c r="E426" s="3">
        <v>49</v>
      </c>
      <c r="F426" s="3">
        <v>45</v>
      </c>
      <c r="G426" s="4">
        <v>0.66399999999999904</v>
      </c>
      <c r="H426" s="3">
        <v>0</v>
      </c>
      <c r="I426" s="4">
        <v>205.04061098309899</v>
      </c>
      <c r="J426" s="3">
        <v>23</v>
      </c>
    </row>
    <row r="427" spans="1:10" ht="18.75" customHeight="1">
      <c r="A427" s="3">
        <v>426</v>
      </c>
      <c r="B427" s="3">
        <v>3336</v>
      </c>
      <c r="C427" s="3">
        <v>27</v>
      </c>
      <c r="D427" s="3">
        <v>248</v>
      </c>
      <c r="E427" s="3">
        <v>49</v>
      </c>
      <c r="F427" s="3">
        <v>45</v>
      </c>
      <c r="G427" s="4">
        <v>0.66699999999999904</v>
      </c>
      <c r="H427" s="3">
        <v>0</v>
      </c>
      <c r="I427" s="4">
        <v>202.16104804476899</v>
      </c>
      <c r="J427" s="3">
        <v>23</v>
      </c>
    </row>
    <row r="428" spans="1:10" ht="18.75" customHeight="1">
      <c r="A428" s="3">
        <v>427</v>
      </c>
      <c r="B428" s="3">
        <v>3309</v>
      </c>
      <c r="C428" s="3">
        <v>27</v>
      </c>
      <c r="D428" s="3">
        <v>246</v>
      </c>
      <c r="E428" s="3">
        <v>48</v>
      </c>
      <c r="F428" s="3">
        <v>45</v>
      </c>
      <c r="G428" s="4">
        <v>0.66999999999999904</v>
      </c>
      <c r="H428" s="3">
        <v>0</v>
      </c>
      <c r="I428" s="4">
        <v>199.264140735545</v>
      </c>
      <c r="J428" s="3">
        <v>23</v>
      </c>
    </row>
    <row r="429" spans="1:10" ht="18.75" customHeight="1">
      <c r="A429" s="3">
        <v>428</v>
      </c>
      <c r="B429" s="3">
        <v>3282</v>
      </c>
      <c r="C429" s="3">
        <v>27</v>
      </c>
      <c r="D429" s="3">
        <v>245</v>
      </c>
      <c r="E429" s="3">
        <v>48</v>
      </c>
      <c r="F429" s="3">
        <v>45</v>
      </c>
      <c r="G429" s="4">
        <v>0.67299999999999904</v>
      </c>
      <c r="H429" s="3">
        <v>0</v>
      </c>
      <c r="I429" s="4">
        <v>196.35004618424401</v>
      </c>
      <c r="J429" s="3">
        <v>23</v>
      </c>
    </row>
    <row r="430" spans="1:10" ht="18.75" customHeight="1">
      <c r="A430" s="3">
        <v>429</v>
      </c>
      <c r="B430" s="3">
        <v>3255</v>
      </c>
      <c r="C430" s="3">
        <v>27</v>
      </c>
      <c r="D430" s="3">
        <v>244</v>
      </c>
      <c r="E430" s="3">
        <v>48</v>
      </c>
      <c r="F430" s="3">
        <v>45</v>
      </c>
      <c r="G430" s="4">
        <v>0.67599999999999905</v>
      </c>
      <c r="H430" s="3">
        <v>0</v>
      </c>
      <c r="I430" s="4">
        <v>193.41891542695299</v>
      </c>
      <c r="J430" s="3">
        <v>23</v>
      </c>
    </row>
    <row r="431" spans="1:10" ht="18.75" customHeight="1">
      <c r="A431" s="3">
        <v>430</v>
      </c>
      <c r="B431" s="3">
        <v>3227</v>
      </c>
      <c r="C431" s="3">
        <v>27</v>
      </c>
      <c r="D431" s="3">
        <v>242</v>
      </c>
      <c r="E431" s="3">
        <v>48</v>
      </c>
      <c r="F431" s="3">
        <v>45</v>
      </c>
      <c r="G431" s="4">
        <v>0.67899999999999905</v>
      </c>
      <c r="H431" s="3">
        <v>0</v>
      </c>
      <c r="I431" s="4">
        <v>190.470892925371</v>
      </c>
      <c r="J431" s="3">
        <v>23</v>
      </c>
    </row>
    <row r="432" spans="1:10" ht="18.75" customHeight="1">
      <c r="A432" s="3">
        <v>431</v>
      </c>
      <c r="B432" s="3">
        <v>3200</v>
      </c>
      <c r="C432" s="3">
        <v>27</v>
      </c>
      <c r="D432" s="3">
        <v>241</v>
      </c>
      <c r="E432" s="3">
        <v>48</v>
      </c>
      <c r="F432" s="3">
        <v>45</v>
      </c>
      <c r="G432" s="4">
        <v>0.68199999999999905</v>
      </c>
      <c r="H432" s="3">
        <v>0</v>
      </c>
      <c r="I432" s="4">
        <v>187.506116036706</v>
      </c>
      <c r="J432" s="3">
        <v>23</v>
      </c>
    </row>
    <row r="433" spans="1:10" ht="18.75" customHeight="1">
      <c r="A433" s="3">
        <v>432</v>
      </c>
      <c r="B433" s="3">
        <v>3173</v>
      </c>
      <c r="C433" s="3">
        <v>27</v>
      </c>
      <c r="D433" s="3">
        <v>239</v>
      </c>
      <c r="E433" s="3">
        <v>48</v>
      </c>
      <c r="F433" s="3">
        <v>45</v>
      </c>
      <c r="G433" s="4">
        <v>0.68499999999999905</v>
      </c>
      <c r="H433" s="3">
        <v>0</v>
      </c>
      <c r="I433" s="4">
        <v>184.52471442969801</v>
      </c>
      <c r="J433" s="3">
        <v>23</v>
      </c>
    </row>
    <row r="434" spans="1:10" ht="18.75" customHeight="1">
      <c r="A434" s="3">
        <v>433</v>
      </c>
      <c r="B434" s="3">
        <v>3146</v>
      </c>
      <c r="C434" s="3">
        <v>27</v>
      </c>
      <c r="D434" s="3">
        <v>238</v>
      </c>
      <c r="E434" s="3">
        <v>47</v>
      </c>
      <c r="F434" s="3">
        <v>45</v>
      </c>
      <c r="G434" s="4">
        <v>0.68799999999999994</v>
      </c>
      <c r="H434" s="3">
        <v>0</v>
      </c>
      <c r="I434" s="4">
        <v>181.526809440574</v>
      </c>
      <c r="J434" s="3">
        <v>23</v>
      </c>
    </row>
    <row r="435" spans="1:10" ht="18.75" customHeight="1">
      <c r="A435" s="3">
        <v>434</v>
      </c>
      <c r="B435" s="3">
        <v>3119</v>
      </c>
      <c r="C435" s="3">
        <v>27</v>
      </c>
      <c r="D435" s="3">
        <v>237</v>
      </c>
      <c r="E435" s="3">
        <v>47</v>
      </c>
      <c r="F435" s="3">
        <v>45</v>
      </c>
      <c r="G435" s="4">
        <v>0.69099999999999995</v>
      </c>
      <c r="H435" s="3">
        <v>0</v>
      </c>
      <c r="I435" s="4">
        <v>178.512513361922</v>
      </c>
      <c r="J435" s="3">
        <v>23</v>
      </c>
    </row>
    <row r="436" spans="1:10" ht="18.75" customHeight="1">
      <c r="A436" s="3">
        <v>435</v>
      </c>
      <c r="B436" s="3">
        <v>3092</v>
      </c>
      <c r="C436" s="3">
        <v>27</v>
      </c>
      <c r="D436" s="3">
        <v>235</v>
      </c>
      <c r="E436" s="3">
        <v>47</v>
      </c>
      <c r="F436" s="3">
        <v>45</v>
      </c>
      <c r="G436" s="4">
        <v>0.69399999999999995</v>
      </c>
      <c r="H436" s="3">
        <v>0</v>
      </c>
      <c r="I436" s="4">
        <v>175.48192865650299</v>
      </c>
      <c r="J436" s="3">
        <v>23</v>
      </c>
    </row>
    <row r="437" spans="1:10" ht="18.75" customHeight="1">
      <c r="A437" s="3">
        <v>436</v>
      </c>
      <c r="B437" s="3">
        <v>3065</v>
      </c>
      <c r="C437" s="3">
        <v>26</v>
      </c>
      <c r="D437" s="3">
        <v>234</v>
      </c>
      <c r="E437" s="3">
        <v>47</v>
      </c>
      <c r="F437" s="3">
        <v>45</v>
      </c>
      <c r="G437" s="4">
        <v>0.69699999999999995</v>
      </c>
      <c r="H437" s="3">
        <v>0</v>
      </c>
      <c r="I437" s="4">
        <v>172.43514708686001</v>
      </c>
      <c r="J437" s="3">
        <v>23</v>
      </c>
    </row>
    <row r="438" spans="1:10" ht="18.75" customHeight="1">
      <c r="A438" s="3">
        <v>437</v>
      </c>
      <c r="B438" s="3">
        <v>3038</v>
      </c>
      <c r="C438" s="3">
        <v>26</v>
      </c>
      <c r="D438" s="3">
        <v>232</v>
      </c>
      <c r="E438" s="3">
        <v>47</v>
      </c>
      <c r="F438" s="3">
        <v>45</v>
      </c>
      <c r="G438" s="4">
        <v>0.7</v>
      </c>
      <c r="H438" s="3">
        <v>0</v>
      </c>
      <c r="I438" s="4">
        <v>169.37224875030799</v>
      </c>
      <c r="J438" s="3">
        <v>23</v>
      </c>
    </row>
    <row r="439" spans="1:10" ht="18.75" customHeight="1">
      <c r="A439" s="3">
        <v>438</v>
      </c>
      <c r="B439" s="3">
        <v>3011</v>
      </c>
      <c r="C439" s="3">
        <v>26</v>
      </c>
      <c r="D439" s="3">
        <v>231</v>
      </c>
      <c r="E439" s="3">
        <v>47</v>
      </c>
      <c r="F439" s="3">
        <v>45</v>
      </c>
      <c r="G439" s="4">
        <v>0.70299999999999996</v>
      </c>
      <c r="H439" s="3">
        <v>0</v>
      </c>
      <c r="I439" s="4">
        <v>166.29330100730499</v>
      </c>
      <c r="J439" s="3">
        <v>23</v>
      </c>
    </row>
    <row r="440" spans="1:10" ht="18.75" customHeight="1">
      <c r="A440" s="3">
        <v>439</v>
      </c>
      <c r="B440" s="3">
        <v>2984</v>
      </c>
      <c r="C440" s="3">
        <v>26</v>
      </c>
      <c r="D440" s="3">
        <v>229</v>
      </c>
      <c r="E440" s="3">
        <v>47</v>
      </c>
      <c r="F440" s="3">
        <v>45</v>
      </c>
      <c r="G440" s="4">
        <v>0.70599999999999996</v>
      </c>
      <c r="H440" s="3">
        <v>0</v>
      </c>
      <c r="I440" s="4">
        <v>163.198357289451</v>
      </c>
      <c r="J440" s="3">
        <v>23</v>
      </c>
    </row>
    <row r="441" spans="1:10" ht="18.75" customHeight="1">
      <c r="A441" s="3">
        <v>440</v>
      </c>
      <c r="B441" s="3">
        <v>2957</v>
      </c>
      <c r="C441" s="3">
        <v>26</v>
      </c>
      <c r="D441" s="3">
        <v>228</v>
      </c>
      <c r="E441" s="3">
        <v>46</v>
      </c>
      <c r="F441" s="3">
        <v>45</v>
      </c>
      <c r="G441" s="4">
        <v>0.70899999999999996</v>
      </c>
      <c r="H441" s="3">
        <v>0</v>
      </c>
      <c r="I441" s="4">
        <v>160.08745577118401</v>
      </c>
      <c r="J441" s="3">
        <v>23</v>
      </c>
    </row>
    <row r="442" spans="1:10" ht="18.75" customHeight="1">
      <c r="A442" s="3">
        <v>441</v>
      </c>
      <c r="B442" s="3">
        <v>2931</v>
      </c>
      <c r="C442" s="3">
        <v>26</v>
      </c>
      <c r="D442" s="3">
        <v>226</v>
      </c>
      <c r="E442" s="3">
        <v>46</v>
      </c>
      <c r="F442" s="3">
        <v>45</v>
      </c>
      <c r="G442" s="4">
        <v>0.71199999999999997</v>
      </c>
      <c r="H442" s="3">
        <v>0</v>
      </c>
      <c r="I442" s="4">
        <v>156.96061788678301</v>
      </c>
      <c r="J442" s="3">
        <v>23</v>
      </c>
    </row>
    <row r="443" spans="1:10" ht="18.75" customHeight="1">
      <c r="A443" s="3">
        <v>442</v>
      </c>
      <c r="B443" s="3">
        <v>2904</v>
      </c>
      <c r="C443" s="3">
        <v>26</v>
      </c>
      <c r="D443" s="3">
        <v>225</v>
      </c>
      <c r="E443" s="3">
        <v>46</v>
      </c>
      <c r="F443" s="3">
        <v>45</v>
      </c>
      <c r="G443" s="4">
        <v>0.71499999999999997</v>
      </c>
      <c r="H443" s="3">
        <v>0</v>
      </c>
      <c r="I443" s="4">
        <v>153.81784667128699</v>
      </c>
      <c r="J443" s="3">
        <v>23</v>
      </c>
    </row>
    <row r="444" spans="1:10" ht="18.75" customHeight="1">
      <c r="A444" s="3">
        <v>443</v>
      </c>
      <c r="B444" s="3">
        <v>2878</v>
      </c>
      <c r="C444" s="3">
        <v>26</v>
      </c>
      <c r="D444" s="3">
        <v>223</v>
      </c>
      <c r="E444" s="3">
        <v>46</v>
      </c>
      <c r="F444" s="3">
        <v>45</v>
      </c>
      <c r="G444" s="4">
        <v>0.71799999999999997</v>
      </c>
      <c r="H444" s="3">
        <v>0</v>
      </c>
      <c r="I444" s="4">
        <v>150.659124900427</v>
      </c>
      <c r="J444" s="3">
        <v>23</v>
      </c>
    </row>
    <row r="445" spans="1:10" ht="18.75" customHeight="1">
      <c r="A445" s="3">
        <v>444</v>
      </c>
      <c r="B445" s="3">
        <v>2852</v>
      </c>
      <c r="C445" s="3">
        <v>26</v>
      </c>
      <c r="D445" s="3">
        <v>222</v>
      </c>
      <c r="E445" s="3">
        <v>46</v>
      </c>
      <c r="F445" s="3">
        <v>45</v>
      </c>
      <c r="G445" s="4">
        <v>0.72099999999999997</v>
      </c>
      <c r="H445" s="3">
        <v>0</v>
      </c>
      <c r="I445" s="4">
        <v>147.48441300043399</v>
      </c>
      <c r="J445" s="3">
        <v>23</v>
      </c>
    </row>
    <row r="446" spans="1:10" ht="18.75" customHeight="1">
      <c r="A446" s="3">
        <v>445</v>
      </c>
      <c r="B446" s="3">
        <v>2825</v>
      </c>
      <c r="C446" s="3">
        <v>26</v>
      </c>
      <c r="D446" s="3">
        <v>220</v>
      </c>
      <c r="E446" s="3">
        <v>46</v>
      </c>
      <c r="F446" s="3">
        <v>45</v>
      </c>
      <c r="G446" s="4">
        <v>0.72399999999999998</v>
      </c>
      <c r="H446" s="3">
        <v>0</v>
      </c>
      <c r="I446" s="4">
        <v>144.293646693532</v>
      </c>
      <c r="J446" s="3">
        <v>23</v>
      </c>
    </row>
    <row r="447" spans="1:10" ht="18.75" customHeight="1">
      <c r="A447" s="3">
        <v>446</v>
      </c>
      <c r="B447" s="3">
        <v>2799</v>
      </c>
      <c r="C447" s="3">
        <v>26</v>
      </c>
      <c r="D447" s="3">
        <v>219</v>
      </c>
      <c r="E447" s="3">
        <v>45</v>
      </c>
      <c r="F447" s="3">
        <v>45</v>
      </c>
      <c r="G447" s="4">
        <v>0.72699999999999998</v>
      </c>
      <c r="H447" s="3">
        <v>0</v>
      </c>
      <c r="I447" s="4">
        <v>141.08673433882399</v>
      </c>
      <c r="J447" s="3">
        <v>23</v>
      </c>
    </row>
    <row r="448" spans="1:10" ht="18.75" customHeight="1">
      <c r="A448" s="3">
        <v>447</v>
      </c>
      <c r="B448" s="3">
        <v>2773</v>
      </c>
      <c r="C448" s="3">
        <v>25</v>
      </c>
      <c r="D448" s="3">
        <v>217</v>
      </c>
      <c r="E448" s="3">
        <v>45</v>
      </c>
      <c r="F448" s="3">
        <v>45</v>
      </c>
      <c r="G448" s="4">
        <v>0.73</v>
      </c>
      <c r="H448" s="3">
        <v>0</v>
      </c>
      <c r="I448" s="4">
        <v>137.863553920908</v>
      </c>
      <c r="J448" s="3">
        <v>23</v>
      </c>
    </row>
    <row r="449" spans="1:10" ht="18.75" customHeight="1">
      <c r="A449" s="3">
        <v>448</v>
      </c>
      <c r="B449" s="3">
        <v>2747</v>
      </c>
      <c r="C449" s="3">
        <v>25</v>
      </c>
      <c r="D449" s="3">
        <v>216</v>
      </c>
      <c r="E449" s="3">
        <v>45</v>
      </c>
      <c r="F449" s="3">
        <v>45</v>
      </c>
      <c r="G449" s="4">
        <v>0.73299999999999998</v>
      </c>
      <c r="H449" s="3">
        <v>0</v>
      </c>
      <c r="I449" s="4">
        <v>134.62394962955199</v>
      </c>
      <c r="J449" s="3">
        <v>23</v>
      </c>
    </row>
    <row r="450" spans="1:10" ht="18.75" customHeight="1">
      <c r="A450" s="3">
        <v>449</v>
      </c>
      <c r="B450" s="3">
        <v>2722</v>
      </c>
      <c r="C450" s="3">
        <v>25</v>
      </c>
      <c r="D450" s="3">
        <v>214</v>
      </c>
      <c r="E450" s="3">
        <v>45</v>
      </c>
      <c r="F450" s="3">
        <v>45</v>
      </c>
      <c r="G450" s="4">
        <v>0.73599999999999999</v>
      </c>
      <c r="H450" s="3">
        <v>0</v>
      </c>
      <c r="I450" s="4">
        <v>131.36772796279999</v>
      </c>
      <c r="J450" s="3">
        <v>23</v>
      </c>
    </row>
    <row r="451" spans="1:10" ht="18.75" customHeight="1">
      <c r="A451" s="3">
        <v>450</v>
      </c>
      <c r="B451" s="3">
        <v>2696</v>
      </c>
      <c r="C451" s="3">
        <v>25</v>
      </c>
      <c r="D451" s="3">
        <v>212</v>
      </c>
      <c r="E451" s="3">
        <v>45</v>
      </c>
      <c r="F451" s="3">
        <v>45</v>
      </c>
      <c r="G451" s="4">
        <v>0.73899999999999999</v>
      </c>
      <c r="H451" s="3">
        <v>0</v>
      </c>
      <c r="I451" s="4">
        <v>128.09465327235901</v>
      </c>
      <c r="J451" s="3">
        <v>23</v>
      </c>
    </row>
    <row r="452" spans="1:10" ht="18.75" customHeight="1">
      <c r="A452" s="3">
        <v>451</v>
      </c>
      <c r="B452" s="3">
        <v>2671</v>
      </c>
      <c r="C452" s="3">
        <v>25</v>
      </c>
      <c r="D452" s="3">
        <v>211</v>
      </c>
      <c r="E452" s="3">
        <v>45</v>
      </c>
      <c r="F452" s="3">
        <v>45</v>
      </c>
      <c r="G452" s="4">
        <v>0.74199999999999999</v>
      </c>
      <c r="H452" s="3">
        <v>0</v>
      </c>
      <c r="I452" s="4">
        <v>124.80444265340699</v>
      </c>
      <c r="J452" s="3">
        <v>23</v>
      </c>
    </row>
    <row r="453" spans="1:10" ht="18.75" customHeight="1">
      <c r="A453" s="3">
        <v>452</v>
      </c>
      <c r="B453" s="3">
        <v>2645</v>
      </c>
      <c r="C453" s="3">
        <v>25</v>
      </c>
      <c r="D453" s="3">
        <v>209</v>
      </c>
      <c r="E453" s="3">
        <v>44</v>
      </c>
      <c r="F453" s="3">
        <v>45</v>
      </c>
      <c r="G453" s="4">
        <v>0.745</v>
      </c>
      <c r="H453" s="3">
        <v>0</v>
      </c>
      <c r="I453" s="4">
        <v>121.49676006015</v>
      </c>
      <c r="J453" s="3">
        <v>23</v>
      </c>
    </row>
    <row r="454" spans="1:10" ht="18.75" customHeight="1">
      <c r="A454" s="3">
        <v>453</v>
      </c>
      <c r="B454" s="3">
        <v>2620</v>
      </c>
      <c r="C454" s="3">
        <v>25</v>
      </c>
      <c r="D454" s="3">
        <v>208</v>
      </c>
      <c r="E454" s="3">
        <v>44</v>
      </c>
      <c r="F454" s="3">
        <v>45</v>
      </c>
      <c r="G454" s="4">
        <v>0.748</v>
      </c>
      <c r="H454" s="3">
        <v>0</v>
      </c>
      <c r="I454" s="4">
        <v>118.17120950241799</v>
      </c>
      <c r="J454" s="3">
        <v>23</v>
      </c>
    </row>
    <row r="455" spans="1:10" ht="18.75" customHeight="1">
      <c r="A455" s="3">
        <v>454</v>
      </c>
      <c r="B455" s="3">
        <v>2595</v>
      </c>
      <c r="C455" s="3">
        <v>24</v>
      </c>
      <c r="D455" s="3">
        <v>206</v>
      </c>
      <c r="E455" s="3">
        <v>44</v>
      </c>
      <c r="F455" s="3">
        <v>45</v>
      </c>
      <c r="G455" s="4">
        <v>0.751</v>
      </c>
      <c r="H455" s="3">
        <v>0</v>
      </c>
      <c r="I455" s="4">
        <v>114.827327145664</v>
      </c>
      <c r="J455" s="3">
        <v>23</v>
      </c>
    </row>
    <row r="456" spans="1:10" ht="18.75" customHeight="1">
      <c r="A456" s="3">
        <v>455</v>
      </c>
      <c r="B456" s="3">
        <v>2571</v>
      </c>
      <c r="C456" s="3">
        <v>24</v>
      </c>
      <c r="D456" s="3">
        <v>205</v>
      </c>
      <c r="E456" s="3">
        <v>44</v>
      </c>
      <c r="F456" s="3">
        <v>45</v>
      </c>
      <c r="G456" s="4">
        <v>0.751</v>
      </c>
      <c r="H456" s="3">
        <v>0</v>
      </c>
      <c r="I456" s="4">
        <v>111.46457209494601</v>
      </c>
      <c r="J456" s="3">
        <v>23</v>
      </c>
    </row>
    <row r="457" spans="1:10" ht="18.75" customHeight="1">
      <c r="A457" s="3">
        <v>456</v>
      </c>
      <c r="B457" s="3">
        <v>2546</v>
      </c>
      <c r="C457" s="3">
        <v>24</v>
      </c>
      <c r="D457" s="3">
        <v>203</v>
      </c>
      <c r="E457" s="3">
        <v>44</v>
      </c>
      <c r="F457" s="3">
        <v>45</v>
      </c>
      <c r="G457" s="4">
        <v>0.751</v>
      </c>
      <c r="H457" s="3">
        <v>0</v>
      </c>
      <c r="I457" s="4">
        <v>108.081431527842</v>
      </c>
      <c r="J457" s="3">
        <v>23</v>
      </c>
    </row>
    <row r="458" spans="1:10" ht="18.75" customHeight="1">
      <c r="A458" s="3">
        <v>457</v>
      </c>
      <c r="B458" s="3">
        <v>2522</v>
      </c>
      <c r="C458" s="3">
        <v>24</v>
      </c>
      <c r="D458" s="3">
        <v>201</v>
      </c>
      <c r="E458" s="3">
        <v>44</v>
      </c>
      <c r="F458" s="3">
        <v>45</v>
      </c>
      <c r="G458" s="4">
        <v>0.751</v>
      </c>
      <c r="H458" s="3">
        <v>0</v>
      </c>
      <c r="I458" s="4">
        <v>104.676241889821</v>
      </c>
      <c r="J458" s="3">
        <v>23</v>
      </c>
    </row>
    <row r="459" spans="1:10" ht="18.75" customHeight="1">
      <c r="A459" s="3">
        <v>458</v>
      </c>
      <c r="B459" s="3">
        <v>2497</v>
      </c>
      <c r="C459" s="3">
        <v>24</v>
      </c>
      <c r="D459" s="3">
        <v>200</v>
      </c>
      <c r="E459" s="3">
        <v>43</v>
      </c>
      <c r="F459" s="3">
        <v>45</v>
      </c>
      <c r="G459" s="4">
        <v>0.751</v>
      </c>
      <c r="H459" s="3">
        <v>0</v>
      </c>
      <c r="I459" s="4">
        <v>101.24716701547899</v>
      </c>
      <c r="J459" s="3">
        <v>23</v>
      </c>
    </row>
    <row r="460" spans="1:10" ht="18.75" customHeight="1">
      <c r="A460" s="3">
        <v>459</v>
      </c>
      <c r="B460" s="3">
        <v>2473</v>
      </c>
      <c r="C460" s="3">
        <v>24</v>
      </c>
      <c r="D460" s="3">
        <v>198</v>
      </c>
      <c r="E460" s="3">
        <v>43</v>
      </c>
      <c r="F460" s="3">
        <v>45</v>
      </c>
      <c r="G460" s="4">
        <v>0.751</v>
      </c>
      <c r="H460" s="3">
        <v>0</v>
      </c>
      <c r="I460" s="4">
        <v>97.792171961924396</v>
      </c>
      <c r="J460" s="3">
        <v>23</v>
      </c>
    </row>
    <row r="461" spans="1:10" ht="18.75" customHeight="1">
      <c r="A461" s="3">
        <v>460</v>
      </c>
      <c r="B461" s="3">
        <v>2449</v>
      </c>
      <c r="C461" s="3">
        <v>23</v>
      </c>
      <c r="D461" s="3">
        <v>197</v>
      </c>
      <c r="E461" s="3">
        <v>43</v>
      </c>
      <c r="F461" s="3">
        <v>45</v>
      </c>
      <c r="G461" s="4">
        <v>0.751</v>
      </c>
      <c r="H461" s="3">
        <v>0</v>
      </c>
      <c r="I461" s="4">
        <v>94.308991473147003</v>
      </c>
      <c r="J461" s="3">
        <v>23</v>
      </c>
    </row>
    <row r="462" spans="1:10" ht="18.75" customHeight="1">
      <c r="A462" s="3">
        <v>461</v>
      </c>
      <c r="B462" s="3">
        <v>2426</v>
      </c>
      <c r="C462" s="3">
        <v>23</v>
      </c>
      <c r="D462" s="3">
        <v>195</v>
      </c>
      <c r="E462" s="3">
        <v>43</v>
      </c>
      <c r="F462" s="3">
        <v>45</v>
      </c>
      <c r="G462" s="4">
        <v>0.751</v>
      </c>
      <c r="H462" s="3">
        <v>0</v>
      </c>
      <c r="I462" s="4">
        <v>90.795091654646797</v>
      </c>
      <c r="J462" s="3">
        <v>23</v>
      </c>
    </row>
    <row r="463" spans="1:10" ht="18.75" customHeight="1">
      <c r="A463" s="3">
        <v>462</v>
      </c>
      <c r="B463" s="3">
        <v>2402</v>
      </c>
      <c r="C463" s="3">
        <v>23</v>
      </c>
      <c r="D463" s="3">
        <v>193</v>
      </c>
      <c r="E463" s="3">
        <v>43</v>
      </c>
      <c r="F463" s="3">
        <v>45</v>
      </c>
      <c r="G463" s="4">
        <v>0.751</v>
      </c>
      <c r="H463" s="3">
        <v>0</v>
      </c>
      <c r="I463" s="4">
        <v>87.247622967941297</v>
      </c>
      <c r="J463" s="3">
        <v>23</v>
      </c>
    </row>
    <row r="464" spans="1:10" ht="18.75" customHeight="1">
      <c r="A464" s="3">
        <v>463</v>
      </c>
      <c r="B464" s="3">
        <v>2379</v>
      </c>
      <c r="C464" s="3">
        <v>23</v>
      </c>
      <c r="D464" s="3">
        <v>192</v>
      </c>
      <c r="E464" s="3">
        <v>43</v>
      </c>
      <c r="F464" s="3">
        <v>45</v>
      </c>
      <c r="G464" s="4">
        <v>0.751</v>
      </c>
      <c r="H464" s="3">
        <v>0</v>
      </c>
      <c r="I464" s="4">
        <v>83.663361995383198</v>
      </c>
      <c r="J464" s="3">
        <v>23</v>
      </c>
    </row>
    <row r="465" spans="1:10" ht="18.75" customHeight="1">
      <c r="A465" s="3">
        <v>464</v>
      </c>
      <c r="B465" s="3">
        <v>2355</v>
      </c>
      <c r="C465" s="3">
        <v>23</v>
      </c>
      <c r="D465" s="3">
        <v>190</v>
      </c>
      <c r="E465" s="3">
        <v>42</v>
      </c>
      <c r="F465" s="3">
        <v>45</v>
      </c>
      <c r="G465" s="4">
        <v>0.751</v>
      </c>
      <c r="H465" s="3">
        <v>0</v>
      </c>
      <c r="I465" s="4">
        <v>80.038638484647507</v>
      </c>
      <c r="J465" s="3">
        <v>23</v>
      </c>
    </row>
    <row r="466" spans="1:10" ht="18.75" customHeight="1">
      <c r="A466" s="3">
        <v>465</v>
      </c>
      <c r="B466" s="3">
        <v>2332</v>
      </c>
      <c r="C466" s="3">
        <v>23</v>
      </c>
      <c r="D466" s="3">
        <v>189</v>
      </c>
      <c r="E466" s="3">
        <v>42</v>
      </c>
      <c r="F466" s="3">
        <v>45</v>
      </c>
      <c r="G466" s="4">
        <v>0.751</v>
      </c>
      <c r="H466" s="3">
        <v>0</v>
      </c>
      <c r="I466" s="4">
        <v>76.369242813973699</v>
      </c>
      <c r="J466" s="3">
        <v>23</v>
      </c>
    </row>
    <row r="467" spans="1:10" ht="18.75" customHeight="1">
      <c r="A467" s="3">
        <v>466</v>
      </c>
      <c r="B467" s="3">
        <v>2309</v>
      </c>
      <c r="C467" s="3">
        <v>22</v>
      </c>
      <c r="D467" s="3">
        <v>187</v>
      </c>
      <c r="E467" s="3">
        <v>42</v>
      </c>
      <c r="F467" s="3">
        <v>45</v>
      </c>
      <c r="G467" s="4">
        <v>0.751</v>
      </c>
      <c r="H467" s="3">
        <v>0</v>
      </c>
      <c r="I467" s="4">
        <v>72.650306988571799</v>
      </c>
      <c r="J467" s="3">
        <v>23</v>
      </c>
    </row>
    <row r="468" spans="1:10" ht="18.75" customHeight="1">
      <c r="A468" s="3">
        <v>467</v>
      </c>
      <c r="B468" s="3">
        <v>2287</v>
      </c>
      <c r="C468" s="3">
        <v>22</v>
      </c>
      <c r="D468" s="3">
        <v>185</v>
      </c>
      <c r="E468" s="3">
        <v>42</v>
      </c>
      <c r="F468" s="3">
        <v>45</v>
      </c>
      <c r="G468" s="4">
        <v>0.751</v>
      </c>
      <c r="H468" s="3">
        <v>0</v>
      </c>
      <c r="I468" s="4">
        <v>68.876149195100794</v>
      </c>
      <c r="J468" s="3">
        <v>23</v>
      </c>
    </row>
    <row r="469" spans="1:10" ht="18.75" customHeight="1">
      <c r="A469" s="3">
        <v>468</v>
      </c>
      <c r="B469" s="3">
        <v>2264</v>
      </c>
      <c r="C469" s="3">
        <v>22</v>
      </c>
      <c r="D469" s="3">
        <v>184</v>
      </c>
      <c r="E469" s="3">
        <v>42</v>
      </c>
      <c r="F469" s="3">
        <v>45</v>
      </c>
      <c r="G469" s="4">
        <v>0.751</v>
      </c>
      <c r="H469" s="3">
        <v>0</v>
      </c>
      <c r="I469" s="4">
        <v>65.040067136630597</v>
      </c>
      <c r="J469" s="3">
        <v>23</v>
      </c>
    </row>
    <row r="470" spans="1:10" ht="18.75" customHeight="1">
      <c r="A470" s="3">
        <v>469</v>
      </c>
      <c r="B470" s="3">
        <v>2242</v>
      </c>
      <c r="C470" s="3">
        <v>22</v>
      </c>
      <c r="D470" s="3">
        <v>182</v>
      </c>
      <c r="E470" s="3">
        <v>42</v>
      </c>
      <c r="F470" s="3">
        <v>45</v>
      </c>
      <c r="G470" s="4">
        <v>0.751</v>
      </c>
      <c r="H470" s="3">
        <v>0</v>
      </c>
      <c r="I470" s="4">
        <v>61.134057662214801</v>
      </c>
      <c r="J470" s="3">
        <v>23</v>
      </c>
    </row>
    <row r="471" spans="1:10" ht="18.75" customHeight="1">
      <c r="A471" s="3">
        <v>470</v>
      </c>
      <c r="B471" s="3">
        <v>2219</v>
      </c>
      <c r="C471" s="3">
        <v>22</v>
      </c>
      <c r="D471" s="3">
        <v>180</v>
      </c>
      <c r="E471" s="3">
        <v>41</v>
      </c>
      <c r="F471" s="3">
        <v>45</v>
      </c>
      <c r="G471" s="4">
        <v>0.751</v>
      </c>
      <c r="H471" s="3">
        <v>0</v>
      </c>
      <c r="I471" s="4">
        <v>57.1484274165744</v>
      </c>
      <c r="J471" s="3">
        <v>23</v>
      </c>
    </row>
    <row r="472" spans="1:10" ht="18.75" customHeight="1">
      <c r="A472" s="3">
        <v>471</v>
      </c>
      <c r="B472" s="3">
        <v>2197</v>
      </c>
      <c r="C472" s="3">
        <v>22</v>
      </c>
      <c r="D472" s="3">
        <v>179</v>
      </c>
      <c r="E472" s="3">
        <v>41</v>
      </c>
      <c r="F472" s="3">
        <v>45</v>
      </c>
      <c r="G472" s="4">
        <v>0.751</v>
      </c>
      <c r="H472" s="3">
        <v>0</v>
      </c>
      <c r="I472" s="4">
        <v>53.071237178691703</v>
      </c>
      <c r="J472" s="3">
        <v>23</v>
      </c>
    </row>
    <row r="473" spans="1:10" ht="18.75" customHeight="1">
      <c r="A473" s="3">
        <v>472</v>
      </c>
      <c r="B473" s="3">
        <v>2175</v>
      </c>
      <c r="C473" s="3">
        <v>21</v>
      </c>
      <c r="D473" s="3">
        <v>177</v>
      </c>
      <c r="E473" s="3">
        <v>41</v>
      </c>
      <c r="F473" s="3">
        <v>45</v>
      </c>
      <c r="G473" s="4">
        <v>0.751</v>
      </c>
      <c r="H473" s="3">
        <v>0</v>
      </c>
      <c r="I473" s="4">
        <v>48.887482746095401</v>
      </c>
      <c r="J473" s="3">
        <v>23</v>
      </c>
    </row>
    <row r="474" spans="1:10" ht="18.75" customHeight="1">
      <c r="A474" s="3">
        <v>473</v>
      </c>
      <c r="B474" s="3">
        <v>2154</v>
      </c>
      <c r="C474" s="3">
        <v>21</v>
      </c>
      <c r="D474" s="3">
        <v>176</v>
      </c>
      <c r="E474" s="3">
        <v>41</v>
      </c>
      <c r="F474" s="3">
        <v>45</v>
      </c>
      <c r="G474" s="4">
        <v>0.751</v>
      </c>
      <c r="H474" s="3">
        <v>0</v>
      </c>
      <c r="I474" s="4">
        <v>44.577839362382903</v>
      </c>
      <c r="J474" s="3">
        <v>23</v>
      </c>
    </row>
    <row r="475" spans="1:10" ht="18.75" customHeight="1">
      <c r="A475" s="3">
        <v>474</v>
      </c>
      <c r="B475" s="3">
        <v>2132</v>
      </c>
      <c r="C475" s="3">
        <v>21</v>
      </c>
      <c r="D475" s="3">
        <v>174</v>
      </c>
      <c r="E475" s="3">
        <v>41</v>
      </c>
      <c r="F475" s="3">
        <v>45</v>
      </c>
      <c r="G475" s="4">
        <v>0.751</v>
      </c>
      <c r="H475" s="3">
        <v>0</v>
      </c>
      <c r="I475" s="4">
        <v>40.116642324867797</v>
      </c>
      <c r="J475" s="3">
        <v>23</v>
      </c>
    </row>
    <row r="476" spans="1:10" ht="18.75" customHeight="1">
      <c r="A476" s="3">
        <v>475</v>
      </c>
      <c r="B476" s="3">
        <v>2111</v>
      </c>
      <c r="C476" s="3">
        <v>21</v>
      </c>
      <c r="D476" s="3">
        <v>172</v>
      </c>
      <c r="E476" s="3">
        <v>41</v>
      </c>
      <c r="F476" s="3">
        <v>45</v>
      </c>
      <c r="G476" s="4">
        <v>0.751</v>
      </c>
      <c r="H476" s="3">
        <v>0</v>
      </c>
      <c r="I476" s="4">
        <v>35.4684355923292</v>
      </c>
      <c r="J476" s="3">
        <v>23</v>
      </c>
    </row>
    <row r="477" spans="1:10" ht="18.75" customHeight="1">
      <c r="A477" s="3">
        <v>476</v>
      </c>
      <c r="B477" s="3">
        <v>2090</v>
      </c>
      <c r="C477" s="3">
        <v>21</v>
      </c>
      <c r="D477" s="3">
        <v>171</v>
      </c>
      <c r="E477" s="3">
        <v>40</v>
      </c>
      <c r="F477" s="3">
        <v>45</v>
      </c>
      <c r="G477" s="4">
        <v>0.751</v>
      </c>
      <c r="H477" s="3">
        <v>0</v>
      </c>
      <c r="I477" s="4">
        <v>30.581584638458299</v>
      </c>
      <c r="J477" s="3">
        <v>23</v>
      </c>
    </row>
    <row r="478" spans="1:10" ht="18.75" customHeight="1">
      <c r="A478" s="3">
        <v>477</v>
      </c>
      <c r="B478" s="3">
        <v>2068</v>
      </c>
      <c r="C478" s="3">
        <v>21</v>
      </c>
      <c r="D478" s="3">
        <v>169</v>
      </c>
      <c r="E478" s="3">
        <v>40</v>
      </c>
      <c r="F478" s="3">
        <v>45</v>
      </c>
      <c r="G478" s="4">
        <v>0.751</v>
      </c>
      <c r="H478" s="3">
        <v>0</v>
      </c>
      <c r="I478" s="4">
        <v>25.3750923421543</v>
      </c>
      <c r="J478" s="3">
        <v>23</v>
      </c>
    </row>
    <row r="479" spans="1:10" ht="18.75" customHeight="1">
      <c r="A479" s="3">
        <v>478</v>
      </c>
      <c r="B479" s="3">
        <v>2048</v>
      </c>
      <c r="C479" s="3">
        <v>20</v>
      </c>
      <c r="D479" s="3">
        <v>168</v>
      </c>
      <c r="E479" s="3">
        <v>40</v>
      </c>
      <c r="F479" s="3">
        <v>45</v>
      </c>
      <c r="G479" s="4">
        <v>0.751</v>
      </c>
      <c r="H479" s="3">
        <v>0</v>
      </c>
      <c r="I479" s="4">
        <v>19.7066192456018</v>
      </c>
      <c r="J479" s="3">
        <v>23</v>
      </c>
    </row>
    <row r="480" spans="1:10" ht="18.75" customHeight="1">
      <c r="A480" s="3">
        <v>479</v>
      </c>
      <c r="B480" s="3">
        <v>2027</v>
      </c>
      <c r="C480" s="3">
        <v>20</v>
      </c>
      <c r="D480" s="3">
        <v>166</v>
      </c>
      <c r="E480" s="3">
        <v>40</v>
      </c>
      <c r="F480" s="3">
        <v>45</v>
      </c>
      <c r="G480" s="4">
        <v>0.751</v>
      </c>
      <c r="H480" s="3">
        <v>0</v>
      </c>
      <c r="I480" s="4">
        <v>13.270737177193199</v>
      </c>
      <c r="J480" s="3">
        <v>23</v>
      </c>
    </row>
    <row r="481" spans="1:10" ht="18.75" customHeight="1">
      <c r="A481" s="3">
        <v>480</v>
      </c>
      <c r="B481" s="3">
        <v>2006</v>
      </c>
      <c r="C481" s="3">
        <v>20</v>
      </c>
      <c r="D481" s="3">
        <v>164</v>
      </c>
      <c r="E481" s="3">
        <v>40</v>
      </c>
      <c r="F481" s="3">
        <v>45</v>
      </c>
      <c r="G481" s="4">
        <v>0.751</v>
      </c>
      <c r="H481" s="3">
        <v>0</v>
      </c>
      <c r="I481" s="4">
        <v>4.9845007447070602</v>
      </c>
      <c r="J481" s="3">
        <v>23</v>
      </c>
    </row>
    <row r="482" spans="1:10" ht="18.75" customHeight="1">
      <c r="A482" s="3">
        <v>481</v>
      </c>
      <c r="B482" s="3">
        <v>1986</v>
      </c>
      <c r="C482" s="3">
        <v>20</v>
      </c>
      <c r="D482" s="3">
        <v>163</v>
      </c>
      <c r="E482" s="3">
        <v>40</v>
      </c>
      <c r="F482" s="3">
        <v>45</v>
      </c>
      <c r="G482" s="4">
        <v>0.751</v>
      </c>
      <c r="H482" s="3">
        <v>0</v>
      </c>
      <c r="I482" s="3">
        <v>0</v>
      </c>
      <c r="J482" s="3">
        <v>23</v>
      </c>
    </row>
    <row r="483" spans="1:10" ht="18.75" customHeight="1">
      <c r="A483" s="3">
        <v>482</v>
      </c>
      <c r="B483" s="3">
        <v>1966</v>
      </c>
      <c r="C483" s="3">
        <v>20</v>
      </c>
      <c r="D483" s="3">
        <v>161</v>
      </c>
      <c r="E483" s="3">
        <v>39</v>
      </c>
      <c r="F483" s="3">
        <v>45</v>
      </c>
      <c r="G483" s="4">
        <v>0.751</v>
      </c>
      <c r="H483" s="3">
        <v>0</v>
      </c>
      <c r="I483" s="3">
        <v>0</v>
      </c>
      <c r="J483" s="3">
        <v>23</v>
      </c>
    </row>
    <row r="484" spans="1:10" ht="18.75" customHeight="1">
      <c r="A484" s="3">
        <v>483</v>
      </c>
      <c r="B484" s="3">
        <v>1946</v>
      </c>
      <c r="C484" s="3">
        <v>20</v>
      </c>
      <c r="D484" s="3">
        <v>159</v>
      </c>
      <c r="E484" s="3">
        <v>39</v>
      </c>
      <c r="F484" s="3">
        <v>45</v>
      </c>
      <c r="G484" s="4">
        <v>0.751</v>
      </c>
      <c r="H484" s="3">
        <v>0</v>
      </c>
      <c r="I484" s="3">
        <v>0</v>
      </c>
      <c r="J484" s="3">
        <v>23</v>
      </c>
    </row>
    <row r="485" spans="1:10" ht="18.75" customHeight="1">
      <c r="A485" s="3">
        <v>484</v>
      </c>
      <c r="B485" s="3">
        <v>1926</v>
      </c>
      <c r="C485" s="3">
        <v>19</v>
      </c>
      <c r="D485" s="3">
        <v>158</v>
      </c>
      <c r="E485" s="3">
        <v>39</v>
      </c>
      <c r="F485" s="3">
        <v>45</v>
      </c>
      <c r="G485" s="4">
        <v>0.751</v>
      </c>
      <c r="H485" s="3">
        <v>0</v>
      </c>
      <c r="I485" s="3">
        <v>0</v>
      </c>
      <c r="J485" s="3">
        <v>23</v>
      </c>
    </row>
    <row r="486" spans="1:10" ht="18.75" customHeight="1">
      <c r="A486" s="3">
        <v>485</v>
      </c>
      <c r="B486" s="3">
        <v>1906</v>
      </c>
      <c r="C486" s="3">
        <v>19</v>
      </c>
      <c r="D486" s="3">
        <v>156</v>
      </c>
      <c r="E486" s="3">
        <v>39</v>
      </c>
      <c r="F486" s="3">
        <v>46</v>
      </c>
      <c r="G486" s="4">
        <v>0.751</v>
      </c>
      <c r="H486" s="3">
        <v>0</v>
      </c>
      <c r="I486" s="3">
        <v>0</v>
      </c>
      <c r="J486" s="3">
        <v>23</v>
      </c>
    </row>
    <row r="487" spans="1:10" ht="18.75" customHeight="1">
      <c r="A487" s="3">
        <v>486</v>
      </c>
      <c r="B487" s="3">
        <v>1886</v>
      </c>
      <c r="C487" s="3">
        <v>19</v>
      </c>
      <c r="D487" s="3">
        <v>154</v>
      </c>
      <c r="E487" s="3">
        <v>39</v>
      </c>
      <c r="F487" s="3">
        <v>47</v>
      </c>
      <c r="G487" s="4">
        <v>0.751</v>
      </c>
      <c r="H487" s="3">
        <v>0</v>
      </c>
      <c r="I487" s="3">
        <v>0</v>
      </c>
      <c r="J487" s="3">
        <v>23</v>
      </c>
    </row>
    <row r="488" spans="1:10" ht="18.75" customHeight="1">
      <c r="A488" s="3">
        <v>487</v>
      </c>
      <c r="B488" s="3">
        <v>1867</v>
      </c>
      <c r="C488" s="3">
        <v>19</v>
      </c>
      <c r="D488" s="3">
        <v>153</v>
      </c>
      <c r="E488" s="3">
        <v>39</v>
      </c>
      <c r="F488" s="3">
        <v>48</v>
      </c>
      <c r="G488" s="4">
        <v>0.751</v>
      </c>
      <c r="H488" s="3">
        <v>0</v>
      </c>
      <c r="I488" s="3">
        <v>0</v>
      </c>
      <c r="J488" s="3">
        <v>23</v>
      </c>
    </row>
    <row r="489" spans="1:10" ht="18.75" customHeight="1">
      <c r="A489" s="3">
        <v>488</v>
      </c>
      <c r="B489" s="3">
        <v>1847</v>
      </c>
      <c r="C489" s="3">
        <v>19</v>
      </c>
      <c r="D489" s="3">
        <v>151</v>
      </c>
      <c r="E489" s="3">
        <v>38</v>
      </c>
      <c r="F489" s="3">
        <v>49</v>
      </c>
      <c r="G489" s="4">
        <v>0.751</v>
      </c>
      <c r="H489" s="3">
        <v>0</v>
      </c>
      <c r="I489" s="3">
        <v>0</v>
      </c>
      <c r="J489" s="3">
        <v>23</v>
      </c>
    </row>
    <row r="490" spans="1:10" ht="18.75" customHeight="1">
      <c r="A490" s="3">
        <v>489</v>
      </c>
      <c r="B490" s="3">
        <v>1827</v>
      </c>
      <c r="C490" s="3">
        <v>19</v>
      </c>
      <c r="D490" s="3">
        <v>149</v>
      </c>
      <c r="E490" s="3">
        <v>38</v>
      </c>
      <c r="F490" s="3">
        <v>50</v>
      </c>
      <c r="G490" s="4">
        <v>0.751</v>
      </c>
      <c r="H490" s="3">
        <v>0</v>
      </c>
      <c r="I490" s="3">
        <v>0</v>
      </c>
      <c r="J490" s="3">
        <v>23</v>
      </c>
    </row>
    <row r="491" spans="1:10" ht="18.75" customHeight="1">
      <c r="A491" s="3">
        <v>490</v>
      </c>
      <c r="B491" s="3">
        <v>1808</v>
      </c>
      <c r="C491" s="3">
        <v>19</v>
      </c>
      <c r="D491" s="3">
        <v>147</v>
      </c>
      <c r="E491" s="3">
        <v>38</v>
      </c>
      <c r="F491" s="3">
        <v>51</v>
      </c>
      <c r="G491" s="4">
        <v>0.751</v>
      </c>
      <c r="H491" s="3">
        <v>0</v>
      </c>
      <c r="I491" s="3">
        <v>0</v>
      </c>
      <c r="J491" s="3">
        <v>23</v>
      </c>
    </row>
    <row r="492" spans="1:10" ht="18.75" customHeight="1">
      <c r="A492" s="3">
        <v>491</v>
      </c>
      <c r="B492" s="3">
        <v>1788</v>
      </c>
      <c r="C492" s="3">
        <v>19</v>
      </c>
      <c r="D492" s="3">
        <v>145</v>
      </c>
      <c r="E492" s="3">
        <v>38</v>
      </c>
      <c r="F492" s="3">
        <v>52</v>
      </c>
      <c r="G492" s="4">
        <v>0.751</v>
      </c>
      <c r="H492" s="3">
        <v>0</v>
      </c>
      <c r="I492" s="3">
        <v>0</v>
      </c>
      <c r="J492" s="3">
        <v>23</v>
      </c>
    </row>
    <row r="493" spans="1:10" ht="18.75" customHeight="1">
      <c r="A493" s="3">
        <v>492</v>
      </c>
      <c r="B493" s="3">
        <v>1769</v>
      </c>
      <c r="C493" s="3">
        <v>19</v>
      </c>
      <c r="D493" s="3">
        <v>144</v>
      </c>
      <c r="E493" s="3">
        <v>38</v>
      </c>
      <c r="F493" s="3">
        <v>53</v>
      </c>
      <c r="G493" s="4">
        <v>0.751</v>
      </c>
      <c r="H493" s="3">
        <v>0</v>
      </c>
      <c r="I493" s="3">
        <v>0</v>
      </c>
      <c r="J493" s="3">
        <v>23</v>
      </c>
    </row>
    <row r="494" spans="1:10" ht="18.75" customHeight="1">
      <c r="A494" s="3">
        <v>493</v>
      </c>
      <c r="B494" s="3">
        <v>1749</v>
      </c>
      <c r="C494" s="3">
        <v>19</v>
      </c>
      <c r="D494" s="3">
        <v>142</v>
      </c>
      <c r="E494" s="3">
        <v>38</v>
      </c>
      <c r="F494" s="3">
        <v>54</v>
      </c>
      <c r="G494" s="4">
        <v>0.751</v>
      </c>
      <c r="H494" s="3">
        <v>0</v>
      </c>
      <c r="I494" s="3">
        <v>0</v>
      </c>
      <c r="J494" s="3">
        <v>23</v>
      </c>
    </row>
    <row r="495" spans="1:10" ht="18.75" customHeight="1">
      <c r="A495" s="3">
        <v>494</v>
      </c>
      <c r="B495" s="3">
        <v>1729</v>
      </c>
      <c r="C495" s="3">
        <v>19</v>
      </c>
      <c r="D495" s="3">
        <v>140</v>
      </c>
      <c r="E495" s="3">
        <v>37</v>
      </c>
      <c r="F495" s="3">
        <v>55</v>
      </c>
      <c r="G495" s="4">
        <v>0.751</v>
      </c>
      <c r="H495" s="3">
        <v>0</v>
      </c>
      <c r="I495" s="3">
        <v>0</v>
      </c>
      <c r="J495" s="3">
        <v>23</v>
      </c>
    </row>
    <row r="496" spans="1:10" ht="18.75" customHeight="1">
      <c r="A496" s="3">
        <v>495</v>
      </c>
      <c r="B496" s="3">
        <v>1709</v>
      </c>
      <c r="C496" s="3">
        <v>20</v>
      </c>
      <c r="D496" s="3">
        <v>138</v>
      </c>
      <c r="E496" s="3">
        <v>37</v>
      </c>
      <c r="F496" s="3">
        <v>56</v>
      </c>
      <c r="G496" s="4">
        <v>0.751</v>
      </c>
      <c r="H496" s="3">
        <v>0</v>
      </c>
      <c r="I496" s="3">
        <v>0</v>
      </c>
      <c r="J496" s="3">
        <v>23</v>
      </c>
    </row>
    <row r="497" spans="1:10" ht="18.75" customHeight="1">
      <c r="A497" s="3">
        <v>496</v>
      </c>
      <c r="B497" s="3">
        <v>1688</v>
      </c>
      <c r="C497" s="3">
        <v>20</v>
      </c>
      <c r="D497" s="3">
        <v>136</v>
      </c>
      <c r="E497" s="3">
        <v>37</v>
      </c>
      <c r="F497" s="3">
        <v>56</v>
      </c>
      <c r="G497" s="4">
        <v>0.751</v>
      </c>
      <c r="H497" s="3">
        <v>0</v>
      </c>
      <c r="I497" s="3">
        <v>0</v>
      </c>
      <c r="J497" s="3">
        <v>23</v>
      </c>
    </row>
    <row r="498" spans="1:10" ht="18.75" customHeight="1">
      <c r="A498" s="3">
        <v>497</v>
      </c>
      <c r="B498" s="3">
        <v>1668</v>
      </c>
      <c r="C498" s="3">
        <v>20</v>
      </c>
      <c r="D498" s="3">
        <v>134</v>
      </c>
      <c r="E498" s="3">
        <v>37</v>
      </c>
      <c r="F498" s="3">
        <v>56</v>
      </c>
      <c r="G498" s="4">
        <v>0.751</v>
      </c>
      <c r="H498" s="3">
        <v>0</v>
      </c>
      <c r="I498" s="3">
        <v>0</v>
      </c>
      <c r="J498" s="3">
        <v>23</v>
      </c>
    </row>
    <row r="499" spans="1:10" ht="18.75" customHeight="1">
      <c r="A499" s="3">
        <v>498</v>
      </c>
      <c r="B499" s="3">
        <v>1647</v>
      </c>
      <c r="C499" s="3">
        <v>20</v>
      </c>
      <c r="D499" s="3">
        <v>132</v>
      </c>
      <c r="E499" s="3">
        <v>37</v>
      </c>
      <c r="F499" s="3">
        <v>56</v>
      </c>
      <c r="G499" s="4">
        <v>0.751</v>
      </c>
      <c r="H499" s="3">
        <v>0</v>
      </c>
      <c r="I499" s="3">
        <v>0</v>
      </c>
      <c r="J499" s="3">
        <v>23</v>
      </c>
    </row>
    <row r="500" spans="1:10" ht="18.75" customHeight="1">
      <c r="A500" s="3">
        <v>499</v>
      </c>
      <c r="B500" s="3">
        <v>1626</v>
      </c>
      <c r="C500" s="3">
        <v>20</v>
      </c>
      <c r="D500" s="3">
        <v>130</v>
      </c>
      <c r="E500" s="3">
        <v>37</v>
      </c>
      <c r="F500" s="3">
        <v>56</v>
      </c>
      <c r="G500" s="4">
        <v>0.751</v>
      </c>
      <c r="H500" s="3">
        <v>0</v>
      </c>
      <c r="I500" s="3">
        <v>0</v>
      </c>
      <c r="J500" s="3">
        <v>23</v>
      </c>
    </row>
    <row r="501" spans="1:10" ht="18.75" customHeight="1">
      <c r="A501" s="3">
        <v>500</v>
      </c>
      <c r="B501" s="3">
        <v>1605</v>
      </c>
      <c r="C501" s="3">
        <v>21</v>
      </c>
      <c r="D501" s="3">
        <v>128</v>
      </c>
      <c r="E501" s="3">
        <v>36</v>
      </c>
      <c r="F501" s="3">
        <v>56</v>
      </c>
      <c r="G501" s="4">
        <v>0.751</v>
      </c>
      <c r="H501" s="3">
        <v>0</v>
      </c>
      <c r="I501" s="3">
        <v>0</v>
      </c>
      <c r="J501" s="3">
        <v>23</v>
      </c>
    </row>
    <row r="502" spans="1:10" ht="18.75" customHeight="1">
      <c r="A502" s="3">
        <v>501</v>
      </c>
      <c r="B502" s="3">
        <v>1584</v>
      </c>
      <c r="C502" s="3">
        <v>21</v>
      </c>
      <c r="D502" s="3">
        <v>126</v>
      </c>
      <c r="E502" s="3">
        <v>36</v>
      </c>
      <c r="F502" s="3">
        <v>56</v>
      </c>
      <c r="G502" s="4">
        <v>0.751</v>
      </c>
      <c r="H502" s="3">
        <v>0</v>
      </c>
      <c r="I502" s="3">
        <v>0</v>
      </c>
      <c r="J502" s="3">
        <v>23</v>
      </c>
    </row>
    <row r="503" spans="1:10" ht="18.75" customHeight="1">
      <c r="A503" s="3">
        <v>502</v>
      </c>
      <c r="B503" s="3">
        <v>1563</v>
      </c>
      <c r="C503" s="3">
        <v>21</v>
      </c>
      <c r="D503" s="3">
        <v>124</v>
      </c>
      <c r="E503" s="3">
        <v>36</v>
      </c>
      <c r="F503" s="3">
        <v>56</v>
      </c>
      <c r="G503" s="4">
        <v>0.751</v>
      </c>
      <c r="H503" s="3">
        <v>0</v>
      </c>
      <c r="I503" s="3">
        <v>0</v>
      </c>
      <c r="J503" s="3">
        <v>23</v>
      </c>
    </row>
    <row r="504" spans="1:10" ht="18.75" customHeight="1">
      <c r="A504" s="3">
        <v>503</v>
      </c>
      <c r="B504" s="3">
        <v>1541</v>
      </c>
      <c r="C504" s="3">
        <v>21</v>
      </c>
      <c r="D504" s="3">
        <v>122</v>
      </c>
      <c r="E504" s="3">
        <v>36</v>
      </c>
      <c r="F504" s="3">
        <v>56</v>
      </c>
      <c r="G504" s="4">
        <v>0.751</v>
      </c>
      <c r="H504" s="3">
        <v>0</v>
      </c>
      <c r="I504" s="3">
        <v>0</v>
      </c>
      <c r="J504" s="3">
        <v>23</v>
      </c>
    </row>
    <row r="505" spans="1:10" ht="18.75" customHeight="1">
      <c r="A505" s="3">
        <v>504</v>
      </c>
      <c r="B505" s="3">
        <v>1519</v>
      </c>
      <c r="C505" s="3">
        <v>21</v>
      </c>
      <c r="D505" s="3">
        <v>120</v>
      </c>
      <c r="E505" s="3">
        <v>36</v>
      </c>
      <c r="F505" s="3">
        <v>56</v>
      </c>
      <c r="G505" s="4">
        <v>0.751</v>
      </c>
      <c r="H505" s="3">
        <v>0</v>
      </c>
      <c r="I505" s="3">
        <v>0</v>
      </c>
      <c r="J505" s="3">
        <v>23</v>
      </c>
    </row>
    <row r="506" spans="1:10" ht="18.75" customHeight="1">
      <c r="A506" s="3">
        <v>505</v>
      </c>
      <c r="B506" s="3">
        <v>1497</v>
      </c>
      <c r="C506" s="3">
        <v>22</v>
      </c>
      <c r="D506" s="3">
        <v>118</v>
      </c>
      <c r="E506" s="3">
        <v>36</v>
      </c>
      <c r="F506" s="3">
        <v>56</v>
      </c>
      <c r="G506" s="4">
        <v>0.751</v>
      </c>
      <c r="H506" s="3">
        <v>0</v>
      </c>
      <c r="I506" s="3">
        <v>0</v>
      </c>
      <c r="J506" s="3">
        <v>23</v>
      </c>
    </row>
    <row r="507" spans="1:10" ht="18.75" customHeight="1">
      <c r="A507" s="3">
        <v>506</v>
      </c>
      <c r="B507" s="3">
        <v>1475</v>
      </c>
      <c r="C507" s="3">
        <v>22</v>
      </c>
      <c r="D507" s="3">
        <v>117</v>
      </c>
      <c r="E507" s="3">
        <v>35</v>
      </c>
      <c r="F507" s="3">
        <v>56</v>
      </c>
      <c r="G507" s="4">
        <v>0.751</v>
      </c>
      <c r="H507" s="3">
        <v>0</v>
      </c>
      <c r="I507" s="3">
        <v>0</v>
      </c>
      <c r="J507" s="3">
        <v>23</v>
      </c>
    </row>
    <row r="508" spans="1:10" ht="18.75" customHeight="1">
      <c r="A508" s="3">
        <v>507</v>
      </c>
      <c r="B508" s="3">
        <v>1452</v>
      </c>
      <c r="C508" s="3">
        <v>22</v>
      </c>
      <c r="D508" s="3">
        <v>115</v>
      </c>
      <c r="E508" s="3">
        <v>35</v>
      </c>
      <c r="F508" s="3">
        <v>56</v>
      </c>
      <c r="G508" s="4">
        <v>0.751</v>
      </c>
      <c r="H508" s="3">
        <v>0</v>
      </c>
      <c r="I508" s="3">
        <v>0</v>
      </c>
      <c r="J508" s="3">
        <v>23</v>
      </c>
    </row>
    <row r="509" spans="1:10" ht="18.75" customHeight="1">
      <c r="A509" s="3">
        <v>508</v>
      </c>
      <c r="B509" s="3">
        <v>1430</v>
      </c>
      <c r="C509" s="3">
        <v>22</v>
      </c>
      <c r="D509" s="3">
        <v>113</v>
      </c>
      <c r="E509" s="3">
        <v>35</v>
      </c>
      <c r="F509" s="3">
        <v>56</v>
      </c>
      <c r="G509" s="4">
        <v>0.751</v>
      </c>
      <c r="H509" s="3">
        <v>0</v>
      </c>
      <c r="I509" s="3">
        <v>0</v>
      </c>
      <c r="J509" s="3">
        <v>23</v>
      </c>
    </row>
    <row r="510" spans="1:10" ht="18.75" customHeight="1">
      <c r="A510" s="3">
        <v>509</v>
      </c>
      <c r="B510" s="3">
        <v>1407</v>
      </c>
      <c r="C510" s="3">
        <v>22</v>
      </c>
      <c r="D510" s="3">
        <v>111</v>
      </c>
      <c r="E510" s="3">
        <v>35</v>
      </c>
      <c r="F510" s="3">
        <v>56</v>
      </c>
      <c r="G510" s="4">
        <v>0.751</v>
      </c>
      <c r="H510" s="3">
        <v>0</v>
      </c>
      <c r="I510" s="3">
        <v>0</v>
      </c>
      <c r="J510" s="3">
        <v>23</v>
      </c>
    </row>
    <row r="511" spans="1:10" ht="18.75" customHeight="1">
      <c r="A511" s="3">
        <v>510</v>
      </c>
      <c r="B511" s="3">
        <v>1384</v>
      </c>
      <c r="C511" s="3">
        <v>22</v>
      </c>
      <c r="D511" s="3">
        <v>109</v>
      </c>
      <c r="E511" s="3">
        <v>35</v>
      </c>
      <c r="F511" s="3">
        <v>56</v>
      </c>
      <c r="G511" s="4">
        <v>0.751</v>
      </c>
      <c r="H511" s="3">
        <v>0</v>
      </c>
      <c r="I511" s="3">
        <v>0</v>
      </c>
      <c r="J511" s="3">
        <v>23</v>
      </c>
    </row>
    <row r="512" spans="1:10" ht="18.75" customHeight="1">
      <c r="A512" s="3">
        <v>511</v>
      </c>
      <c r="B512" s="3">
        <v>1361</v>
      </c>
      <c r="C512" s="3">
        <v>23</v>
      </c>
      <c r="D512" s="3">
        <v>107</v>
      </c>
      <c r="E512" s="3">
        <v>35</v>
      </c>
      <c r="F512" s="3">
        <v>56</v>
      </c>
      <c r="G512" s="4">
        <v>0.751</v>
      </c>
      <c r="H512" s="3">
        <v>0</v>
      </c>
      <c r="I512" s="3">
        <v>0</v>
      </c>
      <c r="J512" s="3">
        <v>23</v>
      </c>
    </row>
    <row r="513" spans="1:10" ht="18.75" customHeight="1">
      <c r="A513" s="3">
        <v>512</v>
      </c>
      <c r="B513" s="3">
        <v>1337</v>
      </c>
      <c r="C513" s="3">
        <v>23</v>
      </c>
      <c r="D513" s="3">
        <v>105</v>
      </c>
      <c r="E513" s="3">
        <v>34</v>
      </c>
      <c r="F513" s="3">
        <v>56</v>
      </c>
      <c r="G513" s="4">
        <v>0.751</v>
      </c>
      <c r="H513" s="3">
        <v>0</v>
      </c>
      <c r="I513" s="3">
        <v>0</v>
      </c>
      <c r="J513" s="3">
        <v>23</v>
      </c>
    </row>
    <row r="514" spans="1:10" ht="18.75" customHeight="1">
      <c r="A514" s="3">
        <v>513</v>
      </c>
      <c r="B514" s="3">
        <v>1314</v>
      </c>
      <c r="C514" s="3">
        <v>23</v>
      </c>
      <c r="D514" s="3">
        <v>103</v>
      </c>
      <c r="E514" s="3">
        <v>34</v>
      </c>
      <c r="F514" s="3">
        <v>56</v>
      </c>
      <c r="G514" s="4">
        <v>0.751</v>
      </c>
      <c r="H514" s="3">
        <v>0</v>
      </c>
      <c r="I514" s="3">
        <v>0</v>
      </c>
      <c r="J514" s="3">
        <v>23</v>
      </c>
    </row>
    <row r="515" spans="1:10" ht="18.75" customHeight="1">
      <c r="A515" s="3">
        <v>514</v>
      </c>
      <c r="B515" s="3">
        <v>1290</v>
      </c>
      <c r="C515" s="3">
        <v>23</v>
      </c>
      <c r="D515" s="3">
        <v>101</v>
      </c>
      <c r="E515" s="3">
        <v>34</v>
      </c>
      <c r="F515" s="3">
        <v>56</v>
      </c>
      <c r="G515" s="4">
        <v>0.751</v>
      </c>
      <c r="H515" s="3">
        <v>0</v>
      </c>
      <c r="I515" s="3">
        <v>0</v>
      </c>
      <c r="J515" s="3">
        <v>23</v>
      </c>
    </row>
    <row r="516" spans="1:10" ht="18.75" customHeight="1">
      <c r="A516" s="3">
        <v>515</v>
      </c>
      <c r="B516" s="3">
        <v>1266</v>
      </c>
      <c r="C516" s="3">
        <v>23</v>
      </c>
      <c r="D516" s="3">
        <v>99</v>
      </c>
      <c r="E516" s="3">
        <v>34</v>
      </c>
      <c r="F516" s="3">
        <v>56</v>
      </c>
      <c r="G516" s="4">
        <v>0.751</v>
      </c>
      <c r="H516" s="3">
        <v>0</v>
      </c>
      <c r="I516" s="3">
        <v>0</v>
      </c>
      <c r="J516" s="3">
        <v>23</v>
      </c>
    </row>
    <row r="517" spans="1:10" ht="18.75" customHeight="1">
      <c r="A517" s="3">
        <v>516</v>
      </c>
      <c r="B517" s="3">
        <v>1242</v>
      </c>
      <c r="C517" s="3">
        <v>24</v>
      </c>
      <c r="D517" s="3">
        <v>97</v>
      </c>
      <c r="E517" s="3">
        <v>34</v>
      </c>
      <c r="F517" s="3">
        <v>56</v>
      </c>
      <c r="G517" s="4">
        <v>0.751</v>
      </c>
      <c r="H517" s="3">
        <v>0</v>
      </c>
      <c r="I517" s="3">
        <v>0</v>
      </c>
      <c r="J517" s="3">
        <v>23</v>
      </c>
    </row>
    <row r="518" spans="1:10" ht="18.75" customHeight="1">
      <c r="A518" s="3">
        <v>517</v>
      </c>
      <c r="B518" s="3">
        <v>1217</v>
      </c>
      <c r="C518" s="3">
        <v>24</v>
      </c>
      <c r="D518" s="3">
        <v>95</v>
      </c>
      <c r="E518" s="3">
        <v>34</v>
      </c>
      <c r="F518" s="3">
        <v>56</v>
      </c>
      <c r="G518" s="4">
        <v>0.751</v>
      </c>
      <c r="H518" s="3">
        <v>0</v>
      </c>
      <c r="I518" s="3">
        <v>0</v>
      </c>
      <c r="J518" s="3">
        <v>23</v>
      </c>
    </row>
    <row r="519" spans="1:10" ht="18.75" customHeight="1">
      <c r="A519" s="3">
        <v>518</v>
      </c>
      <c r="B519" s="3">
        <v>1193</v>
      </c>
      <c r="C519" s="3">
        <v>24</v>
      </c>
      <c r="D519" s="3">
        <v>93</v>
      </c>
      <c r="E519" s="3">
        <v>33</v>
      </c>
      <c r="F519" s="3">
        <v>56</v>
      </c>
      <c r="G519" s="4">
        <v>0.751</v>
      </c>
      <c r="H519" s="3">
        <v>0</v>
      </c>
      <c r="I519" s="3">
        <v>0</v>
      </c>
      <c r="J519" s="3">
        <v>23</v>
      </c>
    </row>
    <row r="520" spans="1:10" ht="18.75" customHeight="1">
      <c r="A520" s="3">
        <v>519</v>
      </c>
      <c r="B520" s="3">
        <v>1168</v>
      </c>
      <c r="C520" s="3">
        <v>24</v>
      </c>
      <c r="D520" s="3">
        <v>91</v>
      </c>
      <c r="E520" s="3">
        <v>33</v>
      </c>
      <c r="F520" s="3">
        <v>56</v>
      </c>
      <c r="G520" s="4">
        <v>0.751</v>
      </c>
      <c r="H520" s="3">
        <v>0</v>
      </c>
      <c r="I520" s="3">
        <v>0</v>
      </c>
      <c r="J520" s="3">
        <v>23</v>
      </c>
    </row>
    <row r="521" spans="1:10" ht="18.75" customHeight="1">
      <c r="A521" s="3">
        <v>520</v>
      </c>
      <c r="B521" s="3">
        <v>1143</v>
      </c>
      <c r="C521" s="3">
        <v>24</v>
      </c>
      <c r="D521" s="3">
        <v>89</v>
      </c>
      <c r="E521" s="3">
        <v>33</v>
      </c>
      <c r="F521" s="3">
        <v>56</v>
      </c>
      <c r="G521" s="4">
        <v>0.751</v>
      </c>
      <c r="H521" s="3">
        <v>0</v>
      </c>
      <c r="I521" s="3">
        <v>0</v>
      </c>
      <c r="J521" s="3">
        <v>23</v>
      </c>
    </row>
    <row r="522" spans="1:10" ht="18.75" customHeight="1">
      <c r="A522" s="3">
        <v>521</v>
      </c>
      <c r="B522" s="3">
        <v>1118</v>
      </c>
      <c r="C522" s="3">
        <v>25</v>
      </c>
      <c r="D522" s="3">
        <v>87</v>
      </c>
      <c r="E522" s="3">
        <v>33</v>
      </c>
      <c r="F522" s="3">
        <v>56</v>
      </c>
      <c r="G522" s="4">
        <v>0.751</v>
      </c>
      <c r="H522" s="3">
        <v>0</v>
      </c>
      <c r="I522" s="3">
        <v>0</v>
      </c>
      <c r="J522" s="3">
        <v>23</v>
      </c>
    </row>
    <row r="523" spans="1:10" ht="18.75" customHeight="1">
      <c r="A523" s="3">
        <v>522</v>
      </c>
      <c r="B523" s="3">
        <v>1092</v>
      </c>
      <c r="C523" s="3">
        <v>25</v>
      </c>
      <c r="D523" s="3">
        <v>85</v>
      </c>
      <c r="E523" s="3">
        <v>33</v>
      </c>
      <c r="F523" s="3">
        <v>56</v>
      </c>
      <c r="G523" s="4">
        <v>0.754</v>
      </c>
      <c r="H523" s="3">
        <v>0</v>
      </c>
      <c r="I523" s="3">
        <v>0</v>
      </c>
      <c r="J523" s="3">
        <v>23</v>
      </c>
    </row>
    <row r="524" spans="1:10" ht="18.75" customHeight="1">
      <c r="A524" s="3">
        <v>523</v>
      </c>
      <c r="B524" s="3">
        <v>1067</v>
      </c>
      <c r="C524" s="3">
        <v>25</v>
      </c>
      <c r="D524" s="3">
        <v>83</v>
      </c>
      <c r="E524" s="3">
        <v>33</v>
      </c>
      <c r="F524" s="3">
        <v>56</v>
      </c>
      <c r="G524" s="4">
        <v>0.75700000000000001</v>
      </c>
      <c r="H524" s="3">
        <v>0</v>
      </c>
      <c r="I524" s="3">
        <v>0</v>
      </c>
      <c r="J524" s="3">
        <v>23</v>
      </c>
    </row>
    <row r="525" spans="1:10" ht="18.75" customHeight="1">
      <c r="A525" s="3">
        <v>524</v>
      </c>
      <c r="B525" s="3">
        <v>1041</v>
      </c>
      <c r="C525" s="3">
        <v>25</v>
      </c>
      <c r="D525" s="3">
        <v>81</v>
      </c>
      <c r="E525" s="3">
        <v>32</v>
      </c>
      <c r="F525" s="3">
        <v>56</v>
      </c>
      <c r="G525" s="4">
        <v>0.76</v>
      </c>
      <c r="H525" s="3">
        <v>0</v>
      </c>
      <c r="I525" s="3">
        <v>0</v>
      </c>
      <c r="J525" s="3">
        <v>23</v>
      </c>
    </row>
    <row r="526" spans="1:10" ht="18.75" customHeight="1">
      <c r="A526" s="3">
        <v>525</v>
      </c>
      <c r="B526" s="3">
        <v>1015</v>
      </c>
      <c r="C526" s="3">
        <v>25</v>
      </c>
      <c r="D526" s="3">
        <v>79</v>
      </c>
      <c r="E526" s="3">
        <v>32</v>
      </c>
      <c r="F526" s="3">
        <v>56</v>
      </c>
      <c r="G526" s="4">
        <v>0.76300000000000001</v>
      </c>
      <c r="H526" s="3">
        <v>0</v>
      </c>
      <c r="I526" s="3">
        <v>0</v>
      </c>
      <c r="J526" s="3">
        <v>23</v>
      </c>
    </row>
    <row r="527" spans="1:10" ht="18.75" customHeight="1">
      <c r="A527" s="3">
        <v>526</v>
      </c>
      <c r="B527" s="3">
        <v>989</v>
      </c>
      <c r="C527" s="3">
        <v>26</v>
      </c>
      <c r="D527" s="3">
        <v>77</v>
      </c>
      <c r="E527" s="3">
        <v>32</v>
      </c>
      <c r="F527" s="3">
        <v>56</v>
      </c>
      <c r="G527" s="4">
        <v>0.76600000000000001</v>
      </c>
      <c r="H527" s="3">
        <v>0</v>
      </c>
      <c r="I527" s="3">
        <v>0</v>
      </c>
      <c r="J527" s="4">
        <v>22.787055825952098</v>
      </c>
    </row>
    <row r="528" spans="1:10" ht="18.75" customHeight="1">
      <c r="A528" s="3">
        <v>527</v>
      </c>
      <c r="B528" s="3">
        <v>962</v>
      </c>
      <c r="C528" s="3">
        <v>26</v>
      </c>
      <c r="D528" s="3">
        <v>75</v>
      </c>
      <c r="E528" s="3">
        <v>32</v>
      </c>
      <c r="F528" s="3">
        <v>56</v>
      </c>
      <c r="G528" s="4">
        <v>0.76900000000000002</v>
      </c>
      <c r="H528" s="3">
        <v>0</v>
      </c>
      <c r="I528" s="3">
        <v>0</v>
      </c>
      <c r="J528" s="4">
        <v>22.259720253974599</v>
      </c>
    </row>
    <row r="529" spans="1:10" ht="18.75" customHeight="1">
      <c r="A529" s="3">
        <v>528</v>
      </c>
      <c r="B529" s="3">
        <v>936</v>
      </c>
      <c r="C529" s="3">
        <v>26</v>
      </c>
      <c r="D529" s="3">
        <v>73</v>
      </c>
      <c r="E529" s="3">
        <v>32</v>
      </c>
      <c r="F529" s="3">
        <v>56</v>
      </c>
      <c r="G529" s="4">
        <v>0.77200000000000002</v>
      </c>
      <c r="H529" s="3">
        <v>0</v>
      </c>
      <c r="I529" s="3">
        <v>0</v>
      </c>
      <c r="J529" s="4">
        <v>21.7288314113651</v>
      </c>
    </row>
    <row r="530" spans="1:10" ht="18.75" customHeight="1">
      <c r="A530" s="3">
        <v>529</v>
      </c>
      <c r="B530" s="3">
        <v>909</v>
      </c>
      <c r="C530" s="3">
        <v>26</v>
      </c>
      <c r="D530" s="3">
        <v>71</v>
      </c>
      <c r="E530" s="3">
        <v>32</v>
      </c>
      <c r="F530" s="3">
        <v>56</v>
      </c>
      <c r="G530" s="4">
        <v>0.77500000000000002</v>
      </c>
      <c r="H530" s="3">
        <v>0</v>
      </c>
      <c r="I530" s="3">
        <v>0</v>
      </c>
      <c r="J530" s="4">
        <v>21.194481479839901</v>
      </c>
    </row>
    <row r="531" spans="1:10" ht="18.75" customHeight="1">
      <c r="A531" s="3">
        <v>530</v>
      </c>
      <c r="B531" s="3">
        <v>882</v>
      </c>
      <c r="C531" s="3">
        <v>26</v>
      </c>
      <c r="D531" s="3">
        <v>69</v>
      </c>
      <c r="E531" s="3">
        <v>31</v>
      </c>
      <c r="F531" s="3">
        <v>56</v>
      </c>
      <c r="G531" s="4">
        <v>0.77800000000000002</v>
      </c>
      <c r="H531" s="3">
        <v>0</v>
      </c>
      <c r="I531" s="3">
        <v>0</v>
      </c>
      <c r="J531" s="4">
        <v>20.656762777274601</v>
      </c>
    </row>
    <row r="532" spans="1:10" ht="18.75" customHeight="1">
      <c r="A532" s="3">
        <v>531</v>
      </c>
      <c r="B532" s="3">
        <v>855</v>
      </c>
      <c r="C532" s="3">
        <v>27</v>
      </c>
      <c r="D532" s="3">
        <v>67</v>
      </c>
      <c r="E532" s="3">
        <v>31</v>
      </c>
      <c r="F532" s="3">
        <v>56</v>
      </c>
      <c r="G532" s="4">
        <v>0.78100000000000003</v>
      </c>
      <c r="H532" s="3">
        <v>0</v>
      </c>
      <c r="I532" s="3">
        <v>0</v>
      </c>
      <c r="J532" s="4">
        <v>20.1157677594245</v>
      </c>
    </row>
    <row r="533" spans="1:10" ht="18.75" customHeight="1">
      <c r="A533" s="3">
        <v>532</v>
      </c>
      <c r="B533" s="3">
        <v>828</v>
      </c>
      <c r="C533" s="3">
        <v>27</v>
      </c>
      <c r="D533" s="3">
        <v>65</v>
      </c>
      <c r="E533" s="3">
        <v>31</v>
      </c>
      <c r="F533" s="3">
        <v>56</v>
      </c>
      <c r="G533" s="4">
        <v>0.78400000000000003</v>
      </c>
      <c r="H533" s="3">
        <v>0</v>
      </c>
      <c r="I533" s="3">
        <v>0</v>
      </c>
      <c r="J533" s="4">
        <v>19.571589021656202</v>
      </c>
    </row>
    <row r="534" spans="1:10" ht="18.75" customHeight="1">
      <c r="A534" s="3">
        <v>533</v>
      </c>
      <c r="B534" s="3">
        <v>801</v>
      </c>
      <c r="C534" s="3">
        <v>27</v>
      </c>
      <c r="D534" s="3">
        <v>63</v>
      </c>
      <c r="E534" s="3">
        <v>31</v>
      </c>
      <c r="F534" s="3">
        <v>56</v>
      </c>
      <c r="G534" s="4">
        <v>0.78700000000000003</v>
      </c>
      <c r="H534" s="3">
        <v>0</v>
      </c>
      <c r="I534" s="3">
        <v>0</v>
      </c>
      <c r="J534" s="4">
        <v>19.024319300690401</v>
      </c>
    </row>
    <row r="535" spans="1:10" ht="18.75" customHeight="1">
      <c r="A535" s="3">
        <v>534</v>
      </c>
      <c r="B535" s="3">
        <v>773</v>
      </c>
      <c r="C535" s="3">
        <v>27</v>
      </c>
      <c r="D535" s="3">
        <v>61</v>
      </c>
      <c r="E535" s="3">
        <v>31</v>
      </c>
      <c r="F535" s="3">
        <v>56</v>
      </c>
      <c r="G535" s="4">
        <v>0.79</v>
      </c>
      <c r="H535" s="3">
        <v>0</v>
      </c>
      <c r="I535" s="3">
        <v>0</v>
      </c>
      <c r="J535" s="4">
        <v>18.474051476356099</v>
      </c>
    </row>
    <row r="536" spans="1:10" ht="18.75" customHeight="1">
      <c r="A536" s="3">
        <v>535</v>
      </c>
      <c r="B536" s="3">
        <v>746</v>
      </c>
      <c r="C536" s="3">
        <v>27</v>
      </c>
      <c r="D536" s="3">
        <v>59</v>
      </c>
      <c r="E536" s="3">
        <v>31</v>
      </c>
      <c r="F536" s="3">
        <v>56</v>
      </c>
      <c r="G536" s="4">
        <v>0.79300000000000004</v>
      </c>
      <c r="H536" s="3">
        <v>0</v>
      </c>
      <c r="I536" s="3">
        <v>0</v>
      </c>
      <c r="J536" s="4">
        <v>17.920878573356099</v>
      </c>
    </row>
    <row r="537" spans="1:10" ht="18.75" customHeight="1">
      <c r="A537" s="3">
        <v>536</v>
      </c>
      <c r="B537" s="3">
        <v>718</v>
      </c>
      <c r="C537" s="3">
        <v>27</v>
      </c>
      <c r="D537" s="3">
        <v>56</v>
      </c>
      <c r="E537" s="3">
        <v>30</v>
      </c>
      <c r="F537" s="3">
        <v>56</v>
      </c>
      <c r="G537" s="4">
        <v>0.79600000000000004</v>
      </c>
      <c r="H537" s="3">
        <v>0</v>
      </c>
      <c r="I537" s="3">
        <v>0</v>
      </c>
      <c r="J537" s="4">
        <v>17.364893763044201</v>
      </c>
    </row>
    <row r="538" spans="1:10" ht="18.75" customHeight="1">
      <c r="A538" s="3">
        <v>537</v>
      </c>
      <c r="B538" s="3">
        <v>690</v>
      </c>
      <c r="C538" s="3">
        <v>27</v>
      </c>
      <c r="D538" s="3">
        <v>54</v>
      </c>
      <c r="E538" s="3">
        <v>30</v>
      </c>
      <c r="F538" s="3">
        <v>56</v>
      </c>
      <c r="G538" s="4">
        <v>0.79900000000000004</v>
      </c>
      <c r="H538" s="3">
        <v>0</v>
      </c>
      <c r="I538" s="3">
        <v>0</v>
      </c>
      <c r="J538" s="4">
        <v>16.806190365214</v>
      </c>
    </row>
    <row r="539" spans="1:10" ht="18.75" customHeight="1">
      <c r="A539" s="3">
        <v>538</v>
      </c>
      <c r="B539" s="3">
        <v>662</v>
      </c>
      <c r="C539" s="3">
        <v>28</v>
      </c>
      <c r="D539" s="3">
        <v>52</v>
      </c>
      <c r="E539" s="3">
        <v>30</v>
      </c>
      <c r="F539" s="3">
        <v>56</v>
      </c>
      <c r="G539" s="4">
        <v>0.80200000000000005</v>
      </c>
      <c r="H539" s="3">
        <v>0</v>
      </c>
      <c r="I539" s="3">
        <v>0</v>
      </c>
      <c r="J539" s="4">
        <v>16.2448618499002</v>
      </c>
    </row>
    <row r="540" spans="1:10" ht="18.75" customHeight="1">
      <c r="A540" s="3">
        <v>539</v>
      </c>
      <c r="B540" s="3">
        <v>634</v>
      </c>
      <c r="C540" s="3">
        <v>28</v>
      </c>
      <c r="D540" s="3">
        <v>50</v>
      </c>
      <c r="E540" s="3">
        <v>30</v>
      </c>
      <c r="F540" s="3">
        <v>56</v>
      </c>
      <c r="G540" s="4">
        <v>0.80500000000000005</v>
      </c>
      <c r="H540" s="3">
        <v>0</v>
      </c>
      <c r="I540" s="3">
        <v>0</v>
      </c>
      <c r="J540" s="4">
        <v>15.681001839190699</v>
      </c>
    </row>
    <row r="541" spans="1:10" ht="18.75" customHeight="1">
      <c r="A541" s="3">
        <v>540</v>
      </c>
      <c r="B541" s="3">
        <v>605</v>
      </c>
      <c r="C541" s="3">
        <v>28</v>
      </c>
      <c r="D541" s="3">
        <v>48</v>
      </c>
      <c r="E541" s="3">
        <v>30</v>
      </c>
      <c r="F541" s="3">
        <v>56</v>
      </c>
      <c r="G541" s="4">
        <v>0.80800000000000005</v>
      </c>
      <c r="H541" s="3">
        <v>0</v>
      </c>
      <c r="I541" s="3">
        <v>0</v>
      </c>
      <c r="J541" s="4">
        <v>15.1147041090515</v>
      </c>
    </row>
    <row r="542" spans="1:10" ht="18.75" customHeight="1">
      <c r="A542" s="3">
        <v>541</v>
      </c>
      <c r="B542" s="3">
        <v>577</v>
      </c>
      <c r="C542" s="3">
        <v>28</v>
      </c>
      <c r="D542" s="3">
        <v>46</v>
      </c>
      <c r="E542" s="3">
        <v>29</v>
      </c>
      <c r="F542" s="3">
        <v>56</v>
      </c>
      <c r="G542" s="4">
        <v>0.81100000000000005</v>
      </c>
      <c r="H542" s="3">
        <v>0</v>
      </c>
      <c r="I542" s="3">
        <v>0</v>
      </c>
      <c r="J542" s="4">
        <v>14.546062591164301</v>
      </c>
    </row>
    <row r="543" spans="1:10" ht="18.75" customHeight="1">
      <c r="A543" s="3">
        <v>542</v>
      </c>
      <c r="B543" s="3">
        <v>548</v>
      </c>
      <c r="C543" s="3">
        <v>28</v>
      </c>
      <c r="D543" s="3">
        <v>44</v>
      </c>
      <c r="E543" s="3">
        <v>29</v>
      </c>
      <c r="F543" s="3">
        <v>56</v>
      </c>
      <c r="G543" s="4">
        <v>0.81399999999999995</v>
      </c>
      <c r="H543" s="3">
        <v>0</v>
      </c>
      <c r="I543" s="3">
        <v>0</v>
      </c>
      <c r="J543" s="4">
        <v>13.975171374775</v>
      </c>
    </row>
    <row r="544" spans="1:10" ht="18.75" customHeight="1">
      <c r="A544" s="3">
        <v>543</v>
      </c>
      <c r="B544" s="3">
        <v>520</v>
      </c>
      <c r="C544" s="3">
        <v>28</v>
      </c>
      <c r="D544" s="3">
        <v>41</v>
      </c>
      <c r="E544" s="3">
        <v>29</v>
      </c>
      <c r="F544" s="3">
        <v>56</v>
      </c>
      <c r="G544" s="4">
        <v>0.81699999999999995</v>
      </c>
      <c r="H544" s="3">
        <v>0</v>
      </c>
      <c r="I544" s="3">
        <v>0</v>
      </c>
      <c r="J544" s="4">
        <v>13.402124708556199</v>
      </c>
    </row>
    <row r="545" spans="1:10" ht="18.75" customHeight="1">
      <c r="A545" s="3">
        <v>544</v>
      </c>
      <c r="B545" s="3">
        <v>491</v>
      </c>
      <c r="C545" s="3">
        <v>28</v>
      </c>
      <c r="D545" s="3">
        <v>39</v>
      </c>
      <c r="E545" s="3">
        <v>29</v>
      </c>
      <c r="F545" s="3">
        <v>56</v>
      </c>
      <c r="G545" s="4">
        <v>0.82</v>
      </c>
      <c r="H545" s="3">
        <v>0</v>
      </c>
      <c r="I545" s="3">
        <v>0</v>
      </c>
      <c r="J545" s="4">
        <v>12.842742729528601</v>
      </c>
    </row>
    <row r="546" spans="1:10" ht="18.75" customHeight="1">
      <c r="A546" s="3">
        <v>545</v>
      </c>
      <c r="B546" s="3">
        <v>462</v>
      </c>
      <c r="C546" s="3">
        <v>28</v>
      </c>
      <c r="D546" s="3">
        <v>37</v>
      </c>
      <c r="E546" s="3">
        <v>29</v>
      </c>
      <c r="F546" s="3">
        <v>56</v>
      </c>
      <c r="G546" s="4">
        <v>0.82299999999999995</v>
      </c>
      <c r="H546" s="3">
        <v>0</v>
      </c>
      <c r="I546" s="3">
        <v>0</v>
      </c>
      <c r="J546" s="4">
        <v>12.3181298451932</v>
      </c>
    </row>
    <row r="547" spans="1:10" ht="18.75" customHeight="1">
      <c r="A547" s="3">
        <v>546</v>
      </c>
      <c r="B547" s="3">
        <v>433</v>
      </c>
      <c r="C547" s="3">
        <v>28</v>
      </c>
      <c r="D547" s="3">
        <v>35</v>
      </c>
      <c r="E547" s="3">
        <v>29</v>
      </c>
      <c r="F547" s="3">
        <v>56</v>
      </c>
      <c r="G547" s="4">
        <v>0.82599999999999996</v>
      </c>
      <c r="H547" s="3">
        <v>0</v>
      </c>
      <c r="I547" s="3">
        <v>0</v>
      </c>
      <c r="J547" s="4">
        <v>11.791815389544601</v>
      </c>
    </row>
    <row r="548" spans="1:10" ht="18.75" customHeight="1">
      <c r="A548" s="3">
        <v>547</v>
      </c>
      <c r="B548" s="3">
        <v>404</v>
      </c>
      <c r="C548" s="3">
        <v>29</v>
      </c>
      <c r="D548" s="3">
        <v>33</v>
      </c>
      <c r="E548" s="3">
        <v>28</v>
      </c>
      <c r="F548" s="3">
        <v>56</v>
      </c>
      <c r="G548" s="4">
        <v>0.82899999999999996</v>
      </c>
      <c r="H548" s="3">
        <v>0</v>
      </c>
      <c r="I548" s="3">
        <v>0</v>
      </c>
      <c r="J548" s="4">
        <v>11.263885640083799</v>
      </c>
    </row>
    <row r="549" spans="1:10" ht="18.75" customHeight="1">
      <c r="A549" s="3">
        <v>548</v>
      </c>
      <c r="B549" s="3">
        <v>375</v>
      </c>
      <c r="C549" s="3">
        <v>29</v>
      </c>
      <c r="D549" s="3">
        <v>30</v>
      </c>
      <c r="E549" s="3">
        <v>28</v>
      </c>
      <c r="F549" s="3">
        <v>56</v>
      </c>
      <c r="G549" s="4">
        <v>0.83199999999999996</v>
      </c>
      <c r="H549" s="3">
        <v>0</v>
      </c>
      <c r="I549" s="3">
        <v>0</v>
      </c>
      <c r="J549" s="4">
        <v>10.7344270278821</v>
      </c>
    </row>
    <row r="550" spans="1:10" ht="18.75" customHeight="1">
      <c r="A550" s="3">
        <v>549</v>
      </c>
      <c r="B550" s="3">
        <v>346</v>
      </c>
      <c r="C550" s="3">
        <v>29</v>
      </c>
      <c r="D550" s="3">
        <v>28</v>
      </c>
      <c r="E550" s="3">
        <v>28</v>
      </c>
      <c r="F550" s="3">
        <v>56</v>
      </c>
      <c r="G550" s="4">
        <v>0.83499999999999996</v>
      </c>
      <c r="H550" s="3">
        <v>0</v>
      </c>
      <c r="I550" s="3">
        <v>0</v>
      </c>
      <c r="J550" s="4">
        <v>10.2035261393446</v>
      </c>
    </row>
    <row r="551" spans="1:10" ht="18.75" customHeight="1">
      <c r="A551" s="3">
        <v>550</v>
      </c>
      <c r="B551" s="3">
        <v>317</v>
      </c>
      <c r="C551" s="3">
        <v>29</v>
      </c>
      <c r="D551" s="3">
        <v>26</v>
      </c>
      <c r="E551" s="3">
        <v>28</v>
      </c>
      <c r="F551" s="3">
        <v>53</v>
      </c>
      <c r="G551" s="4">
        <v>0.83799999999999997</v>
      </c>
      <c r="H551" s="3">
        <v>0</v>
      </c>
      <c r="I551" s="3">
        <v>0</v>
      </c>
      <c r="J551" s="4">
        <v>9.6733764660191195</v>
      </c>
    </row>
    <row r="552" spans="1:10" ht="18.75" customHeight="1">
      <c r="A552" s="3">
        <v>551</v>
      </c>
      <c r="B552" s="3">
        <v>288</v>
      </c>
      <c r="C552" s="3">
        <v>28</v>
      </c>
      <c r="D552" s="3">
        <v>24</v>
      </c>
      <c r="E552" s="3">
        <v>28</v>
      </c>
      <c r="F552" s="3">
        <v>50</v>
      </c>
      <c r="G552" s="4">
        <v>0.84099999999999997</v>
      </c>
      <c r="H552" s="3">
        <v>0</v>
      </c>
      <c r="I552" s="3">
        <v>0</v>
      </c>
      <c r="J552" s="4">
        <v>9.1461103941643707</v>
      </c>
    </row>
    <row r="553" spans="1:10" ht="18.75" customHeight="1">
      <c r="A553" s="3">
        <v>552</v>
      </c>
      <c r="B553" s="3">
        <v>259</v>
      </c>
      <c r="C553" s="3">
        <v>28</v>
      </c>
      <c r="D553" s="3">
        <v>22</v>
      </c>
      <c r="E553" s="3">
        <v>27</v>
      </c>
      <c r="F553" s="3">
        <v>47</v>
      </c>
      <c r="G553" s="4">
        <v>0.84399999999999997</v>
      </c>
      <c r="H553" s="3">
        <v>0</v>
      </c>
      <c r="I553" s="3">
        <v>0</v>
      </c>
      <c r="J553" s="4">
        <v>8.6237926811350807</v>
      </c>
    </row>
    <row r="554" spans="1:10" ht="18.75" customHeight="1">
      <c r="A554" s="3">
        <v>553</v>
      </c>
      <c r="B554" s="3">
        <v>230</v>
      </c>
      <c r="C554" s="3">
        <v>28</v>
      </c>
      <c r="D554" s="3">
        <v>20</v>
      </c>
      <c r="E554" s="3">
        <v>27</v>
      </c>
      <c r="F554" s="3">
        <v>44</v>
      </c>
      <c r="G554" s="4">
        <v>0.84699999999999998</v>
      </c>
      <c r="H554" s="3">
        <v>0</v>
      </c>
      <c r="I554" s="3">
        <v>0</v>
      </c>
      <c r="J554" s="4">
        <v>8.1084140638581292</v>
      </c>
    </row>
    <row r="555" spans="1:10" ht="18.75" customHeight="1">
      <c r="A555" s="3">
        <v>554</v>
      </c>
      <c r="B555" s="3">
        <v>203</v>
      </c>
      <c r="C555" s="3">
        <v>27</v>
      </c>
      <c r="D555" s="3">
        <v>18</v>
      </c>
      <c r="E555" s="3">
        <v>27</v>
      </c>
      <c r="F555" s="3">
        <v>41</v>
      </c>
      <c r="G555" s="4">
        <v>0.85</v>
      </c>
      <c r="H555" s="3">
        <v>0</v>
      </c>
      <c r="I555" s="3">
        <v>0</v>
      </c>
      <c r="J555" s="4">
        <v>7.6018850186154703</v>
      </c>
    </row>
    <row r="556" spans="1:10" ht="18.75" customHeight="1">
      <c r="A556" s="3">
        <v>555</v>
      </c>
      <c r="B556" s="3">
        <v>175</v>
      </c>
      <c r="C556" s="3">
        <v>27</v>
      </c>
      <c r="D556" s="3">
        <v>16</v>
      </c>
      <c r="E556" s="3">
        <v>27</v>
      </c>
      <c r="F556" s="3">
        <v>38</v>
      </c>
      <c r="G556" s="4">
        <v>0.85299999999999998</v>
      </c>
      <c r="H556" s="3">
        <v>0</v>
      </c>
      <c r="I556" s="3">
        <v>0</v>
      </c>
      <c r="J556" s="4">
        <v>7.1060296910828598</v>
      </c>
    </row>
    <row r="557" spans="1:10" ht="18.75" customHeight="1">
      <c r="A557" s="3">
        <v>556</v>
      </c>
      <c r="B557" s="3">
        <v>149</v>
      </c>
      <c r="C557" s="3">
        <v>26</v>
      </c>
      <c r="D557" s="3">
        <v>15</v>
      </c>
      <c r="E557" s="3">
        <v>27</v>
      </c>
      <c r="F557" s="3">
        <v>35</v>
      </c>
      <c r="G557" s="4">
        <v>0.85599999999999998</v>
      </c>
      <c r="H557" s="3">
        <v>0</v>
      </c>
      <c r="I557" s="3">
        <v>0</v>
      </c>
      <c r="J557" s="4">
        <v>6.6225800152507599</v>
      </c>
    </row>
    <row r="558" spans="1:10" ht="18.75" customHeight="1">
      <c r="A558" s="3">
        <v>557</v>
      </c>
      <c r="B558" s="3">
        <v>123</v>
      </c>
      <c r="C558" s="3">
        <v>25</v>
      </c>
      <c r="D558" s="3">
        <v>13</v>
      </c>
      <c r="E558" s="3">
        <v>26</v>
      </c>
      <c r="F558" s="3">
        <v>32</v>
      </c>
      <c r="G558" s="4">
        <v>0.85899999999999999</v>
      </c>
      <c r="H558" s="3">
        <v>0</v>
      </c>
      <c r="I558" s="3">
        <v>0</v>
      </c>
      <c r="J558" s="4">
        <v>6.1531700394750501</v>
      </c>
    </row>
    <row r="559" spans="1:10" ht="18.75" customHeight="1">
      <c r="A559" s="3">
        <v>558</v>
      </c>
      <c r="B559" s="3">
        <v>98</v>
      </c>
      <c r="C559" s="3">
        <v>24</v>
      </c>
      <c r="D559" s="3">
        <v>12</v>
      </c>
      <c r="E559" s="3">
        <v>26</v>
      </c>
      <c r="F559" s="3">
        <v>29</v>
      </c>
      <c r="G559" s="4">
        <v>0.86199999999999999</v>
      </c>
      <c r="H559" s="3">
        <v>0</v>
      </c>
      <c r="I559" s="3">
        <v>0</v>
      </c>
      <c r="J559" s="4">
        <v>5.6993304774720901</v>
      </c>
    </row>
    <row r="560" spans="1:10" ht="18.75" customHeight="1">
      <c r="A560" s="3">
        <v>559</v>
      </c>
      <c r="B560" s="3">
        <v>74</v>
      </c>
      <c r="C560" s="3">
        <v>24</v>
      </c>
      <c r="D560" s="3">
        <v>11</v>
      </c>
      <c r="E560" s="3">
        <v>26</v>
      </c>
      <c r="F560" s="3">
        <v>29</v>
      </c>
      <c r="G560" s="4">
        <v>0.86199999999999999</v>
      </c>
      <c r="H560" s="3">
        <v>0</v>
      </c>
      <c r="I560" s="3">
        <v>0</v>
      </c>
      <c r="J560" s="4">
        <v>5.2612390402147602</v>
      </c>
    </row>
    <row r="561" spans="1:10" ht="18.75" customHeight="1">
      <c r="A561" s="3">
        <v>560</v>
      </c>
      <c r="B561" s="3">
        <v>51</v>
      </c>
      <c r="C561" s="3">
        <v>23</v>
      </c>
      <c r="D561" s="3">
        <v>9</v>
      </c>
      <c r="E561" s="3">
        <v>26</v>
      </c>
      <c r="F561" s="3">
        <v>29</v>
      </c>
      <c r="G561" s="4">
        <v>0.86199999999999999</v>
      </c>
      <c r="H561" s="3">
        <v>0</v>
      </c>
      <c r="I561" s="3">
        <v>0</v>
      </c>
      <c r="J561" s="3">
        <v>1</v>
      </c>
    </row>
    <row r="562" spans="1:10" ht="18.75" customHeight="1">
      <c r="A562" s="3">
        <v>561</v>
      </c>
      <c r="B562" s="3">
        <v>28</v>
      </c>
      <c r="C562" s="3">
        <v>22</v>
      </c>
      <c r="D562" s="3">
        <v>8</v>
      </c>
      <c r="E562" s="3">
        <v>26</v>
      </c>
      <c r="F562" s="3">
        <v>29</v>
      </c>
      <c r="G562" s="4">
        <v>0.86199999999999999</v>
      </c>
      <c r="H562" s="3">
        <v>0</v>
      </c>
      <c r="I562" s="3">
        <v>0</v>
      </c>
      <c r="J562" s="3">
        <v>1</v>
      </c>
    </row>
    <row r="563" spans="1:10" ht="18.75" customHeight="1">
      <c r="A563" s="3">
        <v>562</v>
      </c>
      <c r="B563" s="3">
        <v>7</v>
      </c>
      <c r="C563" s="3">
        <v>21</v>
      </c>
      <c r="D563" s="3">
        <v>6</v>
      </c>
      <c r="E563" s="3">
        <v>26</v>
      </c>
      <c r="F563" s="3">
        <v>29</v>
      </c>
      <c r="G563" s="4">
        <v>0.86199999999999999</v>
      </c>
      <c r="H563" s="3">
        <v>0</v>
      </c>
      <c r="I563" s="3">
        <v>0</v>
      </c>
      <c r="J563" s="3">
        <v>1</v>
      </c>
    </row>
    <row r="564" spans="1:10" ht="18.75" customHeight="1">
      <c r="A564" s="3">
        <v>563</v>
      </c>
      <c r="B564" s="3">
        <v>-13</v>
      </c>
      <c r="C564" s="3">
        <v>20</v>
      </c>
      <c r="D564" s="3">
        <v>5</v>
      </c>
      <c r="E564" s="3">
        <v>25</v>
      </c>
      <c r="F564" s="3">
        <v>29</v>
      </c>
      <c r="G564" s="4">
        <v>0.86199999999999999</v>
      </c>
      <c r="H564" s="3">
        <v>0</v>
      </c>
      <c r="I564" s="3">
        <v>0</v>
      </c>
      <c r="J564" s="3">
        <v>1</v>
      </c>
    </row>
    <row r="565" spans="1:10" ht="18.75" customHeight="1">
      <c r="A565" s="3">
        <v>563</v>
      </c>
      <c r="B565" s="3">
        <v>710</v>
      </c>
      <c r="C565" s="3">
        <v>21</v>
      </c>
      <c r="D565" s="3">
        <v>0</v>
      </c>
      <c r="E565" s="3">
        <v>26</v>
      </c>
      <c r="F565" s="3">
        <v>59</v>
      </c>
      <c r="G565" s="4">
        <v>0.94599999999999995</v>
      </c>
      <c r="H565" s="3">
        <v>0</v>
      </c>
      <c r="I565" s="4">
        <v>17.213973682617301</v>
      </c>
    </row>
    <row r="566" spans="1:10" ht="18.75" customHeight="1">
      <c r="A566" s="3">
        <v>564</v>
      </c>
      <c r="B566" s="3">
        <v>689</v>
      </c>
      <c r="C566" s="3">
        <v>21</v>
      </c>
      <c r="D566" s="3">
        <v>0</v>
      </c>
      <c r="E566" s="3">
        <v>26</v>
      </c>
      <c r="F566" s="3">
        <v>56</v>
      </c>
      <c r="G566" s="4">
        <v>0.94599999999999995</v>
      </c>
      <c r="H566" s="3">
        <v>0</v>
      </c>
      <c r="I566" s="4">
        <v>16.781892155622199</v>
      </c>
    </row>
    <row r="567" spans="1:10" ht="18.75" customHeight="1">
      <c r="A567" s="3">
        <v>565</v>
      </c>
      <c r="B567" s="3">
        <v>667</v>
      </c>
      <c r="C567" s="3">
        <v>21</v>
      </c>
      <c r="D567" s="3">
        <v>0</v>
      </c>
      <c r="E567" s="3">
        <v>26</v>
      </c>
      <c r="F567" s="3">
        <v>53</v>
      </c>
      <c r="G567" s="4">
        <v>0.94599999999999995</v>
      </c>
      <c r="H567" s="3">
        <v>0</v>
      </c>
      <c r="I567" s="4">
        <v>16.354887536249102</v>
      </c>
    </row>
    <row r="568" spans="1:10" ht="18.75" customHeight="1">
      <c r="A568" s="3">
        <v>566</v>
      </c>
      <c r="B568" s="3">
        <v>646</v>
      </c>
      <c r="C568" s="3">
        <v>20</v>
      </c>
      <c r="D568" s="3">
        <v>0</v>
      </c>
      <c r="E568" s="3">
        <v>25</v>
      </c>
      <c r="F568" s="3">
        <v>50</v>
      </c>
      <c r="G568" s="4">
        <v>0.94599999999999995</v>
      </c>
      <c r="H568" s="3">
        <v>0</v>
      </c>
      <c r="I568" s="4">
        <v>15.935556841059499</v>
      </c>
    </row>
    <row r="569" spans="1:10" ht="18.75" customHeight="1">
      <c r="A569" s="3">
        <v>567</v>
      </c>
      <c r="B569" s="3">
        <v>626</v>
      </c>
      <c r="C569" s="3">
        <v>20</v>
      </c>
      <c r="D569" s="3">
        <v>0</v>
      </c>
      <c r="E569" s="3">
        <v>25</v>
      </c>
      <c r="F569" s="3">
        <v>47</v>
      </c>
      <c r="G569" s="4">
        <v>0.94599999999999995</v>
      </c>
      <c r="H569" s="3">
        <v>0</v>
      </c>
      <c r="I569" s="4">
        <v>15.5263927799906</v>
      </c>
    </row>
    <row r="570" spans="1:10" ht="18.75" customHeight="1">
      <c r="A570" s="3">
        <v>568</v>
      </c>
      <c r="B570" s="3">
        <v>606</v>
      </c>
      <c r="C570" s="3">
        <v>19</v>
      </c>
      <c r="D570" s="3">
        <v>0</v>
      </c>
      <c r="E570" s="3">
        <v>25</v>
      </c>
      <c r="F570" s="3">
        <v>44</v>
      </c>
      <c r="G570" s="4">
        <v>0.94599999999999995</v>
      </c>
      <c r="H570" s="3">
        <v>0</v>
      </c>
      <c r="I570" s="4">
        <v>15.1297766928654</v>
      </c>
    </row>
    <row r="571" spans="1:10" ht="18.75" customHeight="1">
      <c r="A571" s="3">
        <v>569</v>
      </c>
      <c r="B571" s="3">
        <v>587</v>
      </c>
      <c r="C571" s="3">
        <v>19</v>
      </c>
      <c r="D571" s="3">
        <v>0</v>
      </c>
      <c r="E571" s="3">
        <v>25</v>
      </c>
      <c r="F571" s="3">
        <v>41</v>
      </c>
      <c r="G571" s="4">
        <v>0.94599999999999995</v>
      </c>
      <c r="H571" s="3">
        <v>0</v>
      </c>
      <c r="I571" s="4">
        <v>14.7479717754105</v>
      </c>
    </row>
    <row r="572" spans="1:10" ht="18.75" customHeight="1">
      <c r="A572" s="3">
        <v>570</v>
      </c>
      <c r="B572" s="3">
        <v>569</v>
      </c>
      <c r="C572" s="3">
        <v>18</v>
      </c>
      <c r="D572" s="3">
        <v>0</v>
      </c>
      <c r="E572" s="3">
        <v>25</v>
      </c>
      <c r="F572" s="3">
        <v>38</v>
      </c>
      <c r="G572" s="4">
        <v>0.94599999999999995</v>
      </c>
      <c r="H572" s="3">
        <v>0</v>
      </c>
      <c r="I572" s="4">
        <v>14.3831166139544</v>
      </c>
    </row>
    <row r="573" spans="1:10" ht="18.75" customHeight="1">
      <c r="A573" s="3">
        <v>571</v>
      </c>
      <c r="B573" s="3">
        <v>551</v>
      </c>
      <c r="C573" s="3">
        <v>17</v>
      </c>
      <c r="D573" s="3">
        <v>0</v>
      </c>
      <c r="E573" s="3">
        <v>24</v>
      </c>
      <c r="F573" s="3">
        <v>35</v>
      </c>
      <c r="G573" s="4">
        <v>0.94599999999999995</v>
      </c>
      <c r="H573" s="3">
        <v>0</v>
      </c>
      <c r="I573" s="4">
        <v>14.037219047180299</v>
      </c>
    </row>
    <row r="574" spans="1:10" ht="18.75" customHeight="1">
      <c r="A574" s="3">
        <v>572</v>
      </c>
      <c r="B574" s="3">
        <v>535</v>
      </c>
      <c r="C574" s="3">
        <v>16</v>
      </c>
      <c r="D574" s="3">
        <v>0</v>
      </c>
      <c r="E574" s="3">
        <v>24</v>
      </c>
      <c r="F574" s="3">
        <v>32</v>
      </c>
      <c r="G574" s="4">
        <v>0.94599999999999995</v>
      </c>
      <c r="H574" s="3">
        <v>0</v>
      </c>
      <c r="I574" s="4">
        <v>13.7121503724519</v>
      </c>
    </row>
    <row r="575" spans="1:10" ht="18.75" customHeight="1">
      <c r="A575" s="3">
        <v>573</v>
      </c>
      <c r="B575" s="3">
        <v>520</v>
      </c>
      <c r="C575" s="3">
        <v>15</v>
      </c>
      <c r="D575" s="3">
        <v>0</v>
      </c>
      <c r="E575" s="3">
        <v>24</v>
      </c>
      <c r="F575" s="3">
        <v>29</v>
      </c>
      <c r="G575" s="4">
        <v>0.94599999999999995</v>
      </c>
      <c r="H575" s="3">
        <v>0</v>
      </c>
      <c r="I575" s="4">
        <v>13.409639913326901</v>
      </c>
    </row>
    <row r="576" spans="1:10" ht="18.75" customHeight="1">
      <c r="A576" s="3">
        <v>574</v>
      </c>
      <c r="B576" s="3">
        <v>506</v>
      </c>
      <c r="C576" s="3">
        <v>13</v>
      </c>
      <c r="D576" s="3">
        <v>0</v>
      </c>
      <c r="E576" s="3">
        <v>24</v>
      </c>
      <c r="F576" s="3">
        <v>26</v>
      </c>
      <c r="G576" s="4">
        <v>0.94599999999999995</v>
      </c>
      <c r="H576" s="3">
        <v>0</v>
      </c>
      <c r="I576" s="4">
        <v>13.131269963922501</v>
      </c>
    </row>
    <row r="577" spans="1:9" ht="18.75" customHeight="1">
      <c r="A577" s="3">
        <v>575</v>
      </c>
      <c r="B577" s="3">
        <v>493</v>
      </c>
      <c r="C577" s="3">
        <v>12</v>
      </c>
      <c r="D577" s="3">
        <v>0</v>
      </c>
      <c r="E577" s="3">
        <v>23</v>
      </c>
      <c r="F577" s="3">
        <v>23</v>
      </c>
      <c r="G577" s="4">
        <v>0.98536137531503198</v>
      </c>
      <c r="H577" s="3">
        <v>0</v>
      </c>
      <c r="I577" s="4">
        <v>12.8895192043643</v>
      </c>
    </row>
    <row r="578" spans="1:9" ht="18.75" customHeight="1">
      <c r="A578" s="3">
        <v>576</v>
      </c>
      <c r="B578" s="3">
        <v>482</v>
      </c>
      <c r="C578" s="3">
        <v>11</v>
      </c>
      <c r="D578" s="3">
        <v>0</v>
      </c>
      <c r="E578" s="3">
        <v>23</v>
      </c>
      <c r="F578" s="3">
        <v>20</v>
      </c>
      <c r="G578" s="4">
        <v>0.97288251290106198</v>
      </c>
      <c r="H578" s="3">
        <v>0</v>
      </c>
      <c r="I578" s="4">
        <v>12.686351754107299</v>
      </c>
    </row>
    <row r="579" spans="1:9" ht="18.75" customHeight="1">
      <c r="A579" s="3">
        <v>577</v>
      </c>
      <c r="B579" s="3">
        <v>473</v>
      </c>
      <c r="C579" s="3">
        <v>9</v>
      </c>
      <c r="D579" s="3">
        <v>0</v>
      </c>
      <c r="E579" s="3">
        <v>23</v>
      </c>
      <c r="F579" s="3">
        <v>17</v>
      </c>
      <c r="G579" s="4">
        <v>0.89727541340241501</v>
      </c>
      <c r="H579" s="3">
        <v>0</v>
      </c>
      <c r="I579" s="4">
        <v>12.5101673481878</v>
      </c>
    </row>
    <row r="580" spans="1:9" ht="18.75" customHeight="1">
      <c r="A580" s="3">
        <v>578</v>
      </c>
      <c r="B580" s="3">
        <v>464</v>
      </c>
      <c r="C580" s="3">
        <v>8</v>
      </c>
      <c r="D580" s="3">
        <v>0</v>
      </c>
      <c r="E580" s="3">
        <v>23</v>
      </c>
      <c r="F580" s="3">
        <v>14</v>
      </c>
      <c r="G580" s="4">
        <v>0.75627416227187405</v>
      </c>
      <c r="H580" s="3">
        <v>0</v>
      </c>
      <c r="I580" s="4">
        <v>12.3573960131306</v>
      </c>
    </row>
    <row r="581" spans="1:9" ht="18.75" customHeight="1">
      <c r="A581" s="3">
        <v>579</v>
      </c>
      <c r="B581" s="3">
        <v>457</v>
      </c>
      <c r="C581" s="3">
        <v>7</v>
      </c>
      <c r="D581" s="3">
        <v>0</v>
      </c>
      <c r="E581" s="3">
        <v>23</v>
      </c>
      <c r="F581" s="3">
        <v>11</v>
      </c>
      <c r="G581" s="4">
        <v>0.55852553302251695</v>
      </c>
      <c r="H581" s="3">
        <v>0</v>
      </c>
      <c r="I581" s="4">
        <v>12.2202875444952</v>
      </c>
    </row>
    <row r="582" spans="1:9" ht="18.75" customHeight="1">
      <c r="A582" s="3">
        <v>580</v>
      </c>
      <c r="B582" s="3">
        <v>449</v>
      </c>
      <c r="C582" s="3">
        <v>7</v>
      </c>
      <c r="D582" s="3">
        <v>0</v>
      </c>
      <c r="E582" s="3">
        <v>23</v>
      </c>
      <c r="F582" s="3">
        <v>8</v>
      </c>
      <c r="G582" s="4">
        <v>0.32455944454507102</v>
      </c>
      <c r="H582" s="3">
        <v>0</v>
      </c>
      <c r="I582" s="4">
        <v>12.0873550818112</v>
      </c>
    </row>
    <row r="583" spans="1:9" ht="18.75" customHeight="1">
      <c r="A583" s="3">
        <v>581</v>
      </c>
      <c r="B583" s="3">
        <v>441</v>
      </c>
      <c r="C583" s="3">
        <v>7</v>
      </c>
      <c r="D583" s="3">
        <v>0</v>
      </c>
      <c r="E583" s="3">
        <v>23</v>
      </c>
      <c r="F583" s="3">
        <v>5</v>
      </c>
      <c r="G583" s="4">
        <v>8.5755962835430202E-2</v>
      </c>
      <c r="H583" s="3">
        <v>0</v>
      </c>
      <c r="I583" s="4">
        <v>11.9446269401323</v>
      </c>
    </row>
    <row r="584" spans="1:9" ht="18.75" customHeight="1">
      <c r="A584" s="3">
        <v>582</v>
      </c>
      <c r="B584" s="3">
        <v>432</v>
      </c>
      <c r="C584" s="3">
        <v>9</v>
      </c>
      <c r="D584" s="3">
        <v>0</v>
      </c>
      <c r="E584" s="3">
        <v>23</v>
      </c>
      <c r="F584" s="3">
        <v>2</v>
      </c>
      <c r="G584" s="4">
        <v>8.5755962835430202E-2</v>
      </c>
      <c r="H584" s="3">
        <v>0</v>
      </c>
      <c r="I584" s="4">
        <v>11.777640983912899</v>
      </c>
    </row>
    <row r="585" spans="1:9" ht="18.75" customHeight="1">
      <c r="A585" s="3">
        <v>583</v>
      </c>
      <c r="B585" s="3">
        <v>422</v>
      </c>
      <c r="C585" s="3">
        <v>10</v>
      </c>
      <c r="D585" s="3">
        <v>0</v>
      </c>
      <c r="E585" s="3">
        <v>23</v>
      </c>
      <c r="F585" s="3">
        <v>0</v>
      </c>
      <c r="G585" s="4">
        <v>8.5755962835430202E-2</v>
      </c>
      <c r="H585" s="3">
        <v>0</v>
      </c>
      <c r="I585" s="4">
        <v>11.586400921206801</v>
      </c>
    </row>
    <row r="586" spans="1:9" ht="18.75" customHeight="1">
      <c r="A586" s="3">
        <v>584</v>
      </c>
      <c r="B586" s="3">
        <v>410</v>
      </c>
      <c r="C586" s="3">
        <v>11</v>
      </c>
      <c r="D586" s="3">
        <v>0</v>
      </c>
      <c r="E586" s="3">
        <v>23</v>
      </c>
      <c r="F586" s="3">
        <v>0</v>
      </c>
      <c r="G586" s="4">
        <v>3.2346089216706599E-2</v>
      </c>
      <c r="H586" s="3">
        <v>0</v>
      </c>
      <c r="I586" s="4">
        <v>11.3709072802789</v>
      </c>
    </row>
    <row r="587" spans="1:9" ht="18.75" customHeight="1">
      <c r="A587" s="3">
        <v>585</v>
      </c>
      <c r="B587" s="3">
        <v>397</v>
      </c>
      <c r="C587" s="3">
        <v>13</v>
      </c>
      <c r="D587" s="3">
        <v>0</v>
      </c>
      <c r="E587" s="3">
        <v>23</v>
      </c>
      <c r="F587" s="3">
        <v>0</v>
      </c>
      <c r="G587" s="4">
        <v>5.6408237754675301E-2</v>
      </c>
      <c r="H587" s="3">
        <v>0</v>
      </c>
      <c r="I587" s="4">
        <v>11.127908384284099</v>
      </c>
    </row>
    <row r="588" spans="1:9" ht="18.75" customHeight="1">
      <c r="A588" s="3">
        <v>586</v>
      </c>
      <c r="B588" s="3">
        <v>382</v>
      </c>
      <c r="C588" s="3">
        <v>14</v>
      </c>
      <c r="D588" s="3">
        <v>0</v>
      </c>
      <c r="E588" s="3">
        <v>23</v>
      </c>
      <c r="F588" s="3">
        <v>0</v>
      </c>
      <c r="G588" s="4">
        <v>0.168259782526235</v>
      </c>
      <c r="H588" s="3">
        <v>0</v>
      </c>
      <c r="I588" s="4">
        <v>10.858869492951801</v>
      </c>
    </row>
    <row r="589" spans="1:9" ht="18.75" customHeight="1">
      <c r="A589" s="3">
        <v>587</v>
      </c>
      <c r="B589" s="3">
        <v>366</v>
      </c>
      <c r="C589" s="3">
        <v>15</v>
      </c>
      <c r="D589" s="3">
        <v>0</v>
      </c>
      <c r="E589" s="3">
        <v>23</v>
      </c>
      <c r="F589" s="3">
        <v>0</v>
      </c>
      <c r="G589" s="4">
        <v>0.36517325904230902</v>
      </c>
      <c r="H589" s="3">
        <v>0</v>
      </c>
      <c r="I589" s="4">
        <v>10.570603209084201</v>
      </c>
    </row>
    <row r="590" spans="1:9" ht="18.75" customHeight="1">
      <c r="A590" s="3">
        <v>588</v>
      </c>
      <c r="B590" s="3">
        <v>350</v>
      </c>
      <c r="C590" s="3">
        <v>16</v>
      </c>
      <c r="D590" s="3">
        <v>0</v>
      </c>
      <c r="E590" s="3">
        <v>22</v>
      </c>
      <c r="F590" s="3">
        <v>0</v>
      </c>
      <c r="G590" s="4">
        <v>0.629375379224137</v>
      </c>
      <c r="H590" s="3">
        <v>0</v>
      </c>
      <c r="I590" s="4">
        <v>10.275111437819399</v>
      </c>
    </row>
    <row r="591" spans="1:9" ht="18.75" customHeight="1">
      <c r="A591" s="3">
        <v>589</v>
      </c>
      <c r="B591" s="3">
        <v>334</v>
      </c>
      <c r="C591" s="3">
        <v>15</v>
      </c>
      <c r="D591" s="3">
        <v>0</v>
      </c>
      <c r="E591" s="3">
        <v>22</v>
      </c>
      <c r="F591" s="3">
        <v>0</v>
      </c>
      <c r="G591" s="4">
        <v>0.92822217831127196</v>
      </c>
      <c r="H591" s="3">
        <v>0</v>
      </c>
      <c r="I591" s="4">
        <v>9.9885199281185706</v>
      </c>
    </row>
    <row r="592" spans="1:9" ht="18.75" customHeight="1">
      <c r="A592" s="3">
        <v>590</v>
      </c>
      <c r="B592" s="3">
        <v>320</v>
      </c>
      <c r="C592" s="3">
        <v>14</v>
      </c>
      <c r="D592" s="3">
        <v>0</v>
      </c>
      <c r="E592" s="3">
        <v>22</v>
      </c>
      <c r="F592" s="3">
        <v>0</v>
      </c>
      <c r="G592" s="4">
        <v>0.92822217831127196</v>
      </c>
      <c r="H592" s="3">
        <v>0</v>
      </c>
      <c r="I592" s="4">
        <v>9.72911242056826</v>
      </c>
    </row>
    <row r="593" spans="1:9" ht="18.75" customHeight="1">
      <c r="A593" s="3">
        <v>591</v>
      </c>
      <c r="B593" s="3">
        <v>307</v>
      </c>
      <c r="C593" s="3">
        <v>12</v>
      </c>
      <c r="D593" s="3">
        <v>0</v>
      </c>
      <c r="E593" s="3">
        <v>22</v>
      </c>
      <c r="F593" s="3">
        <v>0</v>
      </c>
      <c r="G593" s="4">
        <v>0.92822217831127196</v>
      </c>
      <c r="H593" s="3">
        <v>0</v>
      </c>
      <c r="I593" s="4">
        <v>9.4969512003666594</v>
      </c>
    </row>
    <row r="594" spans="1:9" ht="18.75" customHeight="1">
      <c r="A594" s="3">
        <v>592</v>
      </c>
      <c r="B594" s="3">
        <v>296</v>
      </c>
      <c r="C594" s="3">
        <v>11</v>
      </c>
      <c r="D594" s="3">
        <v>0</v>
      </c>
      <c r="E594" s="3">
        <v>22</v>
      </c>
      <c r="F594" s="3">
        <v>0</v>
      </c>
      <c r="G594" s="4">
        <v>0.92822217831127196</v>
      </c>
      <c r="H594" s="3">
        <v>0</v>
      </c>
      <c r="I594" s="4">
        <v>9.29209868980357</v>
      </c>
    </row>
    <row r="595" spans="1:9" ht="18.75" customHeight="1">
      <c r="A595" s="3">
        <v>593</v>
      </c>
      <c r="B595" s="3">
        <v>286</v>
      </c>
      <c r="C595" s="3">
        <v>9</v>
      </c>
      <c r="D595" s="3">
        <v>0</v>
      </c>
      <c r="E595" s="3">
        <v>21</v>
      </c>
      <c r="F595" s="3">
        <v>0</v>
      </c>
      <c r="G595" s="4">
        <v>0.92822217831127196</v>
      </c>
      <c r="H595" s="3">
        <v>0</v>
      </c>
      <c r="I595" s="4">
        <v>9.1146174487136307</v>
      </c>
    </row>
    <row r="596" spans="1:9" ht="18.75" customHeight="1">
      <c r="A596" s="3">
        <v>594</v>
      </c>
      <c r="B596" s="3">
        <v>278</v>
      </c>
      <c r="C596" s="3">
        <v>8</v>
      </c>
      <c r="D596" s="3">
        <v>0</v>
      </c>
      <c r="E596" s="3">
        <v>21</v>
      </c>
      <c r="F596" s="3">
        <v>0</v>
      </c>
      <c r="G596" s="4">
        <v>0.96056471887293104</v>
      </c>
      <c r="H596" s="3">
        <v>0</v>
      </c>
      <c r="I596" s="4">
        <v>8.9645701749313496</v>
      </c>
    </row>
    <row r="597" spans="1:9" ht="18.75" customHeight="1">
      <c r="A597" s="3">
        <v>595</v>
      </c>
      <c r="B597" s="3">
        <v>271</v>
      </c>
      <c r="C597" s="3">
        <v>6</v>
      </c>
      <c r="D597" s="3">
        <v>0</v>
      </c>
      <c r="E597" s="3">
        <v>21</v>
      </c>
      <c r="F597" s="3">
        <v>0</v>
      </c>
      <c r="G597" s="4">
        <v>0.92496621302763504</v>
      </c>
      <c r="H597" s="3">
        <v>0</v>
      </c>
      <c r="I597" s="4">
        <v>8.8440070600376401</v>
      </c>
    </row>
    <row r="598" spans="1:9" ht="18.75" customHeight="1">
      <c r="A598" s="3">
        <v>596</v>
      </c>
      <c r="B598" s="3">
        <v>266</v>
      </c>
      <c r="C598" s="3">
        <v>5</v>
      </c>
      <c r="D598" s="3">
        <v>0</v>
      </c>
      <c r="E598" s="3">
        <v>21</v>
      </c>
      <c r="F598" s="3">
        <v>0</v>
      </c>
      <c r="G598" s="4">
        <v>0.81431442598345205</v>
      </c>
      <c r="H598" s="3">
        <v>0</v>
      </c>
      <c r="I598" s="4">
        <v>8.7508056304809791</v>
      </c>
    </row>
    <row r="599" spans="1:9" ht="18.75" customHeight="1">
      <c r="A599" s="3">
        <v>597</v>
      </c>
      <c r="B599" s="3">
        <v>262</v>
      </c>
      <c r="C599" s="3">
        <v>3</v>
      </c>
      <c r="D599" s="3">
        <v>0</v>
      </c>
      <c r="E599" s="3">
        <v>21</v>
      </c>
      <c r="F599" s="3">
        <v>0</v>
      </c>
      <c r="G599" s="4">
        <v>0.63307807574021502</v>
      </c>
      <c r="H599" s="3">
        <v>0</v>
      </c>
      <c r="I599" s="4">
        <v>8.6782152442110192</v>
      </c>
    </row>
    <row r="600" spans="1:9" ht="18.75" customHeight="1">
      <c r="A600" s="3">
        <v>598</v>
      </c>
      <c r="B600" s="3">
        <v>258</v>
      </c>
      <c r="C600" s="3">
        <v>3</v>
      </c>
      <c r="D600" s="3">
        <v>0</v>
      </c>
      <c r="E600" s="3">
        <v>21</v>
      </c>
      <c r="F600" s="3">
        <v>0</v>
      </c>
      <c r="G600" s="4">
        <v>0.39879087577207101</v>
      </c>
      <c r="H600" s="3">
        <v>0</v>
      </c>
      <c r="I600" s="4">
        <v>8.6151180798797107</v>
      </c>
    </row>
    <row r="601" spans="1:9" ht="18.75" customHeight="1">
      <c r="A601" s="3">
        <v>599</v>
      </c>
      <c r="B601" s="3">
        <v>255</v>
      </c>
      <c r="C601" s="3">
        <v>3</v>
      </c>
      <c r="D601" s="3">
        <v>0</v>
      </c>
      <c r="E601" s="3">
        <v>20</v>
      </c>
      <c r="F601" s="3">
        <v>0</v>
      </c>
      <c r="G601" s="4">
        <v>0.14155217368918399</v>
      </c>
      <c r="H601" s="3">
        <v>0</v>
      </c>
      <c r="I601" s="4">
        <v>8.5471047322134304</v>
      </c>
    </row>
    <row r="602" spans="1:9" ht="18.75" customHeight="1">
      <c r="A602" s="3">
        <v>600</v>
      </c>
      <c r="B602" s="3">
        <v>250</v>
      </c>
      <c r="C602" s="3">
        <v>4</v>
      </c>
      <c r="D602" s="3">
        <v>0</v>
      </c>
      <c r="E602" s="3">
        <v>20</v>
      </c>
      <c r="F602" s="3">
        <v>0</v>
      </c>
      <c r="G602" s="4">
        <v>0.14155217368918399</v>
      </c>
      <c r="H602" s="3">
        <v>0</v>
      </c>
      <c r="I602" s="4">
        <v>8.45833531442298</v>
      </c>
    </row>
    <row r="603" spans="1:9" ht="18.75" customHeight="1">
      <c r="A603" s="3">
        <v>601</v>
      </c>
      <c r="B603" s="3">
        <v>244</v>
      </c>
      <c r="C603" s="3">
        <v>6</v>
      </c>
      <c r="D603" s="3">
        <v>0</v>
      </c>
      <c r="E603" s="3">
        <v>20</v>
      </c>
      <c r="F603" s="3">
        <v>0</v>
      </c>
      <c r="G603" s="4">
        <v>0.14155217368918399</v>
      </c>
      <c r="H603" s="3">
        <v>0</v>
      </c>
      <c r="I603" s="4">
        <v>8.3488112999761608</v>
      </c>
    </row>
    <row r="604" spans="1:9" ht="18.75" customHeight="1">
      <c r="A604" s="3">
        <v>602</v>
      </c>
      <c r="B604" s="3">
        <v>237</v>
      </c>
      <c r="C604" s="3">
        <v>7</v>
      </c>
      <c r="D604" s="3">
        <v>0</v>
      </c>
      <c r="E604" s="3">
        <v>20</v>
      </c>
      <c r="F604" s="3">
        <v>0</v>
      </c>
      <c r="G604" s="4">
        <v>2.5302648419141101E-2</v>
      </c>
      <c r="H604" s="3">
        <v>0</v>
      </c>
      <c r="I604" s="4">
        <v>8.2185341628388606</v>
      </c>
    </row>
    <row r="605" spans="1:9" ht="18.75" customHeight="1">
      <c r="A605" s="3">
        <v>603</v>
      </c>
      <c r="B605" s="3">
        <v>228</v>
      </c>
      <c r="C605" s="3">
        <v>8</v>
      </c>
      <c r="D605" s="3">
        <v>0</v>
      </c>
      <c r="E605" s="3">
        <v>20</v>
      </c>
      <c r="F605" s="3">
        <v>0</v>
      </c>
      <c r="G605" s="4">
        <v>2.5302648419141101E-2</v>
      </c>
      <c r="H605" s="3">
        <v>0</v>
      </c>
      <c r="I605" s="4">
        <v>8.0603414027333695</v>
      </c>
    </row>
    <row r="606" spans="1:9" ht="18.75" customHeight="1">
      <c r="A606" s="3">
        <v>604</v>
      </c>
      <c r="B606" s="3">
        <v>218</v>
      </c>
      <c r="C606" s="3">
        <v>10</v>
      </c>
      <c r="D606" s="3">
        <v>0</v>
      </c>
      <c r="E606" s="3">
        <v>20</v>
      </c>
      <c r="F606" s="3">
        <v>0</v>
      </c>
      <c r="G606" s="4">
        <v>5.7315668572559299E-2</v>
      </c>
      <c r="H606" s="3">
        <v>0</v>
      </c>
      <c r="I606" s="4">
        <v>7.8742330667681797</v>
      </c>
    </row>
    <row r="607" spans="1:9" ht="18.75" customHeight="1">
      <c r="A607" s="3">
        <v>605</v>
      </c>
      <c r="B607" s="3">
        <v>206</v>
      </c>
      <c r="C607" s="3">
        <v>11</v>
      </c>
      <c r="D607" s="3">
        <v>0</v>
      </c>
      <c r="E607" s="3">
        <v>20</v>
      </c>
      <c r="F607" s="3">
        <v>0</v>
      </c>
      <c r="G607" s="4">
        <v>0.17540193913841901</v>
      </c>
      <c r="H607" s="3">
        <v>0</v>
      </c>
      <c r="I607" s="4">
        <v>7.6621819521039196</v>
      </c>
    </row>
    <row r="608" spans="1:9" ht="18.75" customHeight="1">
      <c r="A608" s="3">
        <v>606</v>
      </c>
      <c r="B608" s="3">
        <v>193</v>
      </c>
      <c r="C608" s="3">
        <v>12</v>
      </c>
      <c r="D608" s="3">
        <v>0</v>
      </c>
      <c r="E608" s="3">
        <v>20</v>
      </c>
      <c r="F608" s="3">
        <v>0</v>
      </c>
      <c r="G608" s="4">
        <v>0.37543340685994597</v>
      </c>
      <c r="H608" s="3">
        <v>0</v>
      </c>
      <c r="I608" s="4">
        <v>7.4314669769404498</v>
      </c>
    </row>
    <row r="609" spans="1:9" ht="18.75" customHeight="1">
      <c r="A609" s="3">
        <v>607</v>
      </c>
      <c r="B609" s="3">
        <v>180</v>
      </c>
      <c r="C609" s="3">
        <v>13</v>
      </c>
      <c r="D609" s="3">
        <v>0</v>
      </c>
      <c r="E609" s="3">
        <v>20</v>
      </c>
      <c r="F609" s="3">
        <v>0</v>
      </c>
      <c r="G609" s="4">
        <v>0.63832623971245095</v>
      </c>
      <c r="H609" s="3">
        <v>0</v>
      </c>
      <c r="I609" s="4">
        <v>7.1944273457735699</v>
      </c>
    </row>
    <row r="610" spans="1:9" ht="18.75" customHeight="1">
      <c r="A610" s="3">
        <v>608</v>
      </c>
      <c r="B610" s="3">
        <v>168</v>
      </c>
      <c r="C610" s="3">
        <v>12</v>
      </c>
      <c r="D610" s="3">
        <v>0</v>
      </c>
      <c r="E610" s="3">
        <v>20</v>
      </c>
      <c r="F610" s="3">
        <v>0</v>
      </c>
      <c r="G610" s="4">
        <v>0.93046385813271404</v>
      </c>
      <c r="H610" s="3">
        <v>0</v>
      </c>
      <c r="I610" s="4">
        <v>6.9673036232876804</v>
      </c>
    </row>
    <row r="611" spans="1:9" ht="18.75" customHeight="1">
      <c r="A611" s="3">
        <v>609</v>
      </c>
      <c r="B611" s="3">
        <v>157</v>
      </c>
      <c r="C611" s="3">
        <v>10</v>
      </c>
      <c r="D611" s="3">
        <v>0</v>
      </c>
      <c r="E611" s="3">
        <v>20</v>
      </c>
      <c r="F611" s="3">
        <v>0</v>
      </c>
      <c r="G611" s="4">
        <v>0.93046385813271404</v>
      </c>
      <c r="H611" s="3">
        <v>0</v>
      </c>
      <c r="I611" s="4">
        <v>6.7681873385959301</v>
      </c>
    </row>
    <row r="612" spans="1:9" ht="18.75" customHeight="1">
      <c r="A612" s="3">
        <v>610</v>
      </c>
      <c r="B612" s="3">
        <v>147</v>
      </c>
      <c r="C612" s="3">
        <v>9</v>
      </c>
      <c r="D612" s="3">
        <v>0</v>
      </c>
      <c r="E612" s="3">
        <v>20</v>
      </c>
      <c r="F612" s="3">
        <v>0</v>
      </c>
      <c r="G612" s="4">
        <v>0.93046385813271404</v>
      </c>
      <c r="H612" s="3">
        <v>0</v>
      </c>
      <c r="I612" s="4">
        <v>6.5971426014916901</v>
      </c>
    </row>
    <row r="613" spans="1:9" ht="18.75" customHeight="1">
      <c r="A613" s="3">
        <v>611</v>
      </c>
      <c r="B613" s="3">
        <v>139</v>
      </c>
      <c r="C613" s="3">
        <v>7</v>
      </c>
      <c r="D613" s="3">
        <v>0</v>
      </c>
      <c r="E613" s="3">
        <v>19</v>
      </c>
      <c r="F613" s="3">
        <v>0</v>
      </c>
      <c r="G613" s="4">
        <v>0.93046385813271404</v>
      </c>
      <c r="H613" s="3">
        <v>0</v>
      </c>
      <c r="I613" s="4">
        <v>6.4542336649313103</v>
      </c>
    </row>
    <row r="614" spans="1:9" ht="18.75" customHeight="1">
      <c r="A614" s="3">
        <v>612</v>
      </c>
      <c r="B614" s="3">
        <v>133</v>
      </c>
      <c r="C614" s="3">
        <v>6</v>
      </c>
      <c r="D614" s="3">
        <v>0</v>
      </c>
      <c r="E614" s="3">
        <v>19</v>
      </c>
      <c r="F614" s="3">
        <v>0</v>
      </c>
      <c r="G614" s="4">
        <v>0.93046385813271404</v>
      </c>
      <c r="H614" s="3">
        <v>0</v>
      </c>
      <c r="I614" s="4">
        <v>6.3395249255142501</v>
      </c>
    </row>
    <row r="615" spans="1:9" ht="18.75" customHeight="1">
      <c r="A615" s="3">
        <v>613</v>
      </c>
      <c r="B615" s="3">
        <v>128</v>
      </c>
      <c r="C615" s="3">
        <v>4</v>
      </c>
      <c r="D615" s="3">
        <v>0</v>
      </c>
      <c r="E615" s="3">
        <v>19</v>
      </c>
      <c r="F615" s="3">
        <v>0</v>
      </c>
      <c r="G615" s="4">
        <v>0.92893664525390696</v>
      </c>
      <c r="H615" s="3">
        <v>0</v>
      </c>
      <c r="I615" s="4">
        <v>6.2530809239652898</v>
      </c>
    </row>
    <row r="616" spans="1:9" ht="18.75" customHeight="1">
      <c r="A616" s="3">
        <v>614</v>
      </c>
      <c r="B616" s="3">
        <v>125</v>
      </c>
      <c r="C616" s="3">
        <v>3</v>
      </c>
      <c r="D616" s="3">
        <v>0</v>
      </c>
      <c r="E616" s="3">
        <v>19</v>
      </c>
      <c r="F616" s="3">
        <v>0</v>
      </c>
      <c r="G616" s="4">
        <v>0.85400360331529701</v>
      </c>
      <c r="H616" s="3">
        <v>0</v>
      </c>
      <c r="I616" s="4">
        <v>6.1948713630245003</v>
      </c>
    </row>
    <row r="617" spans="1:9" ht="18.75" customHeight="1">
      <c r="A617" s="3">
        <v>615</v>
      </c>
      <c r="B617" s="3">
        <v>123</v>
      </c>
      <c r="C617" s="3">
        <v>1</v>
      </c>
      <c r="D617" s="3">
        <v>0</v>
      </c>
      <c r="E617" s="3">
        <v>19</v>
      </c>
      <c r="F617" s="3">
        <v>0</v>
      </c>
      <c r="G617" s="4">
        <v>0.704336327751234</v>
      </c>
      <c r="H617" s="3">
        <v>0</v>
      </c>
      <c r="I617" s="4">
        <v>6.16029572373228</v>
      </c>
    </row>
    <row r="618" spans="1:9" ht="18.75" customHeight="1">
      <c r="A618" s="3">
        <v>616</v>
      </c>
      <c r="B618" s="3">
        <v>122</v>
      </c>
      <c r="C618" s="3">
        <v>1</v>
      </c>
      <c r="D618" s="3">
        <v>0</v>
      </c>
      <c r="E618" s="3">
        <v>18</v>
      </c>
      <c r="F618" s="3">
        <v>0</v>
      </c>
      <c r="G618" s="4">
        <v>0.491404549618225</v>
      </c>
      <c r="H618" s="3">
        <v>0</v>
      </c>
      <c r="I618" s="4">
        <v>6.1400837469260603</v>
      </c>
    </row>
    <row r="619" spans="1:9" ht="18.75" customHeight="1">
      <c r="A619" s="3">
        <v>617</v>
      </c>
      <c r="B619" s="3">
        <v>121</v>
      </c>
      <c r="C619" s="3">
        <v>1</v>
      </c>
      <c r="D619" s="3">
        <v>0</v>
      </c>
      <c r="E619" s="3">
        <v>18</v>
      </c>
      <c r="F619" s="3">
        <v>0</v>
      </c>
      <c r="G619" s="4">
        <v>0.23998329848903299</v>
      </c>
      <c r="H619" s="3">
        <v>0</v>
      </c>
      <c r="I619" s="4">
        <v>6.1210005708897901</v>
      </c>
    </row>
    <row r="620" spans="1:9" ht="18.75" customHeight="1">
      <c r="A620" s="3">
        <v>618</v>
      </c>
      <c r="B620" s="3">
        <v>119</v>
      </c>
      <c r="C620" s="3">
        <v>1</v>
      </c>
      <c r="D620" s="3">
        <v>0</v>
      </c>
      <c r="E620" s="3">
        <v>18</v>
      </c>
      <c r="F620" s="3">
        <v>0</v>
      </c>
      <c r="G620" s="4">
        <v>0.23998329848903299</v>
      </c>
      <c r="H620" s="3">
        <v>0</v>
      </c>
      <c r="I620" s="4">
        <v>6.0873926337556599</v>
      </c>
    </row>
    <row r="621" spans="1:9" ht="18.75" customHeight="1">
      <c r="A621" s="3">
        <v>619</v>
      </c>
      <c r="B621" s="3">
        <v>117</v>
      </c>
      <c r="C621" s="3">
        <v>2</v>
      </c>
      <c r="D621" s="3">
        <v>0</v>
      </c>
      <c r="E621" s="3">
        <v>18</v>
      </c>
      <c r="F621" s="3">
        <v>0</v>
      </c>
      <c r="G621" s="4">
        <v>2.8035493920123399E-2</v>
      </c>
      <c r="H621" s="3">
        <v>0</v>
      </c>
      <c r="I621" s="4">
        <v>6.0392642684097</v>
      </c>
    </row>
    <row r="622" spans="1:9" ht="18.75" customHeight="1">
      <c r="A622" s="3">
        <v>620</v>
      </c>
      <c r="B622" s="3">
        <v>112</v>
      </c>
      <c r="C622" s="3">
        <v>4</v>
      </c>
      <c r="D622" s="3">
        <v>0</v>
      </c>
      <c r="E622" s="3">
        <v>18</v>
      </c>
      <c r="F622" s="3">
        <v>0</v>
      </c>
      <c r="G622" s="4">
        <v>2.8035493920123399E-2</v>
      </c>
      <c r="H622" s="3">
        <v>0</v>
      </c>
      <c r="I622" s="4">
        <v>5.9634082989606902</v>
      </c>
    </row>
    <row r="623" spans="1:9" ht="18.75" customHeight="1">
      <c r="A623" s="3">
        <v>621</v>
      </c>
      <c r="B623" s="3">
        <v>107</v>
      </c>
      <c r="C623" s="3">
        <v>5</v>
      </c>
      <c r="D623" s="3">
        <v>0</v>
      </c>
      <c r="E623" s="3">
        <v>18</v>
      </c>
      <c r="F623" s="3">
        <v>0</v>
      </c>
      <c r="G623" s="4">
        <v>2.8035493920123399E-2</v>
      </c>
      <c r="H623" s="3">
        <v>0</v>
      </c>
      <c r="I623" s="4">
        <v>5.85982478456501</v>
      </c>
    </row>
    <row r="624" spans="1:9" ht="18.75" customHeight="1">
      <c r="A624" s="3">
        <v>622</v>
      </c>
      <c r="B624" s="3">
        <v>100</v>
      </c>
      <c r="C624" s="3">
        <v>7</v>
      </c>
      <c r="D624" s="3">
        <v>0</v>
      </c>
      <c r="E624" s="3">
        <v>18</v>
      </c>
      <c r="F624" s="3">
        <v>0</v>
      </c>
      <c r="G624" s="4">
        <v>1.9898919280001599E-2</v>
      </c>
      <c r="H624" s="3">
        <v>0</v>
      </c>
      <c r="I624" s="4">
        <v>5.7285137843830398</v>
      </c>
    </row>
    <row r="625" spans="1:9" ht="18.75" customHeight="1">
      <c r="A625" s="3">
        <v>623</v>
      </c>
      <c r="B625" s="3">
        <v>91</v>
      </c>
      <c r="C625" s="3">
        <v>8</v>
      </c>
      <c r="D625" s="3">
        <v>0</v>
      </c>
      <c r="E625" s="3">
        <v>18</v>
      </c>
      <c r="F625" s="3">
        <v>0</v>
      </c>
      <c r="G625" s="4">
        <v>9.4578480561249706E-2</v>
      </c>
      <c r="H625" s="3">
        <v>0</v>
      </c>
      <c r="I625" s="4">
        <v>5.5689682572909698</v>
      </c>
    </row>
    <row r="626" spans="1:9" ht="18.75" customHeight="1">
      <c r="A626" s="3">
        <v>624</v>
      </c>
      <c r="B626" s="3">
        <v>81</v>
      </c>
      <c r="C626" s="3">
        <v>10</v>
      </c>
      <c r="D626" s="3">
        <v>0</v>
      </c>
      <c r="E626" s="3">
        <v>18</v>
      </c>
      <c r="F626" s="3">
        <v>0</v>
      </c>
      <c r="G626" s="4">
        <v>0.25488026719991602</v>
      </c>
      <c r="H626" s="3">
        <v>0</v>
      </c>
      <c r="I626" s="4">
        <v>5.3858430151340597</v>
      </c>
    </row>
    <row r="627" spans="1:9" ht="18.75" customHeight="1">
      <c r="A627" s="3">
        <v>625</v>
      </c>
      <c r="B627" s="3">
        <v>70</v>
      </c>
      <c r="C627" s="3">
        <v>10</v>
      </c>
      <c r="D627" s="3">
        <v>0</v>
      </c>
      <c r="E627" s="3">
        <v>18</v>
      </c>
      <c r="F627" s="3">
        <v>0</v>
      </c>
      <c r="G627" s="4">
        <v>0.48918253237468701</v>
      </c>
      <c r="H627" s="3">
        <v>0</v>
      </c>
      <c r="I627" s="4">
        <v>5.1891343316021601</v>
      </c>
    </row>
    <row r="628" spans="1:9" ht="18.75" customHeight="1">
      <c r="A628" s="3">
        <v>626</v>
      </c>
      <c r="B628" s="3">
        <v>59</v>
      </c>
      <c r="C628" s="3">
        <v>10</v>
      </c>
      <c r="D628" s="3">
        <v>0</v>
      </c>
      <c r="E628" s="3">
        <v>18</v>
      </c>
      <c r="F628" s="3">
        <v>0</v>
      </c>
      <c r="G628" s="4">
        <v>0.77067469550730505</v>
      </c>
      <c r="H628" s="3">
        <v>0</v>
      </c>
      <c r="I628" s="3">
        <v>1</v>
      </c>
    </row>
    <row r="629" spans="1:9" ht="18.75" customHeight="1">
      <c r="A629" s="3">
        <v>627</v>
      </c>
      <c r="B629" s="3">
        <v>49</v>
      </c>
      <c r="C629" s="3">
        <v>9</v>
      </c>
      <c r="D629" s="3">
        <v>0</v>
      </c>
      <c r="E629" s="3">
        <v>18</v>
      </c>
      <c r="F629" s="3">
        <v>0</v>
      </c>
      <c r="G629" s="4">
        <v>0.77067469550730505</v>
      </c>
      <c r="H629" s="3">
        <v>0</v>
      </c>
      <c r="I629" s="3">
        <v>1</v>
      </c>
    </row>
    <row r="630" spans="1:9" ht="18.75" customHeight="1">
      <c r="A630" s="3">
        <v>628</v>
      </c>
      <c r="B630" s="3">
        <v>41</v>
      </c>
      <c r="C630" s="3">
        <v>8</v>
      </c>
      <c r="D630" s="3">
        <v>0</v>
      </c>
      <c r="E630" s="3">
        <v>18</v>
      </c>
      <c r="F630" s="3">
        <v>0</v>
      </c>
      <c r="G630" s="4">
        <v>0.77067469550730505</v>
      </c>
      <c r="H630" s="3">
        <v>0</v>
      </c>
      <c r="I630" s="3">
        <v>1</v>
      </c>
    </row>
    <row r="631" spans="1:9" ht="18.75" customHeight="1">
      <c r="A631" s="3">
        <v>629</v>
      </c>
      <c r="B631" s="3">
        <v>33</v>
      </c>
      <c r="C631" s="3">
        <v>7</v>
      </c>
      <c r="D631" s="3">
        <v>0</v>
      </c>
      <c r="E631" s="3">
        <v>17</v>
      </c>
      <c r="F631" s="3">
        <v>0</v>
      </c>
      <c r="G631" s="4">
        <v>0.77067469550730505</v>
      </c>
      <c r="H631" s="3">
        <v>0</v>
      </c>
      <c r="I631" s="3">
        <v>1</v>
      </c>
    </row>
    <row r="632" spans="1:9" ht="18.75" customHeight="1">
      <c r="A632" s="3">
        <v>630</v>
      </c>
      <c r="B632" s="3">
        <v>26</v>
      </c>
      <c r="C632" s="3">
        <v>6</v>
      </c>
      <c r="D632" s="3">
        <v>0</v>
      </c>
      <c r="E632" s="3">
        <v>17</v>
      </c>
      <c r="F632" s="3">
        <v>0</v>
      </c>
      <c r="G632" s="4">
        <v>0.77067469550730505</v>
      </c>
      <c r="H632" s="3">
        <v>0</v>
      </c>
      <c r="I632" s="3">
        <v>1</v>
      </c>
    </row>
    <row r="633" spans="1:9" ht="18.75" customHeight="1">
      <c r="A633" s="3">
        <v>631</v>
      </c>
      <c r="B633" s="3">
        <v>21</v>
      </c>
      <c r="C633" s="3">
        <v>5</v>
      </c>
      <c r="D633" s="3">
        <v>0</v>
      </c>
      <c r="E633" s="3">
        <v>17</v>
      </c>
      <c r="F633" s="3">
        <v>0</v>
      </c>
      <c r="G633" s="4">
        <v>0.77067469550730505</v>
      </c>
      <c r="H633" s="3">
        <v>0</v>
      </c>
      <c r="I633" s="3">
        <v>1</v>
      </c>
    </row>
    <row r="634" spans="1:9" ht="18.75" customHeight="1">
      <c r="A634" s="3">
        <v>632</v>
      </c>
      <c r="B634" s="3">
        <v>16</v>
      </c>
      <c r="C634" s="3">
        <v>4</v>
      </c>
      <c r="D634" s="3">
        <v>0</v>
      </c>
      <c r="E634" s="3">
        <v>17</v>
      </c>
      <c r="F634" s="3">
        <v>0</v>
      </c>
      <c r="G634" s="4">
        <v>0.77067469550730505</v>
      </c>
      <c r="H634" s="3">
        <v>0</v>
      </c>
      <c r="I634" s="3">
        <v>1</v>
      </c>
    </row>
    <row r="635" spans="1:9" ht="18.75" customHeight="1">
      <c r="A635" s="3">
        <v>633</v>
      </c>
      <c r="B635" s="3">
        <v>13</v>
      </c>
      <c r="C635" s="3">
        <v>3</v>
      </c>
      <c r="D635" s="3">
        <v>0</v>
      </c>
      <c r="E635" s="3">
        <v>17</v>
      </c>
      <c r="F635" s="3">
        <v>0</v>
      </c>
      <c r="G635" s="4">
        <v>0.94919862700963598</v>
      </c>
      <c r="H635" s="3">
        <v>0</v>
      </c>
      <c r="I635" s="3">
        <v>1</v>
      </c>
    </row>
    <row r="636" spans="1:9" ht="18.75" customHeight="1">
      <c r="A636" s="3">
        <v>634</v>
      </c>
      <c r="B636" s="3">
        <v>11</v>
      </c>
      <c r="C636" s="3">
        <v>1</v>
      </c>
      <c r="D636" s="3">
        <v>0</v>
      </c>
      <c r="E636" s="3">
        <v>16</v>
      </c>
      <c r="F636" s="3">
        <v>0</v>
      </c>
      <c r="G636" s="4">
        <v>0.94919862700963598</v>
      </c>
      <c r="H636" s="3">
        <v>0</v>
      </c>
      <c r="I636" s="3">
        <v>1</v>
      </c>
    </row>
    <row r="637" spans="1:9" ht="18.75" customHeight="1">
      <c r="A637" s="3">
        <v>635</v>
      </c>
      <c r="B637" s="3">
        <v>11</v>
      </c>
      <c r="C637" s="3">
        <v>0</v>
      </c>
      <c r="D637" s="3">
        <v>0</v>
      </c>
      <c r="E637" s="3">
        <v>16</v>
      </c>
      <c r="F637" s="3">
        <v>0</v>
      </c>
      <c r="G637" s="4">
        <v>0.99264879788643601</v>
      </c>
      <c r="H637" s="3">
        <v>0</v>
      </c>
      <c r="I637" s="3">
        <v>1</v>
      </c>
    </row>
    <row r="638" spans="1:9" ht="18.75" customHeight="1">
      <c r="A638" s="3">
        <v>636</v>
      </c>
      <c r="B638" s="3">
        <v>12</v>
      </c>
      <c r="C638" s="3">
        <v>-1</v>
      </c>
      <c r="D638" s="3">
        <v>0</v>
      </c>
      <c r="E638" s="3">
        <v>16</v>
      </c>
      <c r="F638" s="3">
        <v>0</v>
      </c>
      <c r="G638" s="4">
        <v>0.95286317493900896</v>
      </c>
      <c r="H638" s="3">
        <v>0</v>
      </c>
      <c r="I638" s="3">
        <v>1</v>
      </c>
    </row>
    <row r="639" spans="1:9" ht="18.75" customHeight="1">
      <c r="A639" s="3">
        <v>637</v>
      </c>
      <c r="B639" s="3">
        <v>16</v>
      </c>
      <c r="C639" s="3">
        <v>-3</v>
      </c>
      <c r="D639" s="3">
        <v>0</v>
      </c>
      <c r="E639" s="3">
        <v>16</v>
      </c>
      <c r="F639" s="3">
        <v>0</v>
      </c>
      <c r="G639" s="4">
        <v>0.82211293607992597</v>
      </c>
      <c r="H639" s="3">
        <v>0</v>
      </c>
      <c r="I639" s="3">
        <v>1</v>
      </c>
    </row>
    <row r="640" spans="1:9" ht="18.75" customHeight="1">
      <c r="A640" s="3">
        <v>638</v>
      </c>
      <c r="B640" s="3">
        <v>20</v>
      </c>
      <c r="C640" s="3">
        <v>-4</v>
      </c>
      <c r="D640" s="3">
        <v>0</v>
      </c>
      <c r="E640" s="3">
        <v>16</v>
      </c>
      <c r="F640" s="3">
        <v>0</v>
      </c>
      <c r="G640" s="4">
        <v>0.60710029776604602</v>
      </c>
      <c r="H640" s="3">
        <v>0</v>
      </c>
      <c r="I640" s="3">
        <v>1</v>
      </c>
    </row>
    <row r="641" spans="1:9" ht="18.75" customHeight="1">
      <c r="A641" s="3">
        <v>639</v>
      </c>
      <c r="B641" s="3">
        <v>25</v>
      </c>
      <c r="C641" s="3">
        <v>-5</v>
      </c>
      <c r="D641" s="3">
        <v>0</v>
      </c>
      <c r="E641" s="3">
        <v>16</v>
      </c>
      <c r="F641" s="3">
        <v>0</v>
      </c>
      <c r="G641" s="4">
        <v>0.33036634739309401</v>
      </c>
      <c r="H641" s="3">
        <v>0</v>
      </c>
      <c r="I641" s="3">
        <v>1</v>
      </c>
    </row>
    <row r="642" spans="1:9" ht="18.75" customHeight="1">
      <c r="A642" s="3">
        <v>640</v>
      </c>
      <c r="B642" s="3">
        <v>30</v>
      </c>
      <c r="C642" s="3">
        <v>-4</v>
      </c>
      <c r="D642" s="3">
        <v>0</v>
      </c>
      <c r="E642" s="3">
        <v>16</v>
      </c>
      <c r="F642" s="3">
        <v>0</v>
      </c>
      <c r="G642" s="4">
        <v>2.91739949283676E-2</v>
      </c>
      <c r="H642" s="3">
        <v>0</v>
      </c>
      <c r="I642" s="3">
        <v>1</v>
      </c>
    </row>
    <row r="643" spans="1:9" ht="18.75" customHeight="1">
      <c r="A643" s="3">
        <v>641</v>
      </c>
      <c r="B643" s="3">
        <v>33</v>
      </c>
      <c r="C643" s="3">
        <v>-3</v>
      </c>
      <c r="D643" s="3">
        <v>0</v>
      </c>
      <c r="E643" s="3">
        <v>16</v>
      </c>
      <c r="F643" s="3">
        <v>0</v>
      </c>
      <c r="G643" s="4">
        <v>2.91739949283676E-2</v>
      </c>
      <c r="H643" s="3">
        <v>0</v>
      </c>
      <c r="I643" s="3">
        <v>1</v>
      </c>
    </row>
    <row r="644" spans="1:9" ht="18.75" customHeight="1">
      <c r="A644" s="3">
        <v>642</v>
      </c>
      <c r="B644" s="3">
        <v>34</v>
      </c>
      <c r="C644" s="3">
        <v>-1</v>
      </c>
      <c r="D644" s="3">
        <v>0</v>
      </c>
      <c r="E644" s="3">
        <v>16</v>
      </c>
      <c r="F644" s="3">
        <v>0</v>
      </c>
      <c r="G644" s="4">
        <v>2.91739949283676E-2</v>
      </c>
      <c r="H644" s="3">
        <v>0</v>
      </c>
      <c r="I644" s="3">
        <v>1</v>
      </c>
    </row>
    <row r="645" spans="1:9" ht="18.75" customHeight="1">
      <c r="A645" s="3">
        <v>643</v>
      </c>
      <c r="B645" s="3">
        <v>34</v>
      </c>
      <c r="C645" s="3">
        <v>0</v>
      </c>
      <c r="D645" s="3">
        <v>0</v>
      </c>
      <c r="E645" s="3">
        <v>16</v>
      </c>
      <c r="F645" s="3">
        <v>0</v>
      </c>
      <c r="G645" s="4">
        <v>2.91739949283676E-2</v>
      </c>
      <c r="H645" s="3">
        <v>0</v>
      </c>
      <c r="I645" s="3">
        <v>1</v>
      </c>
    </row>
    <row r="646" spans="1:9" ht="18.75" customHeight="1">
      <c r="A646" s="3">
        <v>644</v>
      </c>
      <c r="B646" s="3">
        <v>33</v>
      </c>
      <c r="C646" s="3">
        <v>1</v>
      </c>
      <c r="D646" s="3">
        <v>0</v>
      </c>
      <c r="E646" s="3">
        <v>16</v>
      </c>
      <c r="F646" s="3">
        <v>0</v>
      </c>
      <c r="G646" s="4">
        <v>2.91739949283676E-2</v>
      </c>
      <c r="H646" s="3">
        <v>0</v>
      </c>
      <c r="I646" s="3">
        <v>1</v>
      </c>
    </row>
    <row r="647" spans="1:9" ht="18.75" customHeight="1">
      <c r="A647" s="3">
        <v>645</v>
      </c>
      <c r="B647" s="3">
        <v>30</v>
      </c>
      <c r="C647" s="3">
        <v>3</v>
      </c>
      <c r="D647" s="3">
        <v>0</v>
      </c>
      <c r="E647" s="3">
        <v>16</v>
      </c>
      <c r="F647" s="3">
        <v>0</v>
      </c>
      <c r="G647" s="4">
        <v>5.5525706533217097E-2</v>
      </c>
      <c r="H647" s="3">
        <v>0</v>
      </c>
      <c r="I647" s="3">
        <v>1</v>
      </c>
    </row>
    <row r="648" spans="1:9" ht="18.75" customHeight="1">
      <c r="A648" s="3">
        <v>646</v>
      </c>
      <c r="B648" s="3">
        <v>25</v>
      </c>
      <c r="C648" s="3">
        <v>4</v>
      </c>
      <c r="D648" s="3">
        <v>0</v>
      </c>
      <c r="E648" s="3">
        <v>16</v>
      </c>
      <c r="F648" s="3">
        <v>0</v>
      </c>
      <c r="G648" s="4">
        <v>0.15785933901815799</v>
      </c>
      <c r="H648" s="3">
        <v>0</v>
      </c>
      <c r="I648" s="3">
        <v>1</v>
      </c>
    </row>
    <row r="649" spans="1:9" ht="18.75" customHeight="1">
      <c r="A649" s="3">
        <v>647</v>
      </c>
      <c r="B649" s="3">
        <v>20</v>
      </c>
      <c r="C649" s="3">
        <v>5</v>
      </c>
      <c r="D649" s="3">
        <v>0</v>
      </c>
      <c r="E649" s="3">
        <v>16</v>
      </c>
      <c r="F649" s="3">
        <v>0</v>
      </c>
      <c r="G649" s="4">
        <v>0.331591648692798</v>
      </c>
      <c r="H649" s="3">
        <v>0</v>
      </c>
      <c r="I649" s="3">
        <v>1</v>
      </c>
    </row>
    <row r="650" spans="1:9" ht="18.75" customHeight="1">
      <c r="A650" s="3">
        <v>648</v>
      </c>
      <c r="B650" s="3">
        <v>14</v>
      </c>
      <c r="C650" s="3">
        <v>6</v>
      </c>
      <c r="D650" s="3">
        <v>0</v>
      </c>
      <c r="E650" s="3">
        <v>15</v>
      </c>
      <c r="F650" s="3">
        <v>0</v>
      </c>
      <c r="G650" s="4">
        <v>0.55892020008084298</v>
      </c>
      <c r="H650" s="3">
        <v>0</v>
      </c>
      <c r="I650" s="3">
        <v>1</v>
      </c>
    </row>
    <row r="651" spans="1:9" ht="18.75" customHeight="1">
      <c r="A651" s="3">
        <v>649</v>
      </c>
      <c r="B651" s="3">
        <v>8</v>
      </c>
      <c r="C651" s="3">
        <v>5</v>
      </c>
      <c r="D651" s="3">
        <v>0</v>
      </c>
      <c r="E651" s="3">
        <v>15</v>
      </c>
      <c r="F651" s="3">
        <v>0</v>
      </c>
      <c r="G651" s="4">
        <v>0.80960142761473197</v>
      </c>
      <c r="H651" s="3">
        <v>0</v>
      </c>
      <c r="I651" s="3">
        <v>1</v>
      </c>
    </row>
    <row r="652" spans="1:9" ht="18.75" customHeight="1">
      <c r="A652" s="3">
        <v>650</v>
      </c>
      <c r="B652" s="3">
        <v>3</v>
      </c>
      <c r="C652" s="3">
        <v>4</v>
      </c>
      <c r="D652" s="3">
        <v>0</v>
      </c>
      <c r="E652" s="3">
        <v>15</v>
      </c>
      <c r="F652" s="3">
        <v>0</v>
      </c>
      <c r="G652" s="4">
        <v>0.80960142761473197</v>
      </c>
      <c r="H652" s="3">
        <v>0</v>
      </c>
      <c r="I652" s="3">
        <v>1</v>
      </c>
    </row>
    <row r="653" spans="1:9" ht="18.75" customHeight="1">
      <c r="A653" s="3">
        <v>651</v>
      </c>
      <c r="B653" s="3">
        <v>0</v>
      </c>
      <c r="C653" s="3">
        <v>3</v>
      </c>
      <c r="D653" s="3">
        <v>0</v>
      </c>
      <c r="E653" s="3">
        <v>15</v>
      </c>
      <c r="F653" s="3">
        <v>0</v>
      </c>
      <c r="G653" s="4">
        <v>0.98394348348749605</v>
      </c>
      <c r="H653" s="3">
        <v>0</v>
      </c>
      <c r="I653" s="3">
        <v>1</v>
      </c>
    </row>
    <row r="654" spans="1:9" ht="18.75" customHeight="1">
      <c r="A654" s="3">
        <v>652</v>
      </c>
      <c r="B654" s="3">
        <v>0</v>
      </c>
      <c r="C654" s="3">
        <v>1</v>
      </c>
      <c r="D654" s="3">
        <v>0</v>
      </c>
      <c r="E654" s="3">
        <v>15</v>
      </c>
      <c r="F654" s="3">
        <v>0</v>
      </c>
      <c r="G654" s="4">
        <v>0.98394348348749605</v>
      </c>
      <c r="H654" s="3">
        <v>0</v>
      </c>
      <c r="I65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665"/>
  <sheetViews>
    <sheetView tabSelected="1" topLeftCell="I1" zoomScale="85" zoomScaleNormal="85" workbookViewId="0">
      <pane ySplit="1" topLeftCell="A352" activePane="bottomLeft" state="frozen"/>
      <selection pane="bottomLeft" activeCell="I362" sqref="A362:XFD362"/>
    </sheetView>
  </sheetViews>
  <sheetFormatPr defaultRowHeight="14.5"/>
  <cols>
    <col min="1" max="3" width="13.54296875" style="6" bestFit="1" customWidth="1"/>
    <col min="4" max="4" width="13.54296875" style="7" bestFit="1" customWidth="1"/>
    <col min="5" max="5" width="13.54296875" style="6" bestFit="1" customWidth="1"/>
    <col min="6" max="9" width="13.54296875" style="7" bestFit="1" customWidth="1"/>
    <col min="10" max="11" width="13.54296875" style="6" bestFit="1" customWidth="1"/>
    <col min="12" max="14" width="13.54296875" style="7" bestFit="1" customWidth="1"/>
    <col min="15" max="15" width="13.54296875" style="6" bestFit="1" customWidth="1"/>
    <col min="16" max="20" width="13.54296875" style="7" bestFit="1" customWidth="1"/>
  </cols>
  <sheetData>
    <row r="1" spans="1:20" ht="15.75" customHeight="1">
      <c r="A1" s="10" t="s">
        <v>0</v>
      </c>
      <c r="B1" s="10"/>
      <c r="C1" s="10" t="s">
        <v>13</v>
      </c>
      <c r="D1" s="11" t="s">
        <v>14</v>
      </c>
      <c r="E1" s="10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2" t="s">
        <v>20</v>
      </c>
      <c r="K1" s="12" t="s">
        <v>21</v>
      </c>
      <c r="L1" s="11" t="s">
        <v>22</v>
      </c>
      <c r="M1" s="11" t="s">
        <v>23</v>
      </c>
      <c r="N1" s="11" t="s">
        <v>24</v>
      </c>
      <c r="O1" s="10" t="s">
        <v>9</v>
      </c>
      <c r="P1" s="13" t="s">
        <v>25</v>
      </c>
      <c r="Q1" s="13" t="s">
        <v>27</v>
      </c>
      <c r="R1" s="13" t="s">
        <v>26</v>
      </c>
      <c r="S1" s="13" t="s">
        <v>28</v>
      </c>
      <c r="T1" s="11" t="s">
        <v>29</v>
      </c>
    </row>
    <row r="2" spans="1:20" ht="18.75" customHeight="1">
      <c r="A2" s="3">
        <v>1</v>
      </c>
      <c r="B2" s="14" t="s">
        <v>30</v>
      </c>
      <c r="C2" s="15">
        <v>1700</v>
      </c>
      <c r="D2" s="4">
        <f t="shared" ref="D2:D65" si="0">C$3*(1-(ABS(M2)/C$2))</f>
        <v>0.73276235294117653</v>
      </c>
      <c r="E2" s="3">
        <f t="shared" ref="E2:E65" si="1">J2*C$7</f>
        <v>441</v>
      </c>
      <c r="F2" s="4">
        <f t="shared" ref="F2:F65" si="2">E2/(C$11+I2)</f>
        <v>1.5427963305936161</v>
      </c>
      <c r="G2" s="4">
        <f t="shared" ref="G2:G65" si="3">F2*SIN(L2)</f>
        <v>1.3361008151594866</v>
      </c>
      <c r="H2" s="16">
        <f t="shared" ref="H2:H65" si="4">F2*COS(L2)</f>
        <v>0.77139816529680827</v>
      </c>
      <c r="I2" s="4">
        <v>120.8446</v>
      </c>
      <c r="J2" s="4">
        <v>0.7</v>
      </c>
      <c r="K2" s="3">
        <v>60</v>
      </c>
      <c r="L2" s="17">
        <f t="shared" ref="L2:L65" si="5">K2*PI()/180</f>
        <v>1.0471975511965976</v>
      </c>
      <c r="M2" s="3">
        <v>932</v>
      </c>
      <c r="N2" s="4">
        <v>24.8</v>
      </c>
      <c r="O2" s="18">
        <f t="shared" ref="O2:O65" si="6">IF(T2&gt;$B$17,$C$16,IF(T2&gt;$B$18, $C$17, IF(T2&gt;$B$19,$C$18, IF(T2&gt;$B$20,$C$19, IF(T2&gt;$B$21, $C$20, $C$21)))))</f>
        <v>30</v>
      </c>
      <c r="P2" s="4">
        <f t="shared" ref="P2:P65" si="7">N2-O2</f>
        <v>-5.1999999999999993</v>
      </c>
      <c r="Q2" s="4">
        <f>P2</f>
        <v>-5.1999999999999993</v>
      </c>
      <c r="R2" s="3">
        <v>0</v>
      </c>
      <c r="S2" s="4">
        <f>P2*C$13+(R2*C$15)+(Q2*C$14)</f>
        <v>-0.26010399999999995</v>
      </c>
      <c r="T2" s="4">
        <v>13722.467237647001</v>
      </c>
    </row>
    <row r="3" spans="1:20" ht="18.75" customHeight="1">
      <c r="A3" s="3">
        <v>2</v>
      </c>
      <c r="B3" s="14" t="s">
        <v>31</v>
      </c>
      <c r="C3" s="19">
        <v>1.6220000000000001</v>
      </c>
      <c r="D3" s="4">
        <f t="shared" si="0"/>
        <v>0.7335639005071618</v>
      </c>
      <c r="E3" s="3">
        <f t="shared" si="1"/>
        <v>277.13448</v>
      </c>
      <c r="F3" s="4">
        <f t="shared" si="2"/>
        <v>0.97005585090370927</v>
      </c>
      <c r="G3" s="4">
        <f t="shared" si="3"/>
        <v>0.84009300997234193</v>
      </c>
      <c r="H3" s="16">
        <f t="shared" si="4"/>
        <v>0.48502792545185475</v>
      </c>
      <c r="I3" s="4">
        <f t="shared" ref="I3:I66" si="8">I2-C$10*J2</f>
        <v>120.6892</v>
      </c>
      <c r="J3" s="4">
        <f>MAX(MIN(J2+S2,1),0)</f>
        <v>0.43989600000000001</v>
      </c>
      <c r="K3" s="3">
        <v>60</v>
      </c>
      <c r="L3" s="17">
        <f t="shared" si="5"/>
        <v>1.0471975511965976</v>
      </c>
      <c r="M3" s="4">
        <f>M2-G3</f>
        <v>931.15990699002771</v>
      </c>
      <c r="N3" s="4">
        <f t="shared" ref="N3:N66" si="9">N2+D2-H2</f>
        <v>24.761364187644368</v>
      </c>
      <c r="O3" s="18">
        <f t="shared" si="6"/>
        <v>30</v>
      </c>
      <c r="P3" s="4">
        <f t="shared" si="7"/>
        <v>-5.238635812355632</v>
      </c>
      <c r="Q3" s="4">
        <f>Q2+P3</f>
        <v>-10.438635812355631</v>
      </c>
      <c r="R3" s="4">
        <f>N3-N2</f>
        <v>-3.8635812355632737E-2</v>
      </c>
      <c r="S3" s="4">
        <f>P3*C$13+(R3*C$15)+(Q3*C$14)</f>
        <v>-0.26986772580515522</v>
      </c>
      <c r="T3" s="4">
        <f>T2-N2</f>
        <v>13697.667237647001</v>
      </c>
    </row>
    <row r="4" spans="1:20" ht="18.75" customHeight="1">
      <c r="A4" s="3">
        <v>3</v>
      </c>
      <c r="B4" s="14" t="s">
        <v>32</v>
      </c>
      <c r="C4" s="15">
        <v>430</v>
      </c>
      <c r="D4" s="4">
        <f t="shared" si="0"/>
        <v>0.73436544807314719</v>
      </c>
      <c r="E4" s="4">
        <f t="shared" si="1"/>
        <v>107.11781274275222</v>
      </c>
      <c r="F4" s="4">
        <f t="shared" si="2"/>
        <v>0.37507347586180367</v>
      </c>
      <c r="G4" s="4">
        <f t="shared" si="3"/>
        <v>0.32482315838205139</v>
      </c>
      <c r="H4" s="16">
        <f t="shared" si="4"/>
        <v>0.18753673793090189</v>
      </c>
      <c r="I4" s="4">
        <f t="shared" si="8"/>
        <v>120.59154308799999</v>
      </c>
      <c r="J4" s="4">
        <f>MAX(MIN(J3+S3,1),0)</f>
        <v>0.17002827419484479</v>
      </c>
      <c r="K4" s="3">
        <v>60</v>
      </c>
      <c r="L4" s="17">
        <f t="shared" si="5"/>
        <v>1.0471975511965976</v>
      </c>
      <c r="M4" s="4">
        <f t="shared" ref="M4:M67" si="10">M3-G3</f>
        <v>930.31981398005541</v>
      </c>
      <c r="N4" s="4">
        <f t="shared" si="9"/>
        <v>25.009900162699672</v>
      </c>
      <c r="O4" s="18">
        <f t="shared" si="6"/>
        <v>30</v>
      </c>
      <c r="P4" s="4">
        <f t="shared" si="7"/>
        <v>-4.9900998373003276</v>
      </c>
      <c r="Q4" s="4">
        <f>Q3+P4</f>
        <v>-15.428735649655959</v>
      </c>
      <c r="R4" s="4">
        <f>N4-N3</f>
        <v>0.24853597505530445</v>
      </c>
      <c r="S4" s="4">
        <f>P4*C$13+(R4*C$15)+(Q4*C$14)</f>
        <v>-0.20010637156694863</v>
      </c>
      <c r="T4" s="4">
        <f>T3-N4</f>
        <v>13672.657337484301</v>
      </c>
    </row>
    <row r="5" spans="1:20" ht="18.75" customHeight="1">
      <c r="A5" s="3">
        <v>4</v>
      </c>
      <c r="B5" s="14" t="s">
        <v>33</v>
      </c>
      <c r="C5" s="15">
        <v>25</v>
      </c>
      <c r="D5" s="4">
        <f t="shared" si="0"/>
        <v>0.73467536758073282</v>
      </c>
      <c r="E5" s="4">
        <f t="shared" si="1"/>
        <v>0</v>
      </c>
      <c r="F5" s="4">
        <f t="shared" si="2"/>
        <v>0</v>
      </c>
      <c r="G5" s="4">
        <f t="shared" si="3"/>
        <v>0</v>
      </c>
      <c r="H5" s="16">
        <f t="shared" si="4"/>
        <v>0</v>
      </c>
      <c r="I5" s="4">
        <f t="shared" si="8"/>
        <v>120.55379681112873</v>
      </c>
      <c r="J5" s="4">
        <f>MAX(MIN(J4+S4,1),0)</f>
        <v>0</v>
      </c>
      <c r="K5" s="3">
        <v>60</v>
      </c>
      <c r="L5" s="17">
        <f t="shared" si="5"/>
        <v>1.0471975511965976</v>
      </c>
      <c r="M5" s="4">
        <f t="shared" si="10"/>
        <v>929.99499082167335</v>
      </c>
      <c r="N5" s="4">
        <f t="shared" si="9"/>
        <v>25.556728872841919</v>
      </c>
      <c r="O5" s="18">
        <f t="shared" si="6"/>
        <v>30</v>
      </c>
      <c r="P5" s="4">
        <f t="shared" si="7"/>
        <v>-4.4432711271580807</v>
      </c>
      <c r="Q5" s="4">
        <f>Q4+P5</f>
        <v>-19.87200677681404</v>
      </c>
      <c r="R5" s="4">
        <f>N5-N4</f>
        <v>0.54682871014224688</v>
      </c>
      <c r="S5" s="4">
        <f>P5*C$13+(R5*C$15)+(Q5*C$14)</f>
        <v>-0.11319525446499094</v>
      </c>
      <c r="T5" s="4">
        <f>T4-N5</f>
        <v>13647.100608611459</v>
      </c>
    </row>
    <row r="6" spans="1:20" ht="18.75" customHeight="1">
      <c r="A6" s="3">
        <v>5</v>
      </c>
      <c r="B6" s="14" t="s">
        <v>34</v>
      </c>
      <c r="C6" s="15">
        <v>8</v>
      </c>
      <c r="D6" s="4">
        <f t="shared" si="0"/>
        <v>0.73467536758073282</v>
      </c>
      <c r="E6" s="4">
        <f t="shared" si="1"/>
        <v>0</v>
      </c>
      <c r="F6" s="4">
        <f t="shared" si="2"/>
        <v>0</v>
      </c>
      <c r="G6" s="4">
        <f t="shared" si="3"/>
        <v>0</v>
      </c>
      <c r="H6" s="16">
        <f t="shared" si="4"/>
        <v>0</v>
      </c>
      <c r="I6" s="4">
        <f t="shared" si="8"/>
        <v>120.55379681112873</v>
      </c>
      <c r="J6" s="4">
        <f>MAX(MIN(J5+S5,1),0)</f>
        <v>0</v>
      </c>
      <c r="K6" s="3">
        <v>60</v>
      </c>
      <c r="L6" s="17">
        <f t="shared" si="5"/>
        <v>1.0471975511965976</v>
      </c>
      <c r="M6" s="4">
        <f t="shared" si="10"/>
        <v>929.99499082167335</v>
      </c>
      <c r="N6" s="4">
        <f t="shared" si="9"/>
        <v>26.291404240422651</v>
      </c>
      <c r="O6" s="18">
        <f t="shared" si="6"/>
        <v>30</v>
      </c>
      <c r="P6" s="4">
        <f t="shared" si="7"/>
        <v>-3.7085957595773493</v>
      </c>
      <c r="Q6" s="4">
        <f>Q5+P6</f>
        <v>-23.580602536391389</v>
      </c>
      <c r="R6" s="4">
        <f>N6-N5</f>
        <v>0.73467536758073138</v>
      </c>
      <c r="S6" s="4">
        <f>P6*C$13+(R6*C$15)+(Q6*C$14)</f>
        <v>-3.8966326513449008E-2</v>
      </c>
      <c r="T6" s="4">
        <f>T5-N6</f>
        <v>13620.809204371037</v>
      </c>
    </row>
    <row r="7" spans="1:20" ht="18.75" customHeight="1">
      <c r="A7" s="3">
        <v>6</v>
      </c>
      <c r="B7" s="14" t="s">
        <v>35</v>
      </c>
      <c r="C7" s="15">
        <f>C4+C5*C6</f>
        <v>630</v>
      </c>
      <c r="D7" s="4">
        <f t="shared" si="0"/>
        <v>0.73467536758073282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16">
        <f t="shared" si="4"/>
        <v>0</v>
      </c>
      <c r="I7" s="4">
        <f t="shared" si="8"/>
        <v>120.55379681112873</v>
      </c>
      <c r="J7" s="4">
        <f>MAX(MIN(J6+S6,1),0)</f>
        <v>0</v>
      </c>
      <c r="K7" s="3">
        <v>60</v>
      </c>
      <c r="L7" s="17">
        <f t="shared" si="5"/>
        <v>1.0471975511965976</v>
      </c>
      <c r="M7" s="4">
        <f t="shared" si="10"/>
        <v>929.99499082167335</v>
      </c>
      <c r="N7" s="4">
        <f t="shared" si="9"/>
        <v>27.026079608003382</v>
      </c>
      <c r="O7" s="18">
        <f t="shared" si="6"/>
        <v>30</v>
      </c>
      <c r="P7" s="4">
        <f t="shared" si="7"/>
        <v>-2.973920391996618</v>
      </c>
      <c r="Q7" s="4">
        <f>Q6+P7</f>
        <v>-26.554522928388007</v>
      </c>
      <c r="R7" s="4">
        <f>N7-N6</f>
        <v>0.73467536758073138</v>
      </c>
      <c r="S7" s="4">
        <f>P7*C$13+(R7*C$15)+(Q7*C$14)</f>
        <v>-2.2920365422523605E-3</v>
      </c>
      <c r="T7" s="4">
        <f>T6-N7</f>
        <v>13593.783124763033</v>
      </c>
    </row>
    <row r="8" spans="1:20" ht="18.75" customHeight="1">
      <c r="A8" s="3">
        <v>7</v>
      </c>
      <c r="B8" s="14"/>
      <c r="C8" s="19">
        <f>0.15</f>
        <v>0.15</v>
      </c>
      <c r="D8" s="4">
        <f t="shared" si="0"/>
        <v>0.73467536758073282</v>
      </c>
      <c r="E8" s="4">
        <f t="shared" si="1"/>
        <v>0</v>
      </c>
      <c r="F8" s="4">
        <f t="shared" si="2"/>
        <v>0</v>
      </c>
      <c r="G8" s="4">
        <f t="shared" si="3"/>
        <v>0</v>
      </c>
      <c r="H8" s="16">
        <f t="shared" si="4"/>
        <v>0</v>
      </c>
      <c r="I8" s="4">
        <f t="shared" si="8"/>
        <v>120.55379681112873</v>
      </c>
      <c r="J8" s="4">
        <f>MAX(MIN(J7+S7,1),0)</f>
        <v>0</v>
      </c>
      <c r="K8" s="3">
        <v>60</v>
      </c>
      <c r="L8" s="17">
        <f t="shared" si="5"/>
        <v>1.0471975511965976</v>
      </c>
      <c r="M8" s="4">
        <f t="shared" si="10"/>
        <v>929.99499082167335</v>
      </c>
      <c r="N8" s="4">
        <f t="shared" si="9"/>
        <v>27.760754975584113</v>
      </c>
      <c r="O8" s="18">
        <f t="shared" si="6"/>
        <v>30</v>
      </c>
      <c r="P8" s="4">
        <f t="shared" si="7"/>
        <v>-2.2392450244158866</v>
      </c>
      <c r="Q8" s="4">
        <f>Q7+P8</f>
        <v>-28.793767952803893</v>
      </c>
      <c r="R8" s="4">
        <f>N8-N7</f>
        <v>0.73467536758073138</v>
      </c>
      <c r="S8" s="4">
        <f>P8*C$13+(R8*C$15)+(Q8*C$14)</f>
        <v>3.4396946936295872E-2</v>
      </c>
      <c r="T8" s="4">
        <f>T7-N8</f>
        <v>13566.022369787448</v>
      </c>
    </row>
    <row r="9" spans="1:20" ht="18.75" customHeight="1">
      <c r="A9" s="3">
        <v>8</v>
      </c>
      <c r="B9" s="14"/>
      <c r="C9" s="19">
        <v>8.9999999999999993E-3</v>
      </c>
      <c r="D9" s="4">
        <f t="shared" si="0"/>
        <v>0.73467536758073282</v>
      </c>
      <c r="E9" s="4">
        <f t="shared" si="1"/>
        <v>21.670076569866399</v>
      </c>
      <c r="F9" s="4">
        <f t="shared" si="2"/>
        <v>7.5887895072182993E-2</v>
      </c>
      <c r="G9" s="4">
        <f t="shared" si="3"/>
        <v>6.5720844972238388E-2</v>
      </c>
      <c r="H9" s="16">
        <f t="shared" si="4"/>
        <v>3.7943947536091503E-2</v>
      </c>
      <c r="I9" s="4">
        <f t="shared" si="8"/>
        <v>120.55379681112873</v>
      </c>
      <c r="J9" s="4">
        <f>MAX(MIN(J8+S8,1),0)</f>
        <v>3.4396946936295872E-2</v>
      </c>
      <c r="K9" s="3">
        <v>60</v>
      </c>
      <c r="L9" s="17">
        <f t="shared" si="5"/>
        <v>1.0471975511965976</v>
      </c>
      <c r="M9" s="4">
        <f t="shared" si="10"/>
        <v>929.99499082167335</v>
      </c>
      <c r="N9" s="4">
        <f t="shared" si="9"/>
        <v>28.495430343164845</v>
      </c>
      <c r="O9" s="18">
        <f t="shared" si="6"/>
        <v>30</v>
      </c>
      <c r="P9" s="4">
        <f t="shared" si="7"/>
        <v>-1.5045696568351552</v>
      </c>
      <c r="Q9" s="4">
        <f>Q8+P9</f>
        <v>-30.298337609639049</v>
      </c>
      <c r="R9" s="4">
        <f>N9-N8</f>
        <v>0.73467536758073138</v>
      </c>
      <c r="S9" s="4">
        <f>P9*C$13+(R9*C$15)+(Q9*C$14)</f>
        <v>7.1100623922195752E-2</v>
      </c>
      <c r="T9" s="4">
        <f>T8-N9</f>
        <v>13537.526939444284</v>
      </c>
    </row>
    <row r="10" spans="1:20" ht="18.75" customHeight="1">
      <c r="A10" s="3">
        <v>9</v>
      </c>
      <c r="B10" s="14" t="s">
        <v>36</v>
      </c>
      <c r="C10" s="19">
        <f>C8+C9*C6</f>
        <v>0.22199999999999998</v>
      </c>
      <c r="D10" s="4">
        <f t="shared" si="0"/>
        <v>0.73473807299870042</v>
      </c>
      <c r="E10" s="4">
        <f t="shared" si="1"/>
        <v>66.463469640849723</v>
      </c>
      <c r="F10" s="4">
        <f t="shared" si="2"/>
        <v>0.23275910795123253</v>
      </c>
      <c r="G10" s="4">
        <f t="shared" si="3"/>
        <v>0.20157530044797189</v>
      </c>
      <c r="H10" s="16">
        <f t="shared" si="4"/>
        <v>0.11637955397561629</v>
      </c>
      <c r="I10" s="4">
        <f t="shared" si="8"/>
        <v>120.54616068890887</v>
      </c>
      <c r="J10" s="4">
        <f>MAX(MIN(J9+S9,1),0)</f>
        <v>0.10549757085849162</v>
      </c>
      <c r="K10" s="3">
        <v>60</v>
      </c>
      <c r="L10" s="17">
        <f t="shared" si="5"/>
        <v>1.0471975511965976</v>
      </c>
      <c r="M10" s="4">
        <f t="shared" si="10"/>
        <v>929.92926997670111</v>
      </c>
      <c r="N10" s="4">
        <f t="shared" si="9"/>
        <v>29.192161763209484</v>
      </c>
      <c r="O10" s="18">
        <f t="shared" si="6"/>
        <v>30</v>
      </c>
      <c r="P10" s="4">
        <f t="shared" si="7"/>
        <v>-0.80783823679051636</v>
      </c>
      <c r="Q10" s="4">
        <f>Q9+P10</f>
        <v>-31.106175846429565</v>
      </c>
      <c r="R10" s="4">
        <f>N10-N9</f>
        <v>0.69673142004463884</v>
      </c>
      <c r="S10" s="4">
        <f>P10*C$13+(R10*C$15)+(Q10*C$14)</f>
        <v>9.8332248652473364E-2</v>
      </c>
      <c r="T10" s="4">
        <f>T9-N10</f>
        <v>13508.334777681075</v>
      </c>
    </row>
    <row r="11" spans="1:20" ht="18.75" customHeight="1">
      <c r="A11" s="3">
        <v>10</v>
      </c>
      <c r="B11" s="14" t="s">
        <v>37</v>
      </c>
      <c r="C11" s="15">
        <v>165</v>
      </c>
      <c r="D11" s="4">
        <f t="shared" si="0"/>
        <v>0.734930399550069</v>
      </c>
      <c r="E11" s="4">
        <f t="shared" si="1"/>
        <v>128.41278629190793</v>
      </c>
      <c r="F11" s="4">
        <f t="shared" si="2"/>
        <v>0.44974626605672668</v>
      </c>
      <c r="G11" s="4">
        <f t="shared" si="3"/>
        <v>0.38949169166232028</v>
      </c>
      <c r="H11" s="16">
        <f t="shared" si="4"/>
        <v>0.2248731330283634</v>
      </c>
      <c r="I11" s="4">
        <f t="shared" si="8"/>
        <v>120.52274022817828</v>
      </c>
      <c r="J11" s="4">
        <f>MAX(MIN(J10+S10,1),0)</f>
        <v>0.20382981951096499</v>
      </c>
      <c r="K11" s="3">
        <v>60</v>
      </c>
      <c r="L11" s="17">
        <f t="shared" si="5"/>
        <v>1.0471975511965976</v>
      </c>
      <c r="M11" s="4">
        <f t="shared" si="10"/>
        <v>929.72769467625312</v>
      </c>
      <c r="N11" s="4">
        <f t="shared" si="9"/>
        <v>29.810520282232567</v>
      </c>
      <c r="O11" s="18">
        <f t="shared" si="6"/>
        <v>30</v>
      </c>
      <c r="P11" s="4">
        <f t="shared" si="7"/>
        <v>-0.18947971776743344</v>
      </c>
      <c r="Q11" s="4">
        <f>Q10+P11</f>
        <v>-31.295655564196998</v>
      </c>
      <c r="R11" s="4">
        <f>N11-N10</f>
        <v>0.61835851902308292</v>
      </c>
      <c r="S11" s="4">
        <f>P11*C$13+(R11*C$15)+(Q11*C$14)</f>
        <v>0.11357180480496097</v>
      </c>
      <c r="T11" s="4">
        <f>T10-N11</f>
        <v>13478.524257398843</v>
      </c>
    </row>
    <row r="12" spans="1:20" ht="18.75" customHeight="1">
      <c r="A12" s="3">
        <v>11</v>
      </c>
      <c r="B12" s="14"/>
      <c r="C12" s="14"/>
      <c r="D12" s="4">
        <f t="shared" si="0"/>
        <v>0.73530202044646698</v>
      </c>
      <c r="E12" s="4">
        <f t="shared" si="1"/>
        <v>199.96302331903334</v>
      </c>
      <c r="F12" s="4">
        <f t="shared" si="2"/>
        <v>0.70045110496542773</v>
      </c>
      <c r="G12" s="4">
        <f t="shared" si="3"/>
        <v>0.60660845100894079</v>
      </c>
      <c r="H12" s="16">
        <f t="shared" si="4"/>
        <v>0.35022555248271392</v>
      </c>
      <c r="I12" s="4">
        <f t="shared" si="8"/>
        <v>120.47749000824685</v>
      </c>
      <c r="J12" s="4">
        <f>MAX(MIN(J11+S11,1),0)</f>
        <v>0.31740162431592595</v>
      </c>
      <c r="K12" s="3">
        <v>60</v>
      </c>
      <c r="L12" s="17">
        <f t="shared" si="5"/>
        <v>1.0471975511965976</v>
      </c>
      <c r="M12" s="4">
        <f t="shared" si="10"/>
        <v>929.33820298459079</v>
      </c>
      <c r="N12" s="4">
        <f t="shared" si="9"/>
        <v>30.320577548754272</v>
      </c>
      <c r="O12" s="18">
        <f t="shared" si="6"/>
        <v>30</v>
      </c>
      <c r="P12" s="4">
        <f t="shared" si="7"/>
        <v>0.32057754875427236</v>
      </c>
      <c r="Q12" s="4">
        <f>Q11+P12</f>
        <v>-30.975078015442726</v>
      </c>
      <c r="R12" s="4">
        <f>N12-N11</f>
        <v>0.5100572665217058</v>
      </c>
      <c r="S12" s="4">
        <f>P12*C$13+(R12*C$15)+(Q12*C$14)</f>
        <v>0.11742082918174593</v>
      </c>
      <c r="T12" s="4">
        <f>T11-N12</f>
        <v>13448.203679850089</v>
      </c>
    </row>
    <row r="13" spans="1:20" ht="18.75" customHeight="1">
      <c r="A13" s="3">
        <v>12</v>
      </c>
      <c r="B13" s="20" t="s">
        <v>25</v>
      </c>
      <c r="C13" s="21">
        <v>0.05</v>
      </c>
      <c r="D13" s="4">
        <f t="shared" si="0"/>
        <v>0.73588079627442959</v>
      </c>
      <c r="E13" s="4">
        <f t="shared" si="1"/>
        <v>273.93814570353328</v>
      </c>
      <c r="F13" s="4">
        <f t="shared" si="2"/>
        <v>0.95981570155861107</v>
      </c>
      <c r="G13" s="4">
        <f t="shared" si="3"/>
        <v>0.8312247805009404</v>
      </c>
      <c r="H13" s="16">
        <f t="shared" si="4"/>
        <v>0.47990785077930564</v>
      </c>
      <c r="I13" s="4">
        <f t="shared" si="8"/>
        <v>120.40702684764871</v>
      </c>
      <c r="J13" s="4">
        <f>MAX(MIN(J12+S12,1),0)</f>
        <v>0.4348224534976719</v>
      </c>
      <c r="K13" s="3">
        <v>60</v>
      </c>
      <c r="L13" s="17">
        <f t="shared" si="5"/>
        <v>1.0471975511965976</v>
      </c>
      <c r="M13" s="4">
        <f t="shared" si="10"/>
        <v>928.73159453358187</v>
      </c>
      <c r="N13" s="4">
        <f t="shared" si="9"/>
        <v>30.705654016718025</v>
      </c>
      <c r="O13" s="18">
        <f t="shared" si="6"/>
        <v>30</v>
      </c>
      <c r="P13" s="4">
        <f t="shared" si="7"/>
        <v>0.70565401671802519</v>
      </c>
      <c r="Q13" s="4">
        <f>Q12+P13</f>
        <v>-30.269423998724701</v>
      </c>
      <c r="R13" s="4">
        <f>N13-N12</f>
        <v>0.38507646796375283</v>
      </c>
      <c r="S13" s="4">
        <f>P13*C$13+(R13*C$15)+(Q13*C$14)</f>
        <v>0.11169260594867733</v>
      </c>
      <c r="T13" s="4">
        <f>T12-N13</f>
        <v>13417.498025833371</v>
      </c>
    </row>
    <row r="14" spans="1:20" ht="18.75" customHeight="1">
      <c r="A14" s="3">
        <v>13</v>
      </c>
      <c r="B14" s="20" t="s">
        <v>27</v>
      </c>
      <c r="C14" s="21">
        <v>2.0000000000000002E-5</v>
      </c>
      <c r="D14" s="4">
        <f t="shared" si="0"/>
        <v>0.73667388250617805</v>
      </c>
      <c r="E14" s="4">
        <f t="shared" si="1"/>
        <v>344.30448745120003</v>
      </c>
      <c r="F14" s="4">
        <f t="shared" si="2"/>
        <v>1.2067711912493144</v>
      </c>
      <c r="G14" s="4">
        <f t="shared" si="3"/>
        <v>1.0450945081771155</v>
      </c>
      <c r="H14" s="16">
        <f t="shared" si="4"/>
        <v>0.60338559562465732</v>
      </c>
      <c r="I14" s="4">
        <f t="shared" si="8"/>
        <v>120.31049626297222</v>
      </c>
      <c r="J14" s="4">
        <f>MAX(MIN(J13+S13,1),0)</f>
        <v>0.54651505944634926</v>
      </c>
      <c r="K14" s="3">
        <v>60</v>
      </c>
      <c r="L14" s="17">
        <f t="shared" si="5"/>
        <v>1.0471975511965976</v>
      </c>
      <c r="M14" s="4">
        <f t="shared" si="10"/>
        <v>927.90036975308089</v>
      </c>
      <c r="N14" s="4">
        <f t="shared" si="9"/>
        <v>30.961626962213149</v>
      </c>
      <c r="O14" s="18">
        <f t="shared" si="6"/>
        <v>30</v>
      </c>
      <c r="P14" s="4">
        <f t="shared" si="7"/>
        <v>0.96162696221314903</v>
      </c>
      <c r="Q14" s="4">
        <f>Q13+P14</f>
        <v>-29.307797036511552</v>
      </c>
      <c r="R14" s="4">
        <f>N14-N13</f>
        <v>0.25597294549512384</v>
      </c>
      <c r="S14" s="4">
        <f>P14*C$13+(R14*C$15)+(Q14*C$14)</f>
        <v>9.868978126895199E-2</v>
      </c>
      <c r="T14" s="4">
        <f>T13-N14</f>
        <v>13386.536398871158</v>
      </c>
    </row>
    <row r="15" spans="1:20" ht="18.75" customHeight="1">
      <c r="A15" s="3">
        <v>14</v>
      </c>
      <c r="B15" s="20" t="s">
        <v>38</v>
      </c>
      <c r="C15" s="21">
        <v>0.2</v>
      </c>
      <c r="D15" s="4">
        <f t="shared" si="0"/>
        <v>0.73767102561927433</v>
      </c>
      <c r="E15" s="4">
        <f t="shared" si="1"/>
        <v>406.47904965063981</v>
      </c>
      <c r="F15" s="4">
        <f t="shared" si="2"/>
        <v>1.4252962332510171</v>
      </c>
      <c r="G15" s="4">
        <f t="shared" si="3"/>
        <v>1.2343427459136513</v>
      </c>
      <c r="H15" s="16">
        <f t="shared" si="4"/>
        <v>0.71264811662550864</v>
      </c>
      <c r="I15" s="4">
        <f t="shared" si="8"/>
        <v>120.18916991977514</v>
      </c>
      <c r="J15" s="4">
        <f>MAX(MIN(J14+S14,1),0)</f>
        <v>0.64520484071530126</v>
      </c>
      <c r="K15" s="3">
        <v>60</v>
      </c>
      <c r="L15" s="17">
        <f t="shared" si="5"/>
        <v>1.0471975511965976</v>
      </c>
      <c r="M15" s="4">
        <f t="shared" si="10"/>
        <v>926.85527524490374</v>
      </c>
      <c r="N15" s="4">
        <f t="shared" si="9"/>
        <v>31.094915249094669</v>
      </c>
      <c r="O15" s="18">
        <f t="shared" si="6"/>
        <v>30</v>
      </c>
      <c r="P15" s="4">
        <f t="shared" si="7"/>
        <v>1.0949152490946688</v>
      </c>
      <c r="Q15" s="4">
        <f>Q14+P15</f>
        <v>-28.212881787416883</v>
      </c>
      <c r="R15" s="4">
        <f>N15-N14</f>
        <v>0.13328828688151972</v>
      </c>
      <c r="S15" s="4">
        <f>P15*C$13+(R15*C$15)+(Q15*C$14)</f>
        <v>8.0839162195289041E-2</v>
      </c>
      <c r="T15" s="4">
        <f>T14-N15</f>
        <v>13355.441483622064</v>
      </c>
    </row>
    <row r="16" spans="1:20" ht="18.75" customHeight="1">
      <c r="A16" s="3">
        <v>15</v>
      </c>
      <c r="C16" s="3">
        <v>30</v>
      </c>
      <c r="D16" s="4">
        <f t="shared" si="0"/>
        <v>0.7388487338156694</v>
      </c>
      <c r="E16" s="3">
        <f t="shared" si="1"/>
        <v>457.40772183367193</v>
      </c>
      <c r="F16" s="4">
        <f t="shared" si="2"/>
        <v>1.6046807428565888</v>
      </c>
      <c r="G16" s="4">
        <f t="shared" si="3"/>
        <v>1.3896942882774901</v>
      </c>
      <c r="H16" s="16">
        <f t="shared" si="4"/>
        <v>0.80234037142829462</v>
      </c>
      <c r="I16" s="4">
        <f t="shared" si="8"/>
        <v>120.04593444513634</v>
      </c>
      <c r="J16" s="3">
        <f>MAX(MIN(J15+S15,1),0)</f>
        <v>0.72604400291059035</v>
      </c>
      <c r="K16" s="3">
        <v>60</v>
      </c>
      <c r="L16" s="17">
        <f t="shared" si="5"/>
        <v>1.0471975511965976</v>
      </c>
      <c r="M16" s="4">
        <f t="shared" si="10"/>
        <v>925.6209324989901</v>
      </c>
      <c r="N16" s="4">
        <f t="shared" si="9"/>
        <v>31.119938158088434</v>
      </c>
      <c r="O16" s="18">
        <f t="shared" si="6"/>
        <v>30</v>
      </c>
      <c r="P16" s="4">
        <f t="shared" si="7"/>
        <v>1.1199381580884342</v>
      </c>
      <c r="Q16" s="4">
        <f>Q15+P16</f>
        <v>-27.092943629328449</v>
      </c>
      <c r="R16" s="4">
        <f>N16-N15</f>
        <v>2.5022908993765469E-2</v>
      </c>
      <c r="S16" s="4">
        <f>P16*C$13+(R16*C$15)+(Q16*C$14)</f>
        <v>6.0459630830588237E-2</v>
      </c>
      <c r="T16" s="4">
        <f>T15-N16</f>
        <v>13324.321545463976</v>
      </c>
    </row>
    <row r="17" spans="1:20" ht="18.75" customHeight="1">
      <c r="A17" s="3">
        <v>16</v>
      </c>
      <c r="B17" s="15">
        <v>4000</v>
      </c>
      <c r="C17" s="15">
        <v>24</v>
      </c>
      <c r="D17" s="4">
        <f t="shared" si="0"/>
        <v>0.7401746656601319</v>
      </c>
      <c r="E17" s="3">
        <f t="shared" si="1"/>
        <v>495.49728925694251</v>
      </c>
      <c r="F17" s="4">
        <f t="shared" si="2"/>
        <v>1.7392903081044144</v>
      </c>
      <c r="G17" s="4">
        <f t="shared" si="3"/>
        <v>1.5062695913744861</v>
      </c>
      <c r="H17" s="16">
        <f t="shared" si="4"/>
        <v>0.86964515405220744</v>
      </c>
      <c r="I17" s="4">
        <f t="shared" si="8"/>
        <v>119.88475267649019</v>
      </c>
      <c r="J17" s="3">
        <f>MAX(MIN(J16+S16,1),0)</f>
        <v>0.7865036337411786</v>
      </c>
      <c r="K17" s="3">
        <v>60</v>
      </c>
      <c r="L17" s="17">
        <f t="shared" si="5"/>
        <v>1.0471975511965976</v>
      </c>
      <c r="M17" s="4">
        <f t="shared" si="10"/>
        <v>924.2312382107126</v>
      </c>
      <c r="N17" s="4">
        <f t="shared" si="9"/>
        <v>31.056446520475809</v>
      </c>
      <c r="O17" s="18">
        <f t="shared" si="6"/>
        <v>30</v>
      </c>
      <c r="P17" s="4">
        <f t="shared" si="7"/>
        <v>1.0564465204758093</v>
      </c>
      <c r="Q17" s="4">
        <f>Q16+P17</f>
        <v>-26.03649710885264</v>
      </c>
      <c r="R17" s="4">
        <f>N17-N16</f>
        <v>-6.3491637612624885E-2</v>
      </c>
      <c r="S17" s="4">
        <f>P17*C$13+(R17*C$15)+(Q17*C$14)</f>
        <v>3.9603268559088439E-2</v>
      </c>
      <c r="T17" s="4">
        <f>T16-N17</f>
        <v>13293.265098943501</v>
      </c>
    </row>
    <row r="18" spans="1:20" ht="18.75" customHeight="1">
      <c r="A18" s="3">
        <v>17</v>
      </c>
      <c r="B18" s="15">
        <v>2000</v>
      </c>
      <c r="C18" s="15">
        <v>16</v>
      </c>
      <c r="D18" s="4">
        <f t="shared" si="0"/>
        <v>0.74161182405849024</v>
      </c>
      <c r="E18" s="3">
        <f t="shared" si="1"/>
        <v>520.4473484491682</v>
      </c>
      <c r="F18" s="4">
        <f t="shared" si="2"/>
        <v>1.827990152494259</v>
      </c>
      <c r="G18" s="4">
        <f t="shared" si="3"/>
        <v>1.5830859099278181</v>
      </c>
      <c r="H18" s="16">
        <f t="shared" si="4"/>
        <v>0.91399507624712972</v>
      </c>
      <c r="I18" s="4">
        <f t="shared" si="8"/>
        <v>119.71014886979965</v>
      </c>
      <c r="J18" s="3">
        <f>MAX(MIN(J17+S17,1),0)</f>
        <v>0.82610690230026707</v>
      </c>
      <c r="K18" s="3">
        <v>60</v>
      </c>
      <c r="L18" s="17">
        <f t="shared" si="5"/>
        <v>1.0471975511965976</v>
      </c>
      <c r="M18" s="4">
        <f t="shared" si="10"/>
        <v>922.72496861933814</v>
      </c>
      <c r="N18" s="4">
        <f t="shared" si="9"/>
        <v>30.926976032083733</v>
      </c>
      <c r="O18" s="18">
        <f t="shared" si="6"/>
        <v>30</v>
      </c>
      <c r="P18" s="4">
        <f t="shared" si="7"/>
        <v>0.9269760320837328</v>
      </c>
      <c r="Q18" s="4">
        <f>Q17+P18</f>
        <v>-25.109521076768907</v>
      </c>
      <c r="R18" s="4">
        <f>N18-N17</f>
        <v>-0.12947048839207653</v>
      </c>
      <c r="S18" s="4">
        <f>P18*C$13+(R18*C$15)+(Q18*C$14)</f>
        <v>1.9952513504235953E-2</v>
      </c>
      <c r="T18" s="4">
        <f>T17-N18</f>
        <v>13262.338122911417</v>
      </c>
    </row>
    <row r="19" spans="1:20" ht="18.75" customHeight="1">
      <c r="A19" s="3">
        <v>18</v>
      </c>
      <c r="B19" s="15">
        <v>500</v>
      </c>
      <c r="C19" s="15">
        <v>12</v>
      </c>
      <c r="D19" s="4">
        <f t="shared" si="0"/>
        <v>0.74312227426196265</v>
      </c>
      <c r="E19" s="3">
        <f t="shared" si="1"/>
        <v>533.01743195683696</v>
      </c>
      <c r="F19" s="4">
        <f t="shared" si="2"/>
        <v>1.8733473252663602</v>
      </c>
      <c r="G19" s="4">
        <f t="shared" si="3"/>
        <v>1.6223663737922975</v>
      </c>
      <c r="H19" s="16">
        <f t="shared" si="4"/>
        <v>0.9366736626331803</v>
      </c>
      <c r="I19" s="4">
        <f t="shared" si="8"/>
        <v>119.526753137489</v>
      </c>
      <c r="J19" s="3">
        <f>MAX(MIN(J18+S18,1),0)</f>
        <v>0.84605941580450306</v>
      </c>
      <c r="K19" s="3">
        <v>60</v>
      </c>
      <c r="L19" s="17">
        <f t="shared" si="5"/>
        <v>1.0471975511965976</v>
      </c>
      <c r="M19" s="4">
        <f t="shared" si="10"/>
        <v>921.14188270941031</v>
      </c>
      <c r="N19" s="4">
        <f t="shared" si="9"/>
        <v>30.754592779895095</v>
      </c>
      <c r="O19" s="18">
        <f t="shared" si="6"/>
        <v>30</v>
      </c>
      <c r="P19" s="4">
        <f t="shared" si="7"/>
        <v>0.75459277989509488</v>
      </c>
      <c r="Q19" s="4">
        <f>Q18+P19</f>
        <v>-24.354928296873812</v>
      </c>
      <c r="R19" s="4">
        <f>N19-N18</f>
        <v>-0.17238325218863793</v>
      </c>
      <c r="S19" s="4">
        <f>P19*C$13+(R19*C$15)+(Q19*C$14)</f>
        <v>2.7658899910896827E-3</v>
      </c>
      <c r="T19" s="4">
        <f>T18-N19</f>
        <v>13231.583530131522</v>
      </c>
    </row>
    <row r="20" spans="1:20" ht="18.75" customHeight="1">
      <c r="A20" s="3">
        <v>19</v>
      </c>
      <c r="B20" s="15">
        <v>100</v>
      </c>
      <c r="C20" s="15">
        <v>6</v>
      </c>
      <c r="D20" s="4">
        <f t="shared" si="0"/>
        <v>0.7446702026491927</v>
      </c>
      <c r="E20" s="3">
        <f t="shared" si="1"/>
        <v>534.75994265122347</v>
      </c>
      <c r="F20" s="4">
        <f t="shared" si="2"/>
        <v>1.8807130860061552</v>
      </c>
      <c r="G20" s="4">
        <f t="shared" si="3"/>
        <v>1.6287453097111582</v>
      </c>
      <c r="H20" s="16">
        <f t="shared" si="4"/>
        <v>0.9403565430030778</v>
      </c>
      <c r="I20" s="4">
        <f t="shared" si="8"/>
        <v>119.33892794718039</v>
      </c>
      <c r="J20" s="3">
        <f>MAX(MIN(J19+S19,1),0)</f>
        <v>0.84882530579559279</v>
      </c>
      <c r="K20" s="3">
        <v>60</v>
      </c>
      <c r="L20" s="17">
        <f t="shared" si="5"/>
        <v>1.0471975511965976</v>
      </c>
      <c r="M20" s="4">
        <f t="shared" si="10"/>
        <v>919.51951633561805</v>
      </c>
      <c r="N20" s="4">
        <f t="shared" si="9"/>
        <v>30.561041391523879</v>
      </c>
      <c r="O20" s="18">
        <f t="shared" si="6"/>
        <v>30</v>
      </c>
      <c r="P20" s="4">
        <f t="shared" si="7"/>
        <v>0.56104139152387944</v>
      </c>
      <c r="Q20" s="4">
        <f>Q19+P20</f>
        <v>-23.793886905349932</v>
      </c>
      <c r="R20" s="4">
        <f>N20-N19</f>
        <v>-0.19355138837121544</v>
      </c>
      <c r="S20" s="4">
        <f>P20*C$13+(R20*C$15)+(Q20*C$14)</f>
        <v>-1.1134085836156118E-2</v>
      </c>
      <c r="T20" s="4">
        <f>T19-N20</f>
        <v>13201.022488739998</v>
      </c>
    </row>
    <row r="21" spans="1:20" ht="18.75" customHeight="1">
      <c r="A21" s="3">
        <v>20</v>
      </c>
      <c r="B21" s="15">
        <v>20</v>
      </c>
      <c r="C21" s="15">
        <v>1</v>
      </c>
      <c r="D21" s="4">
        <f t="shared" si="0"/>
        <v>0.74622421729175226</v>
      </c>
      <c r="E21" s="3">
        <f t="shared" si="1"/>
        <v>527.74546857444511</v>
      </c>
      <c r="F21" s="4">
        <f t="shared" si="2"/>
        <v>1.8572745411577345</v>
      </c>
      <c r="G21" s="4">
        <f t="shared" si="3"/>
        <v>1.608446934444685</v>
      </c>
      <c r="H21" s="16">
        <f t="shared" si="4"/>
        <v>0.92863727057886747</v>
      </c>
      <c r="I21" s="4">
        <f t="shared" si="8"/>
        <v>119.15048872929377</v>
      </c>
      <c r="J21" s="3">
        <f>MAX(MIN(J20+S20,1),0)</f>
        <v>0.83769121995943663</v>
      </c>
      <c r="K21" s="3">
        <v>60</v>
      </c>
      <c r="L21" s="17">
        <f t="shared" si="5"/>
        <v>1.0471975511965976</v>
      </c>
      <c r="M21" s="4">
        <f t="shared" si="10"/>
        <v>917.89077102590693</v>
      </c>
      <c r="N21" s="4">
        <f t="shared" si="9"/>
        <v>30.365355051169995</v>
      </c>
      <c r="O21" s="18">
        <f t="shared" si="6"/>
        <v>30</v>
      </c>
      <c r="P21" s="4">
        <f t="shared" si="7"/>
        <v>0.36535505116999545</v>
      </c>
      <c r="Q21" s="4">
        <f>Q20+P21</f>
        <v>-23.428531854179937</v>
      </c>
      <c r="R21" s="4">
        <f>N21-N20</f>
        <v>-0.19568634035388399</v>
      </c>
      <c r="S21" s="4">
        <f>P21*C$13+(R21*C$15)+(Q21*C$14)</f>
        <v>-2.1338086149360631E-2</v>
      </c>
      <c r="T21" s="4">
        <f>T20-N21</f>
        <v>13170.657133688828</v>
      </c>
    </row>
    <row r="22" spans="1:20" ht="18.75" customHeight="1">
      <c r="A22" s="3">
        <v>21</v>
      </c>
      <c r="B22" s="15">
        <v>5</v>
      </c>
      <c r="C22" s="15">
        <v>0</v>
      </c>
      <c r="D22" s="4">
        <f t="shared" si="0"/>
        <v>0.74775886489626386</v>
      </c>
      <c r="E22" s="3">
        <f t="shared" si="1"/>
        <v>514.30247430034785</v>
      </c>
      <c r="F22" s="4">
        <f t="shared" si="2"/>
        <v>1.8111504633919033</v>
      </c>
      <c r="G22" s="4">
        <f t="shared" si="3"/>
        <v>1.5685023113733461</v>
      </c>
      <c r="H22" s="16">
        <f t="shared" si="4"/>
        <v>0.90557523169595189</v>
      </c>
      <c r="I22" s="4">
        <f t="shared" si="8"/>
        <v>118.96452127846277</v>
      </c>
      <c r="J22" s="3">
        <f>MAX(MIN(J21+S21,1),0)</f>
        <v>0.81635313381007601</v>
      </c>
      <c r="K22" s="3">
        <v>60</v>
      </c>
      <c r="L22" s="17">
        <f t="shared" si="5"/>
        <v>1.0471975511965976</v>
      </c>
      <c r="M22" s="4">
        <f t="shared" si="10"/>
        <v>916.28232409146221</v>
      </c>
      <c r="N22" s="4">
        <f t="shared" si="9"/>
        <v>30.182941997882878</v>
      </c>
      <c r="O22" s="18">
        <f t="shared" si="6"/>
        <v>30</v>
      </c>
      <c r="P22" s="4">
        <f t="shared" si="7"/>
        <v>0.18294199788287813</v>
      </c>
      <c r="Q22" s="4">
        <f>Q21+P22</f>
        <v>-23.245589856297059</v>
      </c>
      <c r="R22" s="4">
        <f>N22-N21</f>
        <v>-0.18241305328711732</v>
      </c>
      <c r="S22" s="4">
        <f>P22*C$13+(R22*C$15)+(Q22*C$14)</f>
        <v>-2.7800422560405501E-2</v>
      </c>
      <c r="T22" s="4">
        <f>T21-N22</f>
        <v>13140.474191690946</v>
      </c>
    </row>
    <row r="23" spans="1:20" ht="18.75" customHeight="1">
      <c r="A23" s="3">
        <v>22</v>
      </c>
      <c r="D23" s="4">
        <f t="shared" si="0"/>
        <v>0.74925540063099749</v>
      </c>
      <c r="E23" s="3">
        <f t="shared" si="1"/>
        <v>496.78820808729245</v>
      </c>
      <c r="F23" s="4">
        <f t="shared" si="2"/>
        <v>1.7505900595554689</v>
      </c>
      <c r="G23" s="4">
        <f t="shared" si="3"/>
        <v>1.5160554631875494</v>
      </c>
      <c r="H23" s="16">
        <f t="shared" si="4"/>
        <v>0.87529502977773466</v>
      </c>
      <c r="I23" s="4">
        <f t="shared" si="8"/>
        <v>118.78329088275693</v>
      </c>
      <c r="J23" s="3">
        <f>MAX(MIN(J22+S22,1),0)</f>
        <v>0.78855271124967052</v>
      </c>
      <c r="K23" s="3">
        <v>60</v>
      </c>
      <c r="L23" s="17">
        <f t="shared" si="5"/>
        <v>1.0471975511965976</v>
      </c>
      <c r="M23" s="4">
        <f t="shared" si="10"/>
        <v>914.71382178008889</v>
      </c>
      <c r="N23" s="4">
        <f t="shared" si="9"/>
        <v>30.025125631083188</v>
      </c>
      <c r="O23" s="18">
        <f t="shared" si="6"/>
        <v>30</v>
      </c>
      <c r="P23" s="4">
        <f t="shared" si="7"/>
        <v>2.5125631083188438E-2</v>
      </c>
      <c r="Q23" s="4">
        <f>Q22+P23</f>
        <v>-23.22046422521387</v>
      </c>
      <c r="R23" s="4">
        <f>N23-N22</f>
        <v>-0.15781636679968969</v>
      </c>
      <c r="S23" s="4">
        <f>P23*C$13+(R23*C$15)+(Q23*C$14)</f>
        <v>-3.0771401090282792E-2</v>
      </c>
      <c r="T23" s="4">
        <f>T22-N23</f>
        <v>13110.449066059862</v>
      </c>
    </row>
    <row r="24" spans="1:20" ht="18.75" customHeight="1">
      <c r="A24" s="3">
        <v>23</v>
      </c>
      <c r="D24" s="4">
        <f t="shared" si="0"/>
        <v>0.75070189590234482</v>
      </c>
      <c r="E24" s="3">
        <f t="shared" si="1"/>
        <v>477.4022254004143</v>
      </c>
      <c r="F24" s="4">
        <f t="shared" si="2"/>
        <v>1.6833158252471694</v>
      </c>
      <c r="G24" s="4">
        <f t="shared" si="3"/>
        <v>1.4577942672564153</v>
      </c>
      <c r="H24" s="16">
        <f t="shared" si="4"/>
        <v>0.84165791262358491</v>
      </c>
      <c r="I24" s="4">
        <f t="shared" si="8"/>
        <v>118.6082321808595</v>
      </c>
      <c r="J24" s="3">
        <f>MAX(MIN(J23+S23,1),0)</f>
        <v>0.75778131015938777</v>
      </c>
      <c r="K24" s="3">
        <v>60</v>
      </c>
      <c r="L24" s="17">
        <f t="shared" si="5"/>
        <v>1.0471975511965976</v>
      </c>
      <c r="M24" s="4">
        <f t="shared" si="10"/>
        <v>913.19776631690138</v>
      </c>
      <c r="N24" s="4">
        <f t="shared" si="9"/>
        <v>29.89908600193645</v>
      </c>
      <c r="O24" s="18">
        <f t="shared" si="6"/>
        <v>30</v>
      </c>
      <c r="P24" s="4">
        <f t="shared" si="7"/>
        <v>-0.10091399806355028</v>
      </c>
      <c r="Q24" s="4">
        <f>Q23+P24</f>
        <v>-23.321378223277421</v>
      </c>
      <c r="R24" s="4">
        <f>N24-N23</f>
        <v>-0.12603962914673872</v>
      </c>
      <c r="S24" s="4">
        <f>P24*C$13+(R24*C$15)+(Q24*C$14)</f>
        <v>-3.0720053296990811E-2</v>
      </c>
      <c r="T24" s="4">
        <f>T23-N24</f>
        <v>13080.549980057925</v>
      </c>
    </row>
    <row r="25" spans="1:20" ht="18.75" customHeight="1">
      <c r="A25" s="3">
        <v>24</v>
      </c>
      <c r="D25" s="4">
        <f t="shared" si="0"/>
        <v>0.75209280313851534</v>
      </c>
      <c r="E25" s="4">
        <f t="shared" si="1"/>
        <v>458.04859182331012</v>
      </c>
      <c r="F25" s="4">
        <f t="shared" si="2"/>
        <v>1.6160336726625182</v>
      </c>
      <c r="G25" s="4">
        <f t="shared" si="3"/>
        <v>1.3995262138968065</v>
      </c>
      <c r="H25" s="16">
        <f t="shared" si="4"/>
        <v>0.80801683633125931</v>
      </c>
      <c r="I25" s="4">
        <f t="shared" si="8"/>
        <v>118.44000473000412</v>
      </c>
      <c r="J25" s="4">
        <f>MAX(MIN(J24+S24,1),0)</f>
        <v>0.72706125686239698</v>
      </c>
      <c r="K25" s="3">
        <v>60</v>
      </c>
      <c r="L25" s="17">
        <f t="shared" si="5"/>
        <v>1.0471975511965976</v>
      </c>
      <c r="M25" s="4">
        <f t="shared" si="10"/>
        <v>911.73997204964496</v>
      </c>
      <c r="N25" s="4">
        <f t="shared" si="9"/>
        <v>29.80812998521521</v>
      </c>
      <c r="O25" s="18">
        <f t="shared" si="6"/>
        <v>30</v>
      </c>
      <c r="P25" s="4">
        <f t="shared" si="7"/>
        <v>-0.19187001478479004</v>
      </c>
      <c r="Q25" s="4">
        <f>Q24+P25</f>
        <v>-23.513248238062211</v>
      </c>
      <c r="R25" s="4">
        <f>N25-N24</f>
        <v>-9.0956016721239763E-2</v>
      </c>
      <c r="S25" s="4">
        <f>P25*C$13+(R25*C$15)+(Q25*C$14)</f>
        <v>-2.8254969048248698E-2</v>
      </c>
      <c r="T25" s="4">
        <f>T24-N25</f>
        <v>13050.741850072711</v>
      </c>
    </row>
    <row r="26" spans="1:20" ht="18.75" customHeight="1">
      <c r="A26" s="3">
        <v>25</v>
      </c>
      <c r="D26" s="4">
        <f t="shared" si="0"/>
        <v>0.75342811579671576</v>
      </c>
      <c r="E26" s="4">
        <f t="shared" si="1"/>
        <v>440.24796132291345</v>
      </c>
      <c r="F26" s="4">
        <f t="shared" si="2"/>
        <v>1.554116568571378</v>
      </c>
      <c r="G26" s="4">
        <f t="shared" si="3"/>
        <v>1.3459044288251139</v>
      </c>
      <c r="H26" s="16">
        <f t="shared" si="4"/>
        <v>0.77705828428568924</v>
      </c>
      <c r="I26" s="4">
        <f t="shared" si="8"/>
        <v>118.27859713098067</v>
      </c>
      <c r="J26" s="4">
        <f>MAX(MIN(J25+S25,1),0)</f>
        <v>0.69880628781414833</v>
      </c>
      <c r="K26" s="3">
        <v>60</v>
      </c>
      <c r="L26" s="17">
        <f t="shared" si="5"/>
        <v>1.0471975511965976</v>
      </c>
      <c r="M26" s="4">
        <f t="shared" si="10"/>
        <v>910.34044583574814</v>
      </c>
      <c r="N26" s="4">
        <f t="shared" si="9"/>
        <v>29.752205952022468</v>
      </c>
      <c r="O26" s="18">
        <f t="shared" si="6"/>
        <v>30</v>
      </c>
      <c r="P26" s="4">
        <f t="shared" si="7"/>
        <v>-0.24779404797753202</v>
      </c>
      <c r="Q26" s="4">
        <f>Q25+P26</f>
        <v>-23.761042286039743</v>
      </c>
      <c r="R26" s="4">
        <f>N26-N25</f>
        <v>-5.5924033192741973E-2</v>
      </c>
      <c r="S26" s="4">
        <f>P26*C$13+(R26*C$15)+(Q26*C$14)</f>
        <v>-2.4049729883145788E-2</v>
      </c>
      <c r="T26" s="4">
        <f>T25-N26</f>
        <v>13020.989644120687</v>
      </c>
    </row>
    <row r="27" spans="1:20" ht="18.75" customHeight="1">
      <c r="A27" s="3">
        <v>26</v>
      </c>
      <c r="D27" s="4">
        <f t="shared" si="0"/>
        <v>0.75471226696351235</v>
      </c>
      <c r="E27" s="4">
        <f t="shared" si="1"/>
        <v>425.09663149653159</v>
      </c>
      <c r="F27" s="4">
        <f t="shared" si="2"/>
        <v>1.5014532115805592</v>
      </c>
      <c r="G27" s="4">
        <f t="shared" si="3"/>
        <v>1.300296623822496</v>
      </c>
      <c r="H27" s="16">
        <f t="shared" si="4"/>
        <v>0.75072660579027983</v>
      </c>
      <c r="I27" s="4">
        <f t="shared" si="8"/>
        <v>118.12346213508593</v>
      </c>
      <c r="J27" s="4">
        <f>MAX(MIN(J26+S26,1),0)</f>
        <v>0.67475655793100253</v>
      </c>
      <c r="K27" s="3">
        <v>60</v>
      </c>
      <c r="L27" s="17">
        <f t="shared" si="5"/>
        <v>1.0471975511965976</v>
      </c>
      <c r="M27" s="4">
        <f t="shared" si="10"/>
        <v>908.99454140692308</v>
      </c>
      <c r="N27" s="4">
        <f t="shared" si="9"/>
        <v>29.728575783533493</v>
      </c>
      <c r="O27" s="18">
        <f t="shared" si="6"/>
        <v>30</v>
      </c>
      <c r="P27" s="4">
        <f t="shared" si="7"/>
        <v>-0.27142421646650661</v>
      </c>
      <c r="Q27" s="4">
        <f>Q26+P27</f>
        <v>-24.032466502506249</v>
      </c>
      <c r="R27" s="4">
        <f>N27-N26</f>
        <v>-2.363016848897459E-2</v>
      </c>
      <c r="S27" s="4">
        <f>P27*C$13+(R27*C$15)+(Q27*C$14)</f>
        <v>-1.8777893851170374E-2</v>
      </c>
      <c r="T27" s="4">
        <f>T26-N27</f>
        <v>12991.261068337153</v>
      </c>
    </row>
    <row r="28" spans="1:20" ht="18.75" customHeight="1">
      <c r="A28" s="3">
        <v>27</v>
      </c>
      <c r="D28" s="4">
        <f t="shared" si="0"/>
        <v>0.75595290291871231</v>
      </c>
      <c r="E28" s="4">
        <f t="shared" si="1"/>
        <v>413.26655837029426</v>
      </c>
      <c r="F28" s="4">
        <f t="shared" si="2"/>
        <v>1.4604417575328237</v>
      </c>
      <c r="G28" s="4">
        <f t="shared" si="3"/>
        <v>1.2647796627710188</v>
      </c>
      <c r="H28" s="16">
        <f t="shared" si="4"/>
        <v>0.73022087876641195</v>
      </c>
      <c r="I28" s="4">
        <f t="shared" si="8"/>
        <v>117.97366617922525</v>
      </c>
      <c r="J28" s="4">
        <f>MAX(MIN(J27+S27,1),0)</f>
        <v>0.65597866407983219</v>
      </c>
      <c r="K28" s="3">
        <v>60</v>
      </c>
      <c r="L28" s="17">
        <f t="shared" si="5"/>
        <v>1.0471975511965976</v>
      </c>
      <c r="M28" s="4">
        <f t="shared" si="10"/>
        <v>907.69424478310054</v>
      </c>
      <c r="N28" s="4">
        <f t="shared" si="9"/>
        <v>29.732561444706725</v>
      </c>
      <c r="O28" s="18">
        <f t="shared" si="6"/>
        <v>30</v>
      </c>
      <c r="P28" s="4">
        <f t="shared" si="7"/>
        <v>-0.26743855529327476</v>
      </c>
      <c r="Q28" s="4">
        <f>Q27+P28</f>
        <v>-24.299905057799524</v>
      </c>
      <c r="R28" s="4">
        <f>N28-N27</f>
        <v>3.985661173231847E-3</v>
      </c>
      <c r="S28" s="4">
        <f>P28*C$13+(R28*C$15)+(Q28*C$14)</f>
        <v>-1.3060793631173361E-2</v>
      </c>
      <c r="T28" s="4">
        <f>T27-N28</f>
        <v>12961.528506892446</v>
      </c>
    </row>
    <row r="29" spans="1:20" ht="18.75" customHeight="1">
      <c r="A29" s="3">
        <v>28</v>
      </c>
      <c r="D29" s="4">
        <f t="shared" si="0"/>
        <v>0.75715965151460329</v>
      </c>
      <c r="E29" s="4">
        <f t="shared" si="1"/>
        <v>405.03825838265504</v>
      </c>
      <c r="F29" s="4">
        <f t="shared" si="2"/>
        <v>1.4321007914750581</v>
      </c>
      <c r="G29" s="4">
        <f t="shared" si="3"/>
        <v>1.2402356661972014</v>
      </c>
      <c r="H29" s="16">
        <f t="shared" si="4"/>
        <v>0.71605039573752916</v>
      </c>
      <c r="I29" s="4">
        <f t="shared" si="8"/>
        <v>117.82803891579952</v>
      </c>
      <c r="J29" s="4">
        <f>MAX(MIN(J28+S28,1),0)</f>
        <v>0.64291787044865878</v>
      </c>
      <c r="K29" s="3">
        <v>60</v>
      </c>
      <c r="L29" s="17">
        <f t="shared" si="5"/>
        <v>1.0471975511965976</v>
      </c>
      <c r="M29" s="4">
        <f t="shared" si="10"/>
        <v>906.4294651203295</v>
      </c>
      <c r="N29" s="4">
        <f t="shared" si="9"/>
        <v>29.758293468859023</v>
      </c>
      <c r="O29" s="18">
        <f t="shared" si="6"/>
        <v>30</v>
      </c>
      <c r="P29" s="4">
        <f t="shared" si="7"/>
        <v>-0.24170653114097718</v>
      </c>
      <c r="Q29" s="4">
        <f>Q28+P29</f>
        <v>-24.541611588940501</v>
      </c>
      <c r="R29" s="4">
        <f>N29-N28</f>
        <v>2.5732024152297583E-2</v>
      </c>
      <c r="S29" s="4">
        <f>P29*C$13+(R29*C$15)+(Q29*C$14)</f>
        <v>-7.4297539583681512E-3</v>
      </c>
      <c r="T29" s="4">
        <f>T28-N29</f>
        <v>12931.770213423586</v>
      </c>
    </row>
    <row r="30" spans="1:20" ht="18.75" customHeight="1">
      <c r="A30" s="3">
        <v>29</v>
      </c>
      <c r="D30" s="4">
        <f t="shared" si="0"/>
        <v>0.75834298225023389</v>
      </c>
      <c r="E30" s="4">
        <f t="shared" si="1"/>
        <v>400.35751338888309</v>
      </c>
      <c r="F30" s="4">
        <f t="shared" si="2"/>
        <v>1.4162657117280595</v>
      </c>
      <c r="G30" s="4">
        <f t="shared" si="3"/>
        <v>1.226522084865348</v>
      </c>
      <c r="H30" s="16">
        <f t="shared" si="4"/>
        <v>0.70813285586402985</v>
      </c>
      <c r="I30" s="4">
        <f t="shared" si="8"/>
        <v>117.68531114855992</v>
      </c>
      <c r="J30" s="4">
        <f>MAX(MIN(J29+S29,1),0)</f>
        <v>0.63548811649029058</v>
      </c>
      <c r="K30" s="3">
        <v>60</v>
      </c>
      <c r="L30" s="17">
        <f t="shared" si="5"/>
        <v>1.0471975511965976</v>
      </c>
      <c r="M30" s="4">
        <f t="shared" si="10"/>
        <v>905.18922945413226</v>
      </c>
      <c r="N30" s="4">
        <f t="shared" si="9"/>
        <v>29.799402724636096</v>
      </c>
      <c r="O30" s="18">
        <f t="shared" si="6"/>
        <v>30</v>
      </c>
      <c r="P30" s="4">
        <f t="shared" si="7"/>
        <v>-0.20059727536390426</v>
      </c>
      <c r="Q30" s="4">
        <f>Q29+P30</f>
        <v>-24.742208864304406</v>
      </c>
      <c r="R30" s="4">
        <f>N30-N29</f>
        <v>4.1109255777072917E-2</v>
      </c>
      <c r="S30" s="4">
        <f>P30*C$13+(R30*C$15)+(Q30*C$14)</f>
        <v>-2.3028567900667176E-3</v>
      </c>
      <c r="T30" s="4">
        <f>T29-N30</f>
        <v>12901.970810698949</v>
      </c>
    </row>
    <row r="31" spans="1:20" ht="18.75" customHeight="1">
      <c r="A31" s="3">
        <v>30</v>
      </c>
      <c r="D31" s="4">
        <f t="shared" si="0"/>
        <v>0.75951322861591131</v>
      </c>
      <c r="E31" s="4">
        <f t="shared" si="1"/>
        <v>398.90671361114107</v>
      </c>
      <c r="F31" s="4">
        <f t="shared" si="2"/>
        <v>1.4118381029291349</v>
      </c>
      <c r="G31" s="4">
        <f t="shared" si="3"/>
        <v>1.2226876631674599</v>
      </c>
      <c r="H31" s="16">
        <f t="shared" si="4"/>
        <v>0.70591905146456757</v>
      </c>
      <c r="I31" s="4">
        <f t="shared" si="8"/>
        <v>117.54423278669907</v>
      </c>
      <c r="J31" s="4">
        <f>MAX(MIN(J30+S30,1),0)</f>
        <v>0.63318525970022388</v>
      </c>
      <c r="K31" s="3">
        <v>60</v>
      </c>
      <c r="L31" s="17">
        <f t="shared" si="5"/>
        <v>1.0471975511965976</v>
      </c>
      <c r="M31" s="4">
        <f t="shared" si="10"/>
        <v>903.96270736926692</v>
      </c>
      <c r="N31" s="4">
        <f t="shared" si="9"/>
        <v>29.8496128510223</v>
      </c>
      <c r="O31" s="18">
        <f t="shared" si="6"/>
        <v>30</v>
      </c>
      <c r="P31" s="4">
        <f t="shared" si="7"/>
        <v>-0.15038714897769978</v>
      </c>
      <c r="Q31" s="4">
        <f>Q30+P31</f>
        <v>-24.892596013282105</v>
      </c>
      <c r="R31" s="4">
        <f>N31-N30</f>
        <v>5.0210126386204479E-2</v>
      </c>
      <c r="S31" s="4">
        <f>P31*C$13+(R31*C$15)+(Q31*C$14)</f>
        <v>2.0248159080902654E-3</v>
      </c>
      <c r="T31" s="4">
        <f>T30-N31</f>
        <v>12872.121197847928</v>
      </c>
    </row>
    <row r="32" spans="1:20" ht="18.75" customHeight="1">
      <c r="A32" s="3">
        <v>31</v>
      </c>
      <c r="D32" s="4">
        <f t="shared" si="0"/>
        <v>0.76067981649218042</v>
      </c>
      <c r="E32" s="4">
        <f t="shared" si="1"/>
        <v>400.1823476332379</v>
      </c>
      <c r="F32" s="4">
        <f t="shared" si="2"/>
        <v>1.4170579078686252</v>
      </c>
      <c r="G32" s="4">
        <f t="shared" si="3"/>
        <v>1.227208146847858</v>
      </c>
      <c r="H32" s="16">
        <f t="shared" si="4"/>
        <v>0.7085289539343127</v>
      </c>
      <c r="I32" s="4">
        <f t="shared" si="8"/>
        <v>117.40366565904561</v>
      </c>
      <c r="J32" s="4">
        <f>MAX(MIN(J31+S31,1),0)</f>
        <v>0.63521007560831411</v>
      </c>
      <c r="K32" s="3">
        <v>60</v>
      </c>
      <c r="L32" s="17">
        <f t="shared" si="5"/>
        <v>1.0471975511965976</v>
      </c>
      <c r="M32" s="4">
        <f t="shared" si="10"/>
        <v>902.74001970609947</v>
      </c>
      <c r="N32" s="4">
        <f t="shared" si="9"/>
        <v>29.903207028173643</v>
      </c>
      <c r="O32" s="18">
        <f t="shared" si="6"/>
        <v>30</v>
      </c>
      <c r="P32" s="4">
        <f t="shared" si="7"/>
        <v>-9.6792971826356933E-2</v>
      </c>
      <c r="Q32" s="4">
        <f>Q31+P32</f>
        <v>-24.989388985108462</v>
      </c>
      <c r="R32" s="4">
        <f>N32-N31</f>
        <v>5.3594177151342848E-2</v>
      </c>
      <c r="S32" s="4">
        <f>P32*C$13+(R32*C$15)+(Q32*C$14)</f>
        <v>5.379399059248554E-3</v>
      </c>
      <c r="T32" s="4">
        <f>T31-N32</f>
        <v>12842.217990819754</v>
      </c>
    </row>
    <row r="33" spans="1:20" ht="18.75" customHeight="1">
      <c r="A33" s="3">
        <v>32</v>
      </c>
      <c r="D33" s="4">
        <f t="shared" si="0"/>
        <v>0.7618507174417023</v>
      </c>
      <c r="E33" s="4">
        <f t="shared" si="1"/>
        <v>403.57136904056449</v>
      </c>
      <c r="F33" s="4">
        <f t="shared" si="2"/>
        <v>1.4297724847354385</v>
      </c>
      <c r="G33" s="4">
        <f t="shared" si="3"/>
        <v>1.2382192934128882</v>
      </c>
      <c r="H33" s="16">
        <f t="shared" si="4"/>
        <v>0.71488624236771936</v>
      </c>
      <c r="I33" s="4">
        <f t="shared" si="8"/>
        <v>117.26264902226058</v>
      </c>
      <c r="J33" s="4">
        <f>MAX(MIN(J32+S32,1),0)</f>
        <v>0.64058947466756266</v>
      </c>
      <c r="K33" s="3">
        <v>60</v>
      </c>
      <c r="L33" s="17">
        <f t="shared" si="5"/>
        <v>1.0471975511965976</v>
      </c>
      <c r="M33" s="4">
        <f t="shared" si="10"/>
        <v>901.51281155925165</v>
      </c>
      <c r="N33" s="4">
        <f t="shared" si="9"/>
        <v>29.955357890731513</v>
      </c>
      <c r="O33" s="18">
        <f t="shared" si="6"/>
        <v>30</v>
      </c>
      <c r="P33" s="4">
        <f t="shared" si="7"/>
        <v>-4.4642109268487218E-2</v>
      </c>
      <c r="Q33" s="4">
        <f>Q32+P33</f>
        <v>-25.03403109437695</v>
      </c>
      <c r="R33" s="4">
        <f>N33-N32</f>
        <v>5.2150862557869715E-2</v>
      </c>
      <c r="S33" s="4">
        <f>P33*C$13+(R33*C$15)+(Q33*C$14)</f>
        <v>7.6973864262620444E-3</v>
      </c>
      <c r="T33" s="4">
        <f>T32-N33</f>
        <v>12812.262632929023</v>
      </c>
    </row>
    <row r="34" spans="1:20" ht="18.75" customHeight="1">
      <c r="A34" s="3">
        <v>33</v>
      </c>
      <c r="D34" s="4">
        <f t="shared" si="0"/>
        <v>0.76303212432047629</v>
      </c>
      <c r="E34" s="4">
        <f t="shared" si="1"/>
        <v>408.42072248910955</v>
      </c>
      <c r="F34" s="4">
        <f t="shared" si="2"/>
        <v>1.4476821500578256</v>
      </c>
      <c r="G34" s="4">
        <f t="shared" si="3"/>
        <v>1.2537295185553528</v>
      </c>
      <c r="H34" s="16">
        <f t="shared" si="4"/>
        <v>0.72384107502891293</v>
      </c>
      <c r="I34" s="4">
        <f t="shared" si="8"/>
        <v>117.12043815888438</v>
      </c>
      <c r="J34" s="4">
        <f>MAX(MIN(J33+S33,1),0)</f>
        <v>0.64828686109382472</v>
      </c>
      <c r="K34" s="3">
        <v>60</v>
      </c>
      <c r="L34" s="17">
        <f t="shared" si="5"/>
        <v>1.0471975511965976</v>
      </c>
      <c r="M34" s="4">
        <f t="shared" si="10"/>
        <v>900.27459226583881</v>
      </c>
      <c r="N34" s="4">
        <f t="shared" si="9"/>
        <v>30.002322365805497</v>
      </c>
      <c r="O34" s="18">
        <f t="shared" si="6"/>
        <v>30</v>
      </c>
      <c r="P34" s="4">
        <f t="shared" si="7"/>
        <v>2.3223658054973839E-3</v>
      </c>
      <c r="Q34" s="4">
        <f>Q33+P34</f>
        <v>-25.031708728571452</v>
      </c>
      <c r="R34" s="4">
        <f>N34-N33</f>
        <v>4.6964475073984602E-2</v>
      </c>
      <c r="S34" s="4">
        <f>P34*C$13+(R34*C$15)+(Q34*C$14)</f>
        <v>9.0083791305003609E-3</v>
      </c>
      <c r="T34" s="4">
        <f>T33-N34</f>
        <v>12782.260310563217</v>
      </c>
    </row>
    <row r="35" spans="1:20" ht="18.75" customHeight="1">
      <c r="A35" s="3">
        <v>34</v>
      </c>
      <c r="D35" s="4">
        <f t="shared" si="0"/>
        <v>0.76422832977876853</v>
      </c>
      <c r="E35" s="4">
        <f t="shared" si="1"/>
        <v>414.09600134132478</v>
      </c>
      <c r="F35" s="4">
        <f t="shared" si="2"/>
        <v>1.4685478194418478</v>
      </c>
      <c r="G35" s="4">
        <f t="shared" si="3"/>
        <v>1.2717997183088829</v>
      </c>
      <c r="H35" s="16">
        <f t="shared" si="4"/>
        <v>0.73427390972092399</v>
      </c>
      <c r="I35" s="4">
        <f t="shared" si="8"/>
        <v>116.97651847572155</v>
      </c>
      <c r="J35" s="4">
        <f>MAX(MIN(J34+S34,1),0)</f>
        <v>0.65729524022432506</v>
      </c>
      <c r="K35" s="3">
        <v>60</v>
      </c>
      <c r="L35" s="17">
        <f t="shared" si="5"/>
        <v>1.0471975511965976</v>
      </c>
      <c r="M35" s="4">
        <f t="shared" si="10"/>
        <v>899.02086274728345</v>
      </c>
      <c r="N35" s="4">
        <f t="shared" si="9"/>
        <v>30.041513415097061</v>
      </c>
      <c r="O35" s="18">
        <f t="shared" si="6"/>
        <v>30</v>
      </c>
      <c r="P35" s="4">
        <f t="shared" si="7"/>
        <v>4.1513415097060857E-2</v>
      </c>
      <c r="Q35" s="4">
        <f>Q34+P35</f>
        <v>-24.990195313474391</v>
      </c>
      <c r="R35" s="4">
        <f>N35-N34</f>
        <v>3.9191049291563473E-2</v>
      </c>
      <c r="S35" s="4">
        <f>P35*C$13+(R35*C$15)+(Q35*C$14)</f>
        <v>9.4140767068962503E-3</v>
      </c>
      <c r="T35" s="4">
        <f>T34-N35</f>
        <v>12752.21879714812</v>
      </c>
    </row>
    <row r="36" spans="1:20" ht="18.75" customHeight="1">
      <c r="A36" s="3">
        <v>35</v>
      </c>
      <c r="D36" s="4">
        <f t="shared" si="0"/>
        <v>0.7654417763335315</v>
      </c>
      <c r="E36" s="4">
        <f t="shared" si="1"/>
        <v>420.02686966666937</v>
      </c>
      <c r="F36" s="4">
        <f t="shared" si="2"/>
        <v>1.4903522586184104</v>
      </c>
      <c r="G36" s="4">
        <f t="shared" si="3"/>
        <v>1.2906829165510589</v>
      </c>
      <c r="H36" s="16">
        <f t="shared" si="4"/>
        <v>0.74517612930920529</v>
      </c>
      <c r="I36" s="4">
        <f t="shared" si="8"/>
        <v>116.83059893239175</v>
      </c>
      <c r="J36" s="4">
        <f>MAX(MIN(J35+S35,1),0)</f>
        <v>0.66670931693122126</v>
      </c>
      <c r="K36" s="3">
        <v>60</v>
      </c>
      <c r="L36" s="17">
        <f t="shared" si="5"/>
        <v>1.0471975511965976</v>
      </c>
      <c r="M36" s="4">
        <f t="shared" si="10"/>
        <v>897.74906302897455</v>
      </c>
      <c r="N36" s="4">
        <f t="shared" si="9"/>
        <v>30.071467835154905</v>
      </c>
      <c r="O36" s="18">
        <f t="shared" si="6"/>
        <v>30</v>
      </c>
      <c r="P36" s="4">
        <f t="shared" si="7"/>
        <v>7.1467835154905401E-2</v>
      </c>
      <c r="Q36" s="4">
        <f>Q35+P36</f>
        <v>-24.918727478319486</v>
      </c>
      <c r="R36" s="4">
        <f>N36-N35</f>
        <v>2.9954420057844544E-2</v>
      </c>
      <c r="S36" s="4">
        <f>P36*C$13+(R36*C$15)+(Q36*C$14)</f>
        <v>9.0659012197477889E-3</v>
      </c>
      <c r="T36" s="4">
        <f>T35-N36</f>
        <v>12722.147329312966</v>
      </c>
    </row>
    <row r="37" spans="1:20" ht="18.75" customHeight="1">
      <c r="A37" s="3">
        <v>36</v>
      </c>
      <c r="D37" s="4">
        <f t="shared" si="0"/>
        <v>0.76667323968097012</v>
      </c>
      <c r="E37" s="4">
        <f t="shared" si="1"/>
        <v>425.7383874351105</v>
      </c>
      <c r="F37" s="4">
        <f t="shared" si="2"/>
        <v>1.5114117924191812</v>
      </c>
      <c r="G37" s="4">
        <f t="shared" si="3"/>
        <v>1.3089210078143836</v>
      </c>
      <c r="H37" s="16">
        <f t="shared" si="4"/>
        <v>0.75570589620959083</v>
      </c>
      <c r="I37" s="4">
        <f t="shared" si="8"/>
        <v>116.68258946403301</v>
      </c>
      <c r="J37" s="4">
        <f>MAX(MIN(J36+S36,1),0)</f>
        <v>0.67577521815096908</v>
      </c>
      <c r="K37" s="3">
        <v>60</v>
      </c>
      <c r="L37" s="17">
        <f t="shared" si="5"/>
        <v>1.0471975511965976</v>
      </c>
      <c r="M37" s="4">
        <f t="shared" si="10"/>
        <v>896.45838011242347</v>
      </c>
      <c r="N37" s="4">
        <f t="shared" si="9"/>
        <v>30.091733482179233</v>
      </c>
      <c r="O37" s="18">
        <f t="shared" si="6"/>
        <v>30</v>
      </c>
      <c r="P37" s="4">
        <f t="shared" si="7"/>
        <v>9.173348217923305E-2</v>
      </c>
      <c r="Q37" s="4">
        <f>Q36+P37</f>
        <v>-24.826993996140253</v>
      </c>
      <c r="R37" s="4">
        <f>N37-N36</f>
        <v>2.0265647024327649E-2</v>
      </c>
      <c r="S37" s="4">
        <f>P37*C$13+(R37*C$15)+(Q37*C$14)</f>
        <v>8.1432636339043782E-3</v>
      </c>
      <c r="T37" s="4">
        <f>T36-N37</f>
        <v>12692.055595830787</v>
      </c>
    </row>
    <row r="38" spans="1:20" ht="18.75" customHeight="1">
      <c r="A38" s="3">
        <v>37</v>
      </c>
      <c r="D38" s="4">
        <f t="shared" si="0"/>
        <v>0.7679221043131319</v>
      </c>
      <c r="E38" s="4">
        <f t="shared" si="1"/>
        <v>430.86864352447026</v>
      </c>
      <c r="F38" s="4">
        <f t="shared" si="2"/>
        <v>1.5304397908783893</v>
      </c>
      <c r="G38" s="4">
        <f t="shared" si="3"/>
        <v>1.325399737863229</v>
      </c>
      <c r="H38" s="16">
        <f t="shared" si="4"/>
        <v>0.76521989543919489</v>
      </c>
      <c r="I38" s="4">
        <f t="shared" si="8"/>
        <v>116.5325673656035</v>
      </c>
      <c r="J38" s="4">
        <f>MAX(MIN(J37+S37,1),0)</f>
        <v>0.68391848178487347</v>
      </c>
      <c r="K38" s="3">
        <v>60</v>
      </c>
      <c r="L38" s="17">
        <f t="shared" si="5"/>
        <v>1.0471975511965976</v>
      </c>
      <c r="M38" s="4">
        <f t="shared" si="10"/>
        <v>895.14945910460904</v>
      </c>
      <c r="N38" s="4">
        <f t="shared" si="9"/>
        <v>30.102700825650611</v>
      </c>
      <c r="O38" s="18">
        <f t="shared" si="6"/>
        <v>30</v>
      </c>
      <c r="P38" s="4">
        <f t="shared" si="7"/>
        <v>0.10270082565061145</v>
      </c>
      <c r="Q38" s="4">
        <f>Q37+P38</f>
        <v>-24.724293170489641</v>
      </c>
      <c r="R38" s="4">
        <f>N38-N37</f>
        <v>1.0967343471378399E-2</v>
      </c>
      <c r="S38" s="4">
        <f>P38*C$13+(R38*C$15)+(Q38*C$14)</f>
        <v>6.8340241133964599E-3</v>
      </c>
      <c r="T38" s="4">
        <f>T37-N38</f>
        <v>12661.952895005135</v>
      </c>
    </row>
    <row r="39" spans="1:20" ht="18.75" customHeight="1">
      <c r="A39" s="3">
        <v>38</v>
      </c>
      <c r="D39" s="4">
        <f t="shared" si="0"/>
        <v>0.76918669159243447</v>
      </c>
      <c r="E39" s="4">
        <f t="shared" si="1"/>
        <v>435.17407871591007</v>
      </c>
      <c r="F39" s="4">
        <f t="shared" si="2"/>
        <v>1.5465667004788433</v>
      </c>
      <c r="G39" s="4">
        <f t="shared" si="3"/>
        <v>1.3393660512617571</v>
      </c>
      <c r="H39" s="16">
        <f t="shared" si="4"/>
        <v>0.77328335023942185</v>
      </c>
      <c r="I39" s="4">
        <f t="shared" si="8"/>
        <v>116.38073746264726</v>
      </c>
      <c r="J39" s="4">
        <f>MAX(MIN(J38+S38,1),0)</f>
        <v>0.69075250589826998</v>
      </c>
      <c r="K39" s="3">
        <v>60</v>
      </c>
      <c r="L39" s="17">
        <f t="shared" si="5"/>
        <v>1.0471975511965976</v>
      </c>
      <c r="M39" s="4">
        <f t="shared" si="10"/>
        <v>893.82405936674581</v>
      </c>
      <c r="N39" s="4">
        <f t="shared" si="9"/>
        <v>30.105403034524549</v>
      </c>
      <c r="O39" s="18">
        <f t="shared" si="6"/>
        <v>30</v>
      </c>
      <c r="P39" s="4">
        <f t="shared" si="7"/>
        <v>0.10540303452454935</v>
      </c>
      <c r="Q39" s="4">
        <f>Q38+P39</f>
        <v>-24.618890135965092</v>
      </c>
      <c r="R39" s="4">
        <f>N39-N38</f>
        <v>2.7022088739379058E-3</v>
      </c>
      <c r="S39" s="4">
        <f>P39*C$13+(R39*C$15)+(Q39*C$14)</f>
        <v>5.318215698295747E-3</v>
      </c>
      <c r="T39" s="4">
        <f>T38-N39</f>
        <v>12631.847491970611</v>
      </c>
    </row>
    <row r="40" spans="1:20" ht="18.75" customHeight="1">
      <c r="A40" s="3">
        <v>39</v>
      </c>
      <c r="D40" s="4">
        <f t="shared" si="0"/>
        <v>0.77046460437781472</v>
      </c>
      <c r="E40" s="4">
        <f t="shared" si="1"/>
        <v>438.52455460583639</v>
      </c>
      <c r="F40" s="4">
        <f t="shared" si="2"/>
        <v>1.5593237698939073</v>
      </c>
      <c r="G40" s="4">
        <f t="shared" si="3"/>
        <v>1.350413997453044</v>
      </c>
      <c r="H40" s="16">
        <f t="shared" si="4"/>
        <v>0.77966188494695388</v>
      </c>
      <c r="I40" s="4">
        <f t="shared" si="8"/>
        <v>116.22739040633785</v>
      </c>
      <c r="J40" s="4">
        <f>MAX(MIN(J39+S39,1),0)</f>
        <v>0.69607072159656569</v>
      </c>
      <c r="K40" s="3">
        <v>60</v>
      </c>
      <c r="L40" s="17">
        <f t="shared" si="5"/>
        <v>1.0471975511965976</v>
      </c>
      <c r="M40" s="4">
        <f t="shared" si="10"/>
        <v>892.48469331548404</v>
      </c>
      <c r="N40" s="4">
        <f t="shared" si="9"/>
        <v>30.101306375877563</v>
      </c>
      <c r="O40" s="18">
        <f t="shared" si="6"/>
        <v>30</v>
      </c>
      <c r="P40" s="4">
        <f t="shared" si="7"/>
        <v>0.10130637587756297</v>
      </c>
      <c r="Q40" s="4">
        <f>Q39+P40</f>
        <v>-24.517583760087529</v>
      </c>
      <c r="R40" s="4">
        <f>N40-N39</f>
        <v>-4.0966586469863842E-3</v>
      </c>
      <c r="S40" s="4">
        <f>P40*C$13+(R40*C$15)+(Q40*C$14)</f>
        <v>3.7556353892791213E-3</v>
      </c>
      <c r="T40" s="4">
        <f>T39-N40</f>
        <v>12601.746185594733</v>
      </c>
    </row>
    <row r="41" spans="1:20" ht="18.75" customHeight="1">
      <c r="A41" s="3">
        <v>40</v>
      </c>
      <c r="D41" s="4">
        <f t="shared" si="0"/>
        <v>0.77175305820361983</v>
      </c>
      <c r="E41" s="4">
        <f t="shared" si="1"/>
        <v>440.89060490108227</v>
      </c>
      <c r="F41" s="4">
        <f t="shared" si="2"/>
        <v>1.5685989769920459</v>
      </c>
      <c r="G41" s="4">
        <f t="shared" si="3"/>
        <v>1.3584465624253939</v>
      </c>
      <c r="H41" s="16">
        <f t="shared" si="4"/>
        <v>0.78429948849602316</v>
      </c>
      <c r="I41" s="4">
        <f t="shared" si="8"/>
        <v>116.07286270614341</v>
      </c>
      <c r="J41" s="4">
        <f>MAX(MIN(J40+S40,1),0)</f>
        <v>0.69982635698584483</v>
      </c>
      <c r="K41" s="3">
        <v>60</v>
      </c>
      <c r="L41" s="17">
        <f t="shared" si="5"/>
        <v>1.0471975511965976</v>
      </c>
      <c r="M41" s="4">
        <f t="shared" si="10"/>
        <v>891.13427931803096</v>
      </c>
      <c r="N41" s="4">
        <f t="shared" si="9"/>
        <v>30.092109095308423</v>
      </c>
      <c r="O41" s="18">
        <f t="shared" si="6"/>
        <v>30</v>
      </c>
      <c r="P41" s="4">
        <f t="shared" si="7"/>
        <v>9.210909530842315E-2</v>
      </c>
      <c r="Q41" s="4">
        <f>Q40+P41</f>
        <v>-24.425474664779106</v>
      </c>
      <c r="R41" s="4">
        <f>N41-N40</f>
        <v>-9.1972805691398207E-3</v>
      </c>
      <c r="S41" s="4">
        <f>P41*C$13+(R41*C$15)+(Q41*C$14)</f>
        <v>2.2774891582976117E-3</v>
      </c>
      <c r="T41" s="4">
        <f>T40-N41</f>
        <v>12571.654076499424</v>
      </c>
    </row>
    <row r="42" spans="1:20" ht="18.75" customHeight="1">
      <c r="A42" s="3">
        <v>41</v>
      </c>
      <c r="D42" s="4">
        <f t="shared" si="0"/>
        <v>0.77304917604141621</v>
      </c>
      <c r="E42" s="4">
        <f t="shared" si="1"/>
        <v>442.32542307080973</v>
      </c>
      <c r="F42" s="4">
        <f t="shared" si="2"/>
        <v>1.5745741048346522</v>
      </c>
      <c r="G42" s="4">
        <f t="shared" si="3"/>
        <v>1.3636211749279505</v>
      </c>
      <c r="H42" s="16">
        <f t="shared" si="4"/>
        <v>0.78728705241732633</v>
      </c>
      <c r="I42" s="4">
        <f t="shared" si="8"/>
        <v>115.91750125489256</v>
      </c>
      <c r="J42" s="4">
        <f>MAX(MIN(J41+S41,1),0)</f>
        <v>0.70210384614414245</v>
      </c>
      <c r="K42" s="3">
        <v>60</v>
      </c>
      <c r="L42" s="17">
        <f t="shared" si="5"/>
        <v>1.0471975511965976</v>
      </c>
      <c r="M42" s="4">
        <f t="shared" si="10"/>
        <v>889.77583275560562</v>
      </c>
      <c r="N42" s="4">
        <f t="shared" si="9"/>
        <v>30.079562665016017</v>
      </c>
      <c r="O42" s="18">
        <f t="shared" si="6"/>
        <v>30</v>
      </c>
      <c r="P42" s="4">
        <f t="shared" si="7"/>
        <v>7.9562665016016609E-2</v>
      </c>
      <c r="Q42" s="4">
        <f>Q41+P42</f>
        <v>-24.345911999763089</v>
      </c>
      <c r="R42" s="4">
        <f>N42-N41</f>
        <v>-1.2546430292406541E-2</v>
      </c>
      <c r="S42" s="4">
        <f>P42*C$13+(R42*C$15)+(Q42*C$14)</f>
        <v>9.8192895232426065E-4</v>
      </c>
      <c r="T42" s="4">
        <f>T41-N42</f>
        <v>12541.574513834408</v>
      </c>
    </row>
    <row r="43" spans="1:20" ht="18.75" customHeight="1">
      <c r="A43" s="3">
        <v>42</v>
      </c>
      <c r="D43" s="4">
        <f t="shared" si="0"/>
        <v>0.77435023106831824</v>
      </c>
      <c r="E43" s="4">
        <f t="shared" si="1"/>
        <v>442.94403831077403</v>
      </c>
      <c r="F43" s="4">
        <f t="shared" si="2"/>
        <v>1.5776515889403517</v>
      </c>
      <c r="G43" s="4">
        <f t="shared" si="3"/>
        <v>1.3662863543432293</v>
      </c>
      <c r="H43" s="16">
        <f t="shared" si="4"/>
        <v>0.78882579447017609</v>
      </c>
      <c r="I43" s="4">
        <f t="shared" si="8"/>
        <v>115.76163420104855</v>
      </c>
      <c r="J43" s="4">
        <f>MAX(MIN(J42+S42,1),0)</f>
        <v>0.70308577509646675</v>
      </c>
      <c r="K43" s="3">
        <v>60</v>
      </c>
      <c r="L43" s="17">
        <f t="shared" si="5"/>
        <v>1.0471975511965976</v>
      </c>
      <c r="M43" s="4">
        <f t="shared" si="10"/>
        <v>888.41221158067765</v>
      </c>
      <c r="N43" s="4">
        <f t="shared" si="9"/>
        <v>30.065324788640105</v>
      </c>
      <c r="O43" s="18">
        <f t="shared" si="6"/>
        <v>30</v>
      </c>
      <c r="P43" s="4">
        <f t="shared" si="7"/>
        <v>6.5324788640104714E-2</v>
      </c>
      <c r="Q43" s="4">
        <f>Q42+P43</f>
        <v>-24.280587211122985</v>
      </c>
      <c r="R43" s="4">
        <f>N43-N42</f>
        <v>-1.4237876375911895E-2</v>
      </c>
      <c r="S43" s="4">
        <f>P43*C$13+(R43*C$15)+(Q43*C$14)</f>
        <v>-6.6947587399602952E-5</v>
      </c>
      <c r="T43" s="4">
        <f>T42-N43</f>
        <v>12511.509189045768</v>
      </c>
    </row>
    <row r="44" spans="1:20" ht="18.75" customHeight="1">
      <c r="A44" s="3">
        <v>43</v>
      </c>
      <c r="D44" s="4">
        <f t="shared" si="0"/>
        <v>0.77565382898993263</v>
      </c>
      <c r="E44" s="4">
        <f t="shared" si="1"/>
        <v>442.90186133071234</v>
      </c>
      <c r="F44" s="4">
        <f t="shared" si="2"/>
        <v>1.5783788405402708</v>
      </c>
      <c r="G44" s="4">
        <f t="shared" si="3"/>
        <v>1.366916172703702</v>
      </c>
      <c r="H44" s="16">
        <f t="shared" si="4"/>
        <v>0.78918942027013561</v>
      </c>
      <c r="I44" s="4">
        <f t="shared" si="8"/>
        <v>115.60554915897714</v>
      </c>
      <c r="J44" s="4">
        <f>MAX(MIN(J43+S43,1),0)</f>
        <v>0.70301882750906719</v>
      </c>
      <c r="K44" s="3">
        <v>60</v>
      </c>
      <c r="L44" s="17">
        <f t="shared" si="5"/>
        <v>1.0471975511965976</v>
      </c>
      <c r="M44" s="4">
        <f t="shared" si="10"/>
        <v>887.04592522633448</v>
      </c>
      <c r="N44" s="4">
        <f t="shared" si="9"/>
        <v>30.050849225238245</v>
      </c>
      <c r="O44" s="18">
        <f t="shared" si="6"/>
        <v>30</v>
      </c>
      <c r="P44" s="4">
        <f t="shared" si="7"/>
        <v>5.084922523824531E-2</v>
      </c>
      <c r="Q44" s="4">
        <f>Q43+P44</f>
        <v>-24.229737985884739</v>
      </c>
      <c r="R44" s="4">
        <f>N44-N43</f>
        <v>-1.4475563401859404E-2</v>
      </c>
      <c r="S44" s="4">
        <f>P44*C$13+(R44*C$15)+(Q44*C$14)</f>
        <v>-8.3724617817731019E-4</v>
      </c>
      <c r="T44" s="4">
        <f>T43-N44</f>
        <v>12481.45833982053</v>
      </c>
    </row>
    <row r="45" spans="1:20" ht="18.75" customHeight="1">
      <c r="A45" s="3">
        <v>44</v>
      </c>
      <c r="D45" s="4">
        <f t="shared" si="0"/>
        <v>0.77695802783235934</v>
      </c>
      <c r="E45" s="4">
        <f t="shared" si="1"/>
        <v>442.37439623846063</v>
      </c>
      <c r="F45" s="4">
        <f t="shared" si="2"/>
        <v>1.5773764239054247</v>
      </c>
      <c r="G45" s="4">
        <f t="shared" si="3"/>
        <v>1.3660480544327491</v>
      </c>
      <c r="H45" s="16">
        <f t="shared" si="4"/>
        <v>0.78868821195271255</v>
      </c>
      <c r="I45" s="4">
        <f t="shared" si="8"/>
        <v>115.44947897927013</v>
      </c>
      <c r="J45" s="4">
        <f>MAX(MIN(J44+S44,1),0)</f>
        <v>0.70218158133088993</v>
      </c>
      <c r="K45" s="3">
        <v>60</v>
      </c>
      <c r="L45" s="17">
        <f t="shared" si="5"/>
        <v>1.0471975511965976</v>
      </c>
      <c r="M45" s="4">
        <f t="shared" si="10"/>
        <v>885.67900905363081</v>
      </c>
      <c r="N45" s="4">
        <f t="shared" si="9"/>
        <v>30.037313633958039</v>
      </c>
      <c r="O45" s="18">
        <f t="shared" si="6"/>
        <v>30</v>
      </c>
      <c r="P45" s="4">
        <f t="shared" si="7"/>
        <v>3.7313633958039105E-2</v>
      </c>
      <c r="Q45" s="4">
        <f>Q44+P45</f>
        <v>-24.1924243519267</v>
      </c>
      <c r="R45" s="4">
        <f>N45-N44</f>
        <v>-1.3535591280206205E-2</v>
      </c>
      <c r="S45" s="4">
        <f>P45*C$13+(R45*C$15)+(Q45*C$14)</f>
        <v>-1.3252850451778201E-3</v>
      </c>
      <c r="T45" s="4">
        <f>T44-N45</f>
        <v>12451.421026186572</v>
      </c>
    </row>
    <row r="46" spans="1:20" ht="18.75" customHeight="1">
      <c r="A46" s="3">
        <v>45</v>
      </c>
      <c r="D46" s="4">
        <f t="shared" si="0"/>
        <v>0.77826139838782404</v>
      </c>
      <c r="E46" s="4">
        <f t="shared" si="1"/>
        <v>441.53946665999865</v>
      </c>
      <c r="F46" s="4">
        <f t="shared" si="2"/>
        <v>1.5752749083783086</v>
      </c>
      <c r="G46" s="4">
        <f t="shared" si="3"/>
        <v>1.3642280885998193</v>
      </c>
      <c r="H46" s="16">
        <f t="shared" si="4"/>
        <v>0.78763745418915454</v>
      </c>
      <c r="I46" s="4">
        <f t="shared" si="8"/>
        <v>115.29359466821467</v>
      </c>
      <c r="J46" s="4">
        <f>MAX(MIN(J45+S45,1),0)</f>
        <v>0.70085629628571211</v>
      </c>
      <c r="K46" s="3">
        <v>60</v>
      </c>
      <c r="L46" s="17">
        <f t="shared" si="5"/>
        <v>1.0471975511965976</v>
      </c>
      <c r="M46" s="4">
        <f t="shared" si="10"/>
        <v>884.31296099919803</v>
      </c>
      <c r="N46" s="4">
        <f t="shared" si="9"/>
        <v>30.025583449837686</v>
      </c>
      <c r="O46" s="18">
        <f t="shared" si="6"/>
        <v>30</v>
      </c>
      <c r="P46" s="4">
        <f t="shared" si="7"/>
        <v>2.5583449837686345E-2</v>
      </c>
      <c r="Q46" s="4">
        <f>Q45+P46</f>
        <v>-24.166840902089014</v>
      </c>
      <c r="R46" s="4">
        <f>N46-N45</f>
        <v>-1.173018412035276E-2</v>
      </c>
      <c r="S46" s="4">
        <f>P46*C$13+(R46*C$15)+(Q46*C$14)</f>
        <v>-1.5502011502280153E-3</v>
      </c>
      <c r="T46" s="4">
        <f>T45-N46</f>
        <v>12421.395442736733</v>
      </c>
    </row>
    <row r="47" spans="1:20" ht="18.75" customHeight="1">
      <c r="A47" s="3">
        <v>46</v>
      </c>
      <c r="D47" s="4">
        <f t="shared" si="0"/>
        <v>0.7795630324817705</v>
      </c>
      <c r="E47" s="4">
        <f t="shared" si="1"/>
        <v>440.56283993535499</v>
      </c>
      <c r="F47" s="4">
        <f t="shared" si="2"/>
        <v>1.5726635899006618</v>
      </c>
      <c r="G47" s="4">
        <f t="shared" si="3"/>
        <v>1.3619666204608054</v>
      </c>
      <c r="H47" s="16">
        <f t="shared" si="4"/>
        <v>0.78633179495033112</v>
      </c>
      <c r="I47" s="4">
        <f t="shared" si="8"/>
        <v>115.13800457043924</v>
      </c>
      <c r="J47" s="4">
        <f>MAX(MIN(J46+S46,1),0)</f>
        <v>0.69930609513548414</v>
      </c>
      <c r="K47" s="3">
        <v>60</v>
      </c>
      <c r="L47" s="17">
        <f t="shared" si="5"/>
        <v>1.0471975511965976</v>
      </c>
      <c r="M47" s="4">
        <f t="shared" si="10"/>
        <v>882.94873291059821</v>
      </c>
      <c r="N47" s="4">
        <f t="shared" si="9"/>
        <v>30.016207394036353</v>
      </c>
      <c r="O47" s="18">
        <f t="shared" si="6"/>
        <v>30</v>
      </c>
      <c r="P47" s="4">
        <f t="shared" si="7"/>
        <v>1.6207394036353406E-2</v>
      </c>
      <c r="Q47" s="4">
        <f>Q46+P47</f>
        <v>-24.15063350805266</v>
      </c>
      <c r="R47" s="4">
        <f>N47-N46</f>
        <v>-9.3760558013329387E-3</v>
      </c>
      <c r="S47" s="4">
        <f>P47*C$13+(R47*C$15)+(Q47*C$14)</f>
        <v>-1.5478541286099707E-3</v>
      </c>
      <c r="T47" s="4">
        <f>T46-N47</f>
        <v>12391.379235342698</v>
      </c>
    </row>
    <row r="48" spans="1:20" ht="18.75" customHeight="1">
      <c r="A48" s="3">
        <v>47</v>
      </c>
      <c r="D48" s="4">
        <f t="shared" si="0"/>
        <v>0.78086250886905717</v>
      </c>
      <c r="E48" s="4">
        <f t="shared" si="1"/>
        <v>439.58769183433077</v>
      </c>
      <c r="F48" s="4">
        <f t="shared" si="2"/>
        <v>1.5700527204075443</v>
      </c>
      <c r="G48" s="4">
        <f t="shared" si="3"/>
        <v>1.3597055411537997</v>
      </c>
      <c r="H48" s="16">
        <f t="shared" si="4"/>
        <v>0.78502636020377237</v>
      </c>
      <c r="I48" s="4">
        <f t="shared" si="8"/>
        <v>114.98275861731916</v>
      </c>
      <c r="J48" s="4">
        <f>MAX(MIN(J47+S47,1),0)</f>
        <v>0.69775824100687422</v>
      </c>
      <c r="K48" s="3">
        <v>60</v>
      </c>
      <c r="L48" s="17">
        <f t="shared" si="5"/>
        <v>1.0471975511965976</v>
      </c>
      <c r="M48" s="4">
        <f t="shared" si="10"/>
        <v>881.58676629013735</v>
      </c>
      <c r="N48" s="4">
        <f t="shared" si="9"/>
        <v>30.009438631567793</v>
      </c>
      <c r="O48" s="18">
        <f t="shared" si="6"/>
        <v>30</v>
      </c>
      <c r="P48" s="4">
        <f t="shared" si="7"/>
        <v>9.4386315677930099E-3</v>
      </c>
      <c r="Q48" s="4">
        <f>Q47+P48</f>
        <v>-24.141194876484867</v>
      </c>
      <c r="R48" s="4">
        <f>N48-N47</f>
        <v>-6.7687624685603964E-3</v>
      </c>
      <c r="S48" s="4">
        <f>P48*C$13+(R48*C$15)+(Q48*C$14)</f>
        <v>-1.3646448128521262E-3</v>
      </c>
      <c r="T48" s="4">
        <f>T47-N48</f>
        <v>12361.369796711129</v>
      </c>
    </row>
    <row r="49" spans="1:20" ht="18.75" customHeight="1">
      <c r="A49" s="3">
        <v>48</v>
      </c>
      <c r="D49" s="4">
        <f t="shared" si="0"/>
        <v>0.78215982792067573</v>
      </c>
      <c r="E49" s="4">
        <f t="shared" si="1"/>
        <v>438.72796560223389</v>
      </c>
      <c r="F49" s="4">
        <f t="shared" si="2"/>
        <v>1.5678495036998115</v>
      </c>
      <c r="G49" s="4">
        <f t="shared" si="3"/>
        <v>1.357797499514861</v>
      </c>
      <c r="H49" s="16">
        <f t="shared" si="4"/>
        <v>0.78392475184990595</v>
      </c>
      <c r="I49" s="4">
        <f t="shared" si="8"/>
        <v>114.82785628781564</v>
      </c>
      <c r="J49" s="4">
        <f>MAX(MIN(J48+S48,1),0)</f>
        <v>0.69639359619402208</v>
      </c>
      <c r="K49" s="3">
        <v>60</v>
      </c>
      <c r="L49" s="17">
        <f t="shared" si="5"/>
        <v>1.0471975511965976</v>
      </c>
      <c r="M49" s="4">
        <f t="shared" si="10"/>
        <v>880.2270607489836</v>
      </c>
      <c r="N49" s="4">
        <f t="shared" si="9"/>
        <v>30.005274780233076</v>
      </c>
      <c r="O49" s="18">
        <f t="shared" si="6"/>
        <v>30</v>
      </c>
      <c r="P49" s="4">
        <f t="shared" si="7"/>
        <v>5.2747802330763705E-3</v>
      </c>
      <c r="Q49" s="4">
        <f>Q48+P49</f>
        <v>-24.135920096251791</v>
      </c>
      <c r="R49" s="4">
        <f>N49-N48</f>
        <v>-4.1638513347166395E-3</v>
      </c>
      <c r="S49" s="4">
        <f>P49*C$13+(R49*C$15)+(Q49*C$14)</f>
        <v>-1.0517496572145452E-3</v>
      </c>
      <c r="T49" s="4">
        <f>T48-N49</f>
        <v>12331.364521930896</v>
      </c>
    </row>
    <row r="50" spans="1:20" ht="18.75" customHeight="1">
      <c r="A50" s="3">
        <v>49</v>
      </c>
      <c r="D50" s="4">
        <f t="shared" si="0"/>
        <v>0.78345532647609517</v>
      </c>
      <c r="E50" s="4">
        <f t="shared" si="1"/>
        <v>438.06536331818876</v>
      </c>
      <c r="F50" s="4">
        <f t="shared" si="2"/>
        <v>1.5663469870485505</v>
      </c>
      <c r="G50" s="4">
        <f t="shared" si="3"/>
        <v>1.3564962819252597</v>
      </c>
      <c r="H50" s="16">
        <f t="shared" si="4"/>
        <v>0.78317349352427545</v>
      </c>
      <c r="I50" s="4">
        <f t="shared" si="8"/>
        <v>114.67325690946056</v>
      </c>
      <c r="J50" s="4">
        <f>MAX(MIN(J49+S49,1),0)</f>
        <v>0.69534184653680753</v>
      </c>
      <c r="K50" s="3">
        <v>60</v>
      </c>
      <c r="L50" s="17">
        <f t="shared" si="5"/>
        <v>1.0471975511965976</v>
      </c>
      <c r="M50" s="4">
        <f t="shared" si="10"/>
        <v>878.86926324946876</v>
      </c>
      <c r="N50" s="4">
        <f t="shared" si="9"/>
        <v>30.003509856303847</v>
      </c>
      <c r="O50" s="18">
        <f t="shared" si="6"/>
        <v>30</v>
      </c>
      <c r="P50" s="4">
        <f t="shared" si="7"/>
        <v>3.5098563038467034E-3</v>
      </c>
      <c r="Q50" s="4">
        <f>Q49+P50</f>
        <v>-24.132410239947944</v>
      </c>
      <c r="R50" s="4">
        <f>N50-N49</f>
        <v>-1.764923929229667E-3</v>
      </c>
      <c r="S50" s="4">
        <f>P50*C$13+(R50*C$15)+(Q50*C$14)</f>
        <v>-6.6014017545255725E-4</v>
      </c>
      <c r="T50" s="4">
        <f>T49-N50</f>
        <v>12301.361012074593</v>
      </c>
    </row>
    <row r="51" spans="1:20" ht="18.75" customHeight="1">
      <c r="A51" s="3">
        <v>50</v>
      </c>
      <c r="D51" s="4">
        <f t="shared" si="0"/>
        <v>0.78474958351684965</v>
      </c>
      <c r="E51" s="4">
        <f t="shared" si="1"/>
        <v>437.64947500765362</v>
      </c>
      <c r="F51" s="4">
        <f t="shared" si="2"/>
        <v>1.5657241391140033</v>
      </c>
      <c r="G51" s="4">
        <f t="shared" si="3"/>
        <v>1.3559568797912471</v>
      </c>
      <c r="H51" s="16">
        <f t="shared" si="4"/>
        <v>0.78286206955700188</v>
      </c>
      <c r="I51" s="4">
        <f t="shared" si="8"/>
        <v>114.51889101952939</v>
      </c>
      <c r="J51" s="4">
        <f>MAX(MIN(J50+S50,1),0)</f>
        <v>0.69468170636135496</v>
      </c>
      <c r="K51" s="3">
        <v>60</v>
      </c>
      <c r="L51" s="17">
        <f t="shared" si="5"/>
        <v>1.0471975511965976</v>
      </c>
      <c r="M51" s="4">
        <f t="shared" si="10"/>
        <v>877.51276696754348</v>
      </c>
      <c r="N51" s="4">
        <f t="shared" si="9"/>
        <v>30.003791689255664</v>
      </c>
      <c r="O51" s="18">
        <f t="shared" si="6"/>
        <v>30</v>
      </c>
      <c r="P51" s="4">
        <f t="shared" si="7"/>
        <v>3.7916892556637549E-3</v>
      </c>
      <c r="Q51" s="4">
        <f>Q50+P51</f>
        <v>-24.128618550692281</v>
      </c>
      <c r="R51" s="4">
        <f>N51-N50</f>
        <v>2.8183295181705148E-4</v>
      </c>
      <c r="S51" s="4">
        <f>P51*C$13+(R51*C$15)+(Q51*C$14)</f>
        <v>-2.3662131786724756E-4</v>
      </c>
      <c r="T51" s="4">
        <f>T50-N51</f>
        <v>12271.357220385336</v>
      </c>
    </row>
    <row r="52" spans="1:20" ht="18.75" customHeight="1">
      <c r="A52" s="3">
        <v>51</v>
      </c>
      <c r="D52" s="4">
        <f t="shared" si="0"/>
        <v>0.78604332590450932</v>
      </c>
      <c r="E52" s="4">
        <f t="shared" si="1"/>
        <v>437.50040357739721</v>
      </c>
      <c r="F52" s="4">
        <f t="shared" si="2"/>
        <v>1.566054866369831</v>
      </c>
      <c r="G52" s="4">
        <f t="shared" si="3"/>
        <v>1.356243297996518</v>
      </c>
      <c r="H52" s="16">
        <f t="shared" si="4"/>
        <v>0.78302743318491574</v>
      </c>
      <c r="I52" s="4">
        <f t="shared" si="8"/>
        <v>114.36467168071717</v>
      </c>
      <c r="J52" s="4">
        <f>MAX(MIN(J51+S51,1),0)</f>
        <v>0.69444508504348768</v>
      </c>
      <c r="K52" s="3">
        <v>60</v>
      </c>
      <c r="L52" s="17">
        <f t="shared" si="5"/>
        <v>1.0471975511965976</v>
      </c>
      <c r="M52" s="4">
        <f t="shared" si="10"/>
        <v>876.15681008775221</v>
      </c>
      <c r="N52" s="4">
        <f t="shared" si="9"/>
        <v>30.005679203215511</v>
      </c>
      <c r="O52" s="18">
        <f t="shared" si="6"/>
        <v>30</v>
      </c>
      <c r="P52" s="4">
        <f t="shared" si="7"/>
        <v>5.6792032155108529E-3</v>
      </c>
      <c r="Q52" s="4">
        <f>Q51+P52</f>
        <v>-24.12293934747677</v>
      </c>
      <c r="R52" s="4">
        <f>N52-N51</f>
        <v>1.887513959847098E-3</v>
      </c>
      <c r="S52" s="4">
        <f>P52*C$13+(R52*C$15)+(Q52*C$14)</f>
        <v>1.7900416579542684E-4</v>
      </c>
      <c r="T52" s="4">
        <f>T51-N52</f>
        <v>12241.351541182121</v>
      </c>
    </row>
    <row r="53" spans="1:20" ht="18.75" customHeight="1">
      <c r="A53" s="3">
        <v>52</v>
      </c>
      <c r="D53" s="4">
        <f t="shared" si="0"/>
        <v>0.78733734156883317</v>
      </c>
      <c r="E53" s="4">
        <f t="shared" si="1"/>
        <v>437.61317620184838</v>
      </c>
      <c r="F53" s="4">
        <f t="shared" si="2"/>
        <v>1.5673234658657289</v>
      </c>
      <c r="G53" s="4">
        <f t="shared" si="3"/>
        <v>1.3573419373871936</v>
      </c>
      <c r="H53" s="16">
        <f t="shared" si="4"/>
        <v>0.78366173293286467</v>
      </c>
      <c r="I53" s="4">
        <f t="shared" si="8"/>
        <v>114.21050487183751</v>
      </c>
      <c r="J53" s="4">
        <f>MAX(MIN(J52+S52,1),0)</f>
        <v>0.69462408920928309</v>
      </c>
      <c r="K53" s="3">
        <v>60</v>
      </c>
      <c r="L53" s="17">
        <f t="shared" si="5"/>
        <v>1.0471975511965976</v>
      </c>
      <c r="M53" s="4">
        <f t="shared" si="10"/>
        <v>874.80056678975563</v>
      </c>
      <c r="N53" s="4">
        <f t="shared" si="9"/>
        <v>30.008695095935103</v>
      </c>
      <c r="O53" s="18">
        <f t="shared" si="6"/>
        <v>30</v>
      </c>
      <c r="P53" s="4">
        <f t="shared" si="7"/>
        <v>8.69509593510287E-3</v>
      </c>
      <c r="Q53" s="4">
        <f>Q52+P53</f>
        <v>-24.114244251541667</v>
      </c>
      <c r="R53" s="4">
        <f>N53-N52</f>
        <v>3.0158927195920171E-3</v>
      </c>
      <c r="S53" s="4">
        <f>P53*C$13+(R53*C$15)+(Q53*C$14)</f>
        <v>5.5564845564271372E-4</v>
      </c>
      <c r="T53" s="4">
        <f>T52-N53</f>
        <v>12211.342846086185</v>
      </c>
    </row>
    <row r="54" spans="1:20" ht="18.75" customHeight="1">
      <c r="A54" s="3">
        <v>53</v>
      </c>
      <c r="D54" s="4">
        <f t="shared" si="0"/>
        <v>0.7886324054643874</v>
      </c>
      <c r="E54" s="4">
        <f t="shared" si="1"/>
        <v>437.96323472890327</v>
      </c>
      <c r="F54" s="4">
        <f t="shared" si="2"/>
        <v>1.5694440059559291</v>
      </c>
      <c r="G54" s="4">
        <f t="shared" si="3"/>
        <v>1.3591783789750504</v>
      </c>
      <c r="H54" s="16">
        <f t="shared" si="4"/>
        <v>0.78472200297796479</v>
      </c>
      <c r="I54" s="4">
        <f t="shared" si="8"/>
        <v>114.05629832403305</v>
      </c>
      <c r="J54" s="4">
        <f>MAX(MIN(J53+S53,1),0)</f>
        <v>0.6951797376649258</v>
      </c>
      <c r="K54" s="3">
        <v>60</v>
      </c>
      <c r="L54" s="17">
        <f t="shared" si="5"/>
        <v>1.0471975511965976</v>
      </c>
      <c r="M54" s="4">
        <f t="shared" si="10"/>
        <v>873.44322485236842</v>
      </c>
      <c r="N54" s="4">
        <f t="shared" si="9"/>
        <v>30.012370704571072</v>
      </c>
      <c r="O54" s="18">
        <f t="shared" si="6"/>
        <v>30</v>
      </c>
      <c r="P54" s="4">
        <f t="shared" si="7"/>
        <v>1.2370704571072366E-2</v>
      </c>
      <c r="Q54" s="4">
        <f>Q53+P54</f>
        <v>-24.101873546970594</v>
      </c>
      <c r="R54" s="4">
        <f>N54-N53</f>
        <v>3.6756086359694962E-3</v>
      </c>
      <c r="S54" s="4">
        <f>P54*C$13+(R54*C$15)+(Q54*C$14)</f>
        <v>8.7161948480810568E-4</v>
      </c>
      <c r="T54" s="4">
        <f>T53-N54</f>
        <v>12181.330475381614</v>
      </c>
    </row>
    <row r="55" spans="1:20" ht="18.75" customHeight="1">
      <c r="A55" s="3">
        <v>54</v>
      </c>
      <c r="D55" s="4">
        <f t="shared" si="0"/>
        <v>0.7899292215412681</v>
      </c>
      <c r="E55" s="4">
        <f t="shared" si="1"/>
        <v>438.51235500433233</v>
      </c>
      <c r="F55" s="4">
        <f t="shared" si="2"/>
        <v>1.5722813197947847</v>
      </c>
      <c r="G55" s="4">
        <f t="shared" si="3"/>
        <v>1.3616355648380085</v>
      </c>
      <c r="H55" s="16">
        <f t="shared" si="4"/>
        <v>0.78614065989739257</v>
      </c>
      <c r="I55" s="4">
        <f t="shared" si="8"/>
        <v>113.90196842227144</v>
      </c>
      <c r="J55" s="4">
        <f>MAX(MIN(J54+S54,1),0)</f>
        <v>0.69605135714973387</v>
      </c>
      <c r="K55" s="3">
        <v>60</v>
      </c>
      <c r="L55" s="17">
        <f t="shared" si="5"/>
        <v>1.0471975511965976</v>
      </c>
      <c r="M55" s="4">
        <f t="shared" si="10"/>
        <v>872.08404647339341</v>
      </c>
      <c r="N55" s="4">
        <f t="shared" si="9"/>
        <v>30.016281107057495</v>
      </c>
      <c r="O55" s="18">
        <f t="shared" si="6"/>
        <v>30</v>
      </c>
      <c r="P55" s="4">
        <f t="shared" si="7"/>
        <v>1.6281107057494637E-2</v>
      </c>
      <c r="Q55" s="4">
        <f>Q54+P55</f>
        <v>-24.0855924399131</v>
      </c>
      <c r="R55" s="4">
        <f>N55-N54</f>
        <v>3.9104024864222708E-3</v>
      </c>
      <c r="S55" s="4">
        <f>P55*C$13+(R55*C$15)+(Q55*C$14)</f>
        <v>1.1144240013609239E-3</v>
      </c>
      <c r="T55" s="4">
        <f>T54-N55</f>
        <v>12151.314194274557</v>
      </c>
    </row>
    <row r="56" spans="1:20" ht="18.75" customHeight="1">
      <c r="A56" s="3">
        <v>55</v>
      </c>
      <c r="D56" s="4">
        <f t="shared" si="0"/>
        <v>0.79122838206254309</v>
      </c>
      <c r="E56" s="4">
        <f t="shared" si="1"/>
        <v>439.21444212518975</v>
      </c>
      <c r="F56" s="4">
        <f t="shared" si="2"/>
        <v>1.5756716338408969</v>
      </c>
      <c r="G56" s="4">
        <f t="shared" si="3"/>
        <v>1.3645716629287488</v>
      </c>
      <c r="H56" s="16">
        <f t="shared" si="4"/>
        <v>0.78783581692044868</v>
      </c>
      <c r="I56" s="4">
        <f t="shared" si="8"/>
        <v>113.7474450209842</v>
      </c>
      <c r="J56" s="4">
        <f>MAX(MIN(J55+S55,1),0)</f>
        <v>0.69716578115109484</v>
      </c>
      <c r="K56" s="3">
        <v>60</v>
      </c>
      <c r="L56" s="17">
        <f t="shared" si="5"/>
        <v>1.0471975511965976</v>
      </c>
      <c r="M56" s="4">
        <f t="shared" si="10"/>
        <v>870.72241090855539</v>
      </c>
      <c r="N56" s="4">
        <f t="shared" si="9"/>
        <v>30.020069668701371</v>
      </c>
      <c r="O56" s="18">
        <f t="shared" si="6"/>
        <v>30</v>
      </c>
      <c r="P56" s="4">
        <f t="shared" si="7"/>
        <v>2.0069668701371057E-2</v>
      </c>
      <c r="Q56" s="4">
        <f>Q55+P56</f>
        <v>-24.065522771211729</v>
      </c>
      <c r="R56" s="4">
        <f>N56-N55</f>
        <v>3.7885616438764202E-3</v>
      </c>
      <c r="S56" s="4">
        <f>P56*C$13+(R56*C$15)+(Q56*C$14)</f>
        <v>1.2798853084196025E-3</v>
      </c>
      <c r="T56" s="4">
        <f>T55-N56</f>
        <v>12121.294124605856</v>
      </c>
    </row>
    <row r="57" spans="1:20" ht="18.75" customHeight="1">
      <c r="A57" s="3">
        <v>56</v>
      </c>
      <c r="D57" s="4">
        <f t="shared" si="0"/>
        <v>0.79253034396681976</v>
      </c>
      <c r="E57" s="4">
        <f t="shared" si="1"/>
        <v>440.02076986949407</v>
      </c>
      <c r="F57" s="4">
        <f t="shared" si="2"/>
        <v>1.5794412796578319</v>
      </c>
      <c r="G57" s="4">
        <f t="shared" si="3"/>
        <v>1.3678362719694843</v>
      </c>
      <c r="H57" s="16">
        <f t="shared" si="4"/>
        <v>0.78972063982891616</v>
      </c>
      <c r="I57" s="4">
        <f t="shared" si="8"/>
        <v>113.59267421756866</v>
      </c>
      <c r="J57" s="4">
        <f>MAX(MIN(J56+S56,1),0)</f>
        <v>0.69844566645951445</v>
      </c>
      <c r="K57" s="3">
        <v>60</v>
      </c>
      <c r="L57" s="17">
        <f t="shared" si="5"/>
        <v>1.0471975511965976</v>
      </c>
      <c r="M57" s="4">
        <f t="shared" si="10"/>
        <v>869.35783924562668</v>
      </c>
      <c r="N57" s="4">
        <f t="shared" si="9"/>
        <v>30.023462233843464</v>
      </c>
      <c r="O57" s="18">
        <f t="shared" si="6"/>
        <v>30</v>
      </c>
      <c r="P57" s="4">
        <f t="shared" si="7"/>
        <v>2.346223384346402E-2</v>
      </c>
      <c r="Q57" s="4">
        <f>Q56+P57</f>
        <v>-24.042060537368265</v>
      </c>
      <c r="R57" s="4">
        <f>N57-N56</f>
        <v>3.3925651420929626E-3</v>
      </c>
      <c r="S57" s="4">
        <f>P57*C$13+(R57*C$15)+(Q57*C$14)</f>
        <v>1.3707835098444282E-3</v>
      </c>
      <c r="T57" s="4">
        <f>T56-N57</f>
        <v>12091.270662372013</v>
      </c>
    </row>
    <row r="58" spans="1:20" ht="18.75" customHeight="1">
      <c r="A58" s="3">
        <v>57</v>
      </c>
      <c r="D58" s="4">
        <f t="shared" si="0"/>
        <v>0.79383542069219304</v>
      </c>
      <c r="E58" s="4">
        <f t="shared" si="1"/>
        <v>440.88436348069609</v>
      </c>
      <c r="F58" s="4">
        <f t="shared" si="2"/>
        <v>1.5834224003975124</v>
      </c>
      <c r="G58" s="4">
        <f t="shared" si="3"/>
        <v>1.3712840236655806</v>
      </c>
      <c r="H58" s="16">
        <f t="shared" si="4"/>
        <v>0.7917112001987564</v>
      </c>
      <c r="I58" s="4">
        <f t="shared" si="8"/>
        <v>113.43761927961465</v>
      </c>
      <c r="J58" s="4">
        <f>MAX(MIN(J57+S57,1),0)</f>
        <v>0.69981644996935888</v>
      </c>
      <c r="K58" s="3">
        <v>60</v>
      </c>
      <c r="L58" s="17">
        <f t="shared" si="5"/>
        <v>1.0471975511965976</v>
      </c>
      <c r="M58" s="4">
        <f t="shared" si="10"/>
        <v>867.99000297365717</v>
      </c>
      <c r="N58" s="4">
        <f t="shared" si="9"/>
        <v>30.026271937981367</v>
      </c>
      <c r="O58" s="18">
        <f t="shared" si="6"/>
        <v>30</v>
      </c>
      <c r="P58" s="4">
        <f t="shared" si="7"/>
        <v>2.6271937981366733E-2</v>
      </c>
      <c r="Q58" s="4">
        <f>Q57+P58</f>
        <v>-24.015788599386898</v>
      </c>
      <c r="R58" s="4">
        <f>N58-N57</f>
        <v>2.8097041379027132E-3</v>
      </c>
      <c r="S58" s="4">
        <f>P58*C$13+(R58*C$15)+(Q58*C$14)</f>
        <v>1.3952219546611412E-3</v>
      </c>
      <c r="T58" s="4">
        <f>T57-N58</f>
        <v>12061.244390434033</v>
      </c>
    </row>
    <row r="59" spans="1:20" ht="18.75" customHeight="1">
      <c r="A59" s="3">
        <v>58</v>
      </c>
      <c r="D59" s="4">
        <f t="shared" si="0"/>
        <v>0.79514378697830213</v>
      </c>
      <c r="E59" s="4">
        <f t="shared" si="1"/>
        <v>441.76335331213261</v>
      </c>
      <c r="F59" s="4">
        <f t="shared" si="2"/>
        <v>1.5874650193947892</v>
      </c>
      <c r="G59" s="4">
        <f t="shared" si="3"/>
        <v>1.3747850344150441</v>
      </c>
      <c r="H59" s="16">
        <f t="shared" si="4"/>
        <v>0.79373250969739484</v>
      </c>
      <c r="I59" s="4">
        <f t="shared" si="8"/>
        <v>113.28226002772145</v>
      </c>
      <c r="J59" s="4">
        <f>MAX(MIN(J58+S58,1),0)</f>
        <v>0.70121167192402001</v>
      </c>
      <c r="K59" s="3">
        <v>60</v>
      </c>
      <c r="L59" s="17">
        <f t="shared" si="5"/>
        <v>1.0471975511965976</v>
      </c>
      <c r="M59" s="4">
        <f t="shared" si="10"/>
        <v>866.6187189499916</v>
      </c>
      <c r="N59" s="4">
        <f t="shared" si="9"/>
        <v>30.028396158474806</v>
      </c>
      <c r="O59" s="18">
        <f t="shared" si="6"/>
        <v>30</v>
      </c>
      <c r="P59" s="4">
        <f t="shared" si="7"/>
        <v>2.8396158474805588E-2</v>
      </c>
      <c r="Q59" s="4">
        <f>Q58+P59</f>
        <v>-23.987392440912092</v>
      </c>
      <c r="R59" s="4">
        <f>N59-N58</f>
        <v>2.1242204934388553E-3</v>
      </c>
      <c r="S59" s="4">
        <f>P59*C$13+(R59*C$15)+(Q59*C$14)</f>
        <v>1.3649041736098087E-3</v>
      </c>
      <c r="T59" s="4">
        <f>T58-N59</f>
        <v>12031.215994275557</v>
      </c>
    </row>
    <row r="60" spans="1:20" ht="18.75" customHeight="1">
      <c r="A60" s="3">
        <v>59</v>
      </c>
      <c r="D60" s="4">
        <f t="shared" si="0"/>
        <v>0.79645549364054979</v>
      </c>
      <c r="E60" s="4">
        <f t="shared" si="1"/>
        <v>442.62324294150676</v>
      </c>
      <c r="F60" s="4">
        <f t="shared" si="2"/>
        <v>1.5914452526523528</v>
      </c>
      <c r="G60" s="4">
        <f t="shared" si="3"/>
        <v>1.3782320175290816</v>
      </c>
      <c r="H60" s="16">
        <f t="shared" si="4"/>
        <v>0.79572262632617663</v>
      </c>
      <c r="I60" s="4">
        <f t="shared" si="8"/>
        <v>113.12659103655432</v>
      </c>
      <c r="J60" s="4">
        <f>MAX(MIN(J59+S59,1),0)</f>
        <v>0.7025765760976298</v>
      </c>
      <c r="K60" s="3">
        <v>60</v>
      </c>
      <c r="L60" s="17">
        <f t="shared" si="5"/>
        <v>1.0471975511965976</v>
      </c>
      <c r="M60" s="4">
        <f t="shared" si="10"/>
        <v>865.24393391557658</v>
      </c>
      <c r="N60" s="4">
        <f t="shared" si="9"/>
        <v>30.029807435755711</v>
      </c>
      <c r="O60" s="18">
        <f t="shared" si="6"/>
        <v>30</v>
      </c>
      <c r="P60" s="4">
        <f t="shared" si="7"/>
        <v>2.9807435755710543E-2</v>
      </c>
      <c r="Q60" s="4">
        <f>Q59+P60</f>
        <v>-23.957585005156382</v>
      </c>
      <c r="R60" s="4">
        <f>N60-N59</f>
        <v>1.4112772809049545E-3</v>
      </c>
      <c r="S60" s="4">
        <f>P60*C$13+(R60*C$15)+(Q60*C$14)</f>
        <v>1.2934755438633904E-3</v>
      </c>
      <c r="T60" s="4">
        <f>T59-N60</f>
        <v>12001.186186839801</v>
      </c>
    </row>
    <row r="61" spans="1:20" ht="18.75" customHeight="1">
      <c r="A61" s="3">
        <v>60</v>
      </c>
      <c r="D61" s="4">
        <f t="shared" si="0"/>
        <v>0.79777048913021587</v>
      </c>
      <c r="E61" s="4">
        <f t="shared" si="1"/>
        <v>443.43813253414072</v>
      </c>
      <c r="F61" s="4">
        <f t="shared" si="2"/>
        <v>1.5952697953147958</v>
      </c>
      <c r="G61" s="4">
        <f t="shared" si="3"/>
        <v>1.3815441686326149</v>
      </c>
      <c r="H61" s="16">
        <f t="shared" si="4"/>
        <v>0.79763489765739815</v>
      </c>
      <c r="I61" s="4">
        <f t="shared" si="8"/>
        <v>112.97061903666064</v>
      </c>
      <c r="J61" s="4">
        <f>MAX(MIN(J60+S60,1),0)</f>
        <v>0.70387005164149319</v>
      </c>
      <c r="K61" s="3">
        <v>60</v>
      </c>
      <c r="L61" s="17">
        <f t="shared" si="5"/>
        <v>1.0471975511965976</v>
      </c>
      <c r="M61" s="4">
        <f t="shared" si="10"/>
        <v>863.86570189804752</v>
      </c>
      <c r="N61" s="4">
        <f t="shared" si="9"/>
        <v>30.030540303070083</v>
      </c>
      <c r="O61" s="18">
        <f t="shared" si="6"/>
        <v>30</v>
      </c>
      <c r="P61" s="4">
        <f t="shared" si="7"/>
        <v>3.0540303070083041E-2</v>
      </c>
      <c r="Q61" s="4">
        <f>Q60+P61</f>
        <v>-23.927044702086299</v>
      </c>
      <c r="R61" s="4">
        <f>N61-N60</f>
        <v>7.3286731437249841E-4</v>
      </c>
      <c r="S61" s="4">
        <f>P61*C$13+(R61*C$15)+(Q61*C$14)</f>
        <v>1.1950477223369258E-3</v>
      </c>
      <c r="T61" s="4">
        <f>T60-N61</f>
        <v>11971.15564653673</v>
      </c>
    </row>
    <row r="62" spans="1:20" ht="18.75" customHeight="1">
      <c r="A62" s="3">
        <v>61</v>
      </c>
      <c r="D62" s="4">
        <f t="shared" si="0"/>
        <v>0.7990886448016995</v>
      </c>
      <c r="E62" s="4">
        <f t="shared" si="1"/>
        <v>444.19101259921297</v>
      </c>
      <c r="F62" s="4">
        <f t="shared" si="2"/>
        <v>1.5988770803020049</v>
      </c>
      <c r="G62" s="4">
        <f t="shared" si="3"/>
        <v>1.384668169070228</v>
      </c>
      <c r="H62" s="16">
        <f t="shared" si="4"/>
        <v>0.79943854015100269</v>
      </c>
      <c r="I62" s="4">
        <f t="shared" si="8"/>
        <v>112.81435988519623</v>
      </c>
      <c r="J62" s="4">
        <f>MAX(MIN(J61+S61,1),0)</f>
        <v>0.70506509936383011</v>
      </c>
      <c r="K62" s="3">
        <v>60</v>
      </c>
      <c r="L62" s="17">
        <f t="shared" si="5"/>
        <v>1.0471975511965976</v>
      </c>
      <c r="M62" s="4">
        <f t="shared" si="10"/>
        <v>862.48415772941496</v>
      </c>
      <c r="N62" s="4">
        <f t="shared" si="9"/>
        <v>30.030675894542899</v>
      </c>
      <c r="O62" s="18">
        <f t="shared" si="6"/>
        <v>30</v>
      </c>
      <c r="P62" s="4">
        <f t="shared" si="7"/>
        <v>3.0675894542898874E-2</v>
      </c>
      <c r="Q62" s="4">
        <f>Q61+P62</f>
        <v>-23.8963688075434</v>
      </c>
      <c r="R62" s="4">
        <f>N62-N61</f>
        <v>1.355914728158325E-4</v>
      </c>
      <c r="S62" s="4">
        <f>P62*C$13+(R62*C$15)+(Q62*C$14)</f>
        <v>1.0829856455572423E-3</v>
      </c>
      <c r="T62" s="4">
        <f>T61-N62</f>
        <v>11941.124970642188</v>
      </c>
    </row>
    <row r="63" spans="1:20" ht="18.75" customHeight="1">
      <c r="A63" s="3">
        <v>62</v>
      </c>
      <c r="D63" s="4">
        <f t="shared" si="0"/>
        <v>0.80040978113712991</v>
      </c>
      <c r="E63" s="4">
        <f t="shared" si="1"/>
        <v>444.87329355591402</v>
      </c>
      <c r="F63" s="4">
        <f t="shared" si="2"/>
        <v>1.6022356900604866</v>
      </c>
      <c r="G63" s="4">
        <f t="shared" si="3"/>
        <v>1.3875768104424715</v>
      </c>
      <c r="H63" s="16">
        <f t="shared" si="4"/>
        <v>0.80111784503024352</v>
      </c>
      <c r="I63" s="4">
        <f t="shared" si="8"/>
        <v>112.65783543313745</v>
      </c>
      <c r="J63" s="4">
        <f>MAX(MIN(J62+S62,1),0)</f>
        <v>0.70614808500938731</v>
      </c>
      <c r="K63" s="3">
        <v>60</v>
      </c>
      <c r="L63" s="17">
        <f t="shared" si="5"/>
        <v>1.0471975511965976</v>
      </c>
      <c r="M63" s="4">
        <f t="shared" si="10"/>
        <v>861.09948956034475</v>
      </c>
      <c r="N63" s="4">
        <f t="shared" si="9"/>
        <v>30.030325999193597</v>
      </c>
      <c r="O63" s="18">
        <f t="shared" si="6"/>
        <v>30</v>
      </c>
      <c r="P63" s="4">
        <f t="shared" si="7"/>
        <v>3.0325999193596687E-2</v>
      </c>
      <c r="Q63" s="4">
        <f>Q62+P63</f>
        <v>-23.866042808349803</v>
      </c>
      <c r="R63" s="4">
        <f>N63-N62</f>
        <v>-3.4989534930218724E-4</v>
      </c>
      <c r="S63" s="4">
        <f>P63*C$13+(R63*C$15)+(Q63*C$14)</f>
        <v>9.6900003365240077E-4</v>
      </c>
      <c r="T63" s="4">
        <f>T62-N63</f>
        <v>11911.094644642993</v>
      </c>
    </row>
    <row r="64" spans="1:20" ht="18.75" customHeight="1">
      <c r="A64" s="3">
        <v>63</v>
      </c>
      <c r="D64" s="4">
        <f t="shared" si="0"/>
        <v>0.80173369265862282</v>
      </c>
      <c r="E64" s="4">
        <f t="shared" si="1"/>
        <v>445.48376357711504</v>
      </c>
      <c r="F64" s="4">
        <f t="shared" si="2"/>
        <v>1.6053407025814672</v>
      </c>
      <c r="G64" s="4">
        <f t="shared" si="3"/>
        <v>1.3902658301647095</v>
      </c>
      <c r="H64" s="16">
        <f t="shared" si="4"/>
        <v>0.80267035129073383</v>
      </c>
      <c r="I64" s="4">
        <f t="shared" si="8"/>
        <v>112.50107055826537</v>
      </c>
      <c r="J64" s="4">
        <f>MAX(MIN(J63+S63,1),0)</f>
        <v>0.70711708504303972</v>
      </c>
      <c r="K64" s="3">
        <v>60</v>
      </c>
      <c r="L64" s="17">
        <f t="shared" si="5"/>
        <v>1.0471975511965976</v>
      </c>
      <c r="M64" s="4">
        <f t="shared" si="10"/>
        <v>859.71191274990224</v>
      </c>
      <c r="N64" s="4">
        <f t="shared" si="9"/>
        <v>30.029617935300482</v>
      </c>
      <c r="O64" s="18">
        <f t="shared" si="6"/>
        <v>30</v>
      </c>
      <c r="P64" s="4">
        <f t="shared" si="7"/>
        <v>2.9617935300482401E-2</v>
      </c>
      <c r="Q64" s="4">
        <f>Q63+P64</f>
        <v>-23.836424873049321</v>
      </c>
      <c r="R64" s="4">
        <f>N64-N63</f>
        <v>-7.0806389311428575E-4</v>
      </c>
      <c r="S64" s="4">
        <f>P64*C$13+(R64*C$15)+(Q64*C$14)</f>
        <v>8.625554889402766E-4</v>
      </c>
      <c r="T64" s="4">
        <f>T63-N64</f>
        <v>11881.065026707693</v>
      </c>
    </row>
    <row r="65" spans="1:20" ht="18.75" customHeight="1">
      <c r="A65" s="3">
        <v>64</v>
      </c>
      <c r="D65" s="4">
        <f t="shared" si="0"/>
        <v>0.80306016982128581</v>
      </c>
      <c r="E65" s="4">
        <f t="shared" si="1"/>
        <v>446.02717353514743</v>
      </c>
      <c r="F65" s="4">
        <f t="shared" si="2"/>
        <v>1.6082086790668191</v>
      </c>
      <c r="G65" s="4">
        <f t="shared" si="3"/>
        <v>1.3927495706584807</v>
      </c>
      <c r="H65" s="16">
        <f t="shared" si="4"/>
        <v>0.80410433953340976</v>
      </c>
      <c r="I65" s="4">
        <f t="shared" si="8"/>
        <v>112.34409056538581</v>
      </c>
      <c r="J65" s="4">
        <f>MAX(MIN(J64+S64,1),0)</f>
        <v>0.70797964053198004</v>
      </c>
      <c r="K65" s="3">
        <v>60</v>
      </c>
      <c r="L65" s="17">
        <f t="shared" si="5"/>
        <v>1.0471975511965976</v>
      </c>
      <c r="M65" s="4">
        <f t="shared" si="10"/>
        <v>858.32164691973753</v>
      </c>
      <c r="N65" s="4">
        <f t="shared" si="9"/>
        <v>30.028681276668372</v>
      </c>
      <c r="O65" s="18">
        <f t="shared" si="6"/>
        <v>30</v>
      </c>
      <c r="P65" s="4">
        <f t="shared" si="7"/>
        <v>2.8681276668372391E-2</v>
      </c>
      <c r="Q65" s="4">
        <f>Q64+P65</f>
        <v>-23.807743596380949</v>
      </c>
      <c r="R65" s="4">
        <f>N65-N64</f>
        <v>-9.366586321100101E-4</v>
      </c>
      <c r="S65" s="4">
        <f>P65*C$13+(R65*C$15)+(Q65*C$14)</f>
        <v>7.7057723506899871E-4</v>
      </c>
      <c r="T65" s="4">
        <f>T64-N65</f>
        <v>11851.036345431025</v>
      </c>
    </row>
    <row r="66" spans="1:20" ht="18.75" customHeight="1">
      <c r="A66" s="3">
        <v>65</v>
      </c>
      <c r="D66" s="4">
        <f t="shared" ref="D66:D129" si="11">C$3*(1-(ABS(M66)/C$2))</f>
        <v>0.80438901676458463</v>
      </c>
      <c r="E66" s="4">
        <f t="shared" ref="E66:E129" si="12">J66*C$7</f>
        <v>446.51263719324089</v>
      </c>
      <c r="F66" s="4">
        <f t="shared" ref="F66:F129" si="13">E66/(C$11+I66)</f>
        <v>1.6108719656284156</v>
      </c>
      <c r="G66" s="4">
        <f t="shared" ref="G66:G129" si="14">F66*SIN(L66)</f>
        <v>1.3950560444783808</v>
      </c>
      <c r="H66" s="16">
        <f t="shared" ref="H66:H129" si="15">F66*COS(L66)</f>
        <v>0.80543598281420803</v>
      </c>
      <c r="I66" s="4">
        <f t="shared" si="8"/>
        <v>112.18691908518771</v>
      </c>
      <c r="J66" s="4">
        <f>MAX(MIN(J65+S65,1),0)</f>
        <v>0.70875021776704905</v>
      </c>
      <c r="K66" s="3">
        <v>60</v>
      </c>
      <c r="L66" s="17">
        <f t="shared" ref="L66:L129" si="16">K66*PI()/180</f>
        <v>1.0471975511965976</v>
      </c>
      <c r="M66" s="4">
        <f t="shared" si="10"/>
        <v>856.92889734907908</v>
      </c>
      <c r="N66" s="4">
        <f t="shared" si="9"/>
        <v>30.027637106956249</v>
      </c>
      <c r="O66" s="18">
        <f t="shared" ref="O66:O129" si="17">IF(T66&gt;$B$17,$C$16,IF(T66&gt;$B$18, $C$17, IF(T66&gt;$B$19,$C$18, IF(T66&gt;$B$20,$C$19, IF(T66&gt;$B$21, $C$20, $C$21)))))</f>
        <v>30</v>
      </c>
      <c r="P66" s="4">
        <f t="shared" ref="P66:P129" si="18">N66-O66</f>
        <v>2.7637106956248658E-2</v>
      </c>
      <c r="Q66" s="4">
        <f>Q65+P66</f>
        <v>-23.7801064894247</v>
      </c>
      <c r="R66" s="4">
        <f>N66-N65</f>
        <v>-1.0441697121237326E-3</v>
      </c>
      <c r="S66" s="4">
        <f>P66*C$13+(R66*C$15)+(Q66*C$14)</f>
        <v>6.9741927559919224E-4</v>
      </c>
      <c r="T66" s="4">
        <f>T65-N66</f>
        <v>11821.008708324069</v>
      </c>
    </row>
    <row r="67" spans="1:20" ht="18.75" customHeight="1">
      <c r="A67" s="3">
        <v>66</v>
      </c>
      <c r="D67" s="4">
        <f t="shared" si="11"/>
        <v>0.80572006435525756</v>
      </c>
      <c r="E67" s="4">
        <f t="shared" si="12"/>
        <v>446.9520113368684</v>
      </c>
      <c r="F67" s="4">
        <f t="shared" si="13"/>
        <v>1.6133729001943813</v>
      </c>
      <c r="G67" s="4">
        <f t="shared" si="14"/>
        <v>1.3972219173457099</v>
      </c>
      <c r="H67" s="16">
        <f t="shared" si="15"/>
        <v>0.80668645009719087</v>
      </c>
      <c r="I67" s="4">
        <f t="shared" ref="I67:I130" si="19">I66-C$10*J66</f>
        <v>112.02957653684342</v>
      </c>
      <c r="J67" s="4">
        <f>MAX(MIN(J66+S66,1),0)</f>
        <v>0.70944763704264824</v>
      </c>
      <c r="K67" s="3">
        <v>60</v>
      </c>
      <c r="L67" s="17">
        <f t="shared" si="16"/>
        <v>1.0471975511965976</v>
      </c>
      <c r="M67" s="4">
        <f t="shared" si="10"/>
        <v>855.53384130460074</v>
      </c>
      <c r="N67" s="4">
        <f t="shared" ref="N67:N130" si="20">N66+D66-H66</f>
        <v>30.026590140906624</v>
      </c>
      <c r="O67" s="18">
        <f t="shared" si="17"/>
        <v>30</v>
      </c>
      <c r="P67" s="4">
        <f t="shared" si="18"/>
        <v>2.6590140906623816E-2</v>
      </c>
      <c r="Q67" s="4">
        <f>Q66+P67</f>
        <v>-23.753516348518076</v>
      </c>
      <c r="R67" s="4">
        <f>N67-N66</f>
        <v>-1.0469660496248423E-3</v>
      </c>
      <c r="S67" s="4">
        <f>P67*C$13+(R67*C$15)+(Q67*C$14)</f>
        <v>6.4504350843586078E-4</v>
      </c>
      <c r="T67" s="4">
        <f>T66-N67</f>
        <v>11790.982118183161</v>
      </c>
    </row>
    <row r="68" spans="1:20" ht="18.75" customHeight="1">
      <c r="A68" s="3">
        <v>67</v>
      </c>
      <c r="D68" s="4">
        <f t="shared" si="11"/>
        <v>0.80705317844345448</v>
      </c>
      <c r="E68" s="4">
        <f t="shared" si="12"/>
        <v>447.35838874718297</v>
      </c>
      <c r="F68" s="4">
        <f t="shared" si="13"/>
        <v>1.6157584040331034</v>
      </c>
      <c r="G68" s="4">
        <f t="shared" si="14"/>
        <v>1.3992878242708684</v>
      </c>
      <c r="H68" s="16">
        <f t="shared" si="15"/>
        <v>0.80787920201655194</v>
      </c>
      <c r="I68" s="4">
        <f t="shared" si="19"/>
        <v>111.87207916141995</v>
      </c>
      <c r="J68" s="4">
        <f>MAX(MIN(J67+S67,1),0)</f>
        <v>0.7100926805510841</v>
      </c>
      <c r="K68" s="3">
        <v>60</v>
      </c>
      <c r="L68" s="17">
        <f t="shared" si="16"/>
        <v>1.0471975511965976</v>
      </c>
      <c r="M68" s="4">
        <f t="shared" ref="M68:M131" si="21">M67-G67</f>
        <v>854.136619387255</v>
      </c>
      <c r="N68" s="4">
        <f t="shared" si="20"/>
        <v>30.025623755164688</v>
      </c>
      <c r="O68" s="18">
        <f t="shared" si="17"/>
        <v>30</v>
      </c>
      <c r="P68" s="4">
        <f t="shared" si="18"/>
        <v>2.5623755164687623E-2</v>
      </c>
      <c r="Q68" s="4">
        <f>Q67+P68</f>
        <v>-23.727892593353388</v>
      </c>
      <c r="R68" s="4">
        <f>N68-N67</f>
        <v>-9.663857419361932E-4</v>
      </c>
      <c r="S68" s="4">
        <f>P68*C$13+(R68*C$15)+(Q68*C$14)</f>
        <v>6.1335275798007471E-4</v>
      </c>
      <c r="T68" s="4">
        <f>T67-N68</f>
        <v>11760.956494427997</v>
      </c>
    </row>
    <row r="69" spans="1:20" ht="18.75" customHeight="1">
      <c r="A69" s="3">
        <v>68</v>
      </c>
      <c r="D69" s="4">
        <f t="shared" si="11"/>
        <v>0.80838826364990579</v>
      </c>
      <c r="E69" s="4">
        <f t="shared" si="12"/>
        <v>447.74480098471042</v>
      </c>
      <c r="F69" s="4">
        <f t="shared" si="13"/>
        <v>1.6180753099553555</v>
      </c>
      <c r="G69" s="4">
        <f t="shared" si="14"/>
        <v>1.4012943236577173</v>
      </c>
      <c r="H69" s="16">
        <f t="shared" si="15"/>
        <v>0.80903765497767799</v>
      </c>
      <c r="I69" s="4">
        <f t="shared" si="19"/>
        <v>111.71443858633761</v>
      </c>
      <c r="J69" s="4">
        <f>MAX(MIN(J68+S68,1),0)</f>
        <v>0.71070603330906412</v>
      </c>
      <c r="K69" s="3">
        <v>60</v>
      </c>
      <c r="L69" s="17">
        <f t="shared" si="16"/>
        <v>1.0471975511965976</v>
      </c>
      <c r="M69" s="4">
        <f t="shared" si="21"/>
        <v>852.73733156298408</v>
      </c>
      <c r="N69" s="4">
        <f t="shared" si="20"/>
        <v>30.02479773159159</v>
      </c>
      <c r="O69" s="18">
        <f t="shared" si="17"/>
        <v>30</v>
      </c>
      <c r="P69" s="4">
        <f t="shared" si="18"/>
        <v>2.4797731591590377E-2</v>
      </c>
      <c r="Q69" s="4">
        <f>Q68+P69</f>
        <v>-23.703094861761798</v>
      </c>
      <c r="R69" s="4">
        <f>N69-N68</f>
        <v>-8.2602357309724539E-4</v>
      </c>
      <c r="S69" s="4">
        <f>P69*C$13+(R69*C$15)+(Q69*C$14)</f>
        <v>6.006199677248338E-4</v>
      </c>
      <c r="T69" s="4">
        <f>T68-N69</f>
        <v>11730.931696696405</v>
      </c>
    </row>
    <row r="70" spans="1:20" ht="18.75" customHeight="1">
      <c r="A70" s="3">
        <v>69</v>
      </c>
      <c r="D70" s="4">
        <f t="shared" si="11"/>
        <v>0.80972526329283101</v>
      </c>
      <c r="E70" s="4">
        <f t="shared" si="12"/>
        <v>448.12319156437707</v>
      </c>
      <c r="F70" s="4">
        <f t="shared" si="13"/>
        <v>1.620366649538117</v>
      </c>
      <c r="G70" s="4">
        <f t="shared" si="14"/>
        <v>1.4032786819450858</v>
      </c>
      <c r="H70" s="16">
        <f t="shared" si="15"/>
        <v>0.81018332476905874</v>
      </c>
      <c r="I70" s="4">
        <f t="shared" si="19"/>
        <v>111.556661846943</v>
      </c>
      <c r="J70" s="4">
        <f>MAX(MIN(J69+S69,1),0)</f>
        <v>0.71130665327678899</v>
      </c>
      <c r="K70" s="3">
        <v>60</v>
      </c>
      <c r="L70" s="17">
        <f t="shared" si="16"/>
        <v>1.0471975511965976</v>
      </c>
      <c r="M70" s="4">
        <f t="shared" si="21"/>
        <v>851.3360372393264</v>
      </c>
      <c r="N70" s="4">
        <f t="shared" si="20"/>
        <v>30.024148340263817</v>
      </c>
      <c r="O70" s="18">
        <f t="shared" si="17"/>
        <v>30</v>
      </c>
      <c r="P70" s="4">
        <f t="shared" si="18"/>
        <v>2.4148340263817403E-2</v>
      </c>
      <c r="Q70" s="4">
        <f>Q69+P70</f>
        <v>-23.678946521497981</v>
      </c>
      <c r="R70" s="4">
        <f>N70-N69</f>
        <v>-6.4939132777297459E-4</v>
      </c>
      <c r="S70" s="4">
        <f>P70*C$13+(R70*C$15)+(Q70*C$14)</f>
        <v>6.0395981720631558E-4</v>
      </c>
      <c r="T70" s="4">
        <f>T69-N70</f>
        <v>11700.907548356141</v>
      </c>
    </row>
    <row r="71" spans="1:20" ht="18.75" customHeight="1">
      <c r="A71" s="3">
        <v>70</v>
      </c>
      <c r="D71" s="4">
        <f t="shared" si="11"/>
        <v>0.81106415624701622</v>
      </c>
      <c r="E71" s="4">
        <f t="shared" si="12"/>
        <v>448.50368624921703</v>
      </c>
      <c r="F71" s="4">
        <f t="shared" si="13"/>
        <v>1.6226690004105662</v>
      </c>
      <c r="G71" s="4">
        <f t="shared" si="14"/>
        <v>1.4052725762890519</v>
      </c>
      <c r="H71" s="16">
        <f t="shared" si="15"/>
        <v>0.8113345002052833</v>
      </c>
      <c r="I71" s="4">
        <f t="shared" si="19"/>
        <v>111.39875176991555</v>
      </c>
      <c r="J71" s="4">
        <f>MAX(MIN(J70+S70,1),0)</f>
        <v>0.71191061309399528</v>
      </c>
      <c r="K71" s="3">
        <v>60</v>
      </c>
      <c r="L71" s="17">
        <f t="shared" si="16"/>
        <v>1.0471975511965976</v>
      </c>
      <c r="M71" s="4">
        <f t="shared" si="21"/>
        <v>849.93275855738136</v>
      </c>
      <c r="N71" s="4">
        <f t="shared" si="20"/>
        <v>30.023690278787587</v>
      </c>
      <c r="O71" s="18">
        <f t="shared" si="17"/>
        <v>30</v>
      </c>
      <c r="P71" s="4">
        <f t="shared" si="18"/>
        <v>2.3690278787587005E-2</v>
      </c>
      <c r="Q71" s="4">
        <f>Q70+P71</f>
        <v>-23.655256242710394</v>
      </c>
      <c r="R71" s="4">
        <f>N71-N70</f>
        <v>-4.5806147623039806E-4</v>
      </c>
      <c r="S71" s="4">
        <f>P71*C$13+(R71*C$15)+(Q71*C$14)</f>
        <v>6.1979651927906282E-4</v>
      </c>
      <c r="T71" s="4">
        <f>T70-N71</f>
        <v>11670.883858077354</v>
      </c>
    </row>
    <row r="72" spans="1:20" ht="18.75" customHeight="1">
      <c r="A72" s="3">
        <v>71</v>
      </c>
      <c r="D72" s="4">
        <f t="shared" si="11"/>
        <v>0.81240495161098136</v>
      </c>
      <c r="E72" s="4">
        <f t="shared" si="12"/>
        <v>448.89415805636281</v>
      </c>
      <c r="F72" s="4">
        <f t="shared" si="13"/>
        <v>1.6250108897198738</v>
      </c>
      <c r="G72" s="4">
        <f t="shared" si="14"/>
        <v>1.4073007119237635</v>
      </c>
      <c r="H72" s="16">
        <f t="shared" si="15"/>
        <v>0.81250544485993714</v>
      </c>
      <c r="I72" s="4">
        <f t="shared" si="19"/>
        <v>111.24070761380868</v>
      </c>
      <c r="J72" s="4">
        <f>MAX(MIN(J71+S71,1),0)</f>
        <v>0.7125304096132743</v>
      </c>
      <c r="K72" s="3">
        <v>60</v>
      </c>
      <c r="L72" s="17">
        <f t="shared" si="16"/>
        <v>1.0471975511965976</v>
      </c>
      <c r="M72" s="4">
        <f t="shared" si="21"/>
        <v>848.52748598109235</v>
      </c>
      <c r="N72" s="4">
        <f t="shared" si="20"/>
        <v>30.02341993482932</v>
      </c>
      <c r="O72" s="18">
        <f t="shared" si="17"/>
        <v>30</v>
      </c>
      <c r="P72" s="4">
        <f t="shared" si="18"/>
        <v>2.3419934829320255E-2</v>
      </c>
      <c r="Q72" s="4">
        <f>Q71+P72</f>
        <v>-23.631836307881073</v>
      </c>
      <c r="R72" s="4">
        <f>N72-N71</f>
        <v>-2.7034395826674995E-4</v>
      </c>
      <c r="S72" s="4">
        <f>P72*C$13+(R72*C$15)+(Q72*C$14)</f>
        <v>6.4429122365504128E-4</v>
      </c>
      <c r="T72" s="4">
        <f>T71-N72</f>
        <v>11640.860438142525</v>
      </c>
    </row>
    <row r="73" spans="1:20" ht="18.75" customHeight="1">
      <c r="A73" s="3">
        <v>72</v>
      </c>
      <c r="D73" s="4">
        <f t="shared" si="11"/>
        <v>0.81374768205494608</v>
      </c>
      <c r="E73" s="4">
        <f t="shared" si="12"/>
        <v>449.30006152726548</v>
      </c>
      <c r="F73" s="4">
        <f t="shared" si="13"/>
        <v>1.6274121664274583</v>
      </c>
      <c r="G73" s="4">
        <f t="shared" si="14"/>
        <v>1.4093802785540477</v>
      </c>
      <c r="H73" s="16">
        <f t="shared" si="15"/>
        <v>0.81370608321372939</v>
      </c>
      <c r="I73" s="4">
        <f t="shared" si="19"/>
        <v>111.08252586287453</v>
      </c>
      <c r="J73" s="4">
        <f>MAX(MIN(J72+S72,1),0)</f>
        <v>0.71317470083692935</v>
      </c>
      <c r="K73" s="3">
        <v>60</v>
      </c>
      <c r="L73" s="17">
        <f t="shared" si="16"/>
        <v>1.0471975511965976</v>
      </c>
      <c r="M73" s="4">
        <f t="shared" si="21"/>
        <v>847.12018526916859</v>
      </c>
      <c r="N73" s="4">
        <f t="shared" si="20"/>
        <v>30.023319441580366</v>
      </c>
      <c r="O73" s="18">
        <f t="shared" si="17"/>
        <v>30</v>
      </c>
      <c r="P73" s="4">
        <f t="shared" si="18"/>
        <v>2.3319441580365918E-2</v>
      </c>
      <c r="Q73" s="4">
        <f>Q72+P73</f>
        <v>-23.608516866300707</v>
      </c>
      <c r="R73" s="4">
        <f>N73-N72</f>
        <v>-1.0049324895433642E-4</v>
      </c>
      <c r="S73" s="4">
        <f>P73*C$13+(R73*C$15)+(Q73*C$14)</f>
        <v>6.7370309190141454E-4</v>
      </c>
      <c r="T73" s="4">
        <f>T72-N73</f>
        <v>11610.837118700945</v>
      </c>
    </row>
    <row r="74" spans="1:20" ht="18.75" customHeight="1">
      <c r="A74" s="3">
        <v>73</v>
      </c>
      <c r="D74" s="4">
        <f t="shared" si="11"/>
        <v>0.81509239665013145</v>
      </c>
      <c r="E74" s="4">
        <f t="shared" si="12"/>
        <v>449.7244944751634</v>
      </c>
      <c r="F74" s="4">
        <f t="shared" si="13"/>
        <v>1.6298841954277576</v>
      </c>
      <c r="G74" s="4">
        <f t="shared" si="14"/>
        <v>1.4115211184671987</v>
      </c>
      <c r="H74" s="16">
        <f t="shared" si="15"/>
        <v>0.81494209771387904</v>
      </c>
      <c r="I74" s="4">
        <f t="shared" si="19"/>
        <v>110.92420107928874</v>
      </c>
      <c r="J74" s="4">
        <f>MAX(MIN(J73+S73,1),0)</f>
        <v>0.71384840392883075</v>
      </c>
      <c r="K74" s="3">
        <v>60</v>
      </c>
      <c r="L74" s="17">
        <f t="shared" si="16"/>
        <v>1.0471975511965976</v>
      </c>
      <c r="M74" s="4">
        <f t="shared" si="21"/>
        <v>845.71080499061452</v>
      </c>
      <c r="N74" s="4">
        <f t="shared" si="20"/>
        <v>30.02336104042158</v>
      </c>
      <c r="O74" s="18">
        <f t="shared" si="17"/>
        <v>30</v>
      </c>
      <c r="P74" s="4">
        <f t="shared" si="18"/>
        <v>2.336104042158027E-2</v>
      </c>
      <c r="Q74" s="4">
        <f>Q73+P74</f>
        <v>-23.585155825879127</v>
      </c>
      <c r="R74" s="4">
        <f>N74-N73</f>
        <v>4.1598841214351978E-5</v>
      </c>
      <c r="S74" s="4">
        <f>P74*C$13+(R74*C$15)+(Q74*C$14)</f>
        <v>7.046686728043013E-4</v>
      </c>
      <c r="T74" s="4">
        <f>T73-N74</f>
        <v>11580.813757660524</v>
      </c>
    </row>
    <row r="75" spans="1:20" ht="18.75" customHeight="1">
      <c r="A75" s="3">
        <v>74</v>
      </c>
      <c r="D75" s="4">
        <f t="shared" si="11"/>
        <v>0.81643915385845722</v>
      </c>
      <c r="E75" s="4">
        <f t="shared" si="12"/>
        <v>450.16843573903009</v>
      </c>
      <c r="F75" s="4">
        <f t="shared" si="13"/>
        <v>1.6324306906125525</v>
      </c>
      <c r="G75" s="4">
        <f t="shared" si="14"/>
        <v>1.4137264479878457</v>
      </c>
      <c r="H75" s="16">
        <f t="shared" si="15"/>
        <v>0.81621534530627649</v>
      </c>
      <c r="I75" s="4">
        <f t="shared" si="19"/>
        <v>110.76572673361653</v>
      </c>
      <c r="J75" s="4">
        <f>MAX(MIN(J74+S74,1),0)</f>
        <v>0.71455307260163503</v>
      </c>
      <c r="K75" s="3">
        <v>60</v>
      </c>
      <c r="L75" s="17">
        <f t="shared" si="16"/>
        <v>1.0471975511965976</v>
      </c>
      <c r="M75" s="4">
        <f t="shared" si="21"/>
        <v>844.29928387214727</v>
      </c>
      <c r="N75" s="4">
        <f t="shared" si="20"/>
        <v>30.023511339357835</v>
      </c>
      <c r="O75" s="18">
        <f t="shared" si="17"/>
        <v>30</v>
      </c>
      <c r="P75" s="4">
        <f t="shared" si="18"/>
        <v>2.3511339357835226E-2</v>
      </c>
      <c r="Q75" s="4">
        <f>Q74+P75</f>
        <v>-23.561644486521292</v>
      </c>
      <c r="R75" s="4">
        <f>N75-N74</f>
        <v>1.5029893625495561E-4</v>
      </c>
      <c r="S75" s="4">
        <f>P75*C$13+(R75*C$15)+(Q75*C$14)</f>
        <v>7.3439386541232672E-4</v>
      </c>
      <c r="T75" s="4">
        <f>T74-N75</f>
        <v>11550.790246321167</v>
      </c>
    </row>
    <row r="76" spans="1:20" ht="18.75" customHeight="1">
      <c r="A76" s="3">
        <v>75</v>
      </c>
      <c r="D76" s="4">
        <f t="shared" si="11"/>
        <v>0.81778801521059619</v>
      </c>
      <c r="E76" s="4">
        <f t="shared" si="12"/>
        <v>450.63110387423984</v>
      </c>
      <c r="F76" s="4">
        <f t="shared" si="13"/>
        <v>1.6350489900069241</v>
      </c>
      <c r="G76" s="4">
        <f t="shared" si="14"/>
        <v>1.415993961778085</v>
      </c>
      <c r="H76" s="16">
        <f t="shared" si="15"/>
        <v>0.81752449500346225</v>
      </c>
      <c r="I76" s="4">
        <f t="shared" si="19"/>
        <v>110.60709595149896</v>
      </c>
      <c r="J76" s="4">
        <f>MAX(MIN(J75+S75,1),0)</f>
        <v>0.71528746646704733</v>
      </c>
      <c r="K76" s="3">
        <v>60</v>
      </c>
      <c r="L76" s="17">
        <f t="shared" si="16"/>
        <v>1.0471975511965976</v>
      </c>
      <c r="M76" s="4">
        <f t="shared" si="21"/>
        <v>842.8855574241594</v>
      </c>
      <c r="N76" s="4">
        <f t="shared" si="20"/>
        <v>30.023735147910017</v>
      </c>
      <c r="O76" s="18">
        <f t="shared" si="17"/>
        <v>30</v>
      </c>
      <c r="P76" s="4">
        <f t="shared" si="18"/>
        <v>2.3735147910016963E-2</v>
      </c>
      <c r="Q76" s="4">
        <f>Q75+P76</f>
        <v>-23.537909338611275</v>
      </c>
      <c r="R76" s="4">
        <f>N76-N75</f>
        <v>2.2380855218173679E-4</v>
      </c>
      <c r="S76" s="4">
        <f>P76*C$13+(R76*C$15)+(Q76*C$14)</f>
        <v>7.6076091916497002E-4</v>
      </c>
      <c r="T76" s="4">
        <f>T75-N76</f>
        <v>11520.766511173257</v>
      </c>
    </row>
    <row r="77" spans="1:20" ht="18.75" customHeight="1">
      <c r="A77" s="3">
        <v>76</v>
      </c>
      <c r="D77" s="4">
        <f t="shared" si="11"/>
        <v>0.81913904003765736</v>
      </c>
      <c r="E77" s="4">
        <f t="shared" si="12"/>
        <v>451.11038325331378</v>
      </c>
      <c r="F77" s="4">
        <f t="shared" si="13"/>
        <v>1.6377315806940449</v>
      </c>
      <c r="G77" s="4">
        <f t="shared" si="14"/>
        <v>1.4183171534610872</v>
      </c>
      <c r="H77" s="16">
        <f t="shared" si="15"/>
        <v>0.81886579034702267</v>
      </c>
      <c r="I77" s="4">
        <f t="shared" si="19"/>
        <v>110.44830213394327</v>
      </c>
      <c r="J77" s="4">
        <f>MAX(MIN(J76+S76,1),0)</f>
        <v>0.71604822738621232</v>
      </c>
      <c r="K77" s="3">
        <v>60</v>
      </c>
      <c r="L77" s="17">
        <f t="shared" si="16"/>
        <v>1.0471975511965976</v>
      </c>
      <c r="M77" s="4">
        <f t="shared" si="21"/>
        <v>841.4695634623813</v>
      </c>
      <c r="N77" s="4">
        <f t="shared" si="20"/>
        <v>30.023998668117152</v>
      </c>
      <c r="O77" s="18">
        <f t="shared" si="17"/>
        <v>30</v>
      </c>
      <c r="P77" s="4">
        <f t="shared" si="18"/>
        <v>2.3998668117151567E-2</v>
      </c>
      <c r="Q77" s="4">
        <f>Q76+P77</f>
        <v>-23.513910670494123</v>
      </c>
      <c r="R77" s="4">
        <f>N77-N76</f>
        <v>2.6352020713460433E-4</v>
      </c>
      <c r="S77" s="4">
        <f>P77*C$13+(R77*C$15)+(Q77*C$14)</f>
        <v>7.8235923387461688E-4</v>
      </c>
      <c r="T77" s="4">
        <f>T76-N77</f>
        <v>11490.74251250514</v>
      </c>
    </row>
    <row r="78" spans="1:20" ht="18.75" customHeight="1">
      <c r="A78" s="3">
        <v>77</v>
      </c>
      <c r="D78" s="4">
        <f t="shared" si="11"/>
        <v>0.82049228146290087</v>
      </c>
      <c r="E78" s="4">
        <f t="shared" si="12"/>
        <v>451.60326957065473</v>
      </c>
      <c r="F78" s="4">
        <f t="shared" si="13"/>
        <v>1.6404677003108161</v>
      </c>
      <c r="G78" s="4">
        <f t="shared" si="14"/>
        <v>1.420686702557004</v>
      </c>
      <c r="H78" s="16">
        <f t="shared" si="15"/>
        <v>0.82023385015540828</v>
      </c>
      <c r="I78" s="4">
        <f t="shared" si="19"/>
        <v>110.28933942746353</v>
      </c>
      <c r="J78" s="4">
        <f>MAX(MIN(J77+S77,1),0)</f>
        <v>0.71683058662008692</v>
      </c>
      <c r="K78" s="3">
        <v>60</v>
      </c>
      <c r="L78" s="17">
        <f t="shared" si="16"/>
        <v>1.0471975511965976</v>
      </c>
      <c r="M78" s="4">
        <f t="shared" si="21"/>
        <v>840.05124630892021</v>
      </c>
      <c r="N78" s="4">
        <f t="shared" si="20"/>
        <v>30.024271917807788</v>
      </c>
      <c r="O78" s="18">
        <f t="shared" si="17"/>
        <v>30</v>
      </c>
      <c r="P78" s="4">
        <f t="shared" si="18"/>
        <v>2.4271917807787702E-2</v>
      </c>
      <c r="Q78" s="4">
        <f>Q77+P78</f>
        <v>-23.489638752686336</v>
      </c>
      <c r="R78" s="4">
        <f>N78-N77</f>
        <v>2.732496906361348E-4</v>
      </c>
      <c r="S78" s="4">
        <f>P78*C$13+(R78*C$15)+(Q78*C$14)</f>
        <v>7.9845305346288524E-4</v>
      </c>
      <c r="T78" s="4">
        <f>T77-N78</f>
        <v>11460.718240587332</v>
      </c>
    </row>
    <row r="79" spans="1:20" ht="18.75" customHeight="1">
      <c r="A79" s="3">
        <v>78</v>
      </c>
      <c r="D79" s="4">
        <f t="shared" si="11"/>
        <v>0.82184778371675238</v>
      </c>
      <c r="E79" s="4">
        <f t="shared" si="12"/>
        <v>452.10629499433639</v>
      </c>
      <c r="F79" s="4">
        <f t="shared" si="13"/>
        <v>1.6432448709862364</v>
      </c>
      <c r="G79" s="4">
        <f t="shared" si="14"/>
        <v>1.423091802912563</v>
      </c>
      <c r="H79" s="16">
        <f t="shared" si="15"/>
        <v>0.82162243549311842</v>
      </c>
      <c r="I79" s="4">
        <f t="shared" si="19"/>
        <v>110.13020303723387</v>
      </c>
      <c r="J79" s="4">
        <f>MAX(MIN(J78+S78,1),0)</f>
        <v>0.71762903967354985</v>
      </c>
      <c r="K79" s="3">
        <v>60</v>
      </c>
      <c r="L79" s="17">
        <f t="shared" si="16"/>
        <v>1.0471975511965976</v>
      </c>
      <c r="M79" s="4">
        <f t="shared" si="21"/>
        <v>838.63055960636325</v>
      </c>
      <c r="N79" s="4">
        <f t="shared" si="20"/>
        <v>30.024530349115281</v>
      </c>
      <c r="O79" s="18">
        <f t="shared" si="17"/>
        <v>30</v>
      </c>
      <c r="P79" s="4">
        <f t="shared" si="18"/>
        <v>2.4530349115281069E-2</v>
      </c>
      <c r="Q79" s="4">
        <f>Q78+P79</f>
        <v>-23.465108403571055</v>
      </c>
      <c r="R79" s="4">
        <f>N79-N78</f>
        <v>2.5843130749336751E-4</v>
      </c>
      <c r="S79" s="4">
        <f>P79*C$13+(R79*C$15)+(Q79*C$14)</f>
        <v>8.0890154919130582E-4</v>
      </c>
      <c r="T79" s="4">
        <f>T78-N79</f>
        <v>11430.693710238216</v>
      </c>
    </row>
    <row r="80" spans="1:20" ht="18.75" customHeight="1">
      <c r="A80" s="3">
        <v>79</v>
      </c>
      <c r="D80" s="4">
        <f t="shared" si="11"/>
        <v>0.82320558071929595</v>
      </c>
      <c r="E80" s="4">
        <f t="shared" si="12"/>
        <v>452.61590297032694</v>
      </c>
      <c r="F80" s="4">
        <f t="shared" si="13"/>
        <v>1.6460502563515571</v>
      </c>
      <c r="G80" s="4">
        <f t="shared" si="14"/>
        <v>1.4255213379063358</v>
      </c>
      <c r="H80" s="16">
        <f t="shared" si="15"/>
        <v>0.82302512817577878</v>
      </c>
      <c r="I80" s="4">
        <f t="shared" si="19"/>
        <v>109.97088939042634</v>
      </c>
      <c r="J80" s="4">
        <f>MAX(MIN(J79+S79,1),0)</f>
        <v>0.71843794122274118</v>
      </c>
      <c r="K80" s="3">
        <v>60</v>
      </c>
      <c r="L80" s="17">
        <f t="shared" si="16"/>
        <v>1.0471975511965976</v>
      </c>
      <c r="M80" s="4">
        <f t="shared" si="21"/>
        <v>837.20746780345064</v>
      </c>
      <c r="N80" s="4">
        <f t="shared" si="20"/>
        <v>30.024755697338914</v>
      </c>
      <c r="O80" s="18">
        <f t="shared" si="17"/>
        <v>30</v>
      </c>
      <c r="P80" s="4">
        <f t="shared" si="18"/>
        <v>2.4755697338914473E-2</v>
      </c>
      <c r="Q80" s="4">
        <f>Q79+P80</f>
        <v>-23.44035270623214</v>
      </c>
      <c r="R80" s="4">
        <f>N80-N79</f>
        <v>2.2534822363340368E-4</v>
      </c>
      <c r="S80" s="4">
        <f>P80*C$13+(R80*C$15)+(Q80*C$14)</f>
        <v>8.1404745754776165E-4</v>
      </c>
      <c r="T80" s="4">
        <f>T79-N80</f>
        <v>11400.668954540877</v>
      </c>
    </row>
    <row r="81" spans="1:20" ht="18.75" customHeight="1">
      <c r="A81" s="3">
        <v>80</v>
      </c>
      <c r="D81" s="4">
        <f t="shared" si="11"/>
        <v>0.82456569578405137</v>
      </c>
      <c r="E81" s="4">
        <f t="shared" si="12"/>
        <v>453.12875286858201</v>
      </c>
      <c r="F81" s="4">
        <f t="shared" si="13"/>
        <v>1.6488717687400323</v>
      </c>
      <c r="G81" s="4">
        <f t="shared" si="14"/>
        <v>1.4279648393118478</v>
      </c>
      <c r="H81" s="16">
        <f t="shared" si="15"/>
        <v>0.82443588437001636</v>
      </c>
      <c r="I81" s="4">
        <f t="shared" si="19"/>
        <v>109.81139616747488</v>
      </c>
      <c r="J81" s="4">
        <f>MAX(MIN(J80+S80,1),0)</f>
        <v>0.71925198868028895</v>
      </c>
      <c r="K81" s="3">
        <v>60</v>
      </c>
      <c r="L81" s="17">
        <f t="shared" si="16"/>
        <v>1.0471975511965976</v>
      </c>
      <c r="M81" s="4">
        <f t="shared" si="21"/>
        <v>835.78194646554425</v>
      </c>
      <c r="N81" s="4">
        <f t="shared" si="20"/>
        <v>30.024936149882432</v>
      </c>
      <c r="O81" s="18">
        <f t="shared" si="17"/>
        <v>30</v>
      </c>
      <c r="P81" s="4">
        <f t="shared" si="18"/>
        <v>2.493614988243209E-2</v>
      </c>
      <c r="Q81" s="4">
        <f>Q80+P81</f>
        <v>-23.415416556349708</v>
      </c>
      <c r="R81" s="4">
        <f>N81-N80</f>
        <v>1.8045254351761741E-4</v>
      </c>
      <c r="S81" s="4">
        <f>P81*C$13+(R81*C$15)+(Q81*C$14)</f>
        <v>8.1458967169813386E-4</v>
      </c>
      <c r="T81" s="4">
        <f>T80-N81</f>
        <v>11370.644018390994</v>
      </c>
    </row>
    <row r="82" spans="1:20" ht="18.75" customHeight="1">
      <c r="A82" s="3">
        <v>81</v>
      </c>
      <c r="D82" s="4">
        <f t="shared" si="11"/>
        <v>0.82592814223661826</v>
      </c>
      <c r="E82" s="4">
        <f t="shared" si="12"/>
        <v>453.64194436175183</v>
      </c>
      <c r="F82" s="4">
        <f t="shared" si="13"/>
        <v>1.6516988886328117</v>
      </c>
      <c r="G82" s="4">
        <f t="shared" si="14"/>
        <v>1.4304131969585392</v>
      </c>
      <c r="H82" s="16">
        <f t="shared" si="15"/>
        <v>0.82584944431640606</v>
      </c>
      <c r="I82" s="4">
        <f t="shared" si="19"/>
        <v>109.65172222598785</v>
      </c>
      <c r="J82" s="4">
        <f>MAX(MIN(J81+S81,1),0)</f>
        <v>0.72006657835198706</v>
      </c>
      <c r="K82" s="3">
        <v>60</v>
      </c>
      <c r="L82" s="17">
        <f t="shared" si="16"/>
        <v>1.0471975511965976</v>
      </c>
      <c r="M82" s="4">
        <f t="shared" si="21"/>
        <v>834.35398162623244</v>
      </c>
      <c r="N82" s="4">
        <f t="shared" si="20"/>
        <v>30.02506596129647</v>
      </c>
      <c r="O82" s="18">
        <f t="shared" si="17"/>
        <v>30</v>
      </c>
      <c r="P82" s="4">
        <f t="shared" si="18"/>
        <v>2.5065961296469652E-2</v>
      </c>
      <c r="Q82" s="4">
        <f>Q81+P82</f>
        <v>-23.390350595053238</v>
      </c>
      <c r="R82" s="4">
        <f>N82-N81</f>
        <v>1.2981141403756169E-4</v>
      </c>
      <c r="S82" s="4">
        <f>P82*C$13+(R82*C$15)+(Q82*C$14)</f>
        <v>8.1145333572993014E-4</v>
      </c>
      <c r="T82" s="4">
        <f>T81-N82</f>
        <v>11340.618952429699</v>
      </c>
    </row>
    <row r="83" spans="1:20" ht="18.75" customHeight="1">
      <c r="A83" s="3">
        <v>82</v>
      </c>
      <c r="D83" s="4">
        <f t="shared" si="11"/>
        <v>0.82729292471042215</v>
      </c>
      <c r="E83" s="4">
        <f t="shared" si="12"/>
        <v>454.15315996326171</v>
      </c>
      <c r="F83" s="4">
        <f t="shared" si="13"/>
        <v>1.6545231893009662</v>
      </c>
      <c r="G83" s="4">
        <f t="shared" si="14"/>
        <v>1.4328591130850863</v>
      </c>
      <c r="H83" s="16">
        <f t="shared" si="15"/>
        <v>0.82726159465048332</v>
      </c>
      <c r="I83" s="4">
        <f t="shared" si="19"/>
        <v>109.49186744559371</v>
      </c>
      <c r="J83" s="4">
        <f>MAX(MIN(J82+S82,1),0)</f>
        <v>0.72087803168771702</v>
      </c>
      <c r="K83" s="3">
        <v>60</v>
      </c>
      <c r="L83" s="17">
        <f t="shared" si="16"/>
        <v>1.0471975511965976</v>
      </c>
      <c r="M83" s="4">
        <f t="shared" si="21"/>
        <v>832.92356842927393</v>
      </c>
      <c r="N83" s="4">
        <f t="shared" si="20"/>
        <v>30.025144659216682</v>
      </c>
      <c r="O83" s="18">
        <f t="shared" si="17"/>
        <v>30</v>
      </c>
      <c r="P83" s="4">
        <f t="shared" si="18"/>
        <v>2.5144659216682186E-2</v>
      </c>
      <c r="Q83" s="4">
        <f>Q82+P83</f>
        <v>-23.365205935836556</v>
      </c>
      <c r="R83" s="4">
        <f>N83-N82</f>
        <v>7.8697920212533745E-5</v>
      </c>
      <c r="S83" s="4">
        <f>P83*C$13+(R83*C$15)+(Q83*C$14)</f>
        <v>8.0566842615988499E-4</v>
      </c>
      <c r="T83" s="4">
        <f>T82-N83</f>
        <v>11310.593807770481</v>
      </c>
    </row>
    <row r="84" spans="1:20" ht="18.75" customHeight="1">
      <c r="A84" s="3">
        <v>83</v>
      </c>
      <c r="D84" s="4">
        <f t="shared" si="11"/>
        <v>0.82866004087596568</v>
      </c>
      <c r="E84" s="4">
        <f t="shared" si="12"/>
        <v>454.66073107174248</v>
      </c>
      <c r="F84" s="4">
        <f t="shared" si="13"/>
        <v>1.6573385847752633</v>
      </c>
      <c r="G84" s="4">
        <f t="shared" si="14"/>
        <v>1.4352973170875274</v>
      </c>
      <c r="H84" s="16">
        <f t="shared" si="15"/>
        <v>0.82866929238763187</v>
      </c>
      <c r="I84" s="4">
        <f t="shared" si="19"/>
        <v>109.33183252255904</v>
      </c>
      <c r="J84" s="4">
        <f>MAX(MIN(J83+S83,1),0)</f>
        <v>0.72168370011387695</v>
      </c>
      <c r="K84" s="3">
        <v>60</v>
      </c>
      <c r="L84" s="17">
        <f t="shared" si="16"/>
        <v>1.0471975511965976</v>
      </c>
      <c r="M84" s="4">
        <f t="shared" si="21"/>
        <v>831.49070931618883</v>
      </c>
      <c r="N84" s="4">
        <f t="shared" si="20"/>
        <v>30.025175989276622</v>
      </c>
      <c r="O84" s="18">
        <f t="shared" si="17"/>
        <v>30</v>
      </c>
      <c r="P84" s="4">
        <f t="shared" si="18"/>
        <v>2.5175989276622346E-2</v>
      </c>
      <c r="Q84" s="4">
        <f>Q83+P84</f>
        <v>-23.340029946559934</v>
      </c>
      <c r="R84" s="4">
        <f>N84-N83</f>
        <v>3.1330059940160027E-5</v>
      </c>
      <c r="S84" s="4">
        <f>P84*C$13+(R84*C$15)+(Q84*C$14)</f>
        <v>7.9826487688795062E-4</v>
      </c>
      <c r="T84" s="4">
        <f>T83-N84</f>
        <v>11280.568631781205</v>
      </c>
    </row>
    <row r="85" spans="1:20" ht="18.75" customHeight="1">
      <c r="A85" s="3">
        <v>84</v>
      </c>
      <c r="D85" s="4">
        <f t="shared" si="11"/>
        <v>0.83002948337497506</v>
      </c>
      <c r="E85" s="4">
        <f t="shared" si="12"/>
        <v>455.16363794418186</v>
      </c>
      <c r="F85" s="4">
        <f t="shared" si="13"/>
        <v>1.6601413378747141</v>
      </c>
      <c r="G85" s="4">
        <f t="shared" si="14"/>
        <v>1.4377245724721874</v>
      </c>
      <c r="H85" s="16">
        <f t="shared" si="15"/>
        <v>0.83007066893735726</v>
      </c>
      <c r="I85" s="4">
        <f t="shared" si="19"/>
        <v>109.17161874113376</v>
      </c>
      <c r="J85" s="4">
        <f>MAX(MIN(J84+S84,1),0)</f>
        <v>0.72248196499076489</v>
      </c>
      <c r="K85" s="3">
        <v>60</v>
      </c>
      <c r="L85" s="17">
        <f t="shared" si="16"/>
        <v>1.0471975511965976</v>
      </c>
      <c r="M85" s="4">
        <f t="shared" si="21"/>
        <v>830.05541199910135</v>
      </c>
      <c r="N85" s="4">
        <f t="shared" si="20"/>
        <v>30.025166737764959</v>
      </c>
      <c r="O85" s="18">
        <f t="shared" si="17"/>
        <v>30</v>
      </c>
      <c r="P85" s="4">
        <f t="shared" si="18"/>
        <v>2.5166737764958924E-2</v>
      </c>
      <c r="Q85" s="4">
        <f>Q84+P85</f>
        <v>-23.314863208794975</v>
      </c>
      <c r="R85" s="4">
        <f>N85-N84</f>
        <v>-9.251511663421752E-6</v>
      </c>
      <c r="S85" s="4">
        <f>P85*C$13+(R85*C$15)+(Q85*C$14)</f>
        <v>7.9018932173936232E-4</v>
      </c>
      <c r="T85" s="4">
        <f>T84-N85</f>
        <v>11250.54346504344</v>
      </c>
    </row>
    <row r="86" spans="1:20" ht="18.75" customHeight="1">
      <c r="A86" s="3">
        <v>85</v>
      </c>
      <c r="D86" s="4">
        <f t="shared" si="11"/>
        <v>0.83140124176118091</v>
      </c>
      <c r="E86" s="4">
        <f t="shared" si="12"/>
        <v>455.66145721687769</v>
      </c>
      <c r="F86" s="4">
        <f t="shared" si="13"/>
        <v>1.6629298768774594</v>
      </c>
      <c r="G86" s="4">
        <f t="shared" si="14"/>
        <v>1.4401395180880086</v>
      </c>
      <c r="H86" s="16">
        <f t="shared" si="15"/>
        <v>0.83146493843872993</v>
      </c>
      <c r="I86" s="4">
        <f t="shared" si="19"/>
        <v>109.01122774490581</v>
      </c>
      <c r="J86" s="4">
        <f>MAX(MIN(J85+S85,1),0)</f>
        <v>0.72327215431250425</v>
      </c>
      <c r="K86" s="3">
        <v>60</v>
      </c>
      <c r="L86" s="17">
        <f t="shared" si="16"/>
        <v>1.0471975511965976</v>
      </c>
      <c r="M86" s="4">
        <f t="shared" si="21"/>
        <v>828.61768742662912</v>
      </c>
      <c r="N86" s="4">
        <f t="shared" si="20"/>
        <v>30.025125552202578</v>
      </c>
      <c r="O86" s="18">
        <f t="shared" si="17"/>
        <v>30</v>
      </c>
      <c r="P86" s="4">
        <f t="shared" si="18"/>
        <v>2.512555220257795E-2</v>
      </c>
      <c r="Q86" s="4">
        <f>Q85+P86</f>
        <v>-23.289737656592397</v>
      </c>
      <c r="R86" s="4">
        <f>N86-N85</f>
        <v>-4.1185562380974261E-5</v>
      </c>
      <c r="S86" s="4">
        <f>P86*C$13+(R86*C$15)+(Q86*C$14)</f>
        <v>7.8224574452085468E-4</v>
      </c>
      <c r="T86" s="4">
        <f>T85-N86</f>
        <v>11220.518339491236</v>
      </c>
    </row>
    <row r="87" spans="1:20" ht="18.75" customHeight="1">
      <c r="A87" s="3">
        <v>86</v>
      </c>
      <c r="D87" s="4">
        <f t="shared" si="11"/>
        <v>0.83277530428961555</v>
      </c>
      <c r="E87" s="4">
        <f t="shared" si="12"/>
        <v>456.15427203592583</v>
      </c>
      <c r="F87" s="4">
        <f t="shared" si="13"/>
        <v>1.6657044749357974</v>
      </c>
      <c r="G87" s="4">
        <f t="shared" si="14"/>
        <v>1.4425423904918202</v>
      </c>
      <c r="H87" s="16">
        <f t="shared" si="15"/>
        <v>0.83285223746789894</v>
      </c>
      <c r="I87" s="4">
        <f t="shared" si="19"/>
        <v>108.85066132664844</v>
      </c>
      <c r="J87" s="4">
        <f>MAX(MIN(J86+S86,1),0)</f>
        <v>0.72405440005702515</v>
      </c>
      <c r="K87" s="3">
        <v>60</v>
      </c>
      <c r="L87" s="17">
        <f t="shared" si="16"/>
        <v>1.0471975511965976</v>
      </c>
      <c r="M87" s="4">
        <f t="shared" si="21"/>
        <v>827.1775479085411</v>
      </c>
      <c r="N87" s="4">
        <f t="shared" si="20"/>
        <v>30.025061855525028</v>
      </c>
      <c r="O87" s="18">
        <f t="shared" si="17"/>
        <v>30</v>
      </c>
      <c r="P87" s="4">
        <f t="shared" si="18"/>
        <v>2.506185552502771E-2</v>
      </c>
      <c r="Q87" s="4">
        <f>Q86+P87</f>
        <v>-23.264675801067369</v>
      </c>
      <c r="R87" s="4">
        <f>N87-N86</f>
        <v>-6.3696677550240111E-5</v>
      </c>
      <c r="S87" s="4">
        <f>P87*C$13+(R87*C$15)+(Q87*C$14)</f>
        <v>7.7505992471999007E-4</v>
      </c>
      <c r="T87" s="4">
        <f>T86-N87</f>
        <v>11190.493277635711</v>
      </c>
    </row>
    <row r="88" spans="1:20" ht="18.75" customHeight="1">
      <c r="A88" s="3">
        <v>87</v>
      </c>
      <c r="D88" s="4">
        <f t="shared" si="11"/>
        <v>0.8341516594410141</v>
      </c>
      <c r="E88" s="4">
        <f t="shared" si="12"/>
        <v>456.64255978849945</v>
      </c>
      <c r="F88" s="4">
        <f t="shared" si="13"/>
        <v>1.6684668463609835</v>
      </c>
      <c r="G88" s="4">
        <f t="shared" si="14"/>
        <v>1.4449346743207196</v>
      </c>
      <c r="H88" s="16">
        <f t="shared" si="15"/>
        <v>0.83423342318049198</v>
      </c>
      <c r="I88" s="4">
        <f t="shared" si="19"/>
        <v>108.68992124983578</v>
      </c>
      <c r="J88" s="4">
        <f>MAX(MIN(J87+S87,1),0)</f>
        <v>0.72482945998174519</v>
      </c>
      <c r="K88" s="3">
        <v>60</v>
      </c>
      <c r="L88" s="17">
        <f t="shared" si="16"/>
        <v>1.0471975511965976</v>
      </c>
      <c r="M88" s="4">
        <f t="shared" si="21"/>
        <v>825.73500551804932</v>
      </c>
      <c r="N88" s="4">
        <f t="shared" si="20"/>
        <v>30.024984922346743</v>
      </c>
      <c r="O88" s="18">
        <f t="shared" si="17"/>
        <v>30</v>
      </c>
      <c r="P88" s="4">
        <f t="shared" si="18"/>
        <v>2.4984922346742877E-2</v>
      </c>
      <c r="Q88" s="4">
        <f>Q87+P88</f>
        <v>-23.239690878720626</v>
      </c>
      <c r="R88" s="4">
        <f>N88-N87</f>
        <v>-7.6933178284832593E-5</v>
      </c>
      <c r="S88" s="4">
        <f>P88*C$13+(R88*C$15)+(Q88*C$14)</f>
        <v>7.6906566410576494E-4</v>
      </c>
      <c r="T88" s="4">
        <f>T87-N88</f>
        <v>11160.468292713364</v>
      </c>
    </row>
    <row r="89" spans="1:20" ht="18.75" customHeight="1">
      <c r="A89" s="3">
        <v>88</v>
      </c>
      <c r="D89" s="4">
        <f t="shared" si="11"/>
        <v>0.83553029711263083</v>
      </c>
      <c r="E89" s="4">
        <f t="shared" si="12"/>
        <v>457.12707115688607</v>
      </c>
      <c r="F89" s="4">
        <f t="shared" si="13"/>
        <v>1.6712197095464933</v>
      </c>
      <c r="G89" s="4">
        <f t="shared" si="14"/>
        <v>1.447318723772514</v>
      </c>
      <c r="H89" s="16">
        <f t="shared" si="15"/>
        <v>0.8356098547732469</v>
      </c>
      <c r="I89" s="4">
        <f t="shared" si="19"/>
        <v>108.52900910971982</v>
      </c>
      <c r="J89" s="4">
        <f>MAX(MIN(J88+S88,1),0)</f>
        <v>0.72559852564585092</v>
      </c>
      <c r="K89" s="3">
        <v>60</v>
      </c>
      <c r="L89" s="17">
        <f t="shared" si="16"/>
        <v>1.0471975511965976</v>
      </c>
      <c r="M89" s="4">
        <f t="shared" si="21"/>
        <v>824.29007084372859</v>
      </c>
      <c r="N89" s="4">
        <f t="shared" si="20"/>
        <v>30.024903158607266</v>
      </c>
      <c r="O89" s="18">
        <f t="shared" si="17"/>
        <v>30</v>
      </c>
      <c r="P89" s="4">
        <f t="shared" si="18"/>
        <v>2.4903158607266107E-2</v>
      </c>
      <c r="Q89" s="4">
        <f>Q88+P89</f>
        <v>-23.21478772011336</v>
      </c>
      <c r="R89" s="4">
        <f>N89-N88</f>
        <v>-8.176373947677007E-5</v>
      </c>
      <c r="S89" s="4">
        <f>P89*C$13+(R89*C$15)+(Q89*C$14)</f>
        <v>7.6450942806568427E-4</v>
      </c>
      <c r="T89" s="4">
        <f>T88-N89</f>
        <v>11130.443389554755</v>
      </c>
    </row>
    <row r="90" spans="1:20" ht="18.75" customHeight="1">
      <c r="A90" s="3">
        <v>89</v>
      </c>
      <c r="D90" s="4">
        <f t="shared" si="11"/>
        <v>0.83691120944790076</v>
      </c>
      <c r="E90" s="4">
        <f t="shared" si="12"/>
        <v>457.6087120965675</v>
      </c>
      <c r="F90" s="4">
        <f t="shared" si="13"/>
        <v>1.6739663588031657</v>
      </c>
      <c r="G90" s="4">
        <f t="shared" si="14"/>
        <v>1.4496973918040781</v>
      </c>
      <c r="H90" s="16">
        <f t="shared" si="15"/>
        <v>0.83698317940158307</v>
      </c>
      <c r="I90" s="4">
        <f t="shared" si="19"/>
        <v>108.36792623702644</v>
      </c>
      <c r="J90" s="4">
        <f>MAX(MIN(J89+S89,1),0)</f>
        <v>0.72636303507391664</v>
      </c>
      <c r="K90" s="3">
        <v>60</v>
      </c>
      <c r="L90" s="17">
        <f t="shared" si="16"/>
        <v>1.0471975511965976</v>
      </c>
      <c r="M90" s="4">
        <f t="shared" si="21"/>
        <v>822.84275211995612</v>
      </c>
      <c r="N90" s="4">
        <f t="shared" si="20"/>
        <v>30.02482360094665</v>
      </c>
      <c r="O90" s="18">
        <f t="shared" si="17"/>
        <v>30</v>
      </c>
      <c r="P90" s="4">
        <f t="shared" si="18"/>
        <v>2.4823600946650259E-2</v>
      </c>
      <c r="Q90" s="4">
        <f>Q89+P90</f>
        <v>-23.18996411916671</v>
      </c>
      <c r="R90" s="4">
        <f>N90-N89</f>
        <v>-7.9557660615847681E-5</v>
      </c>
      <c r="S90" s="4">
        <f>P90*C$13+(R90*C$15)+(Q90*C$14)</f>
        <v>7.6146923282600931E-4</v>
      </c>
      <c r="T90" s="4">
        <f>T89-N90</f>
        <v>11100.418565953809</v>
      </c>
    </row>
    <row r="91" spans="1:20" ht="18.75" customHeight="1">
      <c r="A91" s="3">
        <v>90</v>
      </c>
      <c r="D91" s="4">
        <f t="shared" si="11"/>
        <v>0.83829439131231609</v>
      </c>
      <c r="E91" s="4">
        <f t="shared" si="12"/>
        <v>458.08843771324791</v>
      </c>
      <c r="F91" s="4">
        <f t="shared" si="13"/>
        <v>1.6767102779906138</v>
      </c>
      <c r="G91" s="4">
        <f t="shared" si="14"/>
        <v>1.4520736955263396</v>
      </c>
      <c r="H91" s="16">
        <f t="shared" si="15"/>
        <v>0.83835513899530711</v>
      </c>
      <c r="I91" s="4">
        <f t="shared" si="19"/>
        <v>108.20667364324002</v>
      </c>
      <c r="J91" s="4">
        <f>MAX(MIN(J90+S90,1),0)</f>
        <v>0.72712450430674269</v>
      </c>
      <c r="K91" s="3">
        <v>60</v>
      </c>
      <c r="L91" s="17">
        <f t="shared" si="16"/>
        <v>1.0471975511965976</v>
      </c>
      <c r="M91" s="4">
        <f t="shared" si="21"/>
        <v>821.39305472815204</v>
      </c>
      <c r="N91" s="4">
        <f t="shared" si="20"/>
        <v>30.02475163099297</v>
      </c>
      <c r="O91" s="18">
        <f t="shared" si="17"/>
        <v>30</v>
      </c>
      <c r="P91" s="4">
        <f t="shared" si="18"/>
        <v>2.4751630992970064E-2</v>
      </c>
      <c r="Q91" s="4">
        <f>Q90+P91</f>
        <v>-23.16521248817374</v>
      </c>
      <c r="R91" s="4">
        <f>N91-N90</f>
        <v>-7.1969953680195431E-5</v>
      </c>
      <c r="S91" s="4">
        <f>P91*C$13+(R91*C$15)+(Q91*C$14)</f>
        <v>7.5988330914898944E-4</v>
      </c>
      <c r="T91" s="4">
        <f>T90-N91</f>
        <v>11070.393814322815</v>
      </c>
    </row>
    <row r="92" spans="1:20" ht="18.75" customHeight="1">
      <c r="A92" s="3">
        <v>91</v>
      </c>
      <c r="D92" s="4">
        <f t="shared" si="11"/>
        <v>0.83967984045004773</v>
      </c>
      <c r="E92" s="4">
        <f t="shared" si="12"/>
        <v>458.56716419801177</v>
      </c>
      <c r="F92" s="4">
        <f t="shared" si="13"/>
        <v>1.6794548186924583</v>
      </c>
      <c r="G92" s="4">
        <f t="shared" si="14"/>
        <v>1.4544505374958574</v>
      </c>
      <c r="H92" s="16">
        <f t="shared" si="15"/>
        <v>0.83972740934622936</v>
      </c>
      <c r="I92" s="4">
        <f t="shared" si="19"/>
        <v>108.04525200328392</v>
      </c>
      <c r="J92" s="4">
        <f>MAX(MIN(J91+S91,1),0)</f>
        <v>0.72788438761589169</v>
      </c>
      <c r="K92" s="3">
        <v>60</v>
      </c>
      <c r="L92" s="17">
        <f t="shared" si="16"/>
        <v>1.0471975511965976</v>
      </c>
      <c r="M92" s="4">
        <f t="shared" si="21"/>
        <v>819.9409810326257</v>
      </c>
      <c r="N92" s="4">
        <f t="shared" si="20"/>
        <v>30.024690883309979</v>
      </c>
      <c r="O92" s="18">
        <f t="shared" si="17"/>
        <v>30</v>
      </c>
      <c r="P92" s="4">
        <f t="shared" si="18"/>
        <v>2.4690883309979483E-2</v>
      </c>
      <c r="Q92" s="4">
        <f>Q91+P92</f>
        <v>-23.140521604863761</v>
      </c>
      <c r="R92" s="4">
        <f>N92-N91</f>
        <v>-6.0747682990580643E-5</v>
      </c>
      <c r="S92" s="4">
        <f>P92*C$13+(R92*C$15)+(Q92*C$14)</f>
        <v>7.5958419680358298E-4</v>
      </c>
      <c r="T92" s="4">
        <f>T91-N92</f>
        <v>11040.369123439505</v>
      </c>
    </row>
    <row r="93" spans="1:20" ht="18.75" customHeight="1">
      <c r="A93" s="3">
        <v>92</v>
      </c>
      <c r="D93" s="4">
        <f t="shared" si="11"/>
        <v>0.84106755737464678</v>
      </c>
      <c r="E93" s="4">
        <f t="shared" si="12"/>
        <v>459.04570224199801</v>
      </c>
      <c r="F93" s="4">
        <f t="shared" si="13"/>
        <v>1.6822029557724671</v>
      </c>
      <c r="G93" s="4">
        <f t="shared" si="14"/>
        <v>1.456830494020227</v>
      </c>
      <c r="H93" s="16">
        <f t="shared" si="15"/>
        <v>0.84110147788623379</v>
      </c>
      <c r="I93" s="4">
        <f t="shared" si="19"/>
        <v>107.88366166923319</v>
      </c>
      <c r="J93" s="4">
        <f>MAX(MIN(J92+S92,1),0)</f>
        <v>0.72864397181269525</v>
      </c>
      <c r="K93" s="3">
        <v>60</v>
      </c>
      <c r="L93" s="17">
        <f t="shared" si="16"/>
        <v>1.0471975511965976</v>
      </c>
      <c r="M93" s="4">
        <f t="shared" si="21"/>
        <v>818.48653049512984</v>
      </c>
      <c r="N93" s="4">
        <f t="shared" si="20"/>
        <v>30.024643314413801</v>
      </c>
      <c r="O93" s="18">
        <f t="shared" si="17"/>
        <v>30</v>
      </c>
      <c r="P93" s="4">
        <f t="shared" si="18"/>
        <v>2.4643314413800965E-2</v>
      </c>
      <c r="Q93" s="4">
        <f>Q92+P93</f>
        <v>-23.11587829044996</v>
      </c>
      <c r="R93" s="4">
        <f>N93-N92</f>
        <v>-4.7568896178518116E-5</v>
      </c>
      <c r="S93" s="4">
        <f>P93*C$13+(R93*C$15)+(Q93*C$14)</f>
        <v>7.6033437564534555E-4</v>
      </c>
      <c r="T93" s="4">
        <f>T92-N93</f>
        <v>11010.344480125092</v>
      </c>
    </row>
    <row r="94" spans="1:20" ht="18.75" customHeight="1">
      <c r="A94" s="3">
        <v>93</v>
      </c>
      <c r="D94" s="4">
        <f t="shared" si="11"/>
        <v>0.84245754505776482</v>
      </c>
      <c r="E94" s="4">
        <f t="shared" si="12"/>
        <v>459.52471289865457</v>
      </c>
      <c r="F94" s="4">
        <f t="shared" si="13"/>
        <v>1.6849571242230592</v>
      </c>
      <c r="G94" s="4">
        <f t="shared" si="14"/>
        <v>1.4592156738647413</v>
      </c>
      <c r="H94" s="16">
        <f t="shared" si="15"/>
        <v>0.84247856211152983</v>
      </c>
      <c r="I94" s="4">
        <f t="shared" si="19"/>
        <v>107.72190270749077</v>
      </c>
      <c r="J94" s="4">
        <f>MAX(MIN(J93+S93,1),0)</f>
        <v>0.72940430618834062</v>
      </c>
      <c r="K94" s="3">
        <v>60</v>
      </c>
      <c r="L94" s="17">
        <f t="shared" si="16"/>
        <v>1.0471975511965976</v>
      </c>
      <c r="M94" s="4">
        <f t="shared" si="21"/>
        <v>817.02970000110963</v>
      </c>
      <c r="N94" s="4">
        <f t="shared" si="20"/>
        <v>30.024609393902214</v>
      </c>
      <c r="O94" s="18">
        <f t="shared" si="17"/>
        <v>30</v>
      </c>
      <c r="P94" s="4">
        <f t="shared" si="18"/>
        <v>2.4609393902213839E-2</v>
      </c>
      <c r="Q94" s="4">
        <f>Q93+P94</f>
        <v>-23.091268896547746</v>
      </c>
      <c r="R94" s="4">
        <f>N94-N93</f>
        <v>-3.3920511587126612E-5</v>
      </c>
      <c r="S94" s="4">
        <f>P94*C$13+(R94*C$15)+(Q94*C$14)</f>
        <v>7.6186021486231181E-4</v>
      </c>
      <c r="T94" s="4">
        <f>T93-N94</f>
        <v>10980.319870731189</v>
      </c>
    </row>
    <row r="95" spans="1:20" ht="18.75" customHeight="1">
      <c r="A95" s="3">
        <v>94</v>
      </c>
      <c r="D95" s="4">
        <f t="shared" si="11"/>
        <v>0.84384980848306401</v>
      </c>
      <c r="E95" s="4">
        <f t="shared" si="12"/>
        <v>460.00468483401789</v>
      </c>
      <c r="F95" s="4">
        <f t="shared" si="13"/>
        <v>1.6877191338010786</v>
      </c>
      <c r="G95" s="4">
        <f t="shared" si="14"/>
        <v>1.4616076443248021</v>
      </c>
      <c r="H95" s="16">
        <f t="shared" si="15"/>
        <v>0.84385956690053954</v>
      </c>
      <c r="I95" s="4">
        <f t="shared" si="19"/>
        <v>107.55997495151696</v>
      </c>
      <c r="J95" s="4">
        <f>MAX(MIN(J94+S94,1),0)</f>
        <v>0.73016616640320298</v>
      </c>
      <c r="K95" s="3">
        <v>60</v>
      </c>
      <c r="L95" s="17">
        <f t="shared" si="16"/>
        <v>1.0471975511965976</v>
      </c>
      <c r="M95" s="4">
        <f t="shared" si="21"/>
        <v>815.57048432724491</v>
      </c>
      <c r="N95" s="4">
        <f t="shared" si="20"/>
        <v>30.024588376848449</v>
      </c>
      <c r="O95" s="18">
        <f t="shared" si="17"/>
        <v>30</v>
      </c>
      <c r="P95" s="4">
        <f t="shared" si="18"/>
        <v>2.4588376848448945E-2</v>
      </c>
      <c r="Q95" s="4">
        <f>Q94+P95</f>
        <v>-23.066680519699297</v>
      </c>
      <c r="R95" s="4">
        <f>N95-N94</f>
        <v>-2.101705376489349E-5</v>
      </c>
      <c r="S95" s="4">
        <f>P95*C$13+(R95*C$15)+(Q95*C$14)</f>
        <v>7.6388182127548263E-4</v>
      </c>
      <c r="T95" s="4">
        <f>T94-N95</f>
        <v>10950.29528235434</v>
      </c>
    </row>
    <row r="96" spans="1:20" ht="18.75" customHeight="1">
      <c r="A96" s="3">
        <v>95</v>
      </c>
      <c r="D96" s="4">
        <f t="shared" si="11"/>
        <v>0.84524435412959031</v>
      </c>
      <c r="E96" s="4">
        <f t="shared" si="12"/>
        <v>460.48593038142144</v>
      </c>
      <c r="F96" s="4">
        <f t="shared" si="13"/>
        <v>1.6904901523338529</v>
      </c>
      <c r="G96" s="4">
        <f t="shared" si="14"/>
        <v>1.4640074167685422</v>
      </c>
      <c r="H96" s="16">
        <f t="shared" si="15"/>
        <v>0.84524507616692668</v>
      </c>
      <c r="I96" s="4">
        <f t="shared" si="19"/>
        <v>107.39787806257546</v>
      </c>
      <c r="J96" s="4">
        <f>MAX(MIN(J95+S95,1),0)</f>
        <v>0.73093004822447849</v>
      </c>
      <c r="K96" s="3">
        <v>60</v>
      </c>
      <c r="L96" s="17">
        <f t="shared" si="16"/>
        <v>1.0471975511965976</v>
      </c>
      <c r="M96" s="4">
        <f t="shared" si="21"/>
        <v>814.10887668292014</v>
      </c>
      <c r="N96" s="4">
        <f t="shared" si="20"/>
        <v>30.024578618430972</v>
      </c>
      <c r="O96" s="18">
        <f t="shared" si="17"/>
        <v>30</v>
      </c>
      <c r="P96" s="4">
        <f t="shared" si="18"/>
        <v>2.4578618430972199E-2</v>
      </c>
      <c r="Q96" s="4">
        <f>Q95+P96</f>
        <v>-23.042101901268325</v>
      </c>
      <c r="R96" s="4">
        <f>N96-N95</f>
        <v>-9.7584174767462173E-6</v>
      </c>
      <c r="S96" s="4">
        <f>P96*C$13+(R96*C$15)+(Q96*C$14)</f>
        <v>7.6613720002789416E-4</v>
      </c>
      <c r="T96" s="4">
        <f>T95-N96</f>
        <v>10920.270703735909</v>
      </c>
    </row>
    <row r="97" spans="1:20" ht="18.75" customHeight="1">
      <c r="A97" s="3">
        <v>96</v>
      </c>
      <c r="D97" s="4">
        <f t="shared" si="11"/>
        <v>0.84664118944135436</v>
      </c>
      <c r="E97" s="4">
        <f t="shared" si="12"/>
        <v>460.96859681743905</v>
      </c>
      <c r="F97" s="4">
        <f t="shared" si="13"/>
        <v>1.6932707448594719</v>
      </c>
      <c r="G97" s="4">
        <f t="shared" si="14"/>
        <v>1.4664154805333012</v>
      </c>
      <c r="H97" s="16">
        <f t="shared" si="15"/>
        <v>0.84663537242973619</v>
      </c>
      <c r="I97" s="4">
        <f t="shared" si="19"/>
        <v>107.23561159186963</v>
      </c>
      <c r="J97" s="4">
        <f>MAX(MIN(J96+S96,1),0)</f>
        <v>0.73169618542450643</v>
      </c>
      <c r="K97" s="3">
        <v>60</v>
      </c>
      <c r="L97" s="17">
        <f t="shared" si="16"/>
        <v>1.0471975511965976</v>
      </c>
      <c r="M97" s="4">
        <f t="shared" si="21"/>
        <v>812.64486926615155</v>
      </c>
      <c r="N97" s="4">
        <f t="shared" si="20"/>
        <v>30.024577896393637</v>
      </c>
      <c r="O97" s="18">
        <f t="shared" si="17"/>
        <v>30</v>
      </c>
      <c r="P97" s="4">
        <f t="shared" si="18"/>
        <v>2.4577896393637388E-2</v>
      </c>
      <c r="Q97" s="4">
        <f>Q96+P97</f>
        <v>-23.017524004874687</v>
      </c>
      <c r="R97" s="4">
        <f>N97-N96</f>
        <v>-7.2203733481046584E-7</v>
      </c>
      <c r="S97" s="4">
        <f>P97*C$13+(R97*C$15)+(Q97*C$14)</f>
        <v>7.6839993211741365E-4</v>
      </c>
      <c r="T97" s="4">
        <f>T96-N97</f>
        <v>10890.246125839514</v>
      </c>
    </row>
    <row r="98" spans="1:20" ht="18.75" customHeight="1">
      <c r="A98" s="3">
        <v>97</v>
      </c>
      <c r="D98" s="4">
        <f t="shared" si="11"/>
        <v>0.84804032232925142</v>
      </c>
      <c r="E98" s="4">
        <f t="shared" si="12"/>
        <v>461.45268877467299</v>
      </c>
      <c r="F98" s="4">
        <f t="shared" si="13"/>
        <v>1.6960609538556175</v>
      </c>
      <c r="G98" s="4">
        <f t="shared" si="14"/>
        <v>1.4688318724058311</v>
      </c>
      <c r="H98" s="16">
        <f t="shared" si="15"/>
        <v>0.84803047692780897</v>
      </c>
      <c r="I98" s="4">
        <f t="shared" si="19"/>
        <v>107.07317503870539</v>
      </c>
      <c r="J98" s="4">
        <f>MAX(MIN(J97+S97,1),0)</f>
        <v>0.73246458535662384</v>
      </c>
      <c r="K98" s="3">
        <v>60</v>
      </c>
      <c r="L98" s="17">
        <f t="shared" si="16"/>
        <v>1.0471975511965976</v>
      </c>
      <c r="M98" s="4">
        <f t="shared" si="21"/>
        <v>811.17845378561822</v>
      </c>
      <c r="N98" s="4">
        <f t="shared" si="20"/>
        <v>30.024583713405253</v>
      </c>
      <c r="O98" s="18">
        <f t="shared" si="17"/>
        <v>30</v>
      </c>
      <c r="P98" s="4">
        <f t="shared" si="18"/>
        <v>2.4583713405252894E-2</v>
      </c>
      <c r="Q98" s="4">
        <f>Q97+P98</f>
        <v>-22.992940291469434</v>
      </c>
      <c r="R98" s="4">
        <f>N98-N97</f>
        <v>5.8170116155054075E-6</v>
      </c>
      <c r="S98" s="4">
        <f>P98*C$13+(R98*C$15)+(Q98*C$14)</f>
        <v>7.70490266756357E-4</v>
      </c>
      <c r="T98" s="4">
        <f>T97-N98</f>
        <v>10860.22154212611</v>
      </c>
    </row>
    <row r="99" spans="1:20" ht="18.75" customHeight="1">
      <c r="A99" s="3">
        <v>98</v>
      </c>
      <c r="D99" s="4">
        <f t="shared" si="11"/>
        <v>0.84944176073927624</v>
      </c>
      <c r="E99" s="4">
        <f t="shared" si="12"/>
        <v>461.93809764272953</v>
      </c>
      <c r="F99" s="4">
        <f t="shared" si="13"/>
        <v>1.6988604054967471</v>
      </c>
      <c r="G99" s="4">
        <f t="shared" si="14"/>
        <v>1.4712562686437154</v>
      </c>
      <c r="H99" s="16">
        <f t="shared" si="15"/>
        <v>0.84943020274837377</v>
      </c>
      <c r="I99" s="4">
        <f t="shared" si="19"/>
        <v>106.91056790075622</v>
      </c>
      <c r="J99" s="4">
        <f>MAX(MIN(J98+S98,1),0)</f>
        <v>0.73323507562338019</v>
      </c>
      <c r="K99" s="3">
        <v>60</v>
      </c>
      <c r="L99" s="17">
        <f t="shared" si="16"/>
        <v>1.0471975511965976</v>
      </c>
      <c r="M99" s="4">
        <f t="shared" si="21"/>
        <v>809.70962191321235</v>
      </c>
      <c r="N99" s="4">
        <f t="shared" si="20"/>
        <v>30.024593558806693</v>
      </c>
      <c r="O99" s="18">
        <f t="shared" si="17"/>
        <v>30</v>
      </c>
      <c r="P99" s="4">
        <f t="shared" si="18"/>
        <v>2.4593558806692783E-2</v>
      </c>
      <c r="Q99" s="4">
        <f>Q98+P99</f>
        <v>-22.968346732662742</v>
      </c>
      <c r="R99" s="4">
        <f>N99-N98</f>
        <v>9.8454014398896561E-6</v>
      </c>
      <c r="S99" s="4">
        <f>P99*C$13+(R99*C$15)+(Q99*C$14)</f>
        <v>7.7228008596936246E-4</v>
      </c>
      <c r="T99" s="4">
        <f>T98-N99</f>
        <v>10830.196948567303</v>
      </c>
    </row>
    <row r="100" spans="1:20" ht="18.75" customHeight="1">
      <c r="A100" s="3">
        <v>99</v>
      </c>
      <c r="D100" s="4">
        <f t="shared" si="11"/>
        <v>0.85084551230853533</v>
      </c>
      <c r="E100" s="4">
        <f t="shared" si="12"/>
        <v>462.42463409689026</v>
      </c>
      <c r="F100" s="4">
        <f t="shared" si="13"/>
        <v>1.7016684278596053</v>
      </c>
      <c r="G100" s="4">
        <f t="shared" si="14"/>
        <v>1.4736880873443454</v>
      </c>
      <c r="H100" s="16">
        <f t="shared" si="15"/>
        <v>0.85083421392980285</v>
      </c>
      <c r="I100" s="4">
        <f t="shared" si="19"/>
        <v>106.74778971396783</v>
      </c>
      <c r="J100" s="4">
        <f>MAX(MIN(J99+S99,1),0)</f>
        <v>0.73400735570934961</v>
      </c>
      <c r="K100" s="3">
        <v>60</v>
      </c>
      <c r="L100" s="17">
        <f t="shared" si="16"/>
        <v>1.0471975511965976</v>
      </c>
      <c r="M100" s="4">
        <f t="shared" si="21"/>
        <v>808.2383656445686</v>
      </c>
      <c r="N100" s="4">
        <f t="shared" si="20"/>
        <v>30.024605116797595</v>
      </c>
      <c r="O100" s="18">
        <f t="shared" si="17"/>
        <v>30</v>
      </c>
      <c r="P100" s="4">
        <f t="shared" si="18"/>
        <v>2.4605116797594917E-2</v>
      </c>
      <c r="Q100" s="4">
        <f>Q99+P100</f>
        <v>-22.943741615865147</v>
      </c>
      <c r="R100" s="4">
        <f>N100-N99</f>
        <v>1.1557990902133497E-5</v>
      </c>
      <c r="S100" s="4">
        <f>P100*C$13+(R100*C$15)+(Q100*C$14)</f>
        <v>7.736926057428698E-4</v>
      </c>
      <c r="T100" s="4">
        <f>T99-N100</f>
        <v>10800.172343450506</v>
      </c>
    </row>
    <row r="101" spans="1:20" ht="18.75" customHeight="1">
      <c r="A101" s="3">
        <v>100</v>
      </c>
      <c r="D101" s="4">
        <f t="shared" si="11"/>
        <v>0.85225158411893076</v>
      </c>
      <c r="E101" s="4">
        <f t="shared" si="12"/>
        <v>462.91206043850826</v>
      </c>
      <c r="F101" s="4">
        <f t="shared" si="13"/>
        <v>1.7044841689265291</v>
      </c>
      <c r="G101" s="4">
        <f t="shared" si="14"/>
        <v>1.4761265906387806</v>
      </c>
      <c r="H101" s="16">
        <f t="shared" si="15"/>
        <v>0.85224208446326477</v>
      </c>
      <c r="I101" s="4">
        <f t="shared" si="19"/>
        <v>106.58484008100035</v>
      </c>
      <c r="J101" s="4">
        <f>MAX(MIN(J100+S100,1),0)</f>
        <v>0.7347810483150925</v>
      </c>
      <c r="K101" s="3">
        <v>60</v>
      </c>
      <c r="L101" s="17">
        <f t="shared" si="16"/>
        <v>1.0471975511965976</v>
      </c>
      <c r="M101" s="4">
        <f t="shared" si="21"/>
        <v>806.76467755722422</v>
      </c>
      <c r="N101" s="4">
        <f t="shared" si="20"/>
        <v>30.024616415176325</v>
      </c>
      <c r="O101" s="18">
        <f t="shared" si="17"/>
        <v>30</v>
      </c>
      <c r="P101" s="4">
        <f t="shared" si="18"/>
        <v>2.461641517632529E-2</v>
      </c>
      <c r="Q101" s="4">
        <f>Q100+P101</f>
        <v>-22.919125200688821</v>
      </c>
      <c r="R101" s="4">
        <f>N101-N100</f>
        <v>1.1298378730373315E-5</v>
      </c>
      <c r="S101" s="4">
        <f>P101*C$13+(R101*C$15)+(Q101*C$14)</f>
        <v>7.7469793054856287E-4</v>
      </c>
      <c r="T101" s="4">
        <f>T100-N101</f>
        <v>10770.14772703533</v>
      </c>
    </row>
    <row r="102" spans="1:20" ht="18.75" customHeight="1">
      <c r="A102" s="3">
        <v>101</v>
      </c>
      <c r="D102" s="4">
        <f t="shared" si="11"/>
        <v>0.85365998254835196</v>
      </c>
      <c r="E102" s="4">
        <f t="shared" si="12"/>
        <v>463.40012013475382</v>
      </c>
      <c r="F102" s="4">
        <f t="shared" si="13"/>
        <v>1.7073067047628752</v>
      </c>
      <c r="G102" s="4">
        <f t="shared" si="14"/>
        <v>1.4785709783761483</v>
      </c>
      <c r="H102" s="16">
        <f t="shared" si="15"/>
        <v>0.8536533523814378</v>
      </c>
      <c r="I102" s="4">
        <f t="shared" si="19"/>
        <v>106.4217186882744</v>
      </c>
      <c r="J102" s="4">
        <f>MAX(MIN(J101+S101,1),0)</f>
        <v>0.73555574624564102</v>
      </c>
      <c r="K102" s="3">
        <v>60</v>
      </c>
      <c r="L102" s="17">
        <f t="shared" si="16"/>
        <v>1.0471975511965976</v>
      </c>
      <c r="M102" s="4">
        <f t="shared" si="21"/>
        <v>805.28855096658549</v>
      </c>
      <c r="N102" s="4">
        <f t="shared" si="20"/>
        <v>30.024625914831994</v>
      </c>
      <c r="O102" s="18">
        <f t="shared" si="17"/>
        <v>30</v>
      </c>
      <c r="P102" s="4">
        <f t="shared" si="18"/>
        <v>2.4625914831993612E-2</v>
      </c>
      <c r="Q102" s="4">
        <f>Q101+P102</f>
        <v>-22.894499285856828</v>
      </c>
      <c r="R102" s="4">
        <f>N102-N101</f>
        <v>9.4996556683213385E-6</v>
      </c>
      <c r="S102" s="4">
        <f>P102*C$13+(R102*C$15)+(Q102*C$14)</f>
        <v>7.7530568701620825E-4</v>
      </c>
      <c r="T102" s="4">
        <f>T101-N102</f>
        <v>10740.123101120498</v>
      </c>
    </row>
    <row r="103" spans="1:20" ht="18.75" customHeight="1">
      <c r="A103" s="3">
        <v>102</v>
      </c>
      <c r="D103" s="4">
        <f t="shared" si="11"/>
        <v>0.85507071321124983</v>
      </c>
      <c r="E103" s="4">
        <f t="shared" si="12"/>
        <v>463.88856271757408</v>
      </c>
      <c r="F103" s="4">
        <f t="shared" si="13"/>
        <v>1.7101351310396069</v>
      </c>
      <c r="G103" s="4">
        <f t="shared" si="14"/>
        <v>1.4810204673845293</v>
      </c>
      <c r="H103" s="16">
        <f t="shared" si="15"/>
        <v>0.85506756551980367</v>
      </c>
      <c r="I103" s="4">
        <f t="shared" si="19"/>
        <v>106.25842531260787</v>
      </c>
      <c r="J103" s="4">
        <f>MAX(MIN(J102+S102,1),0)</f>
        <v>0.73633105193265724</v>
      </c>
      <c r="K103" s="3">
        <v>60</v>
      </c>
      <c r="L103" s="17">
        <f t="shared" si="16"/>
        <v>1.0471975511965976</v>
      </c>
      <c r="M103" s="4">
        <f t="shared" si="21"/>
        <v>803.80997998820931</v>
      </c>
      <c r="N103" s="4">
        <f t="shared" si="20"/>
        <v>30.024632544998905</v>
      </c>
      <c r="O103" s="18">
        <f t="shared" si="17"/>
        <v>30</v>
      </c>
      <c r="P103" s="4">
        <f t="shared" si="18"/>
        <v>2.4632544998905104E-2</v>
      </c>
      <c r="Q103" s="4">
        <f>Q102+P103</f>
        <v>-22.869866740857923</v>
      </c>
      <c r="R103" s="4">
        <f>N103-N102</f>
        <v>6.6301669114920969E-6</v>
      </c>
      <c r="S103" s="4">
        <f>P103*C$13+(R103*C$15)+(Q103*C$14)</f>
        <v>7.7555594851039537E-4</v>
      </c>
      <c r="T103" s="4">
        <f>T102-N103</f>
        <v>10710.098468575499</v>
      </c>
    </row>
    <row r="104" spans="1:20" ht="18.75" customHeight="1">
      <c r="A104" s="3">
        <v>103</v>
      </c>
      <c r="D104" s="4">
        <f t="shared" si="11"/>
        <v>0.85648378097483657</v>
      </c>
      <c r="E104" s="4">
        <f t="shared" si="12"/>
        <v>464.37716296513565</v>
      </c>
      <c r="F104" s="4">
        <f t="shared" si="13"/>
        <v>1.7129686338508394</v>
      </c>
      <c r="G104" s="4">
        <f t="shared" si="14"/>
        <v>1.4834743528007515</v>
      </c>
      <c r="H104" s="16">
        <f t="shared" si="15"/>
        <v>0.85648431692541993</v>
      </c>
      <c r="I104" s="4">
        <f t="shared" si="19"/>
        <v>106.09495981907882</v>
      </c>
      <c r="J104" s="4">
        <f>MAX(MIN(J103+S103,1),0)</f>
        <v>0.73710660788116766</v>
      </c>
      <c r="K104" s="3">
        <v>60</v>
      </c>
      <c r="L104" s="17">
        <f t="shared" si="16"/>
        <v>1.0471975511965976</v>
      </c>
      <c r="M104" s="4">
        <f t="shared" si="21"/>
        <v>802.32895952082481</v>
      </c>
      <c r="N104" s="4">
        <f t="shared" si="20"/>
        <v>30.024635692690353</v>
      </c>
      <c r="O104" s="18">
        <f t="shared" si="17"/>
        <v>30</v>
      </c>
      <c r="P104" s="4">
        <f t="shared" si="18"/>
        <v>2.4635692690353039E-2</v>
      </c>
      <c r="Q104" s="4">
        <f>Q103+P104</f>
        <v>-22.84523104816757</v>
      </c>
      <c r="R104" s="4">
        <f>N104-N103</f>
        <v>3.1476914479355855E-6</v>
      </c>
      <c r="S104" s="4">
        <f>P104*C$13+(R104*C$15)+(Q104*C$14)</f>
        <v>7.7550955184388782E-4</v>
      </c>
      <c r="T104" s="4">
        <f>T103-N104</f>
        <v>10680.073832882808</v>
      </c>
    </row>
    <row r="105" spans="1:20" ht="18.75" customHeight="1">
      <c r="A105" s="3">
        <v>104</v>
      </c>
      <c r="D105" s="4">
        <f t="shared" si="11"/>
        <v>0.85789919003380299</v>
      </c>
      <c r="E105" s="4">
        <f t="shared" si="12"/>
        <v>464.86573398279728</v>
      </c>
      <c r="F105" s="4">
        <f t="shared" si="13"/>
        <v>1.715806538314433</v>
      </c>
      <c r="G105" s="4">
        <f t="shared" si="14"/>
        <v>1.4859320501597366</v>
      </c>
      <c r="H105" s="16">
        <f t="shared" si="15"/>
        <v>0.85790326915721671</v>
      </c>
      <c r="I105" s="4">
        <f t="shared" si="19"/>
        <v>105.9313221521292</v>
      </c>
      <c r="J105" s="4">
        <f>MAX(MIN(J104+S104,1),0)</f>
        <v>0.73788211743301158</v>
      </c>
      <c r="K105" s="3">
        <v>60</v>
      </c>
      <c r="L105" s="17">
        <f t="shared" si="16"/>
        <v>1.0471975511965976</v>
      </c>
      <c r="M105" s="4">
        <f t="shared" si="21"/>
        <v>800.84548516802408</v>
      </c>
      <c r="N105" s="4">
        <f t="shared" si="20"/>
        <v>30.02463515673977</v>
      </c>
      <c r="O105" s="18">
        <f t="shared" si="17"/>
        <v>30</v>
      </c>
      <c r="P105" s="4">
        <f t="shared" si="18"/>
        <v>2.463515673976957E-2</v>
      </c>
      <c r="Q105" s="4">
        <f>Q104+P105</f>
        <v>-22.8205958914278</v>
      </c>
      <c r="R105" s="4">
        <f>N105-N104</f>
        <v>-5.3595058346900259E-7</v>
      </c>
      <c r="S105" s="4">
        <f>P105*C$13+(R105*C$15)+(Q105*C$14)</f>
        <v>7.7523872904322871E-4</v>
      </c>
      <c r="T105" s="4">
        <f>T104-N105</f>
        <v>10650.049197726068</v>
      </c>
    </row>
    <row r="106" spans="1:20" ht="18.75" customHeight="1">
      <c r="A106" s="3">
        <v>105</v>
      </c>
      <c r="D106" s="4">
        <f t="shared" si="11"/>
        <v>0.85931694402519077</v>
      </c>
      <c r="E106" s="4">
        <f t="shared" si="12"/>
        <v>465.35413438209457</v>
      </c>
      <c r="F106" s="4">
        <f t="shared" si="13"/>
        <v>1.7186483355824027</v>
      </c>
      <c r="G106" s="4">
        <f t="shared" si="14"/>
        <v>1.4883931187862036</v>
      </c>
      <c r="H106" s="16">
        <f t="shared" si="15"/>
        <v>0.85932416779120158</v>
      </c>
      <c r="I106" s="4">
        <f t="shared" si="19"/>
        <v>105.76751232205908</v>
      </c>
      <c r="J106" s="4">
        <f>MAX(MIN(J105+S105,1),0)</f>
        <v>0.73865735616205486</v>
      </c>
      <c r="K106" s="3">
        <v>60</v>
      </c>
      <c r="L106" s="17">
        <f t="shared" si="16"/>
        <v>1.0471975511965976</v>
      </c>
      <c r="M106" s="4">
        <f t="shared" si="21"/>
        <v>799.35955311786438</v>
      </c>
      <c r="N106" s="4">
        <f t="shared" si="20"/>
        <v>30.024631077616355</v>
      </c>
      <c r="O106" s="18">
        <f t="shared" si="17"/>
        <v>30</v>
      </c>
      <c r="P106" s="4">
        <f t="shared" si="18"/>
        <v>2.4631077616355412E-2</v>
      </c>
      <c r="Q106" s="4">
        <f>Q105+P106</f>
        <v>-22.795964813811445</v>
      </c>
      <c r="R106" s="4">
        <f>N106-N105</f>
        <v>-4.079123414157948E-6</v>
      </c>
      <c r="S106" s="4">
        <f>P106*C$13+(R106*C$15)+(Q106*C$14)</f>
        <v>7.7481875985871028E-4</v>
      </c>
      <c r="T106" s="4">
        <f>T105-N106</f>
        <v>10620.024566648452</v>
      </c>
    </row>
    <row r="107" spans="1:20" ht="18.75" customHeight="1">
      <c r="A107" s="3">
        <v>106</v>
      </c>
      <c r="D107" s="4">
        <f t="shared" si="11"/>
        <v>0.86073704616558544</v>
      </c>
      <c r="E107" s="4">
        <f t="shared" si="12"/>
        <v>465.84227020080556</v>
      </c>
      <c r="F107" s="4">
        <f t="shared" si="13"/>
        <v>1.7214936905337481</v>
      </c>
      <c r="G107" s="4">
        <f t="shared" si="14"/>
        <v>1.4908572684568526</v>
      </c>
      <c r="H107" s="16">
        <f t="shared" si="15"/>
        <v>0.86074684526687428</v>
      </c>
      <c r="I107" s="4">
        <f t="shared" si="19"/>
        <v>105.6035303889911</v>
      </c>
      <c r="J107" s="4">
        <f>MAX(MIN(J106+S106,1),0)</f>
        <v>0.7394321749219136</v>
      </c>
      <c r="K107" s="3">
        <v>60</v>
      </c>
      <c r="L107" s="17">
        <f t="shared" si="16"/>
        <v>1.0471975511965976</v>
      </c>
      <c r="M107" s="4">
        <f t="shared" si="21"/>
        <v>797.87115999907815</v>
      </c>
      <c r="N107" s="4">
        <f t="shared" si="20"/>
        <v>30.024623853850347</v>
      </c>
      <c r="O107" s="18">
        <f t="shared" si="17"/>
        <v>30</v>
      </c>
      <c r="P107" s="4">
        <f t="shared" si="18"/>
        <v>2.4623853850346933E-2</v>
      </c>
      <c r="Q107" s="4">
        <f>Q106+P107</f>
        <v>-22.771340959961098</v>
      </c>
      <c r="R107" s="4">
        <f>N107-N106</f>
        <v>-7.2237660084795152E-6</v>
      </c>
      <c r="S107" s="4">
        <f>P107*C$13+(R107*C$15)+(Q107*C$14)</f>
        <v>7.7432112011642886E-4</v>
      </c>
      <c r="T107" s="4">
        <f>T106-N107</f>
        <v>10589.9999427946</v>
      </c>
    </row>
    <row r="108" spans="1:20" ht="18.75" customHeight="1">
      <c r="A108" s="3">
        <v>107</v>
      </c>
      <c r="D108" s="4">
        <f t="shared" si="11"/>
        <v>0.86215949939466596</v>
      </c>
      <c r="E108" s="4">
        <f t="shared" si="12"/>
        <v>466.33009250647893</v>
      </c>
      <c r="F108" s="4">
        <f t="shared" si="13"/>
        <v>1.724342433540998</v>
      </c>
      <c r="G108" s="4">
        <f t="shared" si="14"/>
        <v>1.4933243522699844</v>
      </c>
      <c r="H108" s="16">
        <f t="shared" si="15"/>
        <v>0.86217121677049924</v>
      </c>
      <c r="I108" s="4">
        <f t="shared" si="19"/>
        <v>105.43937644615843</v>
      </c>
      <c r="J108" s="4">
        <f>MAX(MIN(J107+S107,1),0)</f>
        <v>0.74020649604203004</v>
      </c>
      <c r="K108" s="3">
        <v>60</v>
      </c>
      <c r="L108" s="17">
        <f t="shared" si="16"/>
        <v>1.0471975511965976</v>
      </c>
      <c r="M108" s="4">
        <f t="shared" si="21"/>
        <v>796.38030273062134</v>
      </c>
      <c r="N108" s="4">
        <f t="shared" si="20"/>
        <v>30.024614054749058</v>
      </c>
      <c r="O108" s="18">
        <f t="shared" si="17"/>
        <v>30</v>
      </c>
      <c r="P108" s="4">
        <f t="shared" si="18"/>
        <v>2.4614054749058312E-2</v>
      </c>
      <c r="Q108" s="4">
        <f>Q107+P108</f>
        <v>-22.746726905212039</v>
      </c>
      <c r="R108" s="4">
        <f>N108-N107</f>
        <v>-9.7991012886211593E-6</v>
      </c>
      <c r="S108" s="4">
        <f>P108*C$13+(R108*C$15)+(Q108*C$14)</f>
        <v>7.7380837909095065E-4</v>
      </c>
      <c r="T108" s="4">
        <f>T107-N108</f>
        <v>10559.975328739851</v>
      </c>
    </row>
    <row r="109" spans="1:20" ht="18.75" customHeight="1">
      <c r="A109" s="3">
        <v>108</v>
      </c>
      <c r="D109" s="4">
        <f t="shared" si="11"/>
        <v>0.86358430651194951</v>
      </c>
      <c r="E109" s="4">
        <f t="shared" si="12"/>
        <v>466.81759178530621</v>
      </c>
      <c r="F109" s="4">
        <f t="shared" si="13"/>
        <v>1.727194540310016</v>
      </c>
      <c r="G109" s="4">
        <f t="shared" si="14"/>
        <v>1.4957943491862593</v>
      </c>
      <c r="H109" s="16">
        <f t="shared" si="15"/>
        <v>0.8635972701550082</v>
      </c>
      <c r="I109" s="4">
        <f t="shared" si="19"/>
        <v>105.27505060403711</v>
      </c>
      <c r="J109" s="4">
        <f>MAX(MIN(J108+S108,1),0)</f>
        <v>0.74098030442112095</v>
      </c>
      <c r="K109" s="3">
        <v>60</v>
      </c>
      <c r="L109" s="17">
        <f t="shared" si="16"/>
        <v>1.0471975511965976</v>
      </c>
      <c r="M109" s="4">
        <f t="shared" si="21"/>
        <v>794.88697837835139</v>
      </c>
      <c r="N109" s="4">
        <f t="shared" si="20"/>
        <v>30.024602337373224</v>
      </c>
      <c r="O109" s="18">
        <f t="shared" si="17"/>
        <v>30</v>
      </c>
      <c r="P109" s="4">
        <f t="shared" si="18"/>
        <v>2.4602337373224259E-2</v>
      </c>
      <c r="Q109" s="4">
        <f>Q108+P109</f>
        <v>-22.722124567838815</v>
      </c>
      <c r="R109" s="4">
        <f>N109-N108</f>
        <v>-1.1717375834052746E-5</v>
      </c>
      <c r="S109" s="4">
        <f>P109*C$13+(R109*C$15)+(Q109*C$14)</f>
        <v>7.7333090213762624E-4</v>
      </c>
      <c r="T109" s="4">
        <f>T108-N109</f>
        <v>10529.950726402478</v>
      </c>
    </row>
    <row r="110" spans="1:20" ht="18.75" customHeight="1">
      <c r="A110" s="3">
        <v>109</v>
      </c>
      <c r="D110" s="4">
        <f t="shared" si="11"/>
        <v>0.86501147029687886</v>
      </c>
      <c r="E110" s="4">
        <f t="shared" si="12"/>
        <v>467.30479025365287</v>
      </c>
      <c r="F110" s="4">
        <f t="shared" si="13"/>
        <v>1.7300501039453495</v>
      </c>
      <c r="G110" s="4">
        <f t="shared" si="14"/>
        <v>1.4982673398365813</v>
      </c>
      <c r="H110" s="16">
        <f t="shared" si="15"/>
        <v>0.86502505197267499</v>
      </c>
      <c r="I110" s="4">
        <f t="shared" si="19"/>
        <v>105.11055297645562</v>
      </c>
      <c r="J110" s="4">
        <f>MAX(MIN(J109+S109,1),0)</f>
        <v>0.74175363532325855</v>
      </c>
      <c r="K110" s="3">
        <v>60</v>
      </c>
      <c r="L110" s="17">
        <f t="shared" si="16"/>
        <v>1.0471975511965976</v>
      </c>
      <c r="M110" s="4">
        <f t="shared" si="21"/>
        <v>793.39118402916517</v>
      </c>
      <c r="N110" s="4">
        <f t="shared" si="20"/>
        <v>30.024589373730166</v>
      </c>
      <c r="O110" s="18">
        <f t="shared" si="17"/>
        <v>30</v>
      </c>
      <c r="P110" s="4">
        <f t="shared" si="18"/>
        <v>2.4589373730165676E-2</v>
      </c>
      <c r="Q110" s="4">
        <f>Q109+P110</f>
        <v>-22.697535194108649</v>
      </c>
      <c r="R110" s="4">
        <f>N110-N109</f>
        <v>-1.296364305858333E-5</v>
      </c>
      <c r="S110" s="4">
        <f>P110*C$13+(R110*C$15)+(Q110*C$14)</f>
        <v>7.729252540143942E-4</v>
      </c>
      <c r="T110" s="4">
        <f>T109-N110</f>
        <v>10499.926137028748</v>
      </c>
    </row>
    <row r="111" spans="1:20" ht="18.75" customHeight="1">
      <c r="A111" s="3">
        <v>110</v>
      </c>
      <c r="D111" s="4">
        <f t="shared" si="11"/>
        <v>0.86644099360582882</v>
      </c>
      <c r="E111" s="4">
        <f t="shared" si="12"/>
        <v>467.79173316368195</v>
      </c>
      <c r="F111" s="4">
        <f t="shared" si="13"/>
        <v>1.7329093031718821</v>
      </c>
      <c r="G111" s="4">
        <f t="shared" si="14"/>
        <v>1.5007434790012393</v>
      </c>
      <c r="H111" s="16">
        <f t="shared" si="15"/>
        <v>0.86645465158594126</v>
      </c>
      <c r="I111" s="4">
        <f t="shared" si="19"/>
        <v>104.94588366941386</v>
      </c>
      <c r="J111" s="4">
        <f>MAX(MIN(J110+S110,1),0)</f>
        <v>0.74252656057727295</v>
      </c>
      <c r="K111" s="3">
        <v>60</v>
      </c>
      <c r="L111" s="17">
        <f t="shared" si="16"/>
        <v>1.0471975511965976</v>
      </c>
      <c r="M111" s="4">
        <f t="shared" si="21"/>
        <v>791.89291668932856</v>
      </c>
      <c r="N111" s="4">
        <f t="shared" si="20"/>
        <v>30.024575792054367</v>
      </c>
      <c r="O111" s="18">
        <f t="shared" si="17"/>
        <v>30</v>
      </c>
      <c r="P111" s="4">
        <f t="shared" si="18"/>
        <v>2.457579205436744E-2</v>
      </c>
      <c r="Q111" s="4">
        <f>Q110+P111</f>
        <v>-22.672959402054282</v>
      </c>
      <c r="R111" s="4">
        <f>N111-N110</f>
        <v>-1.3581675798235437E-5</v>
      </c>
      <c r="S111" s="4">
        <f>P111*C$13+(R111*C$15)+(Q111*C$14)</f>
        <v>7.7261407951763935E-4</v>
      </c>
      <c r="T111" s="4">
        <f>T110-N111</f>
        <v>10469.901561236693</v>
      </c>
    </row>
    <row r="112" spans="1:20" ht="18.75" customHeight="1">
      <c r="A112" s="3">
        <v>111</v>
      </c>
      <c r="D112" s="4">
        <f t="shared" si="11"/>
        <v>0.8678728794428523</v>
      </c>
      <c r="E112" s="4">
        <f t="shared" si="12"/>
        <v>468.27848003377812</v>
      </c>
      <c r="F112" s="4">
        <f t="shared" si="13"/>
        <v>1.7357723701433609</v>
      </c>
      <c r="G112" s="4">
        <f t="shared" si="14"/>
        <v>1.5032229677312761</v>
      </c>
      <c r="H112" s="16">
        <f t="shared" si="15"/>
        <v>0.86788618507168069</v>
      </c>
      <c r="I112" s="4">
        <f t="shared" si="19"/>
        <v>104.78104277296571</v>
      </c>
      <c r="J112" s="4">
        <f>MAX(MIN(J111+S111,1),0)</f>
        <v>0.74329917465679063</v>
      </c>
      <c r="K112" s="3">
        <v>60</v>
      </c>
      <c r="L112" s="17">
        <f t="shared" si="16"/>
        <v>1.0471975511965976</v>
      </c>
      <c r="M112" s="4">
        <f t="shared" si="21"/>
        <v>790.39217321032731</v>
      </c>
      <c r="N112" s="4">
        <f t="shared" si="20"/>
        <v>30.024562134074255</v>
      </c>
      <c r="O112" s="18">
        <f t="shared" si="17"/>
        <v>30</v>
      </c>
      <c r="P112" s="4">
        <f t="shared" si="18"/>
        <v>2.4562134074255226E-2</v>
      </c>
      <c r="Q112" s="4">
        <f>Q111+P112</f>
        <v>-22.648397267980027</v>
      </c>
      <c r="R112" s="4">
        <f>N112-N111</f>
        <v>-1.3657980112213863E-5</v>
      </c>
      <c r="S112" s="4">
        <f>P112*C$13+(R112*C$15)+(Q112*C$14)</f>
        <v>7.7240716233071801E-4</v>
      </c>
      <c r="T112" s="4">
        <f>T111-N112</f>
        <v>10439.876999102618</v>
      </c>
    </row>
    <row r="113" spans="1:20" ht="18.75" customHeight="1">
      <c r="A113" s="3">
        <v>112</v>
      </c>
      <c r="D113" s="4">
        <f t="shared" si="11"/>
        <v>0.86930713100382917</v>
      </c>
      <c r="E113" s="4">
        <f t="shared" si="12"/>
        <v>468.76509654604644</v>
      </c>
      <c r="F113" s="4">
        <f t="shared" si="13"/>
        <v>1.7386395605882821</v>
      </c>
      <c r="G113" s="4">
        <f t="shared" si="14"/>
        <v>1.5057060274940659</v>
      </c>
      <c r="H113" s="16">
        <f t="shared" si="15"/>
        <v>0.86931978029414125</v>
      </c>
      <c r="I113" s="4">
        <f t="shared" si="19"/>
        <v>104.6160303561919</v>
      </c>
      <c r="J113" s="4">
        <f>MAX(MIN(J112+S112,1),0)</f>
        <v>0.74407158181912136</v>
      </c>
      <c r="K113" s="3">
        <v>60</v>
      </c>
      <c r="L113" s="17">
        <f t="shared" si="16"/>
        <v>1.0471975511965976</v>
      </c>
      <c r="M113" s="4">
        <f t="shared" si="21"/>
        <v>788.88895024259602</v>
      </c>
      <c r="N113" s="4">
        <f t="shared" si="20"/>
        <v>30.024548828445429</v>
      </c>
      <c r="O113" s="18">
        <f t="shared" si="17"/>
        <v>30</v>
      </c>
      <c r="P113" s="4">
        <f t="shared" si="18"/>
        <v>2.4548828445428938E-2</v>
      </c>
      <c r="Q113" s="4">
        <f>Q112+P113</f>
        <v>-22.623848439534598</v>
      </c>
      <c r="R113" s="4">
        <f>N113-N112</f>
        <v>-1.330562882628783E-5</v>
      </c>
      <c r="S113" s="4">
        <f>P113*C$13+(R113*C$15)+(Q113*C$14)</f>
        <v>7.7230332771549754E-4</v>
      </c>
      <c r="T113" s="4">
        <f>T112-N113</f>
        <v>10409.852450274173</v>
      </c>
    </row>
    <row r="114" spans="1:20" ht="18.75" customHeight="1">
      <c r="A114" s="3">
        <v>113</v>
      </c>
      <c r="D114" s="4">
        <f t="shared" si="11"/>
        <v>0.87074375169594376</v>
      </c>
      <c r="E114" s="4">
        <f t="shared" si="12"/>
        <v>469.25164764250724</v>
      </c>
      <c r="F114" s="4">
        <f t="shared" si="13"/>
        <v>1.741511128277013</v>
      </c>
      <c r="G114" s="4">
        <f t="shared" si="14"/>
        <v>1.5081928780611935</v>
      </c>
      <c r="H114" s="16">
        <f t="shared" si="15"/>
        <v>0.87075556413850674</v>
      </c>
      <c r="I114" s="4">
        <f t="shared" si="19"/>
        <v>104.45084646502805</v>
      </c>
      <c r="J114" s="4">
        <f>MAX(MIN(J113+S113,1),0)</f>
        <v>0.74484388514683686</v>
      </c>
      <c r="K114" s="3">
        <v>60</v>
      </c>
      <c r="L114" s="17">
        <f t="shared" si="16"/>
        <v>1.0471975511965976</v>
      </c>
      <c r="M114" s="4">
        <f t="shared" si="21"/>
        <v>787.38324421510197</v>
      </c>
      <c r="N114" s="4">
        <f t="shared" si="20"/>
        <v>30.024536179155117</v>
      </c>
      <c r="O114" s="18">
        <f t="shared" si="17"/>
        <v>30</v>
      </c>
      <c r="P114" s="4">
        <f t="shared" si="18"/>
        <v>2.4536179155116855E-2</v>
      </c>
      <c r="Q114" s="4">
        <f>Q113+P114</f>
        <v>-22.599312260379481</v>
      </c>
      <c r="R114" s="4">
        <f>N114-N113</f>
        <v>-1.2649290312083394E-5</v>
      </c>
      <c r="S114" s="4">
        <f>P114*C$13+(R114*C$15)+(Q114*C$14)</f>
        <v>7.7229285448583642E-4</v>
      </c>
      <c r="T114" s="4">
        <f>T113-N114</f>
        <v>10379.827914095018</v>
      </c>
    </row>
    <row r="115" spans="1:20" ht="18.75" customHeight="1">
      <c r="A115" s="3">
        <v>114</v>
      </c>
      <c r="D115" s="4">
        <f t="shared" si="11"/>
        <v>0.87218274513607053</v>
      </c>
      <c r="E115" s="4">
        <f t="shared" si="12"/>
        <v>469.73819214083335</v>
      </c>
      <c r="F115" s="4">
        <f t="shared" si="13"/>
        <v>1.7443873050223173</v>
      </c>
      <c r="G115" s="4">
        <f t="shared" si="14"/>
        <v>1.5106837201884009</v>
      </c>
      <c r="H115" s="16">
        <f t="shared" si="15"/>
        <v>0.87219365251115888</v>
      </c>
      <c r="I115" s="4">
        <f t="shared" si="19"/>
        <v>104.28549112252546</v>
      </c>
      <c r="J115" s="4">
        <f>MAX(MIN(J114+S114,1),0)</f>
        <v>0.74561617800132274</v>
      </c>
      <c r="K115" s="3">
        <v>60</v>
      </c>
      <c r="L115" s="17">
        <f t="shared" si="16"/>
        <v>1.0471975511965976</v>
      </c>
      <c r="M115" s="4">
        <f t="shared" si="21"/>
        <v>785.87505133704076</v>
      </c>
      <c r="N115" s="4">
        <f t="shared" si="20"/>
        <v>30.024524366712555</v>
      </c>
      <c r="O115" s="18">
        <f t="shared" si="17"/>
        <v>30</v>
      </c>
      <c r="P115" s="4">
        <f t="shared" si="18"/>
        <v>2.4524366712554979E-2</v>
      </c>
      <c r="Q115" s="4">
        <f>Q114+P115</f>
        <v>-22.574787893666926</v>
      </c>
      <c r="R115" s="4">
        <f>N115-N114</f>
        <v>-1.1812442561875969E-5</v>
      </c>
      <c r="S115" s="4">
        <f>P115*C$13+(R115*C$15)+(Q115*C$14)</f>
        <v>7.7236008924203513E-4</v>
      </c>
      <c r="T115" s="4">
        <f>T114-N115</f>
        <v>10349.803389728306</v>
      </c>
    </row>
    <row r="116" spans="1:20" ht="18.75" customHeight="1">
      <c r="A116" s="3">
        <v>115</v>
      </c>
      <c r="D116" s="4">
        <f t="shared" si="11"/>
        <v>0.87362411513262683</v>
      </c>
      <c r="E116" s="4">
        <f t="shared" si="12"/>
        <v>470.22477899705586</v>
      </c>
      <c r="F116" s="4">
        <f t="shared" si="13"/>
        <v>1.7472682867135567</v>
      </c>
      <c r="G116" s="4">
        <f t="shared" si="14"/>
        <v>1.5131787235208523</v>
      </c>
      <c r="H116" s="16">
        <f t="shared" si="15"/>
        <v>0.87363414335677858</v>
      </c>
      <c r="I116" s="4">
        <f t="shared" si="19"/>
        <v>104.11996433100916</v>
      </c>
      <c r="J116" s="4">
        <f>MAX(MIN(J115+S115,1),0)</f>
        <v>0.74638853809056482</v>
      </c>
      <c r="K116" s="3">
        <v>60</v>
      </c>
      <c r="L116" s="17">
        <f t="shared" si="16"/>
        <v>1.0471975511965976</v>
      </c>
      <c r="M116" s="4">
        <f t="shared" si="21"/>
        <v>784.36436761685241</v>
      </c>
      <c r="N116" s="4">
        <f t="shared" si="20"/>
        <v>30.024513459337467</v>
      </c>
      <c r="O116" s="18">
        <f t="shared" si="17"/>
        <v>30</v>
      </c>
      <c r="P116" s="4">
        <f t="shared" si="18"/>
        <v>2.4513459337466514E-2</v>
      </c>
      <c r="Q116" s="4">
        <f>Q115+P116</f>
        <v>-22.550274434329459</v>
      </c>
      <c r="R116" s="4">
        <f>N116-N115</f>
        <v>-1.0907375088464732E-5</v>
      </c>
      <c r="S116" s="4">
        <f>P116*C$13+(R116*C$15)+(Q116*C$14)</f>
        <v>7.7248600316904377E-4</v>
      </c>
      <c r="T116" s="4">
        <f>T115-N116</f>
        <v>10319.778876268969</v>
      </c>
    </row>
    <row r="117" spans="1:20" ht="18.75" customHeight="1">
      <c r="A117" s="3">
        <v>116</v>
      </c>
      <c r="D117" s="4">
        <f t="shared" si="11"/>
        <v>0.8750678656558919</v>
      </c>
      <c r="E117" s="4">
        <f t="shared" si="12"/>
        <v>470.7114451790523</v>
      </c>
      <c r="F117" s="4">
        <f t="shared" si="13"/>
        <v>1.7501542252794118</v>
      </c>
      <c r="G117" s="4">
        <f t="shared" si="14"/>
        <v>1.5156780196326438</v>
      </c>
      <c r="H117" s="16">
        <f t="shared" si="15"/>
        <v>0.87507711263970611</v>
      </c>
      <c r="I117" s="4">
        <f t="shared" si="19"/>
        <v>103.95426607555305</v>
      </c>
      <c r="J117" s="4">
        <f>MAX(MIN(J116+S116,1),0)</f>
        <v>0.74716102409373386</v>
      </c>
      <c r="K117" s="3">
        <v>60</v>
      </c>
      <c r="L117" s="17">
        <f t="shared" si="16"/>
        <v>1.0471975511965976</v>
      </c>
      <c r="M117" s="4">
        <f t="shared" si="21"/>
        <v>782.8511888933316</v>
      </c>
      <c r="N117" s="4">
        <f t="shared" si="20"/>
        <v>30.024503431113317</v>
      </c>
      <c r="O117" s="18">
        <f t="shared" si="17"/>
        <v>30</v>
      </c>
      <c r="P117" s="4">
        <f t="shared" si="18"/>
        <v>2.4503431113316765E-2</v>
      </c>
      <c r="Q117" s="4">
        <f>Q116+P117</f>
        <v>-22.525771003216143</v>
      </c>
      <c r="R117" s="4">
        <f>N117-N116</f>
        <v>-1.0028224149749576E-5</v>
      </c>
      <c r="S117" s="4">
        <f>P117*C$13+(R117*C$15)+(Q117*C$14)</f>
        <v>7.7265049077156558E-4</v>
      </c>
      <c r="T117" s="4">
        <f>T116-N117</f>
        <v>10289.754372837855</v>
      </c>
    </row>
    <row r="118" spans="1:20" ht="18.75" customHeight="1">
      <c r="A118" s="3">
        <v>117</v>
      </c>
      <c r="D118" s="4">
        <f t="shared" si="11"/>
        <v>0.87651400080168262</v>
      </c>
      <c r="E118" s="4">
        <f t="shared" si="12"/>
        <v>471.19821498823842</v>
      </c>
      <c r="F118" s="4">
        <f t="shared" si="13"/>
        <v>1.7530452260032887</v>
      </c>
      <c r="G118" s="4">
        <f t="shared" si="14"/>
        <v>1.5181816997018804</v>
      </c>
      <c r="H118" s="16">
        <f t="shared" si="15"/>
        <v>0.87652261300164458</v>
      </c>
      <c r="I118" s="4">
        <f t="shared" si="19"/>
        <v>103.78839632820424</v>
      </c>
      <c r="J118" s="4">
        <f>MAX(MIN(J117+S117,1),0)</f>
        <v>0.74793367458450544</v>
      </c>
      <c r="K118" s="3">
        <v>60</v>
      </c>
      <c r="L118" s="17">
        <f t="shared" si="16"/>
        <v>1.0471975511965976</v>
      </c>
      <c r="M118" s="4">
        <f t="shared" si="21"/>
        <v>781.33551087369892</v>
      </c>
      <c r="N118" s="4">
        <f t="shared" si="20"/>
        <v>30.024494184129505</v>
      </c>
      <c r="O118" s="18">
        <f t="shared" si="17"/>
        <v>30</v>
      </c>
      <c r="P118" s="4">
        <f t="shared" si="18"/>
        <v>2.4494184129505214E-2</v>
      </c>
      <c r="Q118" s="4">
        <f>Q117+P118</f>
        <v>-22.501276819086637</v>
      </c>
      <c r="R118" s="4">
        <f>N118-N117</f>
        <v>-9.2469838115505354E-6</v>
      </c>
      <c r="S118" s="4">
        <f>P118*C$13+(R118*C$15)+(Q118*C$14)</f>
        <v>7.7283427333121792E-4</v>
      </c>
      <c r="T118" s="4">
        <f>T117-N118</f>
        <v>10259.729878653725</v>
      </c>
    </row>
    <row r="119" spans="1:20" ht="18.75" customHeight="1">
      <c r="A119" s="3">
        <v>118</v>
      </c>
      <c r="D119" s="4">
        <f t="shared" si="11"/>
        <v>0.87796252475281</v>
      </c>
      <c r="E119" s="4">
        <f t="shared" si="12"/>
        <v>471.68510058043705</v>
      </c>
      <c r="F119" s="4">
        <f t="shared" si="13"/>
        <v>1.755941349290695</v>
      </c>
      <c r="G119" s="4">
        <f t="shared" si="14"/>
        <v>1.5206898160412661</v>
      </c>
      <c r="H119" s="16">
        <f t="shared" si="15"/>
        <v>0.87797067464534773</v>
      </c>
      <c r="I119" s="4">
        <f t="shared" si="19"/>
        <v>103.62235505244648</v>
      </c>
      <c r="J119" s="4">
        <f>MAX(MIN(J118+S118,1),0)</f>
        <v>0.74870650885783663</v>
      </c>
      <c r="K119" s="3">
        <v>60</v>
      </c>
      <c r="L119" s="17">
        <f t="shared" si="16"/>
        <v>1.0471975511965976</v>
      </c>
      <c r="M119" s="4">
        <f t="shared" si="21"/>
        <v>779.817329173997</v>
      </c>
      <c r="N119" s="4">
        <f t="shared" si="20"/>
        <v>30.024485571929546</v>
      </c>
      <c r="O119" s="18">
        <f t="shared" si="17"/>
        <v>30</v>
      </c>
      <c r="P119" s="4">
        <f t="shared" si="18"/>
        <v>2.4485571929545813E-2</v>
      </c>
      <c r="Q119" s="4">
        <f>Q118+P119</f>
        <v>-22.476791247157092</v>
      </c>
      <c r="R119" s="4">
        <f>N119-N118</f>
        <v>-8.6121999594013232E-6</v>
      </c>
      <c r="S119" s="4">
        <f>P119*C$13+(R119*C$15)+(Q119*C$14)</f>
        <v>7.7302033154226881E-4</v>
      </c>
      <c r="T119" s="4">
        <f>T118-N119</f>
        <v>10229.705393081795</v>
      </c>
    </row>
    <row r="120" spans="1:20" ht="18.75" customHeight="1">
      <c r="A120" s="3">
        <v>119</v>
      </c>
      <c r="D120" s="4">
        <f t="shared" si="11"/>
        <v>0.87941344174199754</v>
      </c>
      <c r="E120" s="4">
        <f t="shared" si="12"/>
        <v>472.17210338930869</v>
      </c>
      <c r="F120" s="4">
        <f t="shared" si="13"/>
        <v>1.7588426158056905</v>
      </c>
      <c r="G120" s="4">
        <f t="shared" si="14"/>
        <v>1.5232023865464013</v>
      </c>
      <c r="H120" s="16">
        <f t="shared" si="15"/>
        <v>0.87942130790284545</v>
      </c>
      <c r="I120" s="4">
        <f t="shared" si="19"/>
        <v>103.45614220748004</v>
      </c>
      <c r="J120" s="4">
        <f>MAX(MIN(J119+S119,1),0)</f>
        <v>0.74947952918937888</v>
      </c>
      <c r="K120" s="3">
        <v>60</v>
      </c>
      <c r="L120" s="17">
        <f t="shared" si="16"/>
        <v>1.0471975511965976</v>
      </c>
      <c r="M120" s="4">
        <f t="shared" si="21"/>
        <v>778.29663935795577</v>
      </c>
      <c r="N120" s="4">
        <f t="shared" si="20"/>
        <v>30.024477422037009</v>
      </c>
      <c r="O120" s="18">
        <f t="shared" si="17"/>
        <v>30</v>
      </c>
      <c r="P120" s="4">
        <f t="shared" si="18"/>
        <v>2.4477422037008978E-2</v>
      </c>
      <c r="Q120" s="4">
        <f>Q119+P120</f>
        <v>-22.452313825120083</v>
      </c>
      <c r="R120" s="4">
        <f>N120-N119</f>
        <v>-8.1498925368350683E-6</v>
      </c>
      <c r="S120" s="4">
        <f>P120*C$13+(R120*C$15)+(Q120*C$14)</f>
        <v>7.731948468406801E-4</v>
      </c>
      <c r="T120" s="4">
        <f>T119-N120</f>
        <v>10199.680915659757</v>
      </c>
    </row>
    <row r="121" spans="1:20" ht="18.75" customHeight="1">
      <c r="A121" s="3">
        <v>120</v>
      </c>
      <c r="D121" s="4">
        <f t="shared" si="11"/>
        <v>0.88086675601904352</v>
      </c>
      <c r="E121" s="4">
        <f t="shared" si="12"/>
        <v>472.65921614281831</v>
      </c>
      <c r="F121" s="4">
        <f t="shared" si="13"/>
        <v>1.7617490138394774</v>
      </c>
      <c r="G121" s="4">
        <f t="shared" si="14"/>
        <v>1.52571940107717</v>
      </c>
      <c r="H121" s="16">
        <f t="shared" si="15"/>
        <v>0.8808745069197389</v>
      </c>
      <c r="I121" s="4">
        <f t="shared" si="19"/>
        <v>103.289757752</v>
      </c>
      <c r="J121" s="4">
        <f>MAX(MIN(J120+S120,1),0)</f>
        <v>0.75025272403621956</v>
      </c>
      <c r="K121" s="3">
        <v>60</v>
      </c>
      <c r="L121" s="17">
        <f t="shared" si="16"/>
        <v>1.0471975511965976</v>
      </c>
      <c r="M121" s="4">
        <f t="shared" si="21"/>
        <v>776.77343697140941</v>
      </c>
      <c r="N121" s="4">
        <f t="shared" si="20"/>
        <v>30.024469555876163</v>
      </c>
      <c r="O121" s="18">
        <f t="shared" si="17"/>
        <v>30</v>
      </c>
      <c r="P121" s="4">
        <f t="shared" si="18"/>
        <v>2.446955587616273E-2</v>
      </c>
      <c r="Q121" s="4">
        <f>Q120+P121</f>
        <v>-22.42784426924392</v>
      </c>
      <c r="R121" s="4">
        <f>N121-N120</f>
        <v>-7.8661608462482491E-6</v>
      </c>
      <c r="S121" s="4">
        <f>P121*C$13+(R121*C$15)+(Q121*C$14)</f>
        <v>7.7334767625400849E-4</v>
      </c>
      <c r="T121" s="4">
        <f>T120-N121</f>
        <v>10169.656446103882</v>
      </c>
    </row>
    <row r="122" spans="1:20" ht="18.75" customHeight="1">
      <c r="A122" s="3">
        <v>121</v>
      </c>
      <c r="D122" s="4">
        <f t="shared" si="11"/>
        <v>0.8823224718240712</v>
      </c>
      <c r="E122" s="4">
        <f t="shared" si="12"/>
        <v>473.14642517885835</v>
      </c>
      <c r="F122" s="4">
        <f t="shared" si="13"/>
        <v>1.7646605078262407</v>
      </c>
      <c r="G122" s="4">
        <f t="shared" si="14"/>
        <v>1.5282408288326725</v>
      </c>
      <c r="H122" s="16">
        <f t="shared" si="15"/>
        <v>0.88233025391312059</v>
      </c>
      <c r="I122" s="4">
        <f t="shared" si="19"/>
        <v>103.12320164726395</v>
      </c>
      <c r="J122" s="4">
        <f>MAX(MIN(J121+S121,1),0)</f>
        <v>0.7510260717124736</v>
      </c>
      <c r="K122" s="3">
        <v>60</v>
      </c>
      <c r="L122" s="17">
        <f t="shared" si="16"/>
        <v>1.0471975511965976</v>
      </c>
      <c r="M122" s="4">
        <f t="shared" si="21"/>
        <v>775.24771757033227</v>
      </c>
      <c r="N122" s="4">
        <f t="shared" si="20"/>
        <v>30.024461804975466</v>
      </c>
      <c r="O122" s="18">
        <f t="shared" si="17"/>
        <v>30</v>
      </c>
      <c r="P122" s="4">
        <f t="shared" si="18"/>
        <v>2.446180497546635E-2</v>
      </c>
      <c r="Q122" s="4">
        <f>Q121+P122</f>
        <v>-22.403382464268454</v>
      </c>
      <c r="R122" s="4">
        <f>N122-N121</f>
        <v>-7.7509006963794036E-6</v>
      </c>
      <c r="S122" s="4">
        <f>P122*C$13+(R122*C$15)+(Q122*C$14)</f>
        <v>7.7347241934867263E-4</v>
      </c>
      <c r="T122" s="4">
        <f>T121-N122</f>
        <v>10139.631984298907</v>
      </c>
    </row>
    <row r="123" spans="1:20" ht="18.75" customHeight="1">
      <c r="A123" s="3">
        <v>122</v>
      </c>
      <c r="D123" s="4">
        <f t="shared" si="11"/>
        <v>0.88378059336781623</v>
      </c>
      <c r="E123" s="4">
        <f t="shared" si="12"/>
        <v>473.63371280304801</v>
      </c>
      <c r="F123" s="4">
        <f t="shared" si="13"/>
        <v>1.7675770470530552</v>
      </c>
      <c r="G123" s="4">
        <f t="shared" si="14"/>
        <v>1.5307666258942276</v>
      </c>
      <c r="H123" s="16">
        <f t="shared" si="15"/>
        <v>0.88378852352652781</v>
      </c>
      <c r="I123" s="4">
        <f t="shared" si="19"/>
        <v>102.95647385934379</v>
      </c>
      <c r="J123" s="4">
        <f>MAX(MIN(J122+S122,1),0)</f>
        <v>0.75179954413182226</v>
      </c>
      <c r="K123" s="3">
        <v>60</v>
      </c>
      <c r="L123" s="17">
        <f t="shared" si="16"/>
        <v>1.0471975511965976</v>
      </c>
      <c r="M123" s="4">
        <f t="shared" si="21"/>
        <v>773.71947674149965</v>
      </c>
      <c r="N123" s="4">
        <f t="shared" si="20"/>
        <v>30.024454022886417</v>
      </c>
      <c r="O123" s="18">
        <f t="shared" si="17"/>
        <v>30</v>
      </c>
      <c r="P123" s="4">
        <f t="shared" si="18"/>
        <v>2.4454022886416737E-2</v>
      </c>
      <c r="Q123" s="4">
        <f>Q122+P123</f>
        <v>-22.378928441382037</v>
      </c>
      <c r="R123" s="4">
        <f>N123-N122</f>
        <v>-7.7820890496127504E-6</v>
      </c>
      <c r="S123" s="4">
        <f>P123*C$13+(R123*C$15)+(Q123*C$14)</f>
        <v>7.7356615768327383E-4</v>
      </c>
      <c r="T123" s="4">
        <f>T122-N123</f>
        <v>10109.60753027602</v>
      </c>
    </row>
    <row r="124" spans="1:20" ht="18.75" customHeight="1">
      <c r="A124" s="3">
        <v>123</v>
      </c>
      <c r="D124" s="4">
        <f t="shared" si="11"/>
        <v>0.88524112481911055</v>
      </c>
      <c r="E124" s="4">
        <f t="shared" si="12"/>
        <v>474.12105948238849</v>
      </c>
      <c r="F124" s="4">
        <f t="shared" si="13"/>
        <v>1.7704985737945176</v>
      </c>
      <c r="G124" s="4">
        <f t="shared" si="14"/>
        <v>1.5332967422701698</v>
      </c>
      <c r="H124" s="16">
        <f t="shared" si="15"/>
        <v>0.88524928689725901</v>
      </c>
      <c r="I124" s="4">
        <f t="shared" si="19"/>
        <v>102.78957436054652</v>
      </c>
      <c r="J124" s="4">
        <f>MAX(MIN(J123+S123,1),0)</f>
        <v>0.75257311028950558</v>
      </c>
      <c r="K124" s="3">
        <v>60</v>
      </c>
      <c r="L124" s="17">
        <f t="shared" si="16"/>
        <v>1.0471975511965976</v>
      </c>
      <c r="M124" s="4">
        <f t="shared" si="21"/>
        <v>772.18871011560543</v>
      </c>
      <c r="N124" s="4">
        <f t="shared" si="20"/>
        <v>30.024446092727707</v>
      </c>
      <c r="O124" s="18">
        <f t="shared" si="17"/>
        <v>30</v>
      </c>
      <c r="P124" s="4">
        <f t="shared" si="18"/>
        <v>2.444609272770748E-2</v>
      </c>
      <c r="Q124" s="4">
        <f>Q123+P124</f>
        <v>-22.354482348654329</v>
      </c>
      <c r="R124" s="4">
        <f>N124-N123</f>
        <v>-7.9301587092572845E-6</v>
      </c>
      <c r="S124" s="4">
        <f>P124*C$13+(R124*C$15)+(Q124*C$14)</f>
        <v>7.7362895767043617E-4</v>
      </c>
      <c r="T124" s="4">
        <f>T123-N124</f>
        <v>10079.583084183292</v>
      </c>
    </row>
    <row r="125" spans="1:20" ht="18.75" customHeight="1">
      <c r="A125" s="3">
        <v>124</v>
      </c>
      <c r="D125" s="4">
        <f t="shared" si="11"/>
        <v>0.88670407029908849</v>
      </c>
      <c r="E125" s="4">
        <f t="shared" si="12"/>
        <v>474.60844572572086</v>
      </c>
      <c r="F125" s="4">
        <f t="shared" si="13"/>
        <v>1.773425030312437</v>
      </c>
      <c r="G125" s="4">
        <f t="shared" si="14"/>
        <v>1.5358311279577586</v>
      </c>
      <c r="H125" s="16">
        <f t="shared" si="15"/>
        <v>0.88671251515621874</v>
      </c>
      <c r="I125" s="4">
        <f t="shared" si="19"/>
        <v>102.62250313006226</v>
      </c>
      <c r="J125" s="4">
        <f>MAX(MIN(J124+S124,1),0)</f>
        <v>0.75334673924717599</v>
      </c>
      <c r="K125" s="3">
        <v>60</v>
      </c>
      <c r="L125" s="17">
        <f t="shared" si="16"/>
        <v>1.0471975511965976</v>
      </c>
      <c r="M125" s="4">
        <f t="shared" si="21"/>
        <v>770.65541337333525</v>
      </c>
      <c r="N125" s="4">
        <f t="shared" si="20"/>
        <v>30.024437930649558</v>
      </c>
      <c r="O125" s="18">
        <f t="shared" si="17"/>
        <v>30</v>
      </c>
      <c r="P125" s="4">
        <f t="shared" si="18"/>
        <v>2.4437930649558126E-2</v>
      </c>
      <c r="Q125" s="4">
        <f>Q124+P125</f>
        <v>-22.330044418004771</v>
      </c>
      <c r="R125" s="4">
        <f>N125-N124</f>
        <v>-8.1620781493541017E-6</v>
      </c>
      <c r="S125" s="4">
        <f>P125*C$13+(R125*C$15)+(Q125*C$14)</f>
        <v>7.7366322848794011E-4</v>
      </c>
      <c r="T125" s="4">
        <f>T124-N125</f>
        <v>10049.558646252643</v>
      </c>
    </row>
    <row r="126" spans="1:20" ht="18.75" customHeight="1">
      <c r="A126" s="3">
        <v>125</v>
      </c>
      <c r="D126" s="4">
        <f t="shared" si="11"/>
        <v>0.88816943388117531</v>
      </c>
      <c r="E126" s="4">
        <f t="shared" si="12"/>
        <v>475.09585355966829</v>
      </c>
      <c r="F126" s="4">
        <f t="shared" si="13"/>
        <v>1.7763563643736127</v>
      </c>
      <c r="G126" s="4">
        <f t="shared" si="14"/>
        <v>1.5383697377217151</v>
      </c>
      <c r="H126" s="16">
        <f t="shared" si="15"/>
        <v>0.88817818218680655</v>
      </c>
      <c r="I126" s="4">
        <f t="shared" si="19"/>
        <v>102.45526015394938</v>
      </c>
      <c r="J126" s="4">
        <f>MAX(MIN(J125+S125,1),0)</f>
        <v>0.75412040247566392</v>
      </c>
      <c r="K126" s="3">
        <v>60</v>
      </c>
      <c r="L126" s="17">
        <f t="shared" si="16"/>
        <v>1.0471975511965976</v>
      </c>
      <c r="M126" s="4">
        <f t="shared" si="21"/>
        <v>769.1195822453775</v>
      </c>
      <c r="N126" s="4">
        <f t="shared" si="20"/>
        <v>30.024429485792428</v>
      </c>
      <c r="O126" s="18">
        <f t="shared" si="17"/>
        <v>30</v>
      </c>
      <c r="P126" s="4">
        <f t="shared" si="18"/>
        <v>2.4429485792428096E-2</v>
      </c>
      <c r="Q126" s="4">
        <f>Q125+P126</f>
        <v>-22.305614932212343</v>
      </c>
      <c r="R126" s="4">
        <f>N126-N125</f>
        <v>-8.4448571300299591E-6</v>
      </c>
      <c r="S126" s="4">
        <f>P126*C$13+(R126*C$15)+(Q126*C$14)</f>
        <v>7.7367301955115204E-4</v>
      </c>
      <c r="T126" s="4">
        <f>T125-N126</f>
        <v>10019.53421676685</v>
      </c>
    </row>
    <row r="127" spans="1:20" ht="18.75" customHeight="1">
      <c r="A127" s="3">
        <v>126</v>
      </c>
      <c r="D127" s="4">
        <f t="shared" si="11"/>
        <v>0.8896372195956368</v>
      </c>
      <c r="E127" s="4">
        <f t="shared" si="12"/>
        <v>475.58326756198545</v>
      </c>
      <c r="F127" s="4">
        <f t="shared" si="13"/>
        <v>1.7792925331359466</v>
      </c>
      <c r="G127" s="4">
        <f t="shared" si="14"/>
        <v>1.5409125344596948</v>
      </c>
      <c r="H127" s="16">
        <f t="shared" si="15"/>
        <v>0.88964626656797352</v>
      </c>
      <c r="I127" s="4">
        <f t="shared" si="19"/>
        <v>102.28784542459978</v>
      </c>
      <c r="J127" s="4">
        <f>MAX(MIN(J126+S126,1),0)</f>
        <v>0.75489407549521503</v>
      </c>
      <c r="K127" s="3">
        <v>60</v>
      </c>
      <c r="L127" s="17">
        <f t="shared" si="16"/>
        <v>1.0471975511965976</v>
      </c>
      <c r="M127" s="4">
        <f t="shared" si="21"/>
        <v>767.58121250765578</v>
      </c>
      <c r="N127" s="4">
        <f t="shared" si="20"/>
        <v>30.024420737486796</v>
      </c>
      <c r="O127" s="18">
        <f t="shared" si="17"/>
        <v>30</v>
      </c>
      <c r="P127" s="4">
        <f t="shared" si="18"/>
        <v>2.4420737486796185E-2</v>
      </c>
      <c r="Q127" s="4">
        <f>Q126+P127</f>
        <v>-22.281194194725547</v>
      </c>
      <c r="R127" s="4">
        <f>N127-N126</f>
        <v>-8.7483056319115349E-6</v>
      </c>
      <c r="S127" s="4">
        <f>P127*C$13+(R127*C$15)+(Q127*C$14)</f>
        <v>7.7366332931891606E-4</v>
      </c>
      <c r="T127" s="4">
        <f>T126-N127</f>
        <v>9989.5097960293624</v>
      </c>
    </row>
    <row r="128" spans="1:20" ht="18.75" customHeight="1">
      <c r="A128" s="3">
        <v>127</v>
      </c>
      <c r="D128" s="4">
        <f t="shared" si="11"/>
        <v>0.89110743143733884</v>
      </c>
      <c r="E128" s="4">
        <f t="shared" si="12"/>
        <v>476.07067545945642</v>
      </c>
      <c r="F128" s="4">
        <f t="shared" si="13"/>
        <v>1.7822335054215257</v>
      </c>
      <c r="G128" s="4">
        <f t="shared" si="14"/>
        <v>1.5434594911708321</v>
      </c>
      <c r="H128" s="16">
        <f t="shared" si="15"/>
        <v>0.89111675271076307</v>
      </c>
      <c r="I128" s="4">
        <f t="shared" si="19"/>
        <v>102.12025893983984</v>
      </c>
      <c r="J128" s="4">
        <f>MAX(MIN(J127+S127,1),0)</f>
        <v>0.75566773882453397</v>
      </c>
      <c r="K128" s="3">
        <v>60</v>
      </c>
      <c r="L128" s="17">
        <f t="shared" si="16"/>
        <v>1.0471975511965976</v>
      </c>
      <c r="M128" s="4">
        <f t="shared" si="21"/>
        <v>766.04029997319606</v>
      </c>
      <c r="N128" s="4">
        <f t="shared" si="20"/>
        <v>30.024411690514462</v>
      </c>
      <c r="O128" s="18">
        <f t="shared" si="17"/>
        <v>30</v>
      </c>
      <c r="P128" s="4">
        <f t="shared" si="18"/>
        <v>2.4411690514462236E-2</v>
      </c>
      <c r="Q128" s="4">
        <f>Q127+P128</f>
        <v>-22.256782504211085</v>
      </c>
      <c r="R128" s="4">
        <f>N128-N127</f>
        <v>-9.0469723339481334E-6</v>
      </c>
      <c r="S128" s="4">
        <f>P128*C$13+(R128*C$15)+(Q128*C$14)</f>
        <v>7.7363948117210055E-4</v>
      </c>
      <c r="T128" s="4">
        <f>T127-N128</f>
        <v>9959.4853843388482</v>
      </c>
    </row>
    <row r="129" spans="1:20" ht="18.75" customHeight="1">
      <c r="A129" s="3">
        <v>128</v>
      </c>
      <c r="D129" s="4">
        <f t="shared" si="11"/>
        <v>0.89258007337538536</v>
      </c>
      <c r="E129" s="4">
        <f t="shared" si="12"/>
        <v>476.55806833259487</v>
      </c>
      <c r="F129" s="4">
        <f t="shared" si="13"/>
        <v>1.7851792625269252</v>
      </c>
      <c r="G129" s="4">
        <f t="shared" si="14"/>
        <v>1.5460105916574867</v>
      </c>
      <c r="H129" s="16">
        <f t="shared" si="15"/>
        <v>0.8925896312634628</v>
      </c>
      <c r="I129" s="4">
        <f t="shared" si="19"/>
        <v>101.9525007018208</v>
      </c>
      <c r="J129" s="4">
        <f>MAX(MIN(J128+S128,1),0)</f>
        <v>0.75644137830570612</v>
      </c>
      <c r="K129" s="3">
        <v>60</v>
      </c>
      <c r="L129" s="17">
        <f t="shared" si="16"/>
        <v>1.0471975511965976</v>
      </c>
      <c r="M129" s="4">
        <f t="shared" si="21"/>
        <v>764.49684048202528</v>
      </c>
      <c r="N129" s="4">
        <f t="shared" si="20"/>
        <v>30.024402369241038</v>
      </c>
      <c r="O129" s="18">
        <f t="shared" si="17"/>
        <v>30</v>
      </c>
      <c r="P129" s="4">
        <f t="shared" si="18"/>
        <v>2.4402369241038002E-2</v>
      </c>
      <c r="Q129" s="4">
        <f>Q128+P129</f>
        <v>-22.232380134970047</v>
      </c>
      <c r="R129" s="4">
        <f>N129-N128</f>
        <v>-9.3212734242342776E-6</v>
      </c>
      <c r="S129" s="4">
        <f>P129*C$13+(R129*C$15)+(Q129*C$14)</f>
        <v>7.7360660466765246E-4</v>
      </c>
      <c r="T129" s="4">
        <f>T128-N129</f>
        <v>9929.460981969607</v>
      </c>
    </row>
    <row r="130" spans="1:20" ht="18.75" customHeight="1">
      <c r="A130" s="3">
        <v>129</v>
      </c>
      <c r="D130" s="4">
        <f t="shared" ref="D130:D193" si="22">C$3*(1-(ABS(M130)/C$2))</f>
        <v>0.89405514936342567</v>
      </c>
      <c r="E130" s="4">
        <f t="shared" ref="E130:E193" si="23">J130*C$7</f>
        <v>477.04544049353547</v>
      </c>
      <c r="F130" s="4">
        <f t="shared" ref="F130:F193" si="24">E130/(C$11+I130)</f>
        <v>1.7881297978122428</v>
      </c>
      <c r="G130" s="4">
        <f t="shared" ref="G130:G193" si="25">F130*SIN(L130)</f>
        <v>1.5485658301693341</v>
      </c>
      <c r="H130" s="16">
        <f t="shared" ref="H130:H193" si="26">F130*COS(L130)</f>
        <v>0.89406489890612162</v>
      </c>
      <c r="I130" s="4">
        <f t="shared" si="19"/>
        <v>101.78457071583694</v>
      </c>
      <c r="J130" s="4">
        <f>MAX(MIN(J129+S129,1),0)</f>
        <v>0.75721498491037376</v>
      </c>
      <c r="K130" s="3">
        <v>60</v>
      </c>
      <c r="L130" s="17">
        <f t="shared" ref="L130:L193" si="27">K130*PI()/180</f>
        <v>1.0471975511965976</v>
      </c>
      <c r="M130" s="4">
        <f t="shared" si="21"/>
        <v>762.9508298903678</v>
      </c>
      <c r="N130" s="4">
        <f t="shared" si="20"/>
        <v>30.024392811352961</v>
      </c>
      <c r="O130" s="18">
        <f t="shared" ref="O130:O193" si="28">IF(T130&gt;$B$17,$C$16,IF(T130&gt;$B$18, $C$17, IF(T130&gt;$B$19,$C$18, IF(T130&gt;$B$20,$C$19, IF(T130&gt;$B$21, $C$20, $C$21)))))</f>
        <v>30</v>
      </c>
      <c r="P130" s="4">
        <f t="shared" ref="P130:P193" si="29">N130-O130</f>
        <v>2.4392811352960564E-2</v>
      </c>
      <c r="Q130" s="4">
        <f>Q129+P130</f>
        <v>-22.207987323617086</v>
      </c>
      <c r="R130" s="4">
        <f>N130-N129</f>
        <v>-9.5578880774382924E-6</v>
      </c>
      <c r="S130" s="4">
        <f>P130*C$13+(R130*C$15)+(Q130*C$14)</f>
        <v>7.7356924356019891E-4</v>
      </c>
      <c r="T130" s="4">
        <f>T129-N130</f>
        <v>9899.4365891582547</v>
      </c>
    </row>
    <row r="131" spans="1:20" ht="18.75" customHeight="1">
      <c r="A131" s="3">
        <v>130</v>
      </c>
      <c r="D131" s="4">
        <f t="shared" si="22"/>
        <v>0.89553266334962245</v>
      </c>
      <c r="E131" s="4">
        <f t="shared" si="23"/>
        <v>477.53278911697839</v>
      </c>
      <c r="F131" s="4">
        <f t="shared" si="24"/>
        <v>1.7910851153622684</v>
      </c>
      <c r="G131" s="4">
        <f t="shared" si="25"/>
        <v>1.5511252102439064</v>
      </c>
      <c r="H131" s="16">
        <f t="shared" si="26"/>
        <v>0.89554255768113444</v>
      </c>
      <c r="I131" s="4">
        <f t="shared" ref="I131:I194" si="30">I130-C$10*J130</f>
        <v>101.61646898918683</v>
      </c>
      <c r="J131" s="4">
        <f>MAX(MIN(J130+S130,1),0)</f>
        <v>0.75798855415393396</v>
      </c>
      <c r="K131" s="3">
        <v>60</v>
      </c>
      <c r="L131" s="17">
        <f t="shared" si="27"/>
        <v>1.0471975511965976</v>
      </c>
      <c r="M131" s="4">
        <f t="shared" si="21"/>
        <v>761.40226406019849</v>
      </c>
      <c r="N131" s="4">
        <f t="shared" ref="N131:N194" si="31">N130+D130-H130</f>
        <v>30.024383061810262</v>
      </c>
      <c r="O131" s="18">
        <f t="shared" si="28"/>
        <v>30</v>
      </c>
      <c r="P131" s="4">
        <f t="shared" si="29"/>
        <v>2.4383061810262063E-2</v>
      </c>
      <c r="Q131" s="4">
        <f>Q130+P131</f>
        <v>-22.183604261806824</v>
      </c>
      <c r="R131" s="4">
        <f>N131-N130</f>
        <v>-9.7495426985005906E-6</v>
      </c>
      <c r="S131" s="4">
        <f>P131*C$13+(R131*C$15)+(Q131*C$14)</f>
        <v>7.7353109673726668E-4</v>
      </c>
      <c r="T131" s="4">
        <f>T130-N131</f>
        <v>9869.4122060964437</v>
      </c>
    </row>
    <row r="132" spans="1:20" ht="18.75" customHeight="1">
      <c r="A132" s="3">
        <v>131</v>
      </c>
      <c r="D132" s="4">
        <f t="shared" si="22"/>
        <v>0.89701261928551379</v>
      </c>
      <c r="E132" s="4">
        <f t="shared" si="23"/>
        <v>478.02011370792286</v>
      </c>
      <c r="F132" s="4">
        <f t="shared" si="24"/>
        <v>1.7940452280293493</v>
      </c>
      <c r="G132" s="4">
        <f t="shared" si="25"/>
        <v>1.5536887430116624</v>
      </c>
      <c r="H132" s="16">
        <f t="shared" si="26"/>
        <v>0.89702261401467487</v>
      </c>
      <c r="I132" s="4">
        <f t="shared" si="30"/>
        <v>101.44819553016465</v>
      </c>
      <c r="J132" s="4">
        <f>MAX(MIN(J131+S131,1),0)</f>
        <v>0.75876208525067124</v>
      </c>
      <c r="K132" s="3">
        <v>60</v>
      </c>
      <c r="L132" s="17">
        <f t="shared" si="27"/>
        <v>1.0471975511965976</v>
      </c>
      <c r="M132" s="4">
        <f t="shared" ref="M132:M195" si="32">M131-G131</f>
        <v>759.85113884995462</v>
      </c>
      <c r="N132" s="4">
        <f t="shared" si="31"/>
        <v>30.02437316747875</v>
      </c>
      <c r="O132" s="18">
        <f t="shared" si="28"/>
        <v>30</v>
      </c>
      <c r="P132" s="4">
        <f t="shared" si="29"/>
        <v>2.4373167478749735E-2</v>
      </c>
      <c r="Q132" s="4">
        <f>Q131+P132</f>
        <v>-22.159231094328074</v>
      </c>
      <c r="R132" s="4">
        <f>N132-N131</f>
        <v>-9.8943315123278808E-6</v>
      </c>
      <c r="S132" s="4">
        <f>P132*C$13+(R132*C$15)+(Q132*C$14)</f>
        <v>7.7349488574845983E-4</v>
      </c>
      <c r="T132" s="4">
        <f>T131-N132</f>
        <v>9839.3878329289655</v>
      </c>
    </row>
    <row r="133" spans="1:20" ht="18.75" customHeight="1">
      <c r="A133" s="3">
        <v>132</v>
      </c>
      <c r="D133" s="4">
        <f t="shared" si="22"/>
        <v>0.89849502113325819</v>
      </c>
      <c r="E133" s="4">
        <f t="shared" si="23"/>
        <v>478.50741548594436</v>
      </c>
      <c r="F133" s="4">
        <f t="shared" si="24"/>
        <v>1.7970101551543156</v>
      </c>
      <c r="G133" s="4">
        <f t="shared" si="25"/>
        <v>1.5562564452222529</v>
      </c>
      <c r="H133" s="16">
        <f t="shared" si="26"/>
        <v>0.89850507757715803</v>
      </c>
      <c r="I133" s="4">
        <f t="shared" si="30"/>
        <v>101.279750347239</v>
      </c>
      <c r="J133" s="4">
        <f>MAX(MIN(J132+S132,1),0)</f>
        <v>0.75953558013641964</v>
      </c>
      <c r="K133" s="3">
        <v>60</v>
      </c>
      <c r="L133" s="17">
        <f t="shared" si="27"/>
        <v>1.0471975511965976</v>
      </c>
      <c r="M133" s="4">
        <f t="shared" si="32"/>
        <v>758.29745010694296</v>
      </c>
      <c r="N133" s="4">
        <f t="shared" si="31"/>
        <v>30.024363172749592</v>
      </c>
      <c r="O133" s="18">
        <f t="shared" si="28"/>
        <v>30</v>
      </c>
      <c r="P133" s="4">
        <f t="shared" si="29"/>
        <v>2.4363172749591655E-2</v>
      </c>
      <c r="Q133" s="4">
        <f>Q132+P133</f>
        <v>-22.134867921578483</v>
      </c>
      <c r="R133" s="4">
        <f>N133-N132</f>
        <v>-9.9947291580804176E-6</v>
      </c>
      <c r="S133" s="4">
        <f>P133*C$13+(R133*C$15)+(Q133*C$14)</f>
        <v>7.734623332163969E-4</v>
      </c>
      <c r="T133" s="4">
        <f>T132-N133</f>
        <v>9809.3634697562156</v>
      </c>
    </row>
    <row r="134" spans="1:20" ht="18.75" customHeight="1">
      <c r="A134" s="3">
        <v>133</v>
      </c>
      <c r="D134" s="4">
        <f t="shared" si="22"/>
        <v>0.89997987287099357</v>
      </c>
      <c r="E134" s="4">
        <f t="shared" si="23"/>
        <v>478.99469675587073</v>
      </c>
      <c r="F134" s="4">
        <f t="shared" si="24"/>
        <v>1.7999799202263067</v>
      </c>
      <c r="G134" s="4">
        <f t="shared" si="25"/>
        <v>1.5588283372178688</v>
      </c>
      <c r="H134" s="16">
        <f t="shared" si="26"/>
        <v>0.89998996011315358</v>
      </c>
      <c r="I134" s="4">
        <f t="shared" si="30"/>
        <v>101.11113344844871</v>
      </c>
      <c r="J134" s="4">
        <f>MAX(MIN(J133+S133,1),0)</f>
        <v>0.76030904246963604</v>
      </c>
      <c r="K134" s="3">
        <v>60</v>
      </c>
      <c r="L134" s="17">
        <f t="shared" si="27"/>
        <v>1.0471975511965976</v>
      </c>
      <c r="M134" s="4">
        <f t="shared" si="32"/>
        <v>756.74119366172067</v>
      </c>
      <c r="N134" s="4">
        <f t="shared" si="31"/>
        <v>30.02435311630569</v>
      </c>
      <c r="O134" s="18">
        <f t="shared" si="28"/>
        <v>30</v>
      </c>
      <c r="P134" s="4">
        <f t="shared" si="29"/>
        <v>2.4353116305690037E-2</v>
      </c>
      <c r="Q134" s="4">
        <f>Q133+P134</f>
        <v>-22.110514805272793</v>
      </c>
      <c r="R134" s="4">
        <f>N134-N133</f>
        <v>-1.0056443901618195E-5</v>
      </c>
      <c r="S134" s="4">
        <f>P134*C$13+(R134*C$15)+(Q134*C$14)</f>
        <v>7.734342303987226E-4</v>
      </c>
      <c r="T134" s="4">
        <f>T133-N134</f>
        <v>9779.3391166399106</v>
      </c>
    </row>
    <row r="135" spans="1:20" ht="18.75" customHeight="1">
      <c r="A135" s="3">
        <v>134</v>
      </c>
      <c r="D135" s="4">
        <f t="shared" si="22"/>
        <v>0.90146717849626845</v>
      </c>
      <c r="E135" s="4">
        <f t="shared" si="23"/>
        <v>479.48196032102192</v>
      </c>
      <c r="F135" s="4">
        <f t="shared" si="24"/>
        <v>1.8029545486923293</v>
      </c>
      <c r="G135" s="4">
        <f t="shared" si="25"/>
        <v>1.5614044410362646</v>
      </c>
      <c r="H135" s="16">
        <f t="shared" si="26"/>
        <v>0.90147727434616487</v>
      </c>
      <c r="I135" s="4">
        <f t="shared" si="30"/>
        <v>100.94234484102046</v>
      </c>
      <c r="J135" s="4">
        <f>MAX(MIN(J134+S134,1),0)</f>
        <v>0.76108247670003482</v>
      </c>
      <c r="K135" s="3">
        <v>60</v>
      </c>
      <c r="L135" s="17">
        <f t="shared" si="27"/>
        <v>1.0471975511965976</v>
      </c>
      <c r="M135" s="4">
        <f t="shared" si="32"/>
        <v>755.18236532450283</v>
      </c>
      <c r="N135" s="4">
        <f t="shared" si="31"/>
        <v>30.02434302906353</v>
      </c>
      <c r="O135" s="18">
        <f t="shared" si="28"/>
        <v>30</v>
      </c>
      <c r="P135" s="4">
        <f t="shared" si="29"/>
        <v>2.4343029063530253E-2</v>
      </c>
      <c r="Q135" s="4">
        <f>Q134+P135</f>
        <v>-22.086171776209262</v>
      </c>
      <c r="R135" s="4">
        <f>N135-N134</f>
        <v>-1.0087242159784182E-5</v>
      </c>
      <c r="S135" s="4">
        <f>P135*C$13+(R135*C$15)+(Q135*C$14)</f>
        <v>7.7341056922037047E-4</v>
      </c>
      <c r="T135" s="4">
        <f>T134-N135</f>
        <v>9749.3147736108476</v>
      </c>
    </row>
    <row r="136" spans="1:20" ht="18.75" customHeight="1">
      <c r="A136" s="3">
        <v>135</v>
      </c>
      <c r="D136" s="4">
        <f t="shared" si="22"/>
        <v>0.90295694202765719</v>
      </c>
      <c r="E136" s="4">
        <f t="shared" si="23"/>
        <v>479.96920897963082</v>
      </c>
      <c r="F136" s="4">
        <f t="shared" si="24"/>
        <v>1.8059340660701042</v>
      </c>
      <c r="G136" s="4">
        <f t="shared" si="25"/>
        <v>1.5639847787764349</v>
      </c>
      <c r="H136" s="16">
        <f t="shared" si="26"/>
        <v>0.90296703303505232</v>
      </c>
      <c r="I136" s="4">
        <f t="shared" si="30"/>
        <v>100.77338453119305</v>
      </c>
      <c r="J136" s="4">
        <f>MAX(MIN(J135+S135,1),0)</f>
        <v>0.76185588726925524</v>
      </c>
      <c r="K136" s="3">
        <v>60</v>
      </c>
      <c r="L136" s="17">
        <f t="shared" si="27"/>
        <v>1.0471975511965976</v>
      </c>
      <c r="M136" s="4">
        <f t="shared" si="32"/>
        <v>753.62096088346652</v>
      </c>
      <c r="N136" s="4">
        <f t="shared" si="31"/>
        <v>30.024332933213635</v>
      </c>
      <c r="O136" s="18">
        <f t="shared" si="28"/>
        <v>30</v>
      </c>
      <c r="P136" s="4">
        <f t="shared" si="29"/>
        <v>2.4332933213635499E-2</v>
      </c>
      <c r="Q136" s="4">
        <f>Q135+P136</f>
        <v>-22.061838842995627</v>
      </c>
      <c r="R136" s="4">
        <f>N136-N135</f>
        <v>-1.0095849894753428E-5</v>
      </c>
      <c r="S136" s="4">
        <f>P136*C$13+(R136*C$15)+(Q136*C$14)</f>
        <v>7.7339071384291175E-4</v>
      </c>
      <c r="T136" s="4">
        <f>T135-N136</f>
        <v>9719.2904406776343</v>
      </c>
    </row>
    <row r="137" spans="1:20" ht="18.75" customHeight="1">
      <c r="A137" s="3">
        <v>136</v>
      </c>
      <c r="D137" s="4">
        <f t="shared" si="22"/>
        <v>0.90444916750481918</v>
      </c>
      <c r="E137" s="4">
        <f t="shared" si="23"/>
        <v>480.45644512935178</v>
      </c>
      <c r="F137" s="4">
        <f t="shared" si="24"/>
        <v>1.8089184964594685</v>
      </c>
      <c r="G137" s="4">
        <f t="shared" si="25"/>
        <v>1.5665693713094506</v>
      </c>
      <c r="H137" s="16">
        <f t="shared" si="26"/>
        <v>0.90445924822973445</v>
      </c>
      <c r="I137" s="4">
        <f t="shared" si="30"/>
        <v>100.60425252421928</v>
      </c>
      <c r="J137" s="4">
        <f>MAX(MIN(J136+S136,1),0)</f>
        <v>0.7626292779830981</v>
      </c>
      <c r="K137" s="3">
        <v>60</v>
      </c>
      <c r="L137" s="17">
        <f t="shared" si="27"/>
        <v>1.0471975511965976</v>
      </c>
      <c r="M137" s="4">
        <f t="shared" si="32"/>
        <v>752.05697610469008</v>
      </c>
      <c r="N137" s="4">
        <f t="shared" si="31"/>
        <v>30.024322842206239</v>
      </c>
      <c r="O137" s="18">
        <f t="shared" si="28"/>
        <v>30</v>
      </c>
      <c r="P137" s="4">
        <f t="shared" si="29"/>
        <v>2.4322842206238704E-2</v>
      </c>
      <c r="Q137" s="4">
        <f>Q136+P137</f>
        <v>-22.037516000789388</v>
      </c>
      <c r="R137" s="4">
        <f>N137-N136</f>
        <v>-1.0091007396795248E-5</v>
      </c>
      <c r="S137" s="4">
        <f>P137*C$13+(R137*C$15)+(Q137*C$14)</f>
        <v>7.7337358881678835E-4</v>
      </c>
      <c r="T137" s="4">
        <f>T136-N137</f>
        <v>9689.2661178354283</v>
      </c>
    </row>
    <row r="138" spans="1:20" ht="18.75" customHeight="1">
      <c r="A138" s="3">
        <v>137</v>
      </c>
      <c r="D138" s="4">
        <f t="shared" si="22"/>
        <v>0.90594385898732743</v>
      </c>
      <c r="E138" s="4">
        <f t="shared" si="23"/>
        <v>480.94367049030637</v>
      </c>
      <c r="F138" s="4">
        <f t="shared" si="24"/>
        <v>1.8119078614937154</v>
      </c>
      <c r="G138" s="4">
        <f t="shared" si="25"/>
        <v>1.5691582373702935</v>
      </c>
      <c r="H138" s="16">
        <f t="shared" si="26"/>
        <v>0.90595393074685793</v>
      </c>
      <c r="I138" s="4">
        <f t="shared" si="30"/>
        <v>100.43494882450703</v>
      </c>
      <c r="J138" s="4">
        <f>MAX(MIN(J137+S137,1),0)</f>
        <v>0.76340265157191489</v>
      </c>
      <c r="K138" s="3">
        <v>60</v>
      </c>
      <c r="L138" s="17">
        <f t="shared" si="27"/>
        <v>1.0471975511965976</v>
      </c>
      <c r="M138" s="4">
        <f t="shared" si="32"/>
        <v>750.49040673338061</v>
      </c>
      <c r="N138" s="4">
        <f t="shared" si="31"/>
        <v>30.024312761481323</v>
      </c>
      <c r="O138" s="18">
        <f t="shared" si="28"/>
        <v>30</v>
      </c>
      <c r="P138" s="4">
        <f t="shared" si="29"/>
        <v>2.4312761481322553E-2</v>
      </c>
      <c r="Q138" s="4">
        <f>Q137+P138</f>
        <v>-22.013203239308066</v>
      </c>
      <c r="R138" s="4">
        <f>N138-N137</f>
        <v>-1.008072491615053E-5</v>
      </c>
      <c r="S138" s="4">
        <f>P138*C$13+(R138*C$15)+(Q138*C$14)</f>
        <v>7.733578642967363E-4</v>
      </c>
      <c r="T138" s="4">
        <f>T137-N138</f>
        <v>9659.241805073947</v>
      </c>
    </row>
    <row r="139" spans="1:20" ht="18.75" customHeight="1">
      <c r="A139" s="3">
        <v>138</v>
      </c>
      <c r="D139" s="4">
        <f t="shared" si="22"/>
        <v>0.90744102055263021</v>
      </c>
      <c r="E139" s="4">
        <f t="shared" si="23"/>
        <v>481.43088594481333</v>
      </c>
      <c r="F139" s="4">
        <f t="shared" si="24"/>
        <v>1.8149021797260947</v>
      </c>
      <c r="G139" s="4">
        <f t="shared" si="25"/>
        <v>1.571751393026549</v>
      </c>
      <c r="H139" s="16">
        <f t="shared" si="26"/>
        <v>0.90745108986304757</v>
      </c>
      <c r="I139" s="4">
        <f t="shared" si="30"/>
        <v>100.26547343585807</v>
      </c>
      <c r="J139" s="4">
        <f>MAX(MIN(J138+S138,1),0)</f>
        <v>0.76417600943621167</v>
      </c>
      <c r="K139" s="3">
        <v>60</v>
      </c>
      <c r="L139" s="17">
        <f t="shared" si="27"/>
        <v>1.0471975511965976</v>
      </c>
      <c r="M139" s="4">
        <f t="shared" si="32"/>
        <v>748.92124849601032</v>
      </c>
      <c r="N139" s="4">
        <f t="shared" si="31"/>
        <v>30.024302689721793</v>
      </c>
      <c r="O139" s="18">
        <f t="shared" si="28"/>
        <v>30</v>
      </c>
      <c r="P139" s="4">
        <f t="shared" si="29"/>
        <v>2.4302689721793058E-2</v>
      </c>
      <c r="Q139" s="4">
        <f>Q138+P139</f>
        <v>-21.988900549586273</v>
      </c>
      <c r="R139" s="4">
        <f>N139-N138</f>
        <v>-1.0071759529495239E-5</v>
      </c>
      <c r="S139" s="4">
        <f>P139*C$13+(R139*C$15)+(Q139*C$14)</f>
        <v>7.7334212319202851E-4</v>
      </c>
      <c r="T139" s="4">
        <f>T138-N139</f>
        <v>9629.2175023842246</v>
      </c>
    </row>
    <row r="140" spans="1:20" ht="18.75" customHeight="1">
      <c r="A140" s="3">
        <v>139</v>
      </c>
      <c r="D140" s="4">
        <f t="shared" si="22"/>
        <v>0.90894065629350618</v>
      </c>
      <c r="E140" s="4">
        <f t="shared" si="23"/>
        <v>481.9180914824243</v>
      </c>
      <c r="F140" s="4">
        <f t="shared" si="24"/>
        <v>1.8179014664107704</v>
      </c>
      <c r="G140" s="4">
        <f t="shared" si="25"/>
        <v>1.5743488514887105</v>
      </c>
      <c r="H140" s="16">
        <f t="shared" si="26"/>
        <v>0.90895073320538544</v>
      </c>
      <c r="I140" s="4">
        <f t="shared" si="30"/>
        <v>100.09582636176323</v>
      </c>
      <c r="J140" s="4">
        <f>MAX(MIN(J139+S139,1),0)</f>
        <v>0.76494935155940369</v>
      </c>
      <c r="K140" s="3">
        <v>60</v>
      </c>
      <c r="L140" s="17">
        <f t="shared" si="27"/>
        <v>1.0471975511965976</v>
      </c>
      <c r="M140" s="4">
        <f t="shared" si="32"/>
        <v>747.34949710298372</v>
      </c>
      <c r="N140" s="4">
        <f t="shared" si="31"/>
        <v>30.024292620411376</v>
      </c>
      <c r="O140" s="18">
        <f t="shared" si="28"/>
        <v>30</v>
      </c>
      <c r="P140" s="4">
        <f t="shared" si="29"/>
        <v>2.4292620411376475E-2</v>
      </c>
      <c r="Q140" s="4">
        <f>Q139+P140</f>
        <v>-21.964607929174896</v>
      </c>
      <c r="R140" s="4">
        <f>N140-N139</f>
        <v>-1.0069310416582766E-5</v>
      </c>
      <c r="S140" s="4">
        <f>P140*C$13+(R140*C$15)+(Q140*C$14)</f>
        <v>7.7332499990200932E-4</v>
      </c>
      <c r="T140" s="4">
        <f>T139-N140</f>
        <v>9599.1932097638128</v>
      </c>
    </row>
    <row r="141" spans="1:20" ht="18.75" customHeight="1">
      <c r="A141" s="3">
        <v>140</v>
      </c>
      <c r="D141" s="4">
        <f t="shared" si="22"/>
        <v>0.91044277031533838</v>
      </c>
      <c r="E141" s="4">
        <f t="shared" si="23"/>
        <v>482.40528623236258</v>
      </c>
      <c r="F141" s="4">
        <f t="shared" si="24"/>
        <v>1.8209057336126648</v>
      </c>
      <c r="G141" s="4">
        <f t="shared" si="25"/>
        <v>1.5769506232053074</v>
      </c>
      <c r="H141" s="16">
        <f t="shared" si="26"/>
        <v>0.91045286680633264</v>
      </c>
      <c r="I141" s="4">
        <f t="shared" si="30"/>
        <v>99.926007605717047</v>
      </c>
      <c r="J141" s="4">
        <f>MAX(MIN(J140+S140,1),0)</f>
        <v>0.7657226765593057</v>
      </c>
      <c r="K141" s="3">
        <v>60</v>
      </c>
      <c r="L141" s="17">
        <f t="shared" si="27"/>
        <v>1.0471975511965976</v>
      </c>
      <c r="M141" s="4">
        <f t="shared" si="32"/>
        <v>745.77514825149501</v>
      </c>
      <c r="N141" s="4">
        <f t="shared" si="31"/>
        <v>30.024282543499496</v>
      </c>
      <c r="O141" s="18">
        <f t="shared" si="28"/>
        <v>30</v>
      </c>
      <c r="P141" s="4">
        <f t="shared" si="29"/>
        <v>2.4282543499495546E-2</v>
      </c>
      <c r="Q141" s="4">
        <f>Q140+P141</f>
        <v>-21.940325385675401</v>
      </c>
      <c r="R141" s="4">
        <f>N141-N140</f>
        <v>-1.0076911880929629E-5</v>
      </c>
      <c r="S141" s="4">
        <f>P141*C$13+(R141*C$15)+(Q141*C$14)</f>
        <v>7.7330528488508336E-4</v>
      </c>
      <c r="T141" s="4">
        <f>T140-N141</f>
        <v>9569.168927220313</v>
      </c>
    </row>
    <row r="142" spans="1:20" ht="18.75" customHeight="1">
      <c r="A142" s="3">
        <v>141</v>
      </c>
      <c r="D142" s="4">
        <f t="shared" si="22"/>
        <v>0.91194736673347909</v>
      </c>
      <c r="E142" s="4">
        <f t="shared" si="23"/>
        <v>482.89246856184019</v>
      </c>
      <c r="F142" s="4">
        <f t="shared" si="24"/>
        <v>1.8239149905665817</v>
      </c>
      <c r="G142" s="4">
        <f t="shared" si="25"/>
        <v>1.5795567161739144</v>
      </c>
      <c r="H142" s="16">
        <f t="shared" si="26"/>
        <v>0.91195749528329106</v>
      </c>
      <c r="I142" s="4">
        <f t="shared" si="30"/>
        <v>99.756017171520881</v>
      </c>
      <c r="J142" s="4">
        <f>MAX(MIN(J141+S141,1),0)</f>
        <v>0.76649598184419077</v>
      </c>
      <c r="K142" s="3">
        <v>60</v>
      </c>
      <c r="L142" s="17">
        <f t="shared" si="27"/>
        <v>1.0471975511965976</v>
      </c>
      <c r="M142" s="4">
        <f t="shared" si="32"/>
        <v>744.19819762828968</v>
      </c>
      <c r="N142" s="4">
        <f t="shared" si="31"/>
        <v>30.024272447008503</v>
      </c>
      <c r="O142" s="18">
        <f t="shared" si="28"/>
        <v>30</v>
      </c>
      <c r="P142" s="4">
        <f t="shared" si="29"/>
        <v>2.4272447008502951E-2</v>
      </c>
      <c r="Q142" s="4">
        <f>Q141+P142</f>
        <v>-21.916052938666898</v>
      </c>
      <c r="R142" s="4">
        <f>N142-N141</f>
        <v>-1.0096490992594909E-5</v>
      </c>
      <c r="S142" s="4">
        <f>P142*C$13+(R142*C$15)+(Q142*C$14)</f>
        <v>7.7328199345329056E-4</v>
      </c>
      <c r="T142" s="4">
        <f>T141-N142</f>
        <v>9539.1446547733049</v>
      </c>
    </row>
    <row r="143" spans="1:20" ht="18.75" customHeight="1">
      <c r="A143" s="3">
        <v>142</v>
      </c>
      <c r="D143" s="4">
        <f t="shared" si="22"/>
        <v>0.91345444967091072</v>
      </c>
      <c r="E143" s="4">
        <f t="shared" si="23"/>
        <v>483.37963621771576</v>
      </c>
      <c r="F143" s="4">
        <f t="shared" si="24"/>
        <v>1.8269292442017042</v>
      </c>
      <c r="G143" s="4">
        <f t="shared" si="25"/>
        <v>1.5821671363953802</v>
      </c>
      <c r="H143" s="16">
        <f t="shared" si="26"/>
        <v>0.91346462210085233</v>
      </c>
      <c r="I143" s="4">
        <f t="shared" si="30"/>
        <v>99.585855063551477</v>
      </c>
      <c r="J143" s="4">
        <f>MAX(MIN(J142+S142,1),0)</f>
        <v>0.76726926383764404</v>
      </c>
      <c r="K143" s="3">
        <v>60</v>
      </c>
      <c r="L143" s="17">
        <f t="shared" si="27"/>
        <v>1.0471975511965976</v>
      </c>
      <c r="M143" s="4">
        <f t="shared" si="32"/>
        <v>742.61864091211578</v>
      </c>
      <c r="N143" s="4">
        <f t="shared" si="31"/>
        <v>30.024262318458689</v>
      </c>
      <c r="O143" s="18">
        <f t="shared" si="28"/>
        <v>30</v>
      </c>
      <c r="P143" s="4">
        <f t="shared" si="29"/>
        <v>2.4262318458688981E-2</v>
      </c>
      <c r="Q143" s="4">
        <f>Q142+P143</f>
        <v>-21.891790620208209</v>
      </c>
      <c r="R143" s="4">
        <f>N143-N142</f>
        <v>-1.0128549813970267E-5</v>
      </c>
      <c r="S143" s="4">
        <f>P143*C$13+(R143*C$15)+(Q143*C$14)</f>
        <v>7.7325440056749098E-4</v>
      </c>
      <c r="T143" s="4">
        <f>T142-N143</f>
        <v>9509.1203924548463</v>
      </c>
    </row>
    <row r="144" spans="1:20" ht="18.75" customHeight="1">
      <c r="A144" s="3">
        <v>143</v>
      </c>
      <c r="D144" s="4">
        <f t="shared" si="22"/>
        <v>0.91496402325634218</v>
      </c>
      <c r="E144" s="4">
        <f t="shared" si="23"/>
        <v>483.86678649007331</v>
      </c>
      <c r="F144" s="4">
        <f t="shared" si="24"/>
        <v>1.8299484997513271</v>
      </c>
      <c r="G144" s="4">
        <f t="shared" si="25"/>
        <v>1.5847818884018707</v>
      </c>
      <c r="H144" s="16">
        <f t="shared" si="26"/>
        <v>0.91497424987566378</v>
      </c>
      <c r="I144" s="4">
        <f t="shared" si="30"/>
        <v>99.415521286979526</v>
      </c>
      <c r="J144" s="4">
        <f>MAX(MIN(J143+S143,1),0)</f>
        <v>0.76804251823821157</v>
      </c>
      <c r="K144" s="3">
        <v>60</v>
      </c>
      <c r="L144" s="17">
        <f t="shared" si="27"/>
        <v>1.0471975511965976</v>
      </c>
      <c r="M144" s="4">
        <f t="shared" si="32"/>
        <v>741.03647377572042</v>
      </c>
      <c r="N144" s="4">
        <f t="shared" si="31"/>
        <v>30.024252146028747</v>
      </c>
      <c r="O144" s="18">
        <f t="shared" si="28"/>
        <v>30</v>
      </c>
      <c r="P144" s="4">
        <f t="shared" si="29"/>
        <v>2.4252146028747035E-2</v>
      </c>
      <c r="Q144" s="4">
        <f>Q143+P144</f>
        <v>-21.867538474179462</v>
      </c>
      <c r="R144" s="4">
        <f>N144-N143</f>
        <v>-1.0172429941945893E-5</v>
      </c>
      <c r="S144" s="4">
        <f>P144*C$13+(R144*C$15)+(Q144*C$14)</f>
        <v>7.7322204596537328E-4</v>
      </c>
      <c r="T144" s="4">
        <f>T143-N144</f>
        <v>9479.0961403088168</v>
      </c>
    </row>
    <row r="145" spans="1:20" ht="18.75" customHeight="1">
      <c r="A145" s="3">
        <v>144</v>
      </c>
      <c r="D145" s="4">
        <f t="shared" si="22"/>
        <v>0.91647609162280552</v>
      </c>
      <c r="E145" s="4">
        <f t="shared" si="23"/>
        <v>484.35391637903149</v>
      </c>
      <c r="F145" s="4">
        <f t="shared" si="24"/>
        <v>1.8329727613775335</v>
      </c>
      <c r="G145" s="4">
        <f t="shared" si="25"/>
        <v>1.5874009757978558</v>
      </c>
      <c r="H145" s="16">
        <f t="shared" si="26"/>
        <v>0.91648638068876698</v>
      </c>
      <c r="I145" s="4">
        <f t="shared" si="30"/>
        <v>99.245015847930645</v>
      </c>
      <c r="J145" s="4">
        <f>MAX(MIN(J144+S144,1),0)</f>
        <v>0.76881574028417698</v>
      </c>
      <c r="K145" s="3">
        <v>60</v>
      </c>
      <c r="L145" s="17">
        <f t="shared" si="27"/>
        <v>1.0471975511965976</v>
      </c>
      <c r="M145" s="4">
        <f t="shared" si="32"/>
        <v>739.45169188731859</v>
      </c>
      <c r="N145" s="4">
        <f t="shared" si="31"/>
        <v>30.024241919409427</v>
      </c>
      <c r="O145" s="18">
        <f t="shared" si="28"/>
        <v>30</v>
      </c>
      <c r="P145" s="4">
        <f t="shared" si="29"/>
        <v>2.4241919409426771E-2</v>
      </c>
      <c r="Q145" s="4">
        <f>Q144+P145</f>
        <v>-21.843296554770035</v>
      </c>
      <c r="R145" s="4">
        <f>N145-N144</f>
        <v>-1.0226619320263808E-5</v>
      </c>
      <c r="S145" s="4">
        <f>P145*C$13+(R145*C$15)+(Q145*C$14)</f>
        <v>7.7318471551188509E-4</v>
      </c>
      <c r="T145" s="4">
        <f>T144-N145</f>
        <v>9449.0718983894076</v>
      </c>
    </row>
    <row r="146" spans="1:20" ht="18.75" customHeight="1">
      <c r="A146" s="3">
        <v>145</v>
      </c>
      <c r="D146" s="4">
        <f t="shared" si="22"/>
        <v>0.91799065890677267</v>
      </c>
      <c r="E146" s="4">
        <f t="shared" si="23"/>
        <v>484.84102274980398</v>
      </c>
      <c r="F146" s="4">
        <f t="shared" si="24"/>
        <v>1.8360020327541851</v>
      </c>
      <c r="G146" s="4">
        <f t="shared" si="25"/>
        <v>1.5900244017649932</v>
      </c>
      <c r="H146" s="16">
        <f t="shared" si="26"/>
        <v>0.91800101637709275</v>
      </c>
      <c r="I146" s="4">
        <f t="shared" si="30"/>
        <v>99.074338753587554</v>
      </c>
      <c r="J146" s="4">
        <f>MAX(MIN(J145+S145,1),0)</f>
        <v>0.76958892499968889</v>
      </c>
      <c r="K146" s="3">
        <v>60</v>
      </c>
      <c r="L146" s="17">
        <f t="shared" si="27"/>
        <v>1.0471975511965976</v>
      </c>
      <c r="M146" s="4">
        <f t="shared" si="32"/>
        <v>737.8642909115207</v>
      </c>
      <c r="N146" s="4">
        <f t="shared" si="31"/>
        <v>30.024231630343465</v>
      </c>
      <c r="O146" s="18">
        <f t="shared" si="28"/>
        <v>30</v>
      </c>
      <c r="P146" s="4">
        <f t="shared" si="29"/>
        <v>2.4231630343464872E-2</v>
      </c>
      <c r="Q146" s="4">
        <f>Q145+P146</f>
        <v>-21.81906492442657</v>
      </c>
      <c r="R146" s="4">
        <f>N146-N145</f>
        <v>-1.0289065961899269E-5</v>
      </c>
      <c r="S146" s="4">
        <f>P146*C$13+(R146*C$15)+(Q146*C$14)</f>
        <v>7.731424054923323E-4</v>
      </c>
      <c r="T146" s="4">
        <f>T145-N146</f>
        <v>9419.0476667590647</v>
      </c>
    </row>
    <row r="147" spans="1:20" ht="18.75" customHeight="1">
      <c r="A147" s="3">
        <v>146</v>
      </c>
      <c r="D147" s="4">
        <f t="shared" si="22"/>
        <v>0.91950772924775082</v>
      </c>
      <c r="E147" s="4">
        <f t="shared" si="23"/>
        <v>485.32810246526418</v>
      </c>
      <c r="F147" s="4">
        <f t="shared" si="24"/>
        <v>1.8390363175672999</v>
      </c>
      <c r="G147" s="4">
        <f t="shared" si="25"/>
        <v>1.5926521694954678</v>
      </c>
      <c r="H147" s="16">
        <f t="shared" si="26"/>
        <v>0.91951815878365017</v>
      </c>
      <c r="I147" s="4">
        <f t="shared" si="30"/>
        <v>98.903490012237626</v>
      </c>
      <c r="J147" s="4">
        <f>MAX(MIN(J146+S146,1),0)</f>
        <v>0.77036206740518121</v>
      </c>
      <c r="K147" s="3">
        <v>60</v>
      </c>
      <c r="L147" s="17">
        <f t="shared" si="27"/>
        <v>1.0471975511965976</v>
      </c>
      <c r="M147" s="4">
        <f t="shared" si="32"/>
        <v>736.27426650975565</v>
      </c>
      <c r="N147" s="4">
        <f t="shared" si="31"/>
        <v>30.024221272873145</v>
      </c>
      <c r="O147" s="18">
        <f t="shared" si="28"/>
        <v>30</v>
      </c>
      <c r="P147" s="4">
        <f t="shared" si="29"/>
        <v>2.4221272873145239E-2</v>
      </c>
      <c r="Q147" s="4">
        <f>Q146+P147</f>
        <v>-21.794843651553425</v>
      </c>
      <c r="R147" s="4">
        <f>N147-N146</f>
        <v>-1.0357470319632966E-5</v>
      </c>
      <c r="S147" s="4">
        <f>P147*C$13+(R147*C$15)+(Q147*C$14)</f>
        <v>7.7309527656226691E-4</v>
      </c>
      <c r="T147" s="4">
        <f>T146-N147</f>
        <v>9389.0234454861911</v>
      </c>
    </row>
    <row r="148" spans="1:20" ht="18.75" customHeight="1">
      <c r="A148" s="3">
        <v>147</v>
      </c>
      <c r="D148" s="4">
        <f t="shared" si="22"/>
        <v>0.92102730678829303</v>
      </c>
      <c r="E148" s="4">
        <f t="shared" si="23"/>
        <v>485.81515248949836</v>
      </c>
      <c r="F148" s="4">
        <f t="shared" si="24"/>
        <v>1.8420756199076889</v>
      </c>
      <c r="G148" s="4">
        <f t="shared" si="25"/>
        <v>1.5952842825320264</v>
      </c>
      <c r="H148" s="16">
        <f t="shared" si="26"/>
        <v>0.92103780995384466</v>
      </c>
      <c r="I148" s="4">
        <f t="shared" si="30"/>
        <v>98.732469633273681</v>
      </c>
      <c r="J148" s="4">
        <f>MAX(MIN(J147+S147,1),0)</f>
        <v>0.77113516268174342</v>
      </c>
      <c r="K148" s="3">
        <v>60</v>
      </c>
      <c r="L148" s="17">
        <f t="shared" si="27"/>
        <v>1.0471975511965976</v>
      </c>
      <c r="M148" s="4">
        <f t="shared" si="32"/>
        <v>734.68161434026013</v>
      </c>
      <c r="N148" s="4">
        <f t="shared" si="31"/>
        <v>30.024210843337247</v>
      </c>
      <c r="O148" s="18">
        <f t="shared" si="28"/>
        <v>30</v>
      </c>
      <c r="P148" s="4">
        <f t="shared" si="29"/>
        <v>2.4210843337247212E-2</v>
      </c>
      <c r="Q148" s="4">
        <f>Q147+P148</f>
        <v>-21.770632808216178</v>
      </c>
      <c r="R148" s="4">
        <f>N148-N147</f>
        <v>-1.0429535898026643E-5</v>
      </c>
      <c r="S148" s="4">
        <f>P148*C$13+(R148*C$15)+(Q148*C$14)</f>
        <v>7.730436035184318E-4</v>
      </c>
      <c r="T148" s="4">
        <f>T147-N148</f>
        <v>9358.9992346428535</v>
      </c>
    </row>
    <row r="149" spans="1:20" ht="18.75" customHeight="1">
      <c r="A149" s="3">
        <v>148</v>
      </c>
      <c r="D149" s="4">
        <f t="shared" si="22"/>
        <v>0.92254939567433236</v>
      </c>
      <c r="E149" s="4">
        <f t="shared" si="23"/>
        <v>486.302169959715</v>
      </c>
      <c r="F149" s="4">
        <f t="shared" si="24"/>
        <v>1.8451199445453159</v>
      </c>
      <c r="G149" s="4">
        <f t="shared" si="25"/>
        <v>1.5979207450055781</v>
      </c>
      <c r="H149" s="16">
        <f t="shared" si="26"/>
        <v>0.92255997227265818</v>
      </c>
      <c r="I149" s="4">
        <f t="shared" si="30"/>
        <v>98.561277627158333</v>
      </c>
      <c r="J149" s="4">
        <f>MAX(MIN(J148+S148,1),0)</f>
        <v>0.77190820628526191</v>
      </c>
      <c r="K149" s="3">
        <v>60</v>
      </c>
      <c r="L149" s="17">
        <f t="shared" si="27"/>
        <v>1.0471975511965976</v>
      </c>
      <c r="M149" s="4">
        <f t="shared" si="32"/>
        <v>733.08633005772811</v>
      </c>
      <c r="N149" s="4">
        <f t="shared" si="31"/>
        <v>30.024200340171696</v>
      </c>
      <c r="O149" s="18">
        <f t="shared" si="28"/>
        <v>30</v>
      </c>
      <c r="P149" s="4">
        <f t="shared" si="29"/>
        <v>2.42003401716957E-2</v>
      </c>
      <c r="Q149" s="4">
        <f>Q148+P149</f>
        <v>-21.746432468044482</v>
      </c>
      <c r="R149" s="4">
        <f>N149-N148</f>
        <v>-1.0503165551511984E-5</v>
      </c>
      <c r="S149" s="4">
        <f>P149*C$13+(R149*C$15)+(Q149*C$14)</f>
        <v>7.7298772611359302E-4</v>
      </c>
      <c r="T149" s="4">
        <f>T148-N149</f>
        <v>9328.9750343026826</v>
      </c>
    </row>
    <row r="150" spans="1:20" ht="18.75" customHeight="1">
      <c r="A150" s="3">
        <v>149</v>
      </c>
      <c r="D150" s="4">
        <f t="shared" si="22"/>
        <v>0.92407400005574347</v>
      </c>
      <c r="E150" s="4">
        <f t="shared" si="23"/>
        <v>486.78915222716654</v>
      </c>
      <c r="F150" s="4">
        <f t="shared" si="24"/>
        <v>1.8481692970872634</v>
      </c>
      <c r="G150" s="4">
        <f t="shared" si="25"/>
        <v>1.6005615617719993</v>
      </c>
      <c r="H150" s="16">
        <f t="shared" si="26"/>
        <v>0.92408464854363193</v>
      </c>
      <c r="I150" s="4">
        <f t="shared" si="30"/>
        <v>98.389914005363011</v>
      </c>
      <c r="J150" s="4">
        <f>MAX(MIN(J149+S149,1),0)</f>
        <v>0.77268119401137547</v>
      </c>
      <c r="K150" s="3">
        <v>60</v>
      </c>
      <c r="L150" s="17">
        <f t="shared" si="27"/>
        <v>1.0471975511965976</v>
      </c>
      <c r="M150" s="4">
        <f t="shared" si="32"/>
        <v>731.48840931272252</v>
      </c>
      <c r="N150" s="4">
        <f t="shared" si="31"/>
        <v>30.024189763573368</v>
      </c>
      <c r="O150" s="18">
        <f t="shared" si="28"/>
        <v>30</v>
      </c>
      <c r="P150" s="4">
        <f t="shared" si="29"/>
        <v>2.4189763573367884E-2</v>
      </c>
      <c r="Q150" s="4">
        <f>Q149+P150</f>
        <v>-21.722242704471114</v>
      </c>
      <c r="R150" s="4">
        <f>N150-N149</f>
        <v>-1.05765983278161E-5</v>
      </c>
      <c r="S150" s="4">
        <f>P150*C$13+(R150*C$15)+(Q150*C$14)</f>
        <v>7.7292800491340875E-4</v>
      </c>
      <c r="T150" s="4">
        <f>T149-N150</f>
        <v>9298.9508445391093</v>
      </c>
    </row>
    <row r="151" spans="1:20" ht="18.75" customHeight="1">
      <c r="A151" s="3">
        <v>150</v>
      </c>
      <c r="D151" s="4">
        <f t="shared" si="22"/>
        <v>0.92560112408703432</v>
      </c>
      <c r="E151" s="4">
        <f t="shared" si="23"/>
        <v>487.27609687026194</v>
      </c>
      <c r="F151" s="4">
        <f t="shared" si="24"/>
        <v>1.8512236840307785</v>
      </c>
      <c r="G151" s="4">
        <f t="shared" si="25"/>
        <v>1.603206738458071</v>
      </c>
      <c r="H151" s="16">
        <f t="shared" si="26"/>
        <v>0.92561184201538949</v>
      </c>
      <c r="I151" s="4">
        <f t="shared" si="30"/>
        <v>98.218378780292483</v>
      </c>
      <c r="J151" s="4">
        <f>MAX(MIN(J150+S150,1),0)</f>
        <v>0.77345412201628883</v>
      </c>
      <c r="K151" s="3">
        <v>60</v>
      </c>
      <c r="L151" s="17">
        <f t="shared" si="27"/>
        <v>1.0471975511965976</v>
      </c>
      <c r="M151" s="4">
        <f t="shared" si="32"/>
        <v>729.88784775095053</v>
      </c>
      <c r="N151" s="4">
        <f t="shared" si="31"/>
        <v>30.024179115085477</v>
      </c>
      <c r="O151" s="18">
        <f t="shared" si="28"/>
        <v>30</v>
      </c>
      <c r="P151" s="4">
        <f t="shared" si="29"/>
        <v>2.4179115085477321E-2</v>
      </c>
      <c r="Q151" s="4">
        <f>Q150+P151</f>
        <v>-21.698063589385637</v>
      </c>
      <c r="R151" s="4">
        <f>N151-N150</f>
        <v>-1.0648487890563274E-5</v>
      </c>
      <c r="S151" s="4">
        <f>P151*C$13+(R151*C$15)+(Q151*C$14)</f>
        <v>7.7286478490804053E-4</v>
      </c>
      <c r="T151" s="4">
        <f>T150-N151</f>
        <v>9268.9266654240237</v>
      </c>
    </row>
    <row r="152" spans="1:20" ht="18.75" customHeight="1">
      <c r="A152" s="3">
        <v>151</v>
      </c>
      <c r="D152" s="4">
        <f t="shared" si="22"/>
        <v>0.9271307719280808</v>
      </c>
      <c r="E152" s="4">
        <f t="shared" si="23"/>
        <v>487.76300168475399</v>
      </c>
      <c r="F152" s="4">
        <f t="shared" si="24"/>
        <v>1.8542831127294173</v>
      </c>
      <c r="G152" s="4">
        <f t="shared" si="25"/>
        <v>1.6058562814321593</v>
      </c>
      <c r="H152" s="16">
        <f t="shared" si="26"/>
        <v>0.92714155636470885</v>
      </c>
      <c r="I152" s="4">
        <f t="shared" si="30"/>
        <v>98.046671965204865</v>
      </c>
      <c r="J152" s="4">
        <f>MAX(MIN(J151+S151,1),0)</f>
        <v>0.77422698680119684</v>
      </c>
      <c r="K152" s="3">
        <v>60</v>
      </c>
      <c r="L152" s="17">
        <f t="shared" si="27"/>
        <v>1.0471975511965976</v>
      </c>
      <c r="M152" s="4">
        <f t="shared" si="32"/>
        <v>728.28464101249244</v>
      </c>
      <c r="N152" s="4">
        <f t="shared" si="31"/>
        <v>30.024168397157123</v>
      </c>
      <c r="O152" s="18">
        <f t="shared" si="28"/>
        <v>30</v>
      </c>
      <c r="P152" s="4">
        <f t="shared" si="29"/>
        <v>2.4168397157122712E-2</v>
      </c>
      <c r="Q152" s="4">
        <f>Q151+P152</f>
        <v>-21.673895192228514</v>
      </c>
      <c r="R152" s="4">
        <f>N152-N151</f>
        <v>-1.071792835460883E-5</v>
      </c>
      <c r="S152" s="4">
        <f>P152*C$13+(R152*C$15)+(Q152*C$14)</f>
        <v>7.7279836834064357E-4</v>
      </c>
      <c r="T152" s="4">
        <f>T151-N152</f>
        <v>9238.9024970268674</v>
      </c>
    </row>
    <row r="153" spans="1:20" ht="18.75" customHeight="1">
      <c r="A153" s="3">
        <v>152</v>
      </c>
      <c r="D153" s="4">
        <f t="shared" si="22"/>
        <v>0.9286629477448356</v>
      </c>
      <c r="E153" s="4">
        <f t="shared" si="23"/>
        <v>488.2498646568086</v>
      </c>
      <c r="F153" s="4">
        <f t="shared" si="24"/>
        <v>1.8573475912939297</v>
      </c>
      <c r="G153" s="4">
        <f t="shared" si="25"/>
        <v>1.6085101977183798</v>
      </c>
      <c r="H153" s="16">
        <f t="shared" si="26"/>
        <v>0.92867379564696506</v>
      </c>
      <c r="I153" s="4">
        <f t="shared" si="30"/>
        <v>97.874793574134998</v>
      </c>
      <c r="J153" s="4">
        <f>MAX(MIN(J152+S152,1),0)</f>
        <v>0.77499978516953749</v>
      </c>
      <c r="K153" s="3">
        <v>60</v>
      </c>
      <c r="L153" s="17">
        <f t="shared" si="27"/>
        <v>1.0471975511965976</v>
      </c>
      <c r="M153" s="4">
        <f t="shared" si="32"/>
        <v>726.67878473106032</v>
      </c>
      <c r="N153" s="4">
        <f t="shared" si="31"/>
        <v>30.024157612720494</v>
      </c>
      <c r="O153" s="18">
        <f t="shared" si="28"/>
        <v>30</v>
      </c>
      <c r="P153" s="4">
        <f t="shared" si="29"/>
        <v>2.415761272049366E-2</v>
      </c>
      <c r="Q153" s="4">
        <f>Q152+P153</f>
        <v>-21.64973757950802</v>
      </c>
      <c r="R153" s="4">
        <f>N153-N152</f>
        <v>-1.0784436629052152E-5</v>
      </c>
      <c r="S153" s="4">
        <f>P153*C$13+(R153*C$15)+(Q153*C$14)</f>
        <v>7.7272899710871231E-4</v>
      </c>
      <c r="T153" s="4">
        <f>T152-N153</f>
        <v>9208.8783394141465</v>
      </c>
    </row>
    <row r="154" spans="1:20" ht="18.75" customHeight="1">
      <c r="A154" s="3">
        <v>153</v>
      </c>
      <c r="D154" s="4">
        <f t="shared" si="22"/>
        <v>0.93019765570995272</v>
      </c>
      <c r="E154" s="4">
        <f t="shared" si="23"/>
        <v>488.73668392498706</v>
      </c>
      <c r="F154" s="4">
        <f t="shared" si="24"/>
        <v>1.8604171284504964</v>
      </c>
      <c r="G154" s="4">
        <f t="shared" si="25"/>
        <v>1.611168494873827</v>
      </c>
      <c r="H154" s="16">
        <f t="shared" si="26"/>
        <v>0.93020856422524845</v>
      </c>
      <c r="I154" s="4">
        <f t="shared" si="30"/>
        <v>97.702743621827366</v>
      </c>
      <c r="J154" s="4">
        <f>MAX(MIN(J153+S153,1),0)</f>
        <v>0.77577251416664617</v>
      </c>
      <c r="K154" s="3">
        <v>60</v>
      </c>
      <c r="L154" s="17">
        <f t="shared" si="27"/>
        <v>1.0471975511965976</v>
      </c>
      <c r="M154" s="4">
        <f t="shared" si="32"/>
        <v>725.07027453334194</v>
      </c>
      <c r="N154" s="4">
        <f t="shared" si="31"/>
        <v>30.024146764818365</v>
      </c>
      <c r="O154" s="18">
        <f t="shared" si="28"/>
        <v>30</v>
      </c>
      <c r="P154" s="4">
        <f t="shared" si="29"/>
        <v>2.4146764818365085E-2</v>
      </c>
      <c r="Q154" s="4">
        <f>Q153+P154</f>
        <v>-21.625590814689655</v>
      </c>
      <c r="R154" s="4">
        <f>N154-N153</f>
        <v>-1.084790212857456E-5</v>
      </c>
      <c r="S154" s="4">
        <f>P154*C$13+(R154*C$15)+(Q154*C$14)</f>
        <v>7.7265684419874632E-4</v>
      </c>
      <c r="T154" s="4">
        <f>T153-N154</f>
        <v>9178.854192649329</v>
      </c>
    </row>
    <row r="155" spans="1:20" ht="18.75" customHeight="1">
      <c r="A155" s="3">
        <v>154</v>
      </c>
      <c r="D155" s="4">
        <f t="shared" si="22"/>
        <v>0.93173490000329695</v>
      </c>
      <c r="E155" s="4">
        <f t="shared" si="23"/>
        <v>489.22345773683224</v>
      </c>
      <c r="F155" s="4">
        <f t="shared" si="24"/>
        <v>1.8634917333777714</v>
      </c>
      <c r="G155" s="4">
        <f t="shared" si="25"/>
        <v>1.6138311808474479</v>
      </c>
      <c r="H155" s="16">
        <f t="shared" si="26"/>
        <v>0.93174586668888593</v>
      </c>
      <c r="I155" s="4">
        <f t="shared" si="30"/>
        <v>97.530522123682374</v>
      </c>
      <c r="J155" s="4">
        <f>MAX(MIN(J154+S154,1),0)</f>
        <v>0.77654517101084486</v>
      </c>
      <c r="K155" s="3">
        <v>60</v>
      </c>
      <c r="L155" s="17">
        <f t="shared" si="27"/>
        <v>1.0471975511965976</v>
      </c>
      <c r="M155" s="4">
        <f t="shared" si="32"/>
        <v>723.45910603846812</v>
      </c>
      <c r="N155" s="4">
        <f t="shared" si="31"/>
        <v>30.024135856303069</v>
      </c>
      <c r="O155" s="18">
        <f t="shared" si="28"/>
        <v>30</v>
      </c>
      <c r="P155" s="4">
        <f t="shared" si="29"/>
        <v>2.4135856303068692E-2</v>
      </c>
      <c r="Q155" s="4">
        <f>Q154+P155</f>
        <v>-21.601454958386586</v>
      </c>
      <c r="R155" s="4">
        <f>N155-N154</f>
        <v>-1.0908515296392807E-5</v>
      </c>
      <c r="S155" s="4">
        <f>P155*C$13+(R155*C$15)+(Q155*C$14)</f>
        <v>7.7258201292642443E-4</v>
      </c>
      <c r="T155" s="4">
        <f>T154-N155</f>
        <v>9148.8300567930255</v>
      </c>
    </row>
    <row r="156" spans="1:20" ht="18.75" customHeight="1">
      <c r="A156" s="3">
        <v>155</v>
      </c>
      <c r="D156" s="4">
        <f t="shared" si="22"/>
        <v>0.93327468481231712</v>
      </c>
      <c r="E156" s="4">
        <f t="shared" si="23"/>
        <v>489.71018440497591</v>
      </c>
      <c r="F156" s="4">
        <f t="shared" si="24"/>
        <v>1.8665714155413553</v>
      </c>
      <c r="G156" s="4">
        <f t="shared" si="25"/>
        <v>1.6164982638366934</v>
      </c>
      <c r="H156" s="16">
        <f t="shared" si="26"/>
        <v>0.93328570777067787</v>
      </c>
      <c r="I156" s="4">
        <f t="shared" si="30"/>
        <v>97.35812909571797</v>
      </c>
      <c r="J156" s="4">
        <f>MAX(MIN(J155+S155,1),0)</f>
        <v>0.77731775302377126</v>
      </c>
      <c r="K156" s="3">
        <v>60</v>
      </c>
      <c r="L156" s="17">
        <f t="shared" si="27"/>
        <v>1.0471975511965976</v>
      </c>
      <c r="M156" s="4">
        <f t="shared" si="32"/>
        <v>721.84527485762067</v>
      </c>
      <c r="N156" s="4">
        <f t="shared" si="31"/>
        <v>30.024124889617479</v>
      </c>
      <c r="O156" s="18">
        <f t="shared" si="28"/>
        <v>30</v>
      </c>
      <c r="P156" s="4">
        <f t="shared" si="29"/>
        <v>2.4124889617478829E-2</v>
      </c>
      <c r="Q156" s="4">
        <f>Q155+P156</f>
        <v>-21.577330068769108</v>
      </c>
      <c r="R156" s="4">
        <f>N156-N155</f>
        <v>-1.09666855898638E-5</v>
      </c>
      <c r="S156" s="4">
        <f>P156*C$13+(R156*C$15)+(Q156*C$14)</f>
        <v>7.7250454238058654E-4</v>
      </c>
      <c r="T156" s="4">
        <f>T155-N156</f>
        <v>9118.8059319034073</v>
      </c>
    </row>
    <row r="157" spans="1:20" ht="18.75" customHeight="1">
      <c r="A157" s="3">
        <v>156</v>
      </c>
      <c r="D157" s="4">
        <f t="shared" si="22"/>
        <v>0.93481701433228392</v>
      </c>
      <c r="E157" s="4">
        <f t="shared" si="23"/>
        <v>490.19686226667562</v>
      </c>
      <c r="F157" s="4">
        <f t="shared" si="24"/>
        <v>1.8696561845405952</v>
      </c>
      <c r="G157" s="4">
        <f t="shared" si="25"/>
        <v>1.6191697521548418</v>
      </c>
      <c r="H157" s="16">
        <f t="shared" si="26"/>
        <v>0.93482809227029784</v>
      </c>
      <c r="I157" s="4">
        <f t="shared" si="30"/>
        <v>97.185564554546687</v>
      </c>
      <c r="J157" s="4">
        <f>MAX(MIN(J156+S156,1),0)</f>
        <v>0.7780902575661518</v>
      </c>
      <c r="K157" s="3">
        <v>60</v>
      </c>
      <c r="L157" s="17">
        <f t="shared" si="27"/>
        <v>1.0471975511965976</v>
      </c>
      <c r="M157" s="4">
        <f t="shared" si="32"/>
        <v>720.228776593784</v>
      </c>
      <c r="N157" s="4">
        <f t="shared" si="31"/>
        <v>30.024113866659118</v>
      </c>
      <c r="O157" s="18">
        <f t="shared" si="28"/>
        <v>30</v>
      </c>
      <c r="P157" s="4">
        <f t="shared" si="29"/>
        <v>2.4113866659117633E-2</v>
      </c>
      <c r="Q157" s="4">
        <f>Q156+P157</f>
        <v>-21.55321620210999</v>
      </c>
      <c r="R157" s="4">
        <f>N157-N156</f>
        <v>-1.1022958361195379E-5</v>
      </c>
      <c r="S157" s="4">
        <f>P157*C$13+(R157*C$15)+(Q157*C$14)</f>
        <v>7.7242441724144286E-4</v>
      </c>
      <c r="T157" s="4">
        <f>T156-N157</f>
        <v>9088.7818180367485</v>
      </c>
    </row>
    <row r="158" spans="1:20" ht="18.75" customHeight="1">
      <c r="A158" s="3">
        <v>157</v>
      </c>
      <c r="D158" s="4">
        <f t="shared" si="22"/>
        <v>0.93636189276639836</v>
      </c>
      <c r="E158" s="4">
        <f t="shared" si="23"/>
        <v>490.68348964953776</v>
      </c>
      <c r="F158" s="4">
        <f t="shared" si="24"/>
        <v>1.8727460499782889</v>
      </c>
      <c r="G158" s="4">
        <f t="shared" si="25"/>
        <v>1.6218456541181601</v>
      </c>
      <c r="H158" s="16">
        <f t="shared" si="26"/>
        <v>0.93637302498914465</v>
      </c>
      <c r="I158" s="4">
        <f t="shared" si="30"/>
        <v>97.012828517366998</v>
      </c>
      <c r="J158" s="4">
        <f>MAX(MIN(J157+S157,1),0)</f>
        <v>0.77886268198339326</v>
      </c>
      <c r="K158" s="3">
        <v>60</v>
      </c>
      <c r="L158" s="17">
        <f t="shared" si="27"/>
        <v>1.0471975511965976</v>
      </c>
      <c r="M158" s="4">
        <f t="shared" si="32"/>
        <v>718.60960684162922</v>
      </c>
      <c r="N158" s="4">
        <f t="shared" si="31"/>
        <v>30.024102788721105</v>
      </c>
      <c r="O158" s="18">
        <f t="shared" si="28"/>
        <v>30</v>
      </c>
      <c r="P158" s="4">
        <f t="shared" si="29"/>
        <v>2.4102788721105384E-2</v>
      </c>
      <c r="Q158" s="4">
        <f>Q157+P158</f>
        <v>-21.529113413388885</v>
      </c>
      <c r="R158" s="4">
        <f>N158-N157</f>
        <v>-1.1077938012249433E-5</v>
      </c>
      <c r="S158" s="4">
        <f>P158*C$13+(R158*C$15)+(Q158*C$14)</f>
        <v>7.7234158018504168E-4</v>
      </c>
      <c r="T158" s="4">
        <f>T157-N158</f>
        <v>9058.757715248028</v>
      </c>
    </row>
    <row r="159" spans="1:20" ht="18.75" customHeight="1">
      <c r="A159" s="3">
        <v>158</v>
      </c>
      <c r="D159" s="4">
        <f t="shared" si="22"/>
        <v>0.93790932432579832</v>
      </c>
      <c r="E159" s="4">
        <f t="shared" si="23"/>
        <v>491.1700648450543</v>
      </c>
      <c r="F159" s="4">
        <f t="shared" si="24"/>
        <v>1.875841021359631</v>
      </c>
      <c r="G159" s="4">
        <f t="shared" si="25"/>
        <v>1.6245259779583883</v>
      </c>
      <c r="H159" s="16">
        <f t="shared" si="26"/>
        <v>0.93792051067981574</v>
      </c>
      <c r="I159" s="4">
        <f t="shared" si="30"/>
        <v>96.839921001966687</v>
      </c>
      <c r="J159" s="4">
        <f>MAX(MIN(J158+S158,1),0)</f>
        <v>0.77963502356357828</v>
      </c>
      <c r="K159" s="3">
        <v>60</v>
      </c>
      <c r="L159" s="17">
        <f t="shared" si="27"/>
        <v>1.0471975511965976</v>
      </c>
      <c r="M159" s="4">
        <f t="shared" si="32"/>
        <v>716.98776118751107</v>
      </c>
      <c r="N159" s="4">
        <f t="shared" si="31"/>
        <v>30.02409165649836</v>
      </c>
      <c r="O159" s="18">
        <f t="shared" si="28"/>
        <v>30</v>
      </c>
      <c r="P159" s="4">
        <f t="shared" si="29"/>
        <v>2.4091656498359981E-2</v>
      </c>
      <c r="Q159" s="4">
        <f>Q158+P159</f>
        <v>-21.505021756890525</v>
      </c>
      <c r="R159" s="4">
        <f>N159-N158</f>
        <v>-1.1132222745402487E-5</v>
      </c>
      <c r="S159" s="4">
        <f>P159*C$13+(R159*C$15)+(Q159*C$14)</f>
        <v>7.7225594523110824E-4</v>
      </c>
      <c r="T159" s="4">
        <f>T158-N159</f>
        <v>9028.73362359153</v>
      </c>
    </row>
    <row r="160" spans="1:20" ht="18.75" customHeight="1">
      <c r="A160" s="3">
        <v>159</v>
      </c>
      <c r="D160" s="4">
        <f t="shared" si="22"/>
        <v>0.93945931322947396</v>
      </c>
      <c r="E160" s="4">
        <f t="shared" si="23"/>
        <v>491.65658609054992</v>
      </c>
      <c r="F160" s="4">
        <f t="shared" si="24"/>
        <v>1.878941108022832</v>
      </c>
      <c r="G160" s="4">
        <f t="shared" si="25"/>
        <v>1.6272107317626536</v>
      </c>
      <c r="H160" s="16">
        <f t="shared" si="26"/>
        <v>0.93947055401141621</v>
      </c>
      <c r="I160" s="4">
        <f t="shared" si="30"/>
        <v>96.666842026735566</v>
      </c>
      <c r="J160" s="4">
        <f>MAX(MIN(J159+S159,1),0)</f>
        <v>0.78040727950880939</v>
      </c>
      <c r="K160" s="3">
        <v>60</v>
      </c>
      <c r="L160" s="17">
        <f t="shared" si="27"/>
        <v>1.0471975511965976</v>
      </c>
      <c r="M160" s="4">
        <f t="shared" si="32"/>
        <v>715.36323520955273</v>
      </c>
      <c r="N160" s="4">
        <f t="shared" si="31"/>
        <v>30.024080470144341</v>
      </c>
      <c r="O160" s="18">
        <f t="shared" si="28"/>
        <v>30</v>
      </c>
      <c r="P160" s="4">
        <f t="shared" si="29"/>
        <v>2.4080470144340893E-2</v>
      </c>
      <c r="Q160" s="4">
        <f>Q159+P160</f>
        <v>-21.480941286746184</v>
      </c>
      <c r="R160" s="4">
        <f>N160-N159</f>
        <v>-1.1186354019088185E-5</v>
      </c>
      <c r="S160" s="4">
        <f>P160*C$13+(R160*C$15)+(Q160*C$14)</f>
        <v>7.7216741067830325E-4</v>
      </c>
      <c r="T160" s="4">
        <f>T159-N160</f>
        <v>8998.7095431213857</v>
      </c>
    </row>
    <row r="161" spans="1:20" ht="18.75" customHeight="1">
      <c r="A161" s="3">
        <v>160</v>
      </c>
      <c r="D161" s="4">
        <f t="shared" si="22"/>
        <v>0.94101186370413203</v>
      </c>
      <c r="E161" s="4">
        <f t="shared" si="23"/>
        <v>492.14305155927724</v>
      </c>
      <c r="F161" s="4">
        <f t="shared" si="24"/>
        <v>1.8820463191005725</v>
      </c>
      <c r="G161" s="4">
        <f t="shared" si="25"/>
        <v>1.6298999234400897</v>
      </c>
      <c r="H161" s="16">
        <f t="shared" si="26"/>
        <v>0.94102315955028648</v>
      </c>
      <c r="I161" s="4">
        <f t="shared" si="30"/>
        <v>96.493591610684604</v>
      </c>
      <c r="J161" s="4">
        <f>MAX(MIN(J160+S160,1),0)</f>
        <v>0.78117944691948771</v>
      </c>
      <c r="K161" s="3">
        <v>60</v>
      </c>
      <c r="L161" s="17">
        <f t="shared" si="27"/>
        <v>1.0471975511965976</v>
      </c>
      <c r="M161" s="4">
        <f t="shared" si="32"/>
        <v>713.73602447779012</v>
      </c>
      <c r="N161" s="4">
        <f t="shared" si="31"/>
        <v>30.0240692293624</v>
      </c>
      <c r="O161" s="18">
        <f t="shared" si="28"/>
        <v>30</v>
      </c>
      <c r="P161" s="4">
        <f t="shared" si="29"/>
        <v>2.406922936240008E-2</v>
      </c>
      <c r="Q161" s="4">
        <f>Q160+P161</f>
        <v>-21.456872057383784</v>
      </c>
      <c r="R161" s="4">
        <f>N161-N160</f>
        <v>-1.1240781940813349E-5</v>
      </c>
      <c r="S161" s="4">
        <f>P161*C$13+(R161*C$15)+(Q161*C$14)</f>
        <v>7.7207587058416563E-4</v>
      </c>
      <c r="T161" s="4">
        <f>T160-N161</f>
        <v>8968.6854738920229</v>
      </c>
    </row>
    <row r="162" spans="1:20" ht="18.75" customHeight="1">
      <c r="A162" s="3">
        <v>161</v>
      </c>
      <c r="D162" s="4">
        <f t="shared" si="22"/>
        <v>0.94256697998402628</v>
      </c>
      <c r="E162" s="4">
        <f t="shared" si="23"/>
        <v>492.62945935774525</v>
      </c>
      <c r="F162" s="4">
        <f t="shared" si="24"/>
        <v>1.8851566635089541</v>
      </c>
      <c r="G162" s="4">
        <f t="shared" si="25"/>
        <v>1.632593560712267</v>
      </c>
      <c r="H162" s="16">
        <f t="shared" si="26"/>
        <v>0.94257833175447725</v>
      </c>
      <c r="I162" s="4">
        <f t="shared" si="30"/>
        <v>96.320169773468479</v>
      </c>
      <c r="J162" s="4">
        <f>MAX(MIN(J161+S161,1),0)</f>
        <v>0.78195152279007185</v>
      </c>
      <c r="K162" s="3">
        <v>60</v>
      </c>
      <c r="L162" s="17">
        <f t="shared" si="27"/>
        <v>1.0471975511965976</v>
      </c>
      <c r="M162" s="4">
        <f t="shared" si="32"/>
        <v>712.10612455435</v>
      </c>
      <c r="N162" s="4">
        <f t="shared" si="31"/>
        <v>30.024057933516247</v>
      </c>
      <c r="O162" s="18">
        <f t="shared" si="28"/>
        <v>30</v>
      </c>
      <c r="P162" s="4">
        <f t="shared" si="29"/>
        <v>2.4057933516246521E-2</v>
      </c>
      <c r="Q162" s="4">
        <f>Q161+P162</f>
        <v>-21.432814123867537</v>
      </c>
      <c r="R162" s="4">
        <f>N162-N161</f>
        <v>-1.1295846153558387E-5</v>
      </c>
      <c r="S162" s="4">
        <f>P162*C$13+(R162*C$15)+(Q162*C$14)</f>
        <v>7.7198122410426383E-4</v>
      </c>
      <c r="T162" s="4">
        <f>T161-N162</f>
        <v>8938.661415958506</v>
      </c>
    </row>
    <row r="163" spans="1:20" ht="18.75" customHeight="1">
      <c r="A163" s="3">
        <v>162</v>
      </c>
      <c r="D163" s="4">
        <f t="shared" si="22"/>
        <v>0.94412466631077629</v>
      </c>
      <c r="E163" s="4">
        <f t="shared" si="23"/>
        <v>493.11580752893093</v>
      </c>
      <c r="F163" s="4">
        <f t="shared" si="24"/>
        <v>1.8882721499589292</v>
      </c>
      <c r="G163" s="4">
        <f t="shared" si="25"/>
        <v>1.6352916511230917</v>
      </c>
      <c r="H163" s="16">
        <f t="shared" si="26"/>
        <v>0.94413607497946483</v>
      </c>
      <c r="I163" s="4">
        <f t="shared" si="30"/>
        <v>96.146576535409082</v>
      </c>
      <c r="J163" s="4">
        <f>MAX(MIN(J162+S162,1),0)</f>
        <v>0.78272350401417612</v>
      </c>
      <c r="K163" s="3">
        <v>60</v>
      </c>
      <c r="L163" s="17">
        <f t="shared" si="27"/>
        <v>1.0471975511965976</v>
      </c>
      <c r="M163" s="4">
        <f t="shared" si="32"/>
        <v>710.47353099363772</v>
      </c>
      <c r="N163" s="4">
        <f t="shared" si="31"/>
        <v>30.024046581745797</v>
      </c>
      <c r="O163" s="18">
        <f t="shared" si="28"/>
        <v>30</v>
      </c>
      <c r="P163" s="4">
        <f t="shared" si="29"/>
        <v>2.4046581745796658E-2</v>
      </c>
      <c r="Q163" s="4">
        <f>Q162+P163</f>
        <v>-21.40876754212174</v>
      </c>
      <c r="R163" s="4">
        <f>N163-N162</f>
        <v>-1.1351770449863352E-5</v>
      </c>
      <c r="S163" s="4">
        <f>P163*C$13+(R163*C$15)+(Q163*C$14)</f>
        <v>7.7188338235742557E-4</v>
      </c>
      <c r="T163" s="4">
        <f>T162-N163</f>
        <v>8908.63736937676</v>
      </c>
    </row>
    <row r="164" spans="1:20" ht="18.75" customHeight="1">
      <c r="A164" s="3">
        <v>163</v>
      </c>
      <c r="D164" s="4">
        <f t="shared" si="22"/>
        <v>0.94568492693320083</v>
      </c>
      <c r="E164" s="4">
        <f t="shared" si="23"/>
        <v>493.60209405981612</v>
      </c>
      <c r="F164" s="4">
        <f t="shared" si="24"/>
        <v>1.8913927869843474</v>
      </c>
      <c r="G164" s="4">
        <f t="shared" si="25"/>
        <v>1.6379942020630942</v>
      </c>
      <c r="H164" s="16">
        <f t="shared" si="26"/>
        <v>0.94569639349217394</v>
      </c>
      <c r="I164" s="4">
        <f t="shared" si="30"/>
        <v>95.97281191751793</v>
      </c>
      <c r="J164" s="4">
        <f>MAX(MIN(J163+S163,1),0)</f>
        <v>0.78349538739653357</v>
      </c>
      <c r="K164" s="3">
        <v>60</v>
      </c>
      <c r="L164" s="17">
        <f t="shared" si="27"/>
        <v>1.0471975511965976</v>
      </c>
      <c r="M164" s="4">
        <f t="shared" si="32"/>
        <v>708.83823934251461</v>
      </c>
      <c r="N164" s="4">
        <f t="shared" si="31"/>
        <v>30.02403517307711</v>
      </c>
      <c r="O164" s="18">
        <f t="shared" si="28"/>
        <v>30</v>
      </c>
      <c r="P164" s="4">
        <f t="shared" si="29"/>
        <v>2.4035173077109562E-2</v>
      </c>
      <c r="Q164" s="4">
        <f>Q163+P164</f>
        <v>-21.384732369044631</v>
      </c>
      <c r="R164" s="4">
        <f>N164-N163</f>
        <v>-1.1408668687096224E-5</v>
      </c>
      <c r="S164" s="4">
        <f>P164*C$13+(R164*C$15)+(Q164*C$14)</f>
        <v>7.7178227273716645E-4</v>
      </c>
      <c r="T164" s="4">
        <f>T163-N164</f>
        <v>8878.6133342036828</v>
      </c>
    </row>
    <row r="165" spans="1:20" ht="18.75" customHeight="1">
      <c r="A165" s="3">
        <v>164</v>
      </c>
      <c r="D165" s="4">
        <f t="shared" si="22"/>
        <v>0.94724776610716921</v>
      </c>
      <c r="E165" s="4">
        <f t="shared" si="23"/>
        <v>494.0883168916406</v>
      </c>
      <c r="F165" s="4">
        <f t="shared" si="24"/>
        <v>1.8945185829805484</v>
      </c>
      <c r="G165" s="4">
        <f t="shared" si="25"/>
        <v>1.640701220802852</v>
      </c>
      <c r="H165" s="16">
        <f t="shared" si="26"/>
        <v>0.94725929149027444</v>
      </c>
      <c r="I165" s="4">
        <f t="shared" si="30"/>
        <v>95.798875941515902</v>
      </c>
      <c r="J165" s="4">
        <f>MAX(MIN(J164+S164,1),0)</f>
        <v>0.78426716966927079</v>
      </c>
      <c r="K165" s="3">
        <v>60</v>
      </c>
      <c r="L165" s="17">
        <f t="shared" si="27"/>
        <v>1.0471975511965976</v>
      </c>
      <c r="M165" s="4">
        <f t="shared" si="32"/>
        <v>707.20024514045156</v>
      </c>
      <c r="N165" s="4">
        <f t="shared" si="31"/>
        <v>30.024023706518136</v>
      </c>
      <c r="O165" s="18">
        <f t="shared" si="28"/>
        <v>30</v>
      </c>
      <c r="P165" s="4">
        <f t="shared" si="29"/>
        <v>2.4023706518136123E-2</v>
      </c>
      <c r="Q165" s="4">
        <f>Q164+P165</f>
        <v>-21.360708662526495</v>
      </c>
      <c r="R165" s="4">
        <f>N165-N164</f>
        <v>-1.1466558973438623E-5</v>
      </c>
      <c r="S165" s="4">
        <f>P165*C$13+(R165*C$15)+(Q165*C$14)</f>
        <v>7.716778408615886E-4</v>
      </c>
      <c r="T165" s="4">
        <f>T164-N165</f>
        <v>8848.5893104971656</v>
      </c>
    </row>
    <row r="166" spans="1:20" ht="18.75" customHeight="1">
      <c r="A166" s="3">
        <v>165</v>
      </c>
      <c r="D166" s="4">
        <f t="shared" si="22"/>
        <v>0.9488131880954882</v>
      </c>
      <c r="E166" s="4">
        <f t="shared" si="23"/>
        <v>494.57447393138341</v>
      </c>
      <c r="F166" s="4">
        <f t="shared" si="24"/>
        <v>1.897649546247846</v>
      </c>
      <c r="G166" s="4">
        <f t="shared" si="25"/>
        <v>1.6434127145306474</v>
      </c>
      <c r="H166" s="16">
        <f t="shared" si="26"/>
        <v>0.94882477312392322</v>
      </c>
      <c r="I166" s="4">
        <f t="shared" si="30"/>
        <v>95.624768629849328</v>
      </c>
      <c r="J166" s="4">
        <f>MAX(MIN(J165+S165,1),0)</f>
        <v>0.78503884751013242</v>
      </c>
      <c r="K166" s="3">
        <v>60</v>
      </c>
      <c r="L166" s="17">
        <f t="shared" si="27"/>
        <v>1.0471975511965976</v>
      </c>
      <c r="M166" s="4">
        <f t="shared" si="32"/>
        <v>705.55954391964872</v>
      </c>
      <c r="N166" s="4">
        <f t="shared" si="31"/>
        <v>30.024012181135028</v>
      </c>
      <c r="O166" s="18">
        <f t="shared" si="28"/>
        <v>30</v>
      </c>
      <c r="P166" s="4">
        <f t="shared" si="29"/>
        <v>2.4012181135027788E-2</v>
      </c>
      <c r="Q166" s="4">
        <f>Q165+P166</f>
        <v>-21.336696481391467</v>
      </c>
      <c r="R166" s="4">
        <f>N166-N165</f>
        <v>-1.1525383108335063E-5</v>
      </c>
      <c r="S166" s="4">
        <f>P166*C$13+(R166*C$15)+(Q166*C$14)</f>
        <v>7.7157005050189299E-4</v>
      </c>
      <c r="T166" s="4">
        <f>T165-N166</f>
        <v>8818.5652983160307</v>
      </c>
    </row>
    <row r="167" spans="1:20" ht="18.75" customHeight="1">
      <c r="A167" s="3">
        <v>166</v>
      </c>
      <c r="D167" s="4">
        <f t="shared" si="22"/>
        <v>0.95038119716782266</v>
      </c>
      <c r="E167" s="4">
        <f t="shared" si="23"/>
        <v>495.0605630631996</v>
      </c>
      <c r="F167" s="4">
        <f t="shared" si="24"/>
        <v>1.9007856850350375</v>
      </c>
      <c r="G167" s="4">
        <f t="shared" si="25"/>
        <v>1.6461286903901491</v>
      </c>
      <c r="H167" s="16">
        <f t="shared" si="26"/>
        <v>0.95039284251751899</v>
      </c>
      <c r="I167" s="4">
        <f t="shared" si="30"/>
        <v>95.450490005702079</v>
      </c>
      <c r="J167" s="4">
        <f>MAX(MIN(J166+S166,1),0)</f>
        <v>0.7858104175606343</v>
      </c>
      <c r="K167" s="3">
        <v>60</v>
      </c>
      <c r="L167" s="17">
        <f t="shared" si="27"/>
        <v>1.0471975511965976</v>
      </c>
      <c r="M167" s="4">
        <f t="shared" si="32"/>
        <v>703.91613120511806</v>
      </c>
      <c r="N167" s="4">
        <f t="shared" si="31"/>
        <v>30.024000596106593</v>
      </c>
      <c r="O167" s="18">
        <f t="shared" si="28"/>
        <v>30</v>
      </c>
      <c r="P167" s="4">
        <f t="shared" si="29"/>
        <v>2.4000596106592553E-2</v>
      </c>
      <c r="Q167" s="4">
        <f>Q166+P167</f>
        <v>-21.312695885284874</v>
      </c>
      <c r="R167" s="4">
        <f>N167-N166</f>
        <v>-1.158502843523479E-5</v>
      </c>
      <c r="S167" s="4">
        <f>P167*C$13+(R167*C$15)+(Q167*C$14)</f>
        <v>7.7145888193688316E-4</v>
      </c>
      <c r="T167" s="4">
        <f>T166-N167</f>
        <v>8788.5412977199248</v>
      </c>
    </row>
    <row r="168" spans="1:20" ht="18.75" customHeight="1">
      <c r="A168" s="3">
        <v>167</v>
      </c>
      <c r="D168" s="4">
        <f t="shared" si="22"/>
        <v>0.95195179760065374</v>
      </c>
      <c r="E168" s="4">
        <f t="shared" si="23"/>
        <v>495.54658215881983</v>
      </c>
      <c r="F168" s="4">
        <f t="shared" si="24"/>
        <v>1.9039270075791366</v>
      </c>
      <c r="G168" s="4">
        <f t="shared" si="25"/>
        <v>1.6488491555148197</v>
      </c>
      <c r="H168" s="16">
        <f t="shared" si="26"/>
        <v>0.95196350378956851</v>
      </c>
      <c r="I168" s="4">
        <f t="shared" si="30"/>
        <v>95.276040093003616</v>
      </c>
      <c r="J168" s="4">
        <f>MAX(MIN(J167+S167,1),0)</f>
        <v>0.78658187644257116</v>
      </c>
      <c r="K168" s="3">
        <v>60</v>
      </c>
      <c r="L168" s="17">
        <f t="shared" si="27"/>
        <v>1.0471975511965976</v>
      </c>
      <c r="M168" s="4">
        <f t="shared" si="32"/>
        <v>702.27000251472793</v>
      </c>
      <c r="N168" s="4">
        <f t="shared" si="31"/>
        <v>30.023988950756895</v>
      </c>
      <c r="O168" s="18">
        <f t="shared" si="28"/>
        <v>30</v>
      </c>
      <c r="P168" s="4">
        <f t="shared" si="29"/>
        <v>2.3988950756894667E-2</v>
      </c>
      <c r="Q168" s="4">
        <f>Q167+P168</f>
        <v>-21.28870693452798</v>
      </c>
      <c r="R168" s="4">
        <f>N168-N167</f>
        <v>-1.1645349697886331E-5</v>
      </c>
      <c r="S168" s="4">
        <f>P168*C$13+(R168*C$15)+(Q168*C$14)</f>
        <v>7.7134432921459643E-4</v>
      </c>
      <c r="T168" s="4">
        <f>T167-N168</f>
        <v>8758.5173087691674</v>
      </c>
    </row>
    <row r="169" spans="1:20" ht="18.75" customHeight="1">
      <c r="A169" s="3">
        <v>168</v>
      </c>
      <c r="D169" s="4">
        <f t="shared" si="22"/>
        <v>0.9535249936772684</v>
      </c>
      <c r="E169" s="4">
        <f t="shared" si="23"/>
        <v>496.032529086225</v>
      </c>
      <c r="F169" s="4">
        <f t="shared" si="24"/>
        <v>1.9070735221386574</v>
      </c>
      <c r="G169" s="4">
        <f t="shared" si="25"/>
        <v>1.6515741170567424</v>
      </c>
      <c r="H169" s="16">
        <f t="shared" si="26"/>
        <v>0.95353676106932894</v>
      </c>
      <c r="I169" s="4">
        <f t="shared" si="30"/>
        <v>95.10141891643336</v>
      </c>
      <c r="J169" s="4">
        <f>MAX(MIN(J168+S168,1),0)</f>
        <v>0.78735322077178571</v>
      </c>
      <c r="K169" s="3">
        <v>60</v>
      </c>
      <c r="L169" s="17">
        <f t="shared" si="27"/>
        <v>1.0471975511965976</v>
      </c>
      <c r="M169" s="4">
        <f t="shared" si="32"/>
        <v>700.62115335921317</v>
      </c>
      <c r="N169" s="4">
        <f t="shared" si="31"/>
        <v>30.02397724456798</v>
      </c>
      <c r="O169" s="18">
        <f t="shared" si="28"/>
        <v>30</v>
      </c>
      <c r="P169" s="4">
        <f t="shared" si="29"/>
        <v>2.3977244567980449E-2</v>
      </c>
      <c r="Q169" s="4">
        <f>Q168+P169</f>
        <v>-21.264729689959999</v>
      </c>
      <c r="R169" s="4">
        <f>N169-N168</f>
        <v>-1.1706188914217819E-5</v>
      </c>
      <c r="S169" s="4">
        <f>P169*C$13+(R169*C$15)+(Q169*C$14)</f>
        <v>7.7122639681697887E-4</v>
      </c>
      <c r="T169" s="4">
        <f>T168-N169</f>
        <v>8728.4933315245999</v>
      </c>
    </row>
    <row r="170" spans="1:20" ht="18.75" customHeight="1">
      <c r="A170" s="3">
        <v>169</v>
      </c>
      <c r="D170" s="4">
        <f t="shared" si="22"/>
        <v>0.9551007896877779</v>
      </c>
      <c r="E170" s="4">
        <f t="shared" si="23"/>
        <v>496.51840171621967</v>
      </c>
      <c r="F170" s="4">
        <f t="shared" si="24"/>
        <v>1.9102252370189683</v>
      </c>
      <c r="G170" s="4">
        <f t="shared" si="25"/>
        <v>1.654303582208577</v>
      </c>
      <c r="H170" s="16">
        <f t="shared" si="26"/>
        <v>0.95511261850948437</v>
      </c>
      <c r="I170" s="4">
        <f t="shared" si="30"/>
        <v>94.926626501422021</v>
      </c>
      <c r="J170" s="4">
        <f>MAX(MIN(J169+S169,1),0)</f>
        <v>0.78812444716860264</v>
      </c>
      <c r="K170" s="3">
        <v>60</v>
      </c>
      <c r="L170" s="17">
        <f t="shared" si="27"/>
        <v>1.0471975511965976</v>
      </c>
      <c r="M170" s="4">
        <f t="shared" si="32"/>
        <v>698.96957924215644</v>
      </c>
      <c r="N170" s="4">
        <f t="shared" si="31"/>
        <v>30.023965477175921</v>
      </c>
      <c r="O170" s="18">
        <f t="shared" si="28"/>
        <v>30</v>
      </c>
      <c r="P170" s="4">
        <f t="shared" si="29"/>
        <v>2.3965477175920569E-2</v>
      </c>
      <c r="Q170" s="4">
        <f>Q169+P170</f>
        <v>-21.240764212784079</v>
      </c>
      <c r="R170" s="4">
        <f>N170-N169</f>
        <v>-1.1767392059880422E-5</v>
      </c>
      <c r="S170" s="4">
        <f>P170*C$13+(R170*C$15)+(Q170*C$14)</f>
        <v>7.711050961283709E-4</v>
      </c>
      <c r="T170" s="4">
        <f>T169-N170</f>
        <v>8698.469366047424</v>
      </c>
    </row>
    <row r="171" spans="1:20" ht="18.75" customHeight="1">
      <c r="A171" s="3">
        <v>170</v>
      </c>
      <c r="D171" s="4">
        <f t="shared" si="22"/>
        <v>0.95667918992915568</v>
      </c>
      <c r="E171" s="4">
        <f t="shared" si="23"/>
        <v>497.00419792678048</v>
      </c>
      <c r="F171" s="4">
        <f t="shared" si="24"/>
        <v>1.9133821605892027</v>
      </c>
      <c r="G171" s="4">
        <f t="shared" si="25"/>
        <v>1.6570375582182058</v>
      </c>
      <c r="H171" s="16">
        <f t="shared" si="26"/>
        <v>0.95669108029460159</v>
      </c>
      <c r="I171" s="4">
        <f t="shared" si="30"/>
        <v>94.751662874150597</v>
      </c>
      <c r="J171" s="4">
        <f>MAX(MIN(J170+S170,1),0)</f>
        <v>0.78889555226473096</v>
      </c>
      <c r="K171" s="3">
        <v>60</v>
      </c>
      <c r="L171" s="17">
        <f t="shared" si="27"/>
        <v>1.0471975511965976</v>
      </c>
      <c r="M171" s="4">
        <f t="shared" si="32"/>
        <v>697.31527565994782</v>
      </c>
      <c r="N171" s="4">
        <f t="shared" si="31"/>
        <v>30.023953648354212</v>
      </c>
      <c r="O171" s="18">
        <f t="shared" si="28"/>
        <v>30</v>
      </c>
      <c r="P171" s="4">
        <f t="shared" si="29"/>
        <v>2.3953648354211765E-2</v>
      </c>
      <c r="Q171" s="4">
        <f>Q170+P171</f>
        <v>-21.216810564429867</v>
      </c>
      <c r="R171" s="4">
        <f>N171-N170</f>
        <v>-1.1828821708803616E-5</v>
      </c>
      <c r="S171" s="4">
        <f>P171*C$13+(R171*C$15)+(Q171*C$14)</f>
        <v>7.7098044208023027E-4</v>
      </c>
      <c r="T171" s="4">
        <f>T170-N171</f>
        <v>8668.445412399069</v>
      </c>
    </row>
    <row r="172" spans="1:20" ht="18.75" customHeight="1">
      <c r="A172" s="3">
        <v>171</v>
      </c>
      <c r="D172" s="4">
        <f t="shared" si="22"/>
        <v>0.958260198705291</v>
      </c>
      <c r="E172" s="4">
        <f t="shared" si="23"/>
        <v>497.48991560529106</v>
      </c>
      <c r="F172" s="4">
        <f t="shared" si="24"/>
        <v>1.9165443012911088</v>
      </c>
      <c r="G172" s="4">
        <f t="shared" si="25"/>
        <v>1.6597760523963971</v>
      </c>
      <c r="H172" s="16">
        <f t="shared" si="26"/>
        <v>0.9582721506455546</v>
      </c>
      <c r="I172" s="4">
        <f t="shared" si="30"/>
        <v>94.576528061547833</v>
      </c>
      <c r="J172" s="4">
        <f>MAX(MIN(J171+S171,1),0)</f>
        <v>0.7896665327068112</v>
      </c>
      <c r="K172" s="3">
        <v>60</v>
      </c>
      <c r="L172" s="17">
        <f t="shared" si="27"/>
        <v>1.0471975511965976</v>
      </c>
      <c r="M172" s="4">
        <f t="shared" si="32"/>
        <v>695.65823810172958</v>
      </c>
      <c r="N172" s="4">
        <f t="shared" si="31"/>
        <v>30.023941757988766</v>
      </c>
      <c r="O172" s="18">
        <f t="shared" si="28"/>
        <v>30</v>
      </c>
      <c r="P172" s="4">
        <f t="shared" si="29"/>
        <v>2.3941757988765744E-2</v>
      </c>
      <c r="Q172" s="4">
        <f>Q171+P172</f>
        <v>-21.192868806441101</v>
      </c>
      <c r="R172" s="4">
        <f>N172-N171</f>
        <v>-1.1890365446021178E-5</v>
      </c>
      <c r="S172" s="4">
        <f>P172*C$13+(R172*C$15)+(Q172*C$14)</f>
        <v>7.7085245022026085E-4</v>
      </c>
      <c r="T172" s="4">
        <f>T171-N172</f>
        <v>8638.4214706410803</v>
      </c>
    </row>
    <row r="173" spans="1:20" ht="18.75" customHeight="1">
      <c r="A173" s="3">
        <v>172</v>
      </c>
      <c r="D173" s="4">
        <f t="shared" si="22"/>
        <v>0.95984382032704796</v>
      </c>
      <c r="E173" s="4">
        <f t="shared" si="23"/>
        <v>497.97555264892981</v>
      </c>
      <c r="F173" s="4">
        <f t="shared" si="24"/>
        <v>1.919711667640815</v>
      </c>
      <c r="G173" s="4">
        <f t="shared" si="25"/>
        <v>1.6625190721183347</v>
      </c>
      <c r="H173" s="16">
        <f t="shared" si="26"/>
        <v>0.95985583382040773</v>
      </c>
      <c r="I173" s="4">
        <f t="shared" si="30"/>
        <v>94.401222091286925</v>
      </c>
      <c r="J173" s="4">
        <f>MAX(MIN(J172+S172,1),0)</f>
        <v>0.79043738515703144</v>
      </c>
      <c r="K173" s="3">
        <v>60</v>
      </c>
      <c r="L173" s="17">
        <f t="shared" si="27"/>
        <v>1.0471975511965976</v>
      </c>
      <c r="M173" s="4">
        <f t="shared" si="32"/>
        <v>693.99846204933317</v>
      </c>
      <c r="N173" s="4">
        <f t="shared" si="31"/>
        <v>30.0239298060485</v>
      </c>
      <c r="O173" s="18">
        <f t="shared" si="28"/>
        <v>30</v>
      </c>
      <c r="P173" s="4">
        <f t="shared" si="29"/>
        <v>2.3929806048499813E-2</v>
      </c>
      <c r="Q173" s="4">
        <f>Q172+P173</f>
        <v>-21.168939000392601</v>
      </c>
      <c r="R173" s="4">
        <f>N173-N172</f>
        <v>-1.1951940265930716E-5</v>
      </c>
      <c r="S173" s="4">
        <f>P173*C$13+(R173*C$15)+(Q173*C$14)</f>
        <v>7.7072113436395273E-4</v>
      </c>
      <c r="T173" s="4">
        <f>T172-N173</f>
        <v>8608.3975408350325</v>
      </c>
    </row>
    <row r="174" spans="1:20" ht="18.75" customHeight="1">
      <c r="A174" s="3">
        <v>173</v>
      </c>
      <c r="D174" s="4">
        <f t="shared" si="22"/>
        <v>0.96143005911232804</v>
      </c>
      <c r="E174" s="4">
        <f t="shared" si="23"/>
        <v>498.46110696357908</v>
      </c>
      <c r="F174" s="4">
        <f t="shared" si="24"/>
        <v>1.9228842682249065</v>
      </c>
      <c r="G174" s="4">
        <f t="shared" si="25"/>
        <v>1.6652666248202195</v>
      </c>
      <c r="H174" s="16">
        <f t="shared" si="26"/>
        <v>0.96144213411245349</v>
      </c>
      <c r="I174" s="4">
        <f t="shared" si="30"/>
        <v>94.225744991782065</v>
      </c>
      <c r="J174" s="4">
        <f>MAX(MIN(J173+S173,1),0)</f>
        <v>0.79120810629139537</v>
      </c>
      <c r="K174" s="3">
        <v>60</v>
      </c>
      <c r="L174" s="17">
        <f t="shared" si="27"/>
        <v>1.0471975511965976</v>
      </c>
      <c r="M174" s="4">
        <f t="shared" si="32"/>
        <v>692.33594297721481</v>
      </c>
      <c r="N174" s="4">
        <f t="shared" si="31"/>
        <v>30.023917792555139</v>
      </c>
      <c r="O174" s="18">
        <f t="shared" si="28"/>
        <v>30</v>
      </c>
      <c r="P174" s="4">
        <f t="shared" si="29"/>
        <v>2.3917792555138817E-2</v>
      </c>
      <c r="Q174" s="4">
        <f>Q173+P174</f>
        <v>-21.145021207837463</v>
      </c>
      <c r="R174" s="4">
        <f>N174-N173</f>
        <v>-1.2013493360996108E-5</v>
      </c>
      <c r="S174" s="4">
        <f>P174*C$13+(R174*C$15)+(Q174*C$14)</f>
        <v>7.705865049279924E-4</v>
      </c>
      <c r="T174" s="4">
        <f>T173-N174</f>
        <v>8578.3736230424765</v>
      </c>
    </row>
    <row r="175" spans="1:20" ht="18.75" customHeight="1">
      <c r="A175" s="3">
        <v>174</v>
      </c>
      <c r="D175" s="4">
        <f t="shared" si="22"/>
        <v>0.96301891938612716</v>
      </c>
      <c r="E175" s="4">
        <f t="shared" si="23"/>
        <v>498.94657646168372</v>
      </c>
      <c r="F175" s="4">
        <f t="shared" si="24"/>
        <v>1.926062111692425</v>
      </c>
      <c r="G175" s="4">
        <f t="shared" si="25"/>
        <v>1.6680187179923409</v>
      </c>
      <c r="H175" s="16">
        <f t="shared" si="26"/>
        <v>0.96303105584621274</v>
      </c>
      <c r="I175" s="4">
        <f t="shared" si="30"/>
        <v>94.050096792185371</v>
      </c>
      <c r="J175" s="4">
        <f>MAX(MIN(J174+S174,1),0)</f>
        <v>0.79197869279632338</v>
      </c>
      <c r="K175" s="3">
        <v>60</v>
      </c>
      <c r="L175" s="17">
        <f t="shared" si="27"/>
        <v>1.0471975511965976</v>
      </c>
      <c r="M175" s="4">
        <f t="shared" si="32"/>
        <v>690.67067635239459</v>
      </c>
      <c r="N175" s="4">
        <f t="shared" si="31"/>
        <v>30.023905717555014</v>
      </c>
      <c r="O175" s="18">
        <f t="shared" si="28"/>
        <v>30</v>
      </c>
      <c r="P175" s="4">
        <f t="shared" si="29"/>
        <v>2.3905717555013695E-2</v>
      </c>
      <c r="Q175" s="4">
        <f>Q174+P175</f>
        <v>-21.121115490282449</v>
      </c>
      <c r="R175" s="4">
        <f>N175-N174</f>
        <v>-1.2075000125122415E-5</v>
      </c>
      <c r="S175" s="4">
        <f>P175*C$13+(R175*C$15)+(Q175*C$14)</f>
        <v>7.7044856792001133E-4</v>
      </c>
      <c r="T175" s="4">
        <f>T174-N175</f>
        <v>8548.3497173249216</v>
      </c>
    </row>
    <row r="176" spans="1:20" ht="18.75" customHeight="1">
      <c r="A176" s="3">
        <v>175</v>
      </c>
      <c r="D176" s="4">
        <f t="shared" si="22"/>
        <v>0.96461040548058818</v>
      </c>
      <c r="E176" s="4">
        <f t="shared" si="23"/>
        <v>499.43195905947329</v>
      </c>
      <c r="F176" s="4">
        <f t="shared" si="24"/>
        <v>1.9292452067443737</v>
      </c>
      <c r="G176" s="4">
        <f t="shared" si="25"/>
        <v>1.670775359169989</v>
      </c>
      <c r="H176" s="16">
        <f t="shared" si="26"/>
        <v>0.96462260337218708</v>
      </c>
      <c r="I176" s="4">
        <f t="shared" si="30"/>
        <v>93.874277522384588</v>
      </c>
      <c r="J176" s="4">
        <f>MAX(MIN(J175+S175,1),0)</f>
        <v>0.79274914136424335</v>
      </c>
      <c r="K176" s="3">
        <v>60</v>
      </c>
      <c r="L176" s="17">
        <f t="shared" si="27"/>
        <v>1.0471975511965976</v>
      </c>
      <c r="M176" s="4">
        <f t="shared" si="32"/>
        <v>689.00265763440223</v>
      </c>
      <c r="N176" s="4">
        <f t="shared" si="31"/>
        <v>30.023893581094928</v>
      </c>
      <c r="O176" s="18">
        <f t="shared" si="28"/>
        <v>30</v>
      </c>
      <c r="P176" s="4">
        <f t="shared" si="29"/>
        <v>2.3893581094927896E-2</v>
      </c>
      <c r="Q176" s="4">
        <f>Q175+P176</f>
        <v>-21.097221909187521</v>
      </c>
      <c r="R176" s="4">
        <f>N176-N175</f>
        <v>-1.2136460085798717E-5</v>
      </c>
      <c r="S176" s="4">
        <f>P176*C$13+(R176*C$15)+(Q176*C$14)</f>
        <v>7.7030732454548469E-4</v>
      </c>
      <c r="T176" s="4">
        <f>T175-N176</f>
        <v>8518.3258237438258</v>
      </c>
    </row>
    <row r="177" spans="1:20" ht="18.75" customHeight="1">
      <c r="A177" s="3">
        <v>176</v>
      </c>
      <c r="D177" s="4">
        <f t="shared" si="22"/>
        <v>0.96620452173504323</v>
      </c>
      <c r="E177" s="4">
        <f t="shared" si="23"/>
        <v>499.91725267393701</v>
      </c>
      <c r="F177" s="4">
        <f t="shared" si="24"/>
        <v>1.932433562122216</v>
      </c>
      <c r="G177" s="4">
        <f t="shared" si="25"/>
        <v>1.6735365559234932</v>
      </c>
      <c r="H177" s="16">
        <f t="shared" si="26"/>
        <v>0.9662167810611082</v>
      </c>
      <c r="I177" s="4">
        <f t="shared" si="30"/>
        <v>93.69828721300172</v>
      </c>
      <c r="J177" s="4">
        <f>MAX(MIN(J176+S176,1),0)</f>
        <v>0.79351944868878888</v>
      </c>
      <c r="K177" s="3">
        <v>60</v>
      </c>
      <c r="L177" s="17">
        <f t="shared" si="27"/>
        <v>1.0471975511965976</v>
      </c>
      <c r="M177" s="4">
        <f t="shared" si="32"/>
        <v>687.33188227523226</v>
      </c>
      <c r="N177" s="4">
        <f t="shared" si="31"/>
        <v>30.023881383203328</v>
      </c>
      <c r="O177" s="18">
        <f t="shared" si="28"/>
        <v>30</v>
      </c>
      <c r="P177" s="4">
        <f t="shared" si="29"/>
        <v>2.3881383203327999E-2</v>
      </c>
      <c r="Q177" s="4">
        <f>Q176+P177</f>
        <v>-21.073340525984193</v>
      </c>
      <c r="R177" s="4">
        <f>N177-N176</f>
        <v>-1.2197891599896593E-5</v>
      </c>
      <c r="S177" s="4">
        <f>P177*C$13+(R177*C$15)+(Q177*C$14)</f>
        <v>7.7016277132673687E-4</v>
      </c>
      <c r="T177" s="4">
        <f>T176-N177</f>
        <v>8488.301942360622</v>
      </c>
    </row>
    <row r="178" spans="1:20" ht="18.75" customHeight="1">
      <c r="A178" s="3">
        <v>177</v>
      </c>
      <c r="D178" s="4">
        <f t="shared" si="22"/>
        <v>0.96780127249604797</v>
      </c>
      <c r="E178" s="4">
        <f t="shared" si="23"/>
        <v>500.40245521987282</v>
      </c>
      <c r="F178" s="4">
        <f t="shared" si="24"/>
        <v>1.9356271865966059</v>
      </c>
      <c r="G178" s="4">
        <f t="shared" si="25"/>
        <v>1.6763023158484625</v>
      </c>
      <c r="H178" s="16">
        <f t="shared" si="26"/>
        <v>0.96781359329830319</v>
      </c>
      <c r="I178" s="4">
        <f t="shared" si="30"/>
        <v>93.522125895392804</v>
      </c>
      <c r="J178" s="4">
        <f>MAX(MIN(J177+S177,1),0)</f>
        <v>0.79428961146011556</v>
      </c>
      <c r="K178" s="3">
        <v>60</v>
      </c>
      <c r="L178" s="17">
        <f t="shared" si="27"/>
        <v>1.0471975511965976</v>
      </c>
      <c r="M178" s="4">
        <f t="shared" si="32"/>
        <v>685.65834571930873</v>
      </c>
      <c r="N178" s="4">
        <f t="shared" si="31"/>
        <v>30.023869123877265</v>
      </c>
      <c r="O178" s="18">
        <f t="shared" si="28"/>
        <v>30</v>
      </c>
      <c r="P178" s="4">
        <f t="shared" si="29"/>
        <v>2.3869123877265253E-2</v>
      </c>
      <c r="Q178" s="4">
        <f>Q177+P178</f>
        <v>-21.049471402106928</v>
      </c>
      <c r="R178" s="4">
        <f>N178-N177</f>
        <v>-1.2259326062746823E-5</v>
      </c>
      <c r="S178" s="4">
        <f>P178*C$13+(R178*C$15)+(Q178*C$14)</f>
        <v>7.7001490060857488E-4</v>
      </c>
      <c r="T178" s="4">
        <f>T177-N178</f>
        <v>8458.2780732367446</v>
      </c>
    </row>
    <row r="179" spans="1:20" ht="18.75" customHeight="1">
      <c r="A179" s="3">
        <v>178</v>
      </c>
      <c r="D179" s="4">
        <f t="shared" si="22"/>
        <v>0.9694006621174045</v>
      </c>
      <c r="E179" s="4">
        <f t="shared" si="23"/>
        <v>500.88756460725619</v>
      </c>
      <c r="F179" s="4">
        <f t="shared" si="24"/>
        <v>1.9388260889573072</v>
      </c>
      <c r="G179" s="4">
        <f t="shared" si="25"/>
        <v>1.6790726465570558</v>
      </c>
      <c r="H179" s="16">
        <f t="shared" si="26"/>
        <v>0.96941304447865384</v>
      </c>
      <c r="I179" s="4">
        <f t="shared" si="30"/>
        <v>93.345793601648666</v>
      </c>
      <c r="J179" s="4">
        <f>MAX(MIN(J178+S178,1),0)</f>
        <v>0.79505962636072414</v>
      </c>
      <c r="K179" s="3">
        <v>60</v>
      </c>
      <c r="L179" s="17">
        <f t="shared" si="27"/>
        <v>1.0471975511965976</v>
      </c>
      <c r="M179" s="4">
        <f t="shared" si="32"/>
        <v>683.98204340346024</v>
      </c>
      <c r="N179" s="4">
        <f t="shared" si="31"/>
        <v>30.023856803075009</v>
      </c>
      <c r="O179" s="18">
        <f t="shared" si="28"/>
        <v>30</v>
      </c>
      <c r="P179" s="4">
        <f t="shared" si="29"/>
        <v>2.3856803075009481E-2</v>
      </c>
      <c r="Q179" s="4">
        <f>Q178+P179</f>
        <v>-21.025614599031918</v>
      </c>
      <c r="R179" s="4">
        <f>N179-N178</f>
        <v>-1.2320802255771923E-5</v>
      </c>
      <c r="S179" s="4">
        <f>P179*C$13+(R179*C$15)+(Q179*C$14)</f>
        <v>7.6986370131868138E-4</v>
      </c>
      <c r="T179" s="4">
        <f>T178-N179</f>
        <v>8428.2542164336701</v>
      </c>
    </row>
    <row r="180" spans="1:20" ht="18.75" customHeight="1">
      <c r="A180" s="3">
        <v>179</v>
      </c>
      <c r="D180" s="4">
        <f t="shared" si="22"/>
        <v>0.97100269496017833</v>
      </c>
      <c r="E180" s="4">
        <f t="shared" si="23"/>
        <v>501.37257873908698</v>
      </c>
      <c r="F180" s="4">
        <f t="shared" si="24"/>
        <v>1.9420302780049068</v>
      </c>
      <c r="G180" s="4">
        <f t="shared" si="25"/>
        <v>1.681847555670805</v>
      </c>
      <c r="H180" s="16">
        <f t="shared" si="26"/>
        <v>0.97101513900245362</v>
      </c>
      <c r="I180" s="4">
        <f t="shared" si="30"/>
        <v>93.169290364596591</v>
      </c>
      <c r="J180" s="4">
        <f>MAX(MIN(J179+S179,1),0)</f>
        <v>0.79582949006204284</v>
      </c>
      <c r="K180" s="3">
        <v>60</v>
      </c>
      <c r="L180" s="17">
        <f t="shared" si="27"/>
        <v>1.0471975511965976</v>
      </c>
      <c r="M180" s="4">
        <f t="shared" si="32"/>
        <v>682.30297075690316</v>
      </c>
      <c r="N180" s="4">
        <f t="shared" si="31"/>
        <v>30.023844420713761</v>
      </c>
      <c r="O180" s="18">
        <f t="shared" si="28"/>
        <v>30</v>
      </c>
      <c r="P180" s="4">
        <f t="shared" si="29"/>
        <v>2.3844420713761139E-2</v>
      </c>
      <c r="Q180" s="4">
        <f>Q179+P180</f>
        <v>-21.001770178318157</v>
      </c>
      <c r="R180" s="4">
        <f>N180-N179</f>
        <v>-1.2382361248342022E-5</v>
      </c>
      <c r="S180" s="4">
        <f>P180*C$13+(R180*C$15)+(Q180*C$14)</f>
        <v>7.6970915987202538E-4</v>
      </c>
      <c r="T180" s="4">
        <f>T179-N180</f>
        <v>8398.2303720129566</v>
      </c>
    </row>
    <row r="181" spans="1:20" ht="18.75" customHeight="1">
      <c r="A181" s="3">
        <v>180</v>
      </c>
      <c r="D181" s="4">
        <f t="shared" si="22"/>
        <v>0.9726073753927067</v>
      </c>
      <c r="E181" s="4">
        <f t="shared" si="23"/>
        <v>501.85749550980637</v>
      </c>
      <c r="F181" s="4">
        <f t="shared" si="24"/>
        <v>1.9452397625447064</v>
      </c>
      <c r="G181" s="4">
        <f t="shared" si="25"/>
        <v>1.6846270508153249</v>
      </c>
      <c r="H181" s="16">
        <f t="shared" si="26"/>
        <v>0.97261988127235344</v>
      </c>
      <c r="I181" s="4">
        <f t="shared" si="30"/>
        <v>92.992616217802819</v>
      </c>
      <c r="J181" s="4">
        <f>MAX(MIN(J180+S180,1),0)</f>
        <v>0.79659919922191491</v>
      </c>
      <c r="K181" s="3">
        <v>60</v>
      </c>
      <c r="L181" s="17">
        <f t="shared" si="27"/>
        <v>1.0471975511965976</v>
      </c>
      <c r="M181" s="4">
        <f t="shared" si="32"/>
        <v>680.62112320123231</v>
      </c>
      <c r="N181" s="4">
        <f t="shared" si="31"/>
        <v>30.023831976671485</v>
      </c>
      <c r="O181" s="18">
        <f t="shared" si="28"/>
        <v>30</v>
      </c>
      <c r="P181" s="4">
        <f t="shared" si="29"/>
        <v>2.3831976671484512E-2</v>
      </c>
      <c r="Q181" s="4">
        <f>Q180+P181</f>
        <v>-20.977938201646673</v>
      </c>
      <c r="R181" s="4">
        <f>N181-N180</f>
        <v>-1.2444042276626988E-5</v>
      </c>
      <c r="S181" s="4">
        <f>P181*C$13+(R181*C$15)+(Q181*C$14)</f>
        <v>7.6955126108596669E-4</v>
      </c>
      <c r="T181" s="4">
        <f>T180-N181</f>
        <v>8368.2065400362844</v>
      </c>
    </row>
    <row r="182" spans="1:20" ht="18.75" customHeight="1">
      <c r="A182" s="3">
        <v>181</v>
      </c>
      <c r="D182" s="4">
        <f t="shared" si="22"/>
        <v>0.97421470779060226</v>
      </c>
      <c r="E182" s="4">
        <f t="shared" si="23"/>
        <v>502.3423128042906</v>
      </c>
      <c r="F182" s="4">
        <f t="shared" si="24"/>
        <v>1.9484545513828186</v>
      </c>
      <c r="G182" s="4">
        <f t="shared" si="25"/>
        <v>1.6874111396169327</v>
      </c>
      <c r="H182" s="16">
        <f t="shared" si="26"/>
        <v>0.97422727569140954</v>
      </c>
      <c r="I182" s="4">
        <f t="shared" si="30"/>
        <v>92.81577119557555</v>
      </c>
      <c r="J182" s="4">
        <f>MAX(MIN(J181+S181,1),0)</f>
        <v>0.79736875048300093</v>
      </c>
      <c r="K182" s="3">
        <v>60</v>
      </c>
      <c r="L182" s="17">
        <f t="shared" si="27"/>
        <v>1.0471975511965976</v>
      </c>
      <c r="M182" s="4">
        <f t="shared" si="32"/>
        <v>678.93649615041693</v>
      </c>
      <c r="N182" s="4">
        <f t="shared" si="31"/>
        <v>30.023819470791835</v>
      </c>
      <c r="O182" s="18">
        <f t="shared" si="28"/>
        <v>30</v>
      </c>
      <c r="P182" s="4">
        <f t="shared" si="29"/>
        <v>2.3819470791835329E-2</v>
      </c>
      <c r="Q182" s="4">
        <f>Q181+P182</f>
        <v>-20.954118730854837</v>
      </c>
      <c r="R182" s="4">
        <f>N182-N181</f>
        <v>-1.2505879649182816E-5</v>
      </c>
      <c r="S182" s="4">
        <f>P182*C$13+(R182*C$15)+(Q182*C$14)</f>
        <v>7.6938998904483333E-4</v>
      </c>
      <c r="T182" s="4">
        <f>T181-N182</f>
        <v>8338.1827205654918</v>
      </c>
    </row>
    <row r="183" spans="1:20" ht="18.75" customHeight="1">
      <c r="A183" s="3">
        <v>182</v>
      </c>
      <c r="D183" s="4">
        <f t="shared" si="22"/>
        <v>0.97582469653675441</v>
      </c>
      <c r="E183" s="4">
        <f t="shared" si="23"/>
        <v>502.82702849738882</v>
      </c>
      <c r="F183" s="4">
        <f t="shared" si="24"/>
        <v>1.9516746533243532</v>
      </c>
      <c r="G183" s="4">
        <f t="shared" si="25"/>
        <v>1.6901998297010772</v>
      </c>
      <c r="H183" s="16">
        <f t="shared" si="26"/>
        <v>0.97583732666217682</v>
      </c>
      <c r="I183" s="4">
        <f t="shared" si="30"/>
        <v>92.63875533296833</v>
      </c>
      <c r="J183" s="4">
        <f>MAX(MIN(J182+S182,1),0)</f>
        <v>0.79813814047204579</v>
      </c>
      <c r="K183" s="3">
        <v>60</v>
      </c>
      <c r="L183" s="17">
        <f t="shared" si="27"/>
        <v>1.0471975511965976</v>
      </c>
      <c r="M183" s="4">
        <f t="shared" si="32"/>
        <v>677.24908501079994</v>
      </c>
      <c r="N183" s="4">
        <f t="shared" si="31"/>
        <v>30.023806902891028</v>
      </c>
      <c r="O183" s="18">
        <f t="shared" si="28"/>
        <v>30</v>
      </c>
      <c r="P183" s="4">
        <f t="shared" si="29"/>
        <v>2.3806902891028159E-2</v>
      </c>
      <c r="Q183" s="4">
        <f>Q182+P183</f>
        <v>-20.930311827963809</v>
      </c>
      <c r="R183" s="4">
        <f>N183-N182</f>
        <v>-1.2567900807169963E-5</v>
      </c>
      <c r="S183" s="4">
        <f>P183*C$13+(R183*C$15)+(Q183*C$14)</f>
        <v>7.692253278306976E-4</v>
      </c>
      <c r="T183" s="4">
        <f>T182-N183</f>
        <v>8308.1589136626008</v>
      </c>
    </row>
    <row r="184" spans="1:20" ht="18.75" customHeight="1">
      <c r="A184" s="3">
        <v>183</v>
      </c>
      <c r="D184" s="4">
        <f t="shared" si="22"/>
        <v>0.97743734602132804</v>
      </c>
      <c r="E184" s="4">
        <f t="shared" si="23"/>
        <v>503.31164045392222</v>
      </c>
      <c r="F184" s="4">
        <f t="shared" si="24"/>
        <v>1.9549000771733898</v>
      </c>
      <c r="G184" s="4">
        <f t="shared" si="25"/>
        <v>1.692993128692315</v>
      </c>
      <c r="H184" s="16">
        <f t="shared" si="26"/>
        <v>0.9774500385866951</v>
      </c>
      <c r="I184" s="4">
        <f t="shared" si="30"/>
        <v>92.461568665783531</v>
      </c>
      <c r="J184" s="4">
        <f>MAX(MIN(J183+S183,1),0)</f>
        <v>0.79890736579987653</v>
      </c>
      <c r="K184" s="3">
        <v>60</v>
      </c>
      <c r="L184" s="17">
        <f t="shared" si="27"/>
        <v>1.0471975511965976</v>
      </c>
      <c r="M184" s="4">
        <f t="shared" si="32"/>
        <v>675.55888518109884</v>
      </c>
      <c r="N184" s="4">
        <f t="shared" si="31"/>
        <v>30.023794272765606</v>
      </c>
      <c r="O184" s="18">
        <f t="shared" si="28"/>
        <v>30</v>
      </c>
      <c r="P184" s="4">
        <f t="shared" si="29"/>
        <v>2.3794272765606195E-2</v>
      </c>
      <c r="Q184" s="4">
        <f>Q183+P184</f>
        <v>-20.906517555198203</v>
      </c>
      <c r="R184" s="4">
        <f>N184-N183</f>
        <v>-1.2630125421964067E-5</v>
      </c>
      <c r="S184" s="4">
        <f>P184*C$13+(R184*C$15)+(Q184*C$14)</f>
        <v>7.6905726209195303E-4</v>
      </c>
      <c r="T184" s="4">
        <f>T183-N184</f>
        <v>8278.1351193898354</v>
      </c>
    </row>
    <row r="185" spans="1:20" ht="18.75" customHeight="1">
      <c r="A185" s="3">
        <v>184</v>
      </c>
      <c r="D185" s="4">
        <f t="shared" si="22"/>
        <v>0.97905266064176277</v>
      </c>
      <c r="E185" s="4">
        <f t="shared" si="23"/>
        <v>503.79614652904019</v>
      </c>
      <c r="F185" s="4">
        <f t="shared" si="24"/>
        <v>1.9581308317343356</v>
      </c>
      <c r="G185" s="4">
        <f t="shared" si="25"/>
        <v>1.6957910442154864</v>
      </c>
      <c r="H185" s="16">
        <f t="shared" si="26"/>
        <v>0.979065415867168</v>
      </c>
      <c r="I185" s="4">
        <f t="shared" si="30"/>
        <v>92.284211230575963</v>
      </c>
      <c r="J185" s="4">
        <f>MAX(MIN(J184+S184,1),0)</f>
        <v>0.79967642306196851</v>
      </c>
      <c r="K185" s="3">
        <v>60</v>
      </c>
      <c r="L185" s="17">
        <f t="shared" si="27"/>
        <v>1.0471975511965976</v>
      </c>
      <c r="M185" s="4">
        <f t="shared" si="32"/>
        <v>673.86589205240648</v>
      </c>
      <c r="N185" s="4">
        <f t="shared" si="31"/>
        <v>30.023781580200239</v>
      </c>
      <c r="O185" s="18">
        <f t="shared" si="28"/>
        <v>30</v>
      </c>
      <c r="P185" s="4">
        <f t="shared" si="29"/>
        <v>2.3781580200239461E-2</v>
      </c>
      <c r="Q185" s="4">
        <f>Q184+P185</f>
        <v>-20.882735974997964</v>
      </c>
      <c r="R185" s="4">
        <f>N185-N184</f>
        <v>-1.2692565366734243E-5</v>
      </c>
      <c r="S185" s="4">
        <f>P185*C$13+(R185*C$15)+(Q185*C$14)</f>
        <v>7.688857774386668E-4</v>
      </c>
      <c r="T185" s="4">
        <f>T184-N185</f>
        <v>8248.1113378096343</v>
      </c>
    </row>
    <row r="186" spans="1:20" ht="18.75" customHeight="1">
      <c r="A186" s="3">
        <v>185</v>
      </c>
      <c r="D186" s="4">
        <f t="shared" si="22"/>
        <v>0.98067064480277311</v>
      </c>
      <c r="E186" s="4">
        <f t="shared" si="23"/>
        <v>504.28054456882654</v>
      </c>
      <c r="F186" s="4">
        <f t="shared" si="24"/>
        <v>1.9613669258142623</v>
      </c>
      <c r="G186" s="4">
        <f t="shared" si="25"/>
        <v>1.6985935838977395</v>
      </c>
      <c r="H186" s="16">
        <f t="shared" si="26"/>
        <v>0.98068346290713138</v>
      </c>
      <c r="I186" s="4">
        <f t="shared" si="30"/>
        <v>92.10668306465621</v>
      </c>
      <c r="J186" s="4">
        <f>MAX(MIN(J185+S185,1),0)</f>
        <v>0.80044530883940723</v>
      </c>
      <c r="K186" s="3">
        <v>60</v>
      </c>
      <c r="L186" s="17">
        <f t="shared" si="27"/>
        <v>1.0471975511965976</v>
      </c>
      <c r="M186" s="4">
        <f t="shared" si="32"/>
        <v>672.17010100819095</v>
      </c>
      <c r="N186" s="4">
        <f t="shared" si="31"/>
        <v>30.023768824974834</v>
      </c>
      <c r="O186" s="18">
        <f t="shared" si="28"/>
        <v>30</v>
      </c>
      <c r="P186" s="4">
        <f t="shared" si="29"/>
        <v>2.3768824974833791E-2</v>
      </c>
      <c r="Q186" s="4">
        <f>Q185+P186</f>
        <v>-20.85896715002313</v>
      </c>
      <c r="R186" s="4">
        <f>N186-N185</f>
        <v>-1.2755225405669535E-5</v>
      </c>
      <c r="S186" s="4">
        <f>P186*C$13+(R186*C$15)+(Q186*C$14)</f>
        <v>7.6871086066009325E-4</v>
      </c>
      <c r="T186" s="4">
        <f>T185-N186</f>
        <v>8218.0875689846598</v>
      </c>
    </row>
    <row r="187" spans="1:20" ht="18.75" customHeight="1">
      <c r="A187" s="3">
        <v>186</v>
      </c>
      <c r="D187" s="4">
        <f t="shared" si="22"/>
        <v>0.98229130291635092</v>
      </c>
      <c r="E187" s="4">
        <f t="shared" si="23"/>
        <v>504.76483241104245</v>
      </c>
      <c r="F187" s="4">
        <f t="shared" si="24"/>
        <v>1.9646083682257847</v>
      </c>
      <c r="G187" s="4">
        <f t="shared" si="25"/>
        <v>1.7014007553710222</v>
      </c>
      <c r="H187" s="16">
        <f t="shared" si="26"/>
        <v>0.98230418411289255</v>
      </c>
      <c r="I187" s="4">
        <f t="shared" si="30"/>
        <v>91.928984206093858</v>
      </c>
      <c r="J187" s="4">
        <f>MAX(MIN(J186+S186,1),0)</f>
        <v>0.80121401970006734</v>
      </c>
      <c r="K187" s="3">
        <v>60</v>
      </c>
      <c r="L187" s="17">
        <f t="shared" si="27"/>
        <v>1.0471975511965976</v>
      </c>
      <c r="M187" s="4">
        <f t="shared" si="32"/>
        <v>670.47150742429324</v>
      </c>
      <c r="N187" s="4">
        <f t="shared" si="31"/>
        <v>30.023756006870478</v>
      </c>
      <c r="O187" s="18">
        <f t="shared" si="28"/>
        <v>30</v>
      </c>
      <c r="P187" s="4">
        <f t="shared" si="29"/>
        <v>2.3756006870478075E-2</v>
      </c>
      <c r="Q187" s="4">
        <f>Q186+P187</f>
        <v>-20.835211143152652</v>
      </c>
      <c r="R187" s="4">
        <f>N187-N186</f>
        <v>-1.2818104355716287E-5</v>
      </c>
      <c r="S187" s="4">
        <f>P187*C$13+(R187*C$15)+(Q187*C$14)</f>
        <v>7.6853249978970761E-4</v>
      </c>
      <c r="T187" s="4">
        <f>T186-N187</f>
        <v>8188.063812977789</v>
      </c>
    </row>
    <row r="188" spans="1:20" ht="18.75" customHeight="1">
      <c r="A188" s="3">
        <v>187</v>
      </c>
      <c r="D188" s="4">
        <f t="shared" si="22"/>
        <v>0.98391463940176949</v>
      </c>
      <c r="E188" s="4">
        <f t="shared" si="23"/>
        <v>505.24900788590992</v>
      </c>
      <c r="F188" s="4">
        <f t="shared" si="24"/>
        <v>1.9678551677901137</v>
      </c>
      <c r="G188" s="4">
        <f t="shared" si="25"/>
        <v>1.7042125662747274</v>
      </c>
      <c r="H188" s="16">
        <f t="shared" si="26"/>
        <v>0.98392758389505708</v>
      </c>
      <c r="I188" s="4">
        <f t="shared" si="30"/>
        <v>91.751114693720439</v>
      </c>
      <c r="J188" s="4">
        <f>MAX(MIN(J187+S187,1),0)</f>
        <v>0.80198255219985704</v>
      </c>
      <c r="K188" s="3">
        <v>60</v>
      </c>
      <c r="L188" s="17">
        <f t="shared" si="27"/>
        <v>1.0471975511965976</v>
      </c>
      <c r="M188" s="4">
        <f t="shared" si="32"/>
        <v>668.77010666892227</v>
      </c>
      <c r="N188" s="4">
        <f t="shared" si="31"/>
        <v>30.023743125673938</v>
      </c>
      <c r="O188" s="18">
        <f t="shared" si="28"/>
        <v>30</v>
      </c>
      <c r="P188" s="4">
        <f t="shared" si="29"/>
        <v>2.3743125673938437E-2</v>
      </c>
      <c r="Q188" s="4">
        <f>Q187+P188</f>
        <v>-20.811468017478713</v>
      </c>
      <c r="R188" s="4">
        <f>N188-N187</f>
        <v>-1.288119653963804E-5</v>
      </c>
      <c r="S188" s="4">
        <f>P188*C$13+(R188*C$15)+(Q188*C$14)</f>
        <v>7.6835068403941983E-4</v>
      </c>
      <c r="T188" s="4">
        <f>T187-N188</f>
        <v>8158.0400698521153</v>
      </c>
    </row>
    <row r="189" spans="1:20" ht="18.75" customHeight="1">
      <c r="A189" s="3">
        <v>188</v>
      </c>
      <c r="D189" s="4">
        <f t="shared" si="22"/>
        <v>0.9855406586855916</v>
      </c>
      <c r="E189" s="4">
        <f t="shared" si="23"/>
        <v>505.73306881685477</v>
      </c>
      <c r="F189" s="4">
        <f t="shared" si="24"/>
        <v>1.9711073333399616</v>
      </c>
      <c r="G189" s="4">
        <f t="shared" si="25"/>
        <v>1.7070290242582082</v>
      </c>
      <c r="H189" s="16">
        <f t="shared" si="26"/>
        <v>0.98555366666998101</v>
      </c>
      <c r="I189" s="4">
        <f t="shared" si="30"/>
        <v>91.573074567132068</v>
      </c>
      <c r="J189" s="4">
        <f>MAX(MIN(J188+S188,1),0)</f>
        <v>0.8027509028838965</v>
      </c>
      <c r="K189" s="3">
        <v>60</v>
      </c>
      <c r="L189" s="17">
        <f t="shared" si="27"/>
        <v>1.0471975511965976</v>
      </c>
      <c r="M189" s="4">
        <f t="shared" si="32"/>
        <v>667.06589410264758</v>
      </c>
      <c r="N189" s="4">
        <f t="shared" si="31"/>
        <v>30.023730181180653</v>
      </c>
      <c r="O189" s="18">
        <f t="shared" si="28"/>
        <v>30</v>
      </c>
      <c r="P189" s="4">
        <f t="shared" si="29"/>
        <v>2.3730181180653176E-2</v>
      </c>
      <c r="Q189" s="4">
        <f>Q188+P189</f>
        <v>-20.78773783629806</v>
      </c>
      <c r="R189" s="4">
        <f>N189-N188</f>
        <v>-1.2944493285260705E-5</v>
      </c>
      <c r="S189" s="4">
        <f>P189*C$13+(R189*C$15)+(Q189*C$14)</f>
        <v>7.6816540364964541E-4</v>
      </c>
      <c r="T189" s="4">
        <f>T188-N189</f>
        <v>8128.0163396709349</v>
      </c>
    </row>
    <row r="190" spans="1:20" ht="18.75" customHeight="1">
      <c r="A190" s="3">
        <v>189</v>
      </c>
      <c r="D190" s="4">
        <f t="shared" si="22"/>
        <v>0.98716936520167808</v>
      </c>
      <c r="E190" s="4">
        <f t="shared" si="23"/>
        <v>506.21701302115406</v>
      </c>
      <c r="F190" s="4">
        <f t="shared" si="24"/>
        <v>1.9743648737220925</v>
      </c>
      <c r="G190" s="4">
        <f t="shared" si="25"/>
        <v>1.7098501369829873</v>
      </c>
      <c r="H190" s="16">
        <f t="shared" si="26"/>
        <v>0.98718243686104645</v>
      </c>
      <c r="I190" s="4">
        <f t="shared" si="30"/>
        <v>91.394863866691836</v>
      </c>
      <c r="J190" s="4">
        <f>MAX(MIN(J189+S189,1),0)</f>
        <v>0.80351906828754616</v>
      </c>
      <c r="K190" s="3">
        <v>60</v>
      </c>
      <c r="L190" s="17">
        <f t="shared" si="27"/>
        <v>1.0471975511965976</v>
      </c>
      <c r="M190" s="4">
        <f t="shared" si="32"/>
        <v>665.35886507838939</v>
      </c>
      <c r="N190" s="4">
        <f t="shared" si="31"/>
        <v>30.02371717319626</v>
      </c>
      <c r="O190" s="18">
        <f t="shared" si="28"/>
        <v>30</v>
      </c>
      <c r="P190" s="4">
        <f t="shared" si="29"/>
        <v>2.3717173196260433E-2</v>
      </c>
      <c r="Q190" s="4">
        <f>Q189+P190</f>
        <v>-20.7640206631018</v>
      </c>
      <c r="R190" s="4">
        <f>N190-N189</f>
        <v>-1.300798439274331E-5</v>
      </c>
      <c r="S190" s="4">
        <f>P190*C$13+(R190*C$15)+(Q190*C$14)</f>
        <v>7.6797664967243702E-4</v>
      </c>
      <c r="T190" s="4">
        <f>T189-N190</f>
        <v>8097.9926224977389</v>
      </c>
    </row>
    <row r="191" spans="1:20" ht="18.75" customHeight="1">
      <c r="A191" s="3">
        <v>190</v>
      </c>
      <c r="D191" s="4">
        <f t="shared" si="22"/>
        <v>0.98880076339119938</v>
      </c>
      <c r="E191" s="4">
        <f t="shared" si="23"/>
        <v>506.70083831044769</v>
      </c>
      <c r="F191" s="4">
        <f t="shared" si="24"/>
        <v>1.9776277977993515</v>
      </c>
      <c r="G191" s="4">
        <f t="shared" si="25"/>
        <v>1.7126759121245134</v>
      </c>
      <c r="H191" s="16">
        <f t="shared" si="26"/>
        <v>0.98881389889967597</v>
      </c>
      <c r="I191" s="4">
        <f t="shared" si="30"/>
        <v>91.216482633531996</v>
      </c>
      <c r="J191" s="4">
        <f>MAX(MIN(J190+S190,1),0)</f>
        <v>0.80428704493721859</v>
      </c>
      <c r="K191" s="3">
        <v>60</v>
      </c>
      <c r="L191" s="17">
        <f t="shared" si="27"/>
        <v>1.0471975511965976</v>
      </c>
      <c r="M191" s="4">
        <f t="shared" si="32"/>
        <v>663.64901494140645</v>
      </c>
      <c r="N191" s="4">
        <f t="shared" si="31"/>
        <v>30.02370410153689</v>
      </c>
      <c r="O191" s="18">
        <f t="shared" si="28"/>
        <v>30</v>
      </c>
      <c r="P191" s="4">
        <f t="shared" si="29"/>
        <v>2.370410153688951E-2</v>
      </c>
      <c r="Q191" s="4">
        <f>Q190+P191</f>
        <v>-20.74031656156491</v>
      </c>
      <c r="R191" s="4">
        <f>N191-N190</f>
        <v>-1.3071659370922362E-5</v>
      </c>
      <c r="S191" s="4">
        <f>P191*C$13+(R191*C$15)+(Q191*C$14)</f>
        <v>7.6778441373899281E-4</v>
      </c>
      <c r="T191" s="4">
        <f>T190-N191</f>
        <v>8067.9689183962018</v>
      </c>
    </row>
    <row r="192" spans="1:20" ht="18.75" customHeight="1">
      <c r="A192" s="3">
        <v>191</v>
      </c>
      <c r="D192" s="4">
        <f t="shared" si="22"/>
        <v>0.99043485770264994</v>
      </c>
      <c r="E192" s="4">
        <f t="shared" si="23"/>
        <v>507.18454249110329</v>
      </c>
      <c r="F192" s="4">
        <f t="shared" si="24"/>
        <v>1.980896114452134</v>
      </c>
      <c r="G192" s="4">
        <f t="shared" si="25"/>
        <v>1.7155063573734348</v>
      </c>
      <c r="H192" s="16">
        <f t="shared" si="26"/>
        <v>0.99044805722606721</v>
      </c>
      <c r="I192" s="4">
        <f t="shared" si="30"/>
        <v>91.037930909555939</v>
      </c>
      <c r="J192" s="4">
        <f>MAX(MIN(J191+S191,1),0)</f>
        <v>0.80505482935095762</v>
      </c>
      <c r="K192" s="3">
        <v>60</v>
      </c>
      <c r="L192" s="17">
        <f t="shared" si="27"/>
        <v>1.0471975511965976</v>
      </c>
      <c r="M192" s="4">
        <f t="shared" si="32"/>
        <v>661.93633902928195</v>
      </c>
      <c r="N192" s="4">
        <f t="shared" si="31"/>
        <v>30.023690966028415</v>
      </c>
      <c r="O192" s="18">
        <f t="shared" si="28"/>
        <v>30</v>
      </c>
      <c r="P192" s="4">
        <f t="shared" si="29"/>
        <v>2.3690966028414806E-2</v>
      </c>
      <c r="Q192" s="4">
        <f>Q191+P192</f>
        <v>-20.716625595536495</v>
      </c>
      <c r="R192" s="4">
        <f>N192-N191</f>
        <v>-1.3135508474704238E-5</v>
      </c>
      <c r="S192" s="4">
        <f>P192*C$13+(R192*C$15)+(Q192*C$14)</f>
        <v>7.6758868781506959E-4</v>
      </c>
      <c r="T192" s="4">
        <f>T191-N192</f>
        <v>8037.9452274301739</v>
      </c>
    </row>
    <row r="193" spans="1:20" ht="18.75" customHeight="1">
      <c r="A193" s="3">
        <v>192</v>
      </c>
      <c r="D193" s="4">
        <f t="shared" si="22"/>
        <v>0.99207165259186159</v>
      </c>
      <c r="E193" s="4">
        <f t="shared" si="23"/>
        <v>507.66812336442683</v>
      </c>
      <c r="F193" s="4">
        <f t="shared" si="24"/>
        <v>1.9841698325792541</v>
      </c>
      <c r="G193" s="4">
        <f t="shared" si="25"/>
        <v>1.7183414804363504</v>
      </c>
      <c r="H193" s="16">
        <f t="shared" si="26"/>
        <v>0.99208491628962725</v>
      </c>
      <c r="I193" s="4">
        <f t="shared" si="30"/>
        <v>90.859208737440028</v>
      </c>
      <c r="J193" s="4">
        <f>MAX(MIN(J192+S192,1),0)</f>
        <v>0.80582241803877275</v>
      </c>
      <c r="K193" s="3">
        <v>60</v>
      </c>
      <c r="L193" s="17">
        <f t="shared" si="27"/>
        <v>1.0471975511965976</v>
      </c>
      <c r="M193" s="4">
        <f t="shared" si="32"/>
        <v>660.22083267190851</v>
      </c>
      <c r="N193" s="4">
        <f t="shared" si="31"/>
        <v>30.023677766504996</v>
      </c>
      <c r="O193" s="18">
        <f t="shared" si="28"/>
        <v>30</v>
      </c>
      <c r="P193" s="4">
        <f t="shared" si="29"/>
        <v>2.3677766504995645E-2</v>
      </c>
      <c r="Q193" s="4">
        <f>Q192+P193</f>
        <v>-20.6929478290315</v>
      </c>
      <c r="R193" s="4">
        <f>N193-N192</f>
        <v>-1.3199523419160641E-5</v>
      </c>
      <c r="S193" s="4">
        <f>P193*C$13+(R193*C$15)+(Q193*C$14)</f>
        <v>7.6738946398532005E-4</v>
      </c>
      <c r="T193" s="4">
        <f>T192-N193</f>
        <v>8007.9215496636689</v>
      </c>
    </row>
    <row r="194" spans="1:20" ht="18.75" customHeight="1">
      <c r="A194" s="3">
        <v>193</v>
      </c>
      <c r="D194" s="4">
        <f t="shared" ref="D194:D257" si="33">C$3*(1-(ABS(M194)/C$2))</f>
        <v>0.99371115252201914</v>
      </c>
      <c r="E194" s="4">
        <f t="shared" ref="E194:E257" si="34">J194*C$7</f>
        <v>508.15157872673763</v>
      </c>
      <c r="F194" s="4">
        <f t="shared" ref="F194:F257" si="35">E194/(C$11+I194)</f>
        <v>1.9874489610982917</v>
      </c>
      <c r="G194" s="4">
        <f t="shared" ref="G194:G257" si="36">F194*SIN(L194)</f>
        <v>1.7211812890361111</v>
      </c>
      <c r="H194" s="16">
        <f t="shared" ref="H194:H257" si="37">F194*COS(L194)</f>
        <v>0.99372448054914608</v>
      </c>
      <c r="I194" s="4">
        <f t="shared" si="30"/>
        <v>90.680316160635414</v>
      </c>
      <c r="J194" s="4">
        <f>MAX(MIN(J193+S193,1),0)</f>
        <v>0.8065898075027581</v>
      </c>
      <c r="K194" s="3">
        <v>60</v>
      </c>
      <c r="L194" s="17">
        <f t="shared" ref="L194:L257" si="38">K194*PI()/180</f>
        <v>1.0471975511965976</v>
      </c>
      <c r="M194" s="4">
        <f t="shared" si="32"/>
        <v>658.50249119147213</v>
      </c>
      <c r="N194" s="4">
        <f t="shared" si="31"/>
        <v>30.023664502807229</v>
      </c>
      <c r="O194" s="18">
        <f t="shared" ref="O194:O257" si="39">IF(T194&gt;$B$17,$C$16,IF(T194&gt;$B$18, $C$17, IF(T194&gt;$B$19,$C$18, IF(T194&gt;$B$20,$C$19, IF(T194&gt;$B$21, $C$20, $C$21)))))</f>
        <v>30</v>
      </c>
      <c r="P194" s="4">
        <f t="shared" ref="P194:P257" si="40">N194-O194</f>
        <v>2.3664502807228871E-2</v>
      </c>
      <c r="Q194" s="4">
        <f>Q193+P194</f>
        <v>-20.669283326224271</v>
      </c>
      <c r="R194" s="4">
        <f>N194-N193</f>
        <v>-1.3263697766774385E-5</v>
      </c>
      <c r="S194" s="4">
        <f>P194*C$13+(R194*C$15)+(Q194*C$14)</f>
        <v>7.6718673428360332E-4</v>
      </c>
      <c r="T194" s="4">
        <f>T193-N194</f>
        <v>7977.8978851608617</v>
      </c>
    </row>
    <row r="195" spans="1:20" ht="18.75" customHeight="1">
      <c r="A195" s="3">
        <v>194</v>
      </c>
      <c r="D195" s="4">
        <f t="shared" si="33"/>
        <v>0.99535336196367596</v>
      </c>
      <c r="E195" s="4">
        <f t="shared" si="34"/>
        <v>508.63490636933625</v>
      </c>
      <c r="F195" s="4">
        <f t="shared" si="35"/>
        <v>1.9907335089455176</v>
      </c>
      <c r="G195" s="4">
        <f t="shared" si="36"/>
        <v>1.7240257909117542</v>
      </c>
      <c r="H195" s="16">
        <f t="shared" si="37"/>
        <v>0.99536675447275902</v>
      </c>
      <c r="I195" s="4">
        <f t="shared" ref="I195:I258" si="41">I194-C$10*J194</f>
        <v>90.501253223369801</v>
      </c>
      <c r="J195" s="4">
        <f>MAX(MIN(J194+S194,1),0)</f>
        <v>0.80735699423704166</v>
      </c>
      <c r="K195" s="3">
        <v>60</v>
      </c>
      <c r="L195" s="17">
        <f t="shared" si="38"/>
        <v>1.0471975511965976</v>
      </c>
      <c r="M195" s="4">
        <f t="shared" si="32"/>
        <v>656.78130990243596</v>
      </c>
      <c r="N195" s="4">
        <f t="shared" ref="N195:N258" si="42">N194+D194-H194</f>
        <v>30.023651174780099</v>
      </c>
      <c r="O195" s="18">
        <f t="shared" si="39"/>
        <v>30</v>
      </c>
      <c r="P195" s="4">
        <f t="shared" si="40"/>
        <v>2.3651174780098927E-2</v>
      </c>
      <c r="Q195" s="4">
        <f>Q194+P195</f>
        <v>-20.645632151444172</v>
      </c>
      <c r="R195" s="4">
        <f>N195-N194</f>
        <v>-1.3328027129944076E-5</v>
      </c>
      <c r="S195" s="4">
        <f>P195*C$13+(R195*C$15)+(Q195*C$14)</f>
        <v>7.6698049055007409E-4</v>
      </c>
      <c r="T195" s="4">
        <f>T194-N195</f>
        <v>7947.8742339860819</v>
      </c>
    </row>
    <row r="196" spans="1:20" ht="18.75" customHeight="1">
      <c r="A196" s="3">
        <v>195</v>
      </c>
      <c r="D196" s="4">
        <f t="shared" si="33"/>
        <v>0.99699828539476942</v>
      </c>
      <c r="E196" s="4">
        <f t="shared" si="34"/>
        <v>509.11810407838283</v>
      </c>
      <c r="F196" s="4">
        <f t="shared" si="35"/>
        <v>1.9940234850754708</v>
      </c>
      <c r="G196" s="4">
        <f t="shared" si="36"/>
        <v>1.726874993818138</v>
      </c>
      <c r="H196" s="16">
        <f t="shared" si="37"/>
        <v>0.99701174253773561</v>
      </c>
      <c r="I196" s="4">
        <f t="shared" si="41"/>
        <v>90.32201997064918</v>
      </c>
      <c r="J196" s="4">
        <f>MAX(MIN(J195+S195,1),0)</f>
        <v>0.80812397472759179</v>
      </c>
      <c r="K196" s="3">
        <v>60</v>
      </c>
      <c r="L196" s="17">
        <f t="shared" si="38"/>
        <v>1.0471975511965976</v>
      </c>
      <c r="M196" s="4">
        <f t="shared" ref="M196:M259" si="43">M195-G195</f>
        <v>655.05728411152415</v>
      </c>
      <c r="N196" s="4">
        <f t="shared" si="42"/>
        <v>30.023637782271017</v>
      </c>
      <c r="O196" s="18">
        <f t="shared" si="39"/>
        <v>30</v>
      </c>
      <c r="P196" s="4">
        <f t="shared" si="40"/>
        <v>2.3637782271016761E-2</v>
      </c>
      <c r="Q196" s="4">
        <f>Q195+P196</f>
        <v>-20.621994369173155</v>
      </c>
      <c r="R196" s="4">
        <f>N196-N195</f>
        <v>-1.3392509082166271E-5</v>
      </c>
      <c r="S196" s="4">
        <f>P196*C$13+(R196*C$15)+(Q196*C$14)</f>
        <v>7.6677072435094181E-4</v>
      </c>
      <c r="T196" s="4">
        <f>T195-N196</f>
        <v>7917.8505962038107</v>
      </c>
    </row>
    <row r="197" spans="1:20" ht="18.75" customHeight="1">
      <c r="A197" s="3">
        <v>196</v>
      </c>
      <c r="D197" s="4">
        <f t="shared" si="33"/>
        <v>0.99864592730063595</v>
      </c>
      <c r="E197" s="4">
        <f t="shared" si="34"/>
        <v>509.60116963472393</v>
      </c>
      <c r="F197" s="4">
        <f t="shared" si="35"/>
        <v>1.9973188984603278</v>
      </c>
      <c r="G197" s="4">
        <f t="shared" si="36"/>
        <v>1.7297289055253955</v>
      </c>
      <c r="H197" s="16">
        <f t="shared" si="37"/>
        <v>0.99865944923016414</v>
      </c>
      <c r="I197" s="4">
        <f t="shared" si="41"/>
        <v>90.142616448259659</v>
      </c>
      <c r="J197" s="4">
        <f>MAX(MIN(J196+S196,1),0)</f>
        <v>0.80889074545194273</v>
      </c>
      <c r="K197" s="3">
        <v>60</v>
      </c>
      <c r="L197" s="17">
        <f t="shared" si="38"/>
        <v>1.0471975511965976</v>
      </c>
      <c r="M197" s="4">
        <f t="shared" si="43"/>
        <v>653.33040911770604</v>
      </c>
      <c r="N197" s="4">
        <f t="shared" si="42"/>
        <v>30.023624325128051</v>
      </c>
      <c r="O197" s="18">
        <f t="shared" si="39"/>
        <v>30</v>
      </c>
      <c r="P197" s="4">
        <f t="shared" si="40"/>
        <v>2.3624325128050572E-2</v>
      </c>
      <c r="Q197" s="4">
        <f>Q196+P197</f>
        <v>-20.598370044045105</v>
      </c>
      <c r="R197" s="4">
        <f>N197-N196</f>
        <v>-1.345714296618894E-5</v>
      </c>
      <c r="S197" s="4">
        <f>P197*C$13+(R197*C$15)+(Q197*C$14)</f>
        <v>7.6655742692838887E-4</v>
      </c>
      <c r="T197" s="4">
        <f>T196-N197</f>
        <v>7887.8269718786823</v>
      </c>
    </row>
    <row r="198" spans="1:20" ht="18.75" customHeight="1">
      <c r="A198" s="3">
        <v>197</v>
      </c>
      <c r="D198" s="4">
        <f t="shared" si="33"/>
        <v>1.0002962921740253</v>
      </c>
      <c r="E198" s="4">
        <f t="shared" si="34"/>
        <v>510.08410081368885</v>
      </c>
      <c r="F198" s="4">
        <f t="shared" si="35"/>
        <v>2.0006197580891536</v>
      </c>
      <c r="G198" s="4">
        <f t="shared" si="36"/>
        <v>1.732587533818285</v>
      </c>
      <c r="H198" s="16">
        <f t="shared" si="37"/>
        <v>1.000309879044577</v>
      </c>
      <c r="I198" s="4">
        <f t="shared" si="41"/>
        <v>89.963042702769329</v>
      </c>
      <c r="J198" s="4">
        <f>MAX(MIN(J197+S197,1),0)</f>
        <v>0.80965730287887117</v>
      </c>
      <c r="K198" s="3">
        <v>60</v>
      </c>
      <c r="L198" s="17">
        <f t="shared" si="38"/>
        <v>1.0471975511965976</v>
      </c>
      <c r="M198" s="4">
        <f t="shared" si="43"/>
        <v>651.60068021218069</v>
      </c>
      <c r="N198" s="4">
        <f t="shared" si="42"/>
        <v>30.023610803198522</v>
      </c>
      <c r="O198" s="18">
        <f t="shared" si="39"/>
        <v>30</v>
      </c>
      <c r="P198" s="4">
        <f t="shared" si="40"/>
        <v>2.361080319852249E-2</v>
      </c>
      <c r="Q198" s="4">
        <f>Q197+P198</f>
        <v>-20.574759240846582</v>
      </c>
      <c r="R198" s="4">
        <f>N198-N197</f>
        <v>-1.3521929528081955E-5</v>
      </c>
      <c r="S198" s="4">
        <f>P198*C$13+(R198*C$15)+(Q198*C$14)</f>
        <v>7.6634058920357646E-4</v>
      </c>
      <c r="T198" s="4">
        <f>T197-N198</f>
        <v>7857.8033610754837</v>
      </c>
    </row>
    <row r="199" spans="1:20" ht="18.75" customHeight="1">
      <c r="A199" s="3">
        <v>198</v>
      </c>
      <c r="D199" s="4">
        <f t="shared" si="33"/>
        <v>1.0019493845151153</v>
      </c>
      <c r="E199" s="4">
        <f t="shared" si="34"/>
        <v>510.56689538488706</v>
      </c>
      <c r="F199" s="4">
        <f t="shared" si="35"/>
        <v>2.0039260729671469</v>
      </c>
      <c r="G199" s="4">
        <f t="shared" si="36"/>
        <v>1.7354508864955378</v>
      </c>
      <c r="H199" s="16">
        <f t="shared" si="37"/>
        <v>1.0019630364835737</v>
      </c>
      <c r="I199" s="4">
        <f t="shared" si="41"/>
        <v>89.78329878153022</v>
      </c>
      <c r="J199" s="4">
        <f>MAX(MIN(J198+S198,1),0)</f>
        <v>0.81042364346807472</v>
      </c>
      <c r="K199" s="3">
        <v>60</v>
      </c>
      <c r="L199" s="17">
        <f t="shared" si="38"/>
        <v>1.0471975511965976</v>
      </c>
      <c r="M199" s="4">
        <f t="shared" si="43"/>
        <v>649.86809267836236</v>
      </c>
      <c r="N199" s="4">
        <f t="shared" si="42"/>
        <v>30.023597216327971</v>
      </c>
      <c r="O199" s="18">
        <f t="shared" si="39"/>
        <v>30</v>
      </c>
      <c r="P199" s="4">
        <f t="shared" si="40"/>
        <v>2.3597216327971182E-2</v>
      </c>
      <c r="Q199" s="4">
        <f>Q198+P199</f>
        <v>-20.551162024518611</v>
      </c>
      <c r="R199" s="4">
        <f>N199-N198</f>
        <v>-1.3586870551307584E-5</v>
      </c>
      <c r="S199" s="4">
        <f>P199*C$13+(R199*C$15)+(Q199*C$14)</f>
        <v>7.6612020179792539E-4</v>
      </c>
      <c r="T199" s="4">
        <f>T198-N199</f>
        <v>7827.7797638591555</v>
      </c>
    </row>
    <row r="200" spans="1:20" ht="18.75" customHeight="1">
      <c r="A200" s="3">
        <v>199</v>
      </c>
      <c r="D200" s="4">
        <f t="shared" si="33"/>
        <v>1.0036052088315248</v>
      </c>
      <c r="E200" s="4">
        <f t="shared" si="34"/>
        <v>511.04955111201974</v>
      </c>
      <c r="F200" s="4">
        <f t="shared" si="35"/>
        <v>2.0072378521149434</v>
      </c>
      <c r="G200" s="4">
        <f t="shared" si="36"/>
        <v>1.7383189713692531</v>
      </c>
      <c r="H200" s="16">
        <f t="shared" si="37"/>
        <v>1.0036189260574719</v>
      </c>
      <c r="I200" s="4">
        <f t="shared" si="41"/>
        <v>89.603384732680311</v>
      </c>
      <c r="J200" s="4">
        <f>MAX(MIN(J199+S199,1),0)</f>
        <v>0.81118976366987261</v>
      </c>
      <c r="K200" s="3">
        <v>60</v>
      </c>
      <c r="L200" s="17">
        <f t="shared" si="38"/>
        <v>1.0471975511965976</v>
      </c>
      <c r="M200" s="4">
        <f t="shared" si="43"/>
        <v>648.13264179186683</v>
      </c>
      <c r="N200" s="4">
        <f t="shared" si="42"/>
        <v>30.023583564359512</v>
      </c>
      <c r="O200" s="18">
        <f t="shared" si="39"/>
        <v>30</v>
      </c>
      <c r="P200" s="4">
        <f t="shared" si="40"/>
        <v>2.3583564359512366E-2</v>
      </c>
      <c r="Q200" s="4">
        <f>Q199+P200</f>
        <v>-20.527578460159098</v>
      </c>
      <c r="R200" s="4">
        <f>N200-N199</f>
        <v>-1.3651968458816555E-5</v>
      </c>
      <c r="S200" s="4">
        <f>P200*C$13+(R200*C$15)+(Q200*C$14)</f>
        <v>7.6589625508067312E-4</v>
      </c>
      <c r="T200" s="4">
        <f>T199-N200</f>
        <v>7797.7561802947957</v>
      </c>
    </row>
    <row r="201" spans="1:20" ht="18.75" customHeight="1">
      <c r="A201" s="3">
        <v>200</v>
      </c>
      <c r="D201" s="4">
        <f t="shared" si="33"/>
        <v>1.0052637696383253</v>
      </c>
      <c r="E201" s="4">
        <f t="shared" si="34"/>
        <v>511.5320657527206</v>
      </c>
      <c r="F201" s="4">
        <f t="shared" si="35"/>
        <v>2.0105551045680254</v>
      </c>
      <c r="G201" s="4">
        <f t="shared" si="36"/>
        <v>1.7411917962643884</v>
      </c>
      <c r="H201" s="16">
        <f t="shared" si="37"/>
        <v>1.0052775522840129</v>
      </c>
      <c r="I201" s="4">
        <f t="shared" si="41"/>
        <v>89.423300605145599</v>
      </c>
      <c r="J201" s="4">
        <f>MAX(MIN(J200+S200,1),0)</f>
        <v>0.81195565992495333</v>
      </c>
      <c r="K201" s="3">
        <v>60</v>
      </c>
      <c r="L201" s="17">
        <f t="shared" si="38"/>
        <v>1.0471975511965976</v>
      </c>
      <c r="M201" s="4">
        <f t="shared" si="43"/>
        <v>646.39432282049756</v>
      </c>
      <c r="N201" s="4">
        <f t="shared" si="42"/>
        <v>30.023569847133565</v>
      </c>
      <c r="O201" s="18">
        <f t="shared" si="39"/>
        <v>30</v>
      </c>
      <c r="P201" s="4">
        <f t="shared" si="40"/>
        <v>2.3569847133565247E-2</v>
      </c>
      <c r="Q201" s="4">
        <f>Q200+P201</f>
        <v>-20.504008613025533</v>
      </c>
      <c r="R201" s="4">
        <f>N201-N200</f>
        <v>-1.371722594711855E-5</v>
      </c>
      <c r="S201" s="4">
        <f>P201*C$13+(R201*C$15)+(Q201*C$14)</f>
        <v>7.6566873922832802E-4</v>
      </c>
      <c r="T201" s="4">
        <f>T200-N201</f>
        <v>7767.7326104476624</v>
      </c>
    </row>
    <row r="202" spans="1:20" ht="18.75" customHeight="1">
      <c r="A202" s="3">
        <v>201</v>
      </c>
      <c r="D202" s="4">
        <f t="shared" si="33"/>
        <v>1.0069250714580553</v>
      </c>
      <c r="E202" s="4">
        <f t="shared" si="34"/>
        <v>512.01443705843451</v>
      </c>
      <c r="F202" s="4">
        <f t="shared" si="35"/>
        <v>2.0138778393762786</v>
      </c>
      <c r="G202" s="4">
        <f t="shared" si="36"/>
        <v>1.7440693690183744</v>
      </c>
      <c r="H202" s="16">
        <f t="shared" si="37"/>
        <v>1.0069389196881395</v>
      </c>
      <c r="I202" s="4">
        <f t="shared" si="41"/>
        <v>89.243046448642261</v>
      </c>
      <c r="J202" s="4">
        <f>MAX(MIN(J201+S201,1),0)</f>
        <v>0.81272132866418167</v>
      </c>
      <c r="K202" s="3">
        <v>60</v>
      </c>
      <c r="L202" s="17">
        <f t="shared" si="38"/>
        <v>1.0471975511965976</v>
      </c>
      <c r="M202" s="4">
        <f t="shared" si="43"/>
        <v>644.65313102423318</v>
      </c>
      <c r="N202" s="4">
        <f t="shared" si="42"/>
        <v>30.023556064487877</v>
      </c>
      <c r="O202" s="18">
        <f t="shared" si="39"/>
        <v>30</v>
      </c>
      <c r="P202" s="4">
        <f t="shared" si="40"/>
        <v>2.3556064487877393E-2</v>
      </c>
      <c r="Q202" s="4">
        <f>Q201+P202</f>
        <v>-20.480452548537656</v>
      </c>
      <c r="R202" s="4">
        <f>N202-N201</f>
        <v>-1.3782645687854256E-5</v>
      </c>
      <c r="S202" s="4">
        <f>P202*C$13+(R202*C$15)+(Q202*C$14)</f>
        <v>7.654376442855457E-4</v>
      </c>
      <c r="T202" s="4">
        <f>T201-N202</f>
        <v>7737.7090543831746</v>
      </c>
    </row>
    <row r="203" spans="1:20" ht="18.75" customHeight="1">
      <c r="A203" s="3">
        <v>202</v>
      </c>
      <c r="D203" s="4">
        <f t="shared" si="33"/>
        <v>1.0085891188207305</v>
      </c>
      <c r="E203" s="4">
        <f t="shared" si="34"/>
        <v>512.49666277433437</v>
      </c>
      <c r="F203" s="4">
        <f t="shared" si="35"/>
        <v>2.0172060656036983</v>
      </c>
      <c r="G203" s="4">
        <f t="shared" si="36"/>
        <v>1.7469516974808617</v>
      </c>
      <c r="H203" s="16">
        <f t="shared" si="37"/>
        <v>1.0086030328018494</v>
      </c>
      <c r="I203" s="4">
        <f t="shared" si="41"/>
        <v>89.062622313678816</v>
      </c>
      <c r="J203" s="4">
        <f>MAX(MIN(J202+S202,1),0)</f>
        <v>0.81348676630846717</v>
      </c>
      <c r="K203" s="3">
        <v>60</v>
      </c>
      <c r="L203" s="17">
        <f t="shared" si="38"/>
        <v>1.0471975511965976</v>
      </c>
      <c r="M203" s="4">
        <f t="shared" si="43"/>
        <v>642.90906165521483</v>
      </c>
      <c r="N203" s="4">
        <f t="shared" si="42"/>
        <v>30.023542216257795</v>
      </c>
      <c r="O203" s="18">
        <f t="shared" si="39"/>
        <v>30</v>
      </c>
      <c r="P203" s="4">
        <f t="shared" si="40"/>
        <v>2.3542216257794735E-2</v>
      </c>
      <c r="Q203" s="4">
        <f>Q202+P203</f>
        <v>-20.456910332279861</v>
      </c>
      <c r="R203" s="4">
        <f>N203-N202</f>
        <v>-1.3848230082658119E-5</v>
      </c>
      <c r="S203" s="4">
        <f>P203*C$13+(R203*C$15)+(Q203*C$14)</f>
        <v>7.6520296022760791E-4</v>
      </c>
      <c r="T203" s="4">
        <f>T202-N203</f>
        <v>7707.6855121669169</v>
      </c>
    </row>
    <row r="204" spans="1:20" ht="18.75" customHeight="1">
      <c r="A204" s="3">
        <v>203</v>
      </c>
      <c r="D204" s="4">
        <f t="shared" si="33"/>
        <v>1.0102559162638562</v>
      </c>
      <c r="E204" s="4">
        <f t="shared" si="34"/>
        <v>512.9787406392777</v>
      </c>
      <c r="F204" s="4">
        <f t="shared" si="35"/>
        <v>2.0205397923282464</v>
      </c>
      <c r="G204" s="4">
        <f t="shared" si="36"/>
        <v>1.7498387895135954</v>
      </c>
      <c r="H204" s="16">
        <f t="shared" si="37"/>
        <v>1.0102698961641234</v>
      </c>
      <c r="I204" s="4">
        <f t="shared" si="41"/>
        <v>88.882028251558339</v>
      </c>
      <c r="J204" s="4">
        <f>MAX(MIN(J203+S203,1),0)</f>
        <v>0.81425196926869481</v>
      </c>
      <c r="K204" s="3">
        <v>60</v>
      </c>
      <c r="L204" s="17">
        <f t="shared" si="38"/>
        <v>1.0471975511965976</v>
      </c>
      <c r="M204" s="4">
        <f t="shared" si="43"/>
        <v>641.16210995773395</v>
      </c>
      <c r="N204" s="4">
        <f t="shared" si="42"/>
        <v>30.023528302276674</v>
      </c>
      <c r="O204" s="18">
        <f t="shared" si="39"/>
        <v>30</v>
      </c>
      <c r="P204" s="4">
        <f t="shared" si="40"/>
        <v>2.3528302276673685E-2</v>
      </c>
      <c r="Q204" s="4">
        <f>Q203+P204</f>
        <v>-20.433382030003187</v>
      </c>
      <c r="R204" s="4">
        <f>N204-N203</f>
        <v>-1.3913981121049801E-5</v>
      </c>
      <c r="S204" s="4">
        <f>P204*C$13+(R204*C$15)+(Q204*C$14)</f>
        <v>7.6496467700941048E-4</v>
      </c>
      <c r="T204" s="4">
        <f>T203-N204</f>
        <v>7677.6619838646402</v>
      </c>
    </row>
    <row r="205" spans="1:20" ht="18.75" customHeight="1">
      <c r="A205" s="3">
        <v>204</v>
      </c>
      <c r="D205" s="4">
        <f t="shared" si="33"/>
        <v>1.011925468332439</v>
      </c>
      <c r="E205" s="4">
        <f t="shared" si="34"/>
        <v>513.46066838579361</v>
      </c>
      <c r="F205" s="4">
        <f t="shared" si="35"/>
        <v>2.0238790286418324</v>
      </c>
      <c r="G205" s="4">
        <f t="shared" si="36"/>
        <v>1.7527306529904003</v>
      </c>
      <c r="H205" s="16">
        <f t="shared" si="37"/>
        <v>1.0119395143209164</v>
      </c>
      <c r="I205" s="4">
        <f t="shared" si="41"/>
        <v>88.701264314380694</v>
      </c>
      <c r="J205" s="4">
        <f>MAX(MIN(J204+S204,1),0)</f>
        <v>0.81501693394570418</v>
      </c>
      <c r="K205" s="3">
        <v>60</v>
      </c>
      <c r="L205" s="17">
        <f t="shared" si="38"/>
        <v>1.0471975511965976</v>
      </c>
      <c r="M205" s="4">
        <f t="shared" si="43"/>
        <v>639.4122711682204</v>
      </c>
      <c r="N205" s="4">
        <f t="shared" si="42"/>
        <v>30.023514322376407</v>
      </c>
      <c r="O205" s="18">
        <f t="shared" si="39"/>
        <v>30</v>
      </c>
      <c r="P205" s="4">
        <f t="shared" si="40"/>
        <v>2.3514322376406938E-2</v>
      </c>
      <c r="Q205" s="4">
        <f>Q204+P205</f>
        <v>-20.40986770762678</v>
      </c>
      <c r="R205" s="4">
        <f>N205-N204</f>
        <v>-1.3979900266747336E-5</v>
      </c>
      <c r="S205" s="4">
        <f>P205*C$13+(R205*C$15)+(Q205*C$14)</f>
        <v>7.6472278461446185E-4</v>
      </c>
      <c r="T205" s="4">
        <f>T204-N205</f>
        <v>7647.6384695422639</v>
      </c>
    </row>
    <row r="206" spans="1:20" ht="18.75" customHeight="1">
      <c r="A206" s="3">
        <v>205</v>
      </c>
      <c r="D206" s="4">
        <f t="shared" si="33"/>
        <v>1.0135977795789983</v>
      </c>
      <c r="E206" s="4">
        <f t="shared" si="34"/>
        <v>513.94244374010077</v>
      </c>
      <c r="F206" s="4">
        <f t="shared" si="35"/>
        <v>2.027223783650411</v>
      </c>
      <c r="G206" s="4">
        <f t="shared" si="36"/>
        <v>1.7556272957972645</v>
      </c>
      <c r="H206" s="16">
        <f t="shared" si="37"/>
        <v>1.0136118918252057</v>
      </c>
      <c r="I206" s="4">
        <f t="shared" si="41"/>
        <v>88.520330555044751</v>
      </c>
      <c r="J206" s="4">
        <f>MAX(MIN(J205+S205,1),0)</f>
        <v>0.81578165673031866</v>
      </c>
      <c r="K206" s="3">
        <v>60</v>
      </c>
      <c r="L206" s="17">
        <f t="shared" si="38"/>
        <v>1.0471975511965976</v>
      </c>
      <c r="M206" s="4">
        <f t="shared" si="43"/>
        <v>637.65954051522999</v>
      </c>
      <c r="N206" s="4">
        <f t="shared" si="42"/>
        <v>30.023500276387928</v>
      </c>
      <c r="O206" s="18">
        <f t="shared" si="39"/>
        <v>30</v>
      </c>
      <c r="P206" s="4">
        <f t="shared" si="40"/>
        <v>2.3500276387927954E-2</v>
      </c>
      <c r="Q206" s="4">
        <f>Q205+P206</f>
        <v>-20.386367431238853</v>
      </c>
      <c r="R206" s="4">
        <f>N206-N205</f>
        <v>-1.4045988478983418E-5</v>
      </c>
      <c r="S206" s="4">
        <f>P206*C$13+(R206*C$15)+(Q206*C$14)</f>
        <v>7.6447727307582406E-4</v>
      </c>
      <c r="T206" s="4">
        <f>T205-N206</f>
        <v>7617.6149692658764</v>
      </c>
    </row>
    <row r="207" spans="1:20" ht="18.75" customHeight="1">
      <c r="A207" s="3">
        <v>206</v>
      </c>
      <c r="D207" s="4">
        <f t="shared" si="33"/>
        <v>1.0152728545635765</v>
      </c>
      <c r="E207" s="4">
        <f t="shared" si="34"/>
        <v>514.42406442213849</v>
      </c>
      <c r="F207" s="4">
        <f t="shared" si="35"/>
        <v>2.0305740664741356</v>
      </c>
      <c r="G207" s="4">
        <f t="shared" si="36"/>
        <v>1.7585287258324727</v>
      </c>
      <c r="H207" s="16">
        <f t="shared" si="37"/>
        <v>1.015287033237068</v>
      </c>
      <c r="I207" s="4">
        <f t="shared" si="41"/>
        <v>88.339227027250615</v>
      </c>
      <c r="J207" s="4">
        <f>MAX(MIN(J206+S206,1),0)</f>
        <v>0.81654613400339449</v>
      </c>
      <c r="K207" s="3">
        <v>60</v>
      </c>
      <c r="L207" s="17">
        <f t="shared" si="38"/>
        <v>1.0471975511965976</v>
      </c>
      <c r="M207" s="4">
        <f t="shared" si="43"/>
        <v>635.90391321943275</v>
      </c>
      <c r="N207" s="4">
        <f t="shared" si="42"/>
        <v>30.023486164141719</v>
      </c>
      <c r="O207" s="18">
        <f t="shared" si="39"/>
        <v>30</v>
      </c>
      <c r="P207" s="4">
        <f t="shared" si="40"/>
        <v>2.3486164141719001E-2</v>
      </c>
      <c r="Q207" s="4">
        <f>Q206+P207</f>
        <v>-20.362881267097134</v>
      </c>
      <c r="R207" s="4">
        <f>N207-N206</f>
        <v>-1.4112246208952683E-5</v>
      </c>
      <c r="S207" s="4">
        <f>P207*C$13+(R207*C$15)+(Q207*C$14)</f>
        <v>7.6422813250221703E-4</v>
      </c>
      <c r="T207" s="4">
        <f>T206-N207</f>
        <v>7587.5914831017344</v>
      </c>
    </row>
    <row r="208" spans="1:20" ht="18.75" customHeight="1">
      <c r="A208" s="3">
        <v>207</v>
      </c>
      <c r="D208" s="4">
        <f t="shared" si="33"/>
        <v>1.0169506978537532</v>
      </c>
      <c r="E208" s="4">
        <f t="shared" si="34"/>
        <v>514.90552814561488</v>
      </c>
      <c r="F208" s="4">
        <f t="shared" si="35"/>
        <v>2.0339298862475759</v>
      </c>
      <c r="G208" s="4">
        <f t="shared" si="36"/>
        <v>1.7614349510067941</v>
      </c>
      <c r="H208" s="16">
        <f t="shared" si="37"/>
        <v>1.0169649431237882</v>
      </c>
      <c r="I208" s="4">
        <f t="shared" si="41"/>
        <v>88.15795378550186</v>
      </c>
      <c r="J208" s="4">
        <f>MAX(MIN(J207+S207,1),0)</f>
        <v>0.8173103621358967</v>
      </c>
      <c r="K208" s="3">
        <v>60</v>
      </c>
      <c r="L208" s="17">
        <f t="shared" si="38"/>
        <v>1.0471975511965976</v>
      </c>
      <c r="M208" s="4">
        <f t="shared" si="43"/>
        <v>634.14538449360032</v>
      </c>
      <c r="N208" s="4">
        <f t="shared" si="42"/>
        <v>30.023471985468227</v>
      </c>
      <c r="O208" s="18">
        <f t="shared" si="39"/>
        <v>30</v>
      </c>
      <c r="P208" s="4">
        <f t="shared" si="40"/>
        <v>2.3471985468226819E-2</v>
      </c>
      <c r="Q208" s="4">
        <f>Q207+P208</f>
        <v>-20.339409281628907</v>
      </c>
      <c r="R208" s="4">
        <f>N208-N207</f>
        <v>-1.417867349218227E-5</v>
      </c>
      <c r="S208" s="4">
        <f>P208*C$13+(R208*C$15)+(Q208*C$14)</f>
        <v>7.6397535308032644E-4</v>
      </c>
      <c r="T208" s="4">
        <f>T207-N208</f>
        <v>7557.5680111162665</v>
      </c>
    </row>
    <row r="209" spans="1:20" ht="18.75" customHeight="1">
      <c r="A209" s="3">
        <v>208</v>
      </c>
      <c r="D209" s="4">
        <f t="shared" si="33"/>
        <v>1.018631314024655</v>
      </c>
      <c r="E209" s="4">
        <f t="shared" si="34"/>
        <v>515.38683261805556</v>
      </c>
      <c r="F209" s="4">
        <f t="shared" si="35"/>
        <v>2.0372912521199433</v>
      </c>
      <c r="G209" s="4">
        <f t="shared" si="36"/>
        <v>1.7643459792436784</v>
      </c>
      <c r="H209" s="16">
        <f t="shared" si="37"/>
        <v>1.0186456260599719</v>
      </c>
      <c r="I209" s="4">
        <f t="shared" si="41"/>
        <v>87.976510885107686</v>
      </c>
      <c r="J209" s="4">
        <f>MAX(MIN(J208+S208,1),0)</f>
        <v>0.81807433748897707</v>
      </c>
      <c r="K209" s="3">
        <v>60</v>
      </c>
      <c r="L209" s="17">
        <f t="shared" si="38"/>
        <v>1.0471975511965976</v>
      </c>
      <c r="M209" s="4">
        <f t="shared" si="43"/>
        <v>632.38394954259354</v>
      </c>
      <c r="N209" s="4">
        <f t="shared" si="42"/>
        <v>30.023457740198193</v>
      </c>
      <c r="O209" s="18">
        <f t="shared" si="39"/>
        <v>30</v>
      </c>
      <c r="P209" s="4">
        <f t="shared" si="40"/>
        <v>2.3457740198193022E-2</v>
      </c>
      <c r="Q209" s="4">
        <f>Q208+P209</f>
        <v>-20.315951541430714</v>
      </c>
      <c r="R209" s="4">
        <f>N209-N208</f>
        <v>-1.4245270033796942E-5</v>
      </c>
      <c r="S209" s="4">
        <f>P209*C$13+(R209*C$15)+(Q209*C$14)</f>
        <v>7.6371892507427752E-4</v>
      </c>
      <c r="T209" s="4">
        <f>T208-N209</f>
        <v>7527.5445533760685</v>
      </c>
    </row>
    <row r="210" spans="1:20" ht="18.75" customHeight="1">
      <c r="A210" s="3">
        <v>209</v>
      </c>
      <c r="D210" s="4">
        <f t="shared" si="33"/>
        <v>1.0203147076589685</v>
      </c>
      <c r="E210" s="4">
        <f t="shared" si="34"/>
        <v>515.8679755408524</v>
      </c>
      <c r="F210" s="4">
        <f t="shared" si="35"/>
        <v>2.0406581732553133</v>
      </c>
      <c r="G210" s="4">
        <f t="shared" si="36"/>
        <v>1.7672618184794475</v>
      </c>
      <c r="H210" s="16">
        <f t="shared" si="37"/>
        <v>1.0203290866276569</v>
      </c>
      <c r="I210" s="4">
        <f t="shared" si="41"/>
        <v>87.794898382185139</v>
      </c>
      <c r="J210" s="4">
        <f>MAX(MIN(J209+S209,1),0)</f>
        <v>0.81883805641405139</v>
      </c>
      <c r="K210" s="3">
        <v>60</v>
      </c>
      <c r="L210" s="17">
        <f t="shared" si="38"/>
        <v>1.0471975511965976</v>
      </c>
      <c r="M210" s="4">
        <f t="shared" si="43"/>
        <v>630.61960356334987</v>
      </c>
      <c r="N210" s="4">
        <f t="shared" si="42"/>
        <v>30.023443428162878</v>
      </c>
      <c r="O210" s="18">
        <f t="shared" si="39"/>
        <v>30</v>
      </c>
      <c r="P210" s="4">
        <f t="shared" si="40"/>
        <v>2.3443428162877922E-2</v>
      </c>
      <c r="Q210" s="4">
        <f>Q209+P210</f>
        <v>-20.292508113267836</v>
      </c>
      <c r="R210" s="4">
        <f>N210-N209</f>
        <v>-1.4312035315100502E-5</v>
      </c>
      <c r="S210" s="4">
        <f>P210*C$13+(R210*C$15)+(Q210*C$14)</f>
        <v>7.6345883881551928E-4</v>
      </c>
      <c r="T210" s="4">
        <f>T209-N210</f>
        <v>7497.5211099479056</v>
      </c>
    </row>
    <row r="211" spans="1:20" ht="18.75" customHeight="1">
      <c r="A211" s="3">
        <v>210</v>
      </c>
      <c r="D211" s="4">
        <f t="shared" si="33"/>
        <v>1.0220008833469532</v>
      </c>
      <c r="E211" s="4">
        <f t="shared" si="34"/>
        <v>516.34895460930613</v>
      </c>
      <c r="F211" s="4">
        <f t="shared" si="35"/>
        <v>2.0440306588328232</v>
      </c>
      <c r="G211" s="4">
        <f t="shared" si="36"/>
        <v>1.7701824766634677</v>
      </c>
      <c r="H211" s="16">
        <f t="shared" si="37"/>
        <v>1.0220153294164118</v>
      </c>
      <c r="I211" s="4">
        <f t="shared" si="41"/>
        <v>87.613116333661225</v>
      </c>
      <c r="J211" s="4">
        <f>MAX(MIN(J210+S210,1),0)</f>
        <v>0.81960151525286695</v>
      </c>
      <c r="K211" s="3">
        <v>60</v>
      </c>
      <c r="L211" s="17">
        <f t="shared" si="38"/>
        <v>1.0471975511965976</v>
      </c>
      <c r="M211" s="4">
        <f t="shared" si="43"/>
        <v>628.85234174487039</v>
      </c>
      <c r="N211" s="4">
        <f t="shared" si="42"/>
        <v>30.023429049194188</v>
      </c>
      <c r="O211" s="18">
        <f t="shared" si="39"/>
        <v>30</v>
      </c>
      <c r="P211" s="4">
        <f t="shared" si="40"/>
        <v>2.3429049194188423E-2</v>
      </c>
      <c r="Q211" s="4">
        <f>Q210+P211</f>
        <v>-20.269079064073647</v>
      </c>
      <c r="R211" s="4">
        <f>N211-N210</f>
        <v>-1.4378968689499061E-5</v>
      </c>
      <c r="S211" s="4">
        <f>P211*C$13+(R211*C$15)+(Q211*C$14)</f>
        <v>7.6319508469004831E-4</v>
      </c>
      <c r="T211" s="4">
        <f>T210-N211</f>
        <v>7467.4976808987112</v>
      </c>
    </row>
    <row r="212" spans="1:20" ht="18.75" customHeight="1">
      <c r="A212" s="3">
        <v>211</v>
      </c>
      <c r="D212" s="4">
        <f t="shared" si="33"/>
        <v>1.023689845686452</v>
      </c>
      <c r="E212" s="4">
        <f t="shared" si="34"/>
        <v>516.82976751266085</v>
      </c>
      <c r="F212" s="4">
        <f t="shared" si="35"/>
        <v>2.047408718046845</v>
      </c>
      <c r="G212" s="4">
        <f t="shared" si="36"/>
        <v>1.7731079617582988</v>
      </c>
      <c r="H212" s="16">
        <f t="shared" si="37"/>
        <v>1.0237043590234227</v>
      </c>
      <c r="I212" s="4">
        <f t="shared" si="41"/>
        <v>87.431164797275088</v>
      </c>
      <c r="J212" s="4">
        <f>MAX(MIN(J211+S211,1),0)</f>
        <v>0.82036471033755698</v>
      </c>
      <c r="K212" s="3">
        <v>60</v>
      </c>
      <c r="L212" s="17">
        <f t="shared" si="38"/>
        <v>1.0471975511965976</v>
      </c>
      <c r="M212" s="4">
        <f t="shared" si="43"/>
        <v>627.08215926820696</v>
      </c>
      <c r="N212" s="4">
        <f t="shared" si="42"/>
        <v>30.023414603124728</v>
      </c>
      <c r="O212" s="18">
        <f t="shared" si="39"/>
        <v>30</v>
      </c>
      <c r="P212" s="4">
        <f t="shared" si="40"/>
        <v>2.3414603124727762E-2</v>
      </c>
      <c r="Q212" s="4">
        <f>Q211+P212</f>
        <v>-20.24566446094892</v>
      </c>
      <c r="R212" s="4">
        <f>N212-N211</f>
        <v>-1.4446069460660738E-5</v>
      </c>
      <c r="S212" s="4">
        <f>P212*C$13+(R212*C$15)+(Q212*C$14)</f>
        <v>7.6292765312527765E-4</v>
      </c>
      <c r="T212" s="4">
        <f>T211-N212</f>
        <v>7437.4742662955869</v>
      </c>
    </row>
    <row r="213" spans="1:20" ht="18.75" customHeight="1">
      <c r="A213" s="3">
        <v>212</v>
      </c>
      <c r="D213" s="4">
        <f t="shared" si="33"/>
        <v>1.0253815992829061</v>
      </c>
      <c r="E213" s="4">
        <f t="shared" si="34"/>
        <v>517.31041193412977</v>
      </c>
      <c r="F213" s="4">
        <f t="shared" si="35"/>
        <v>2.050792360107117</v>
      </c>
      <c r="G213" s="4">
        <f t="shared" si="36"/>
        <v>1.7760382817398077</v>
      </c>
      <c r="H213" s="16">
        <f t="shared" si="37"/>
        <v>1.0253961800535587</v>
      </c>
      <c r="I213" s="4">
        <f t="shared" si="41"/>
        <v>87.249043831580153</v>
      </c>
      <c r="J213" s="4">
        <f>MAX(MIN(J212+S212,1),0)</f>
        <v>0.82112763799068222</v>
      </c>
      <c r="K213" s="3">
        <v>60</v>
      </c>
      <c r="L213" s="17">
        <f t="shared" si="38"/>
        <v>1.0471975511965976</v>
      </c>
      <c r="M213" s="4">
        <f t="shared" si="43"/>
        <v>625.30905130644862</v>
      </c>
      <c r="N213" s="4">
        <f t="shared" si="42"/>
        <v>30.023400089787756</v>
      </c>
      <c r="O213" s="18">
        <f t="shared" si="39"/>
        <v>30</v>
      </c>
      <c r="P213" s="4">
        <f t="shared" si="40"/>
        <v>2.3400089787756428E-2</v>
      </c>
      <c r="Q213" s="4">
        <f>Q212+P213</f>
        <v>-20.222264371161163</v>
      </c>
      <c r="R213" s="4">
        <f>N213-N212</f>
        <v>-1.4513336971333501E-5</v>
      </c>
      <c r="S213" s="4">
        <f>P213*C$13+(R213*C$15)+(Q213*C$14)</f>
        <v>7.6265653457033137E-4</v>
      </c>
      <c r="T213" s="4">
        <f>T212-N213</f>
        <v>7407.4508662057988</v>
      </c>
    </row>
    <row r="214" spans="1:20" ht="18.75" customHeight="1">
      <c r="A214" s="3">
        <v>213</v>
      </c>
      <c r="D214" s="4">
        <f t="shared" si="33"/>
        <v>1.0270761487493663</v>
      </c>
      <c r="E214" s="4">
        <f t="shared" si="34"/>
        <v>517.79088555090914</v>
      </c>
      <c r="F214" s="4">
        <f t="shared" si="35"/>
        <v>2.0541815942388308</v>
      </c>
      <c r="G214" s="4">
        <f t="shared" si="36"/>
        <v>1.7789734445972454</v>
      </c>
      <c r="H214" s="16">
        <f t="shared" si="37"/>
        <v>1.0270907971194156</v>
      </c>
      <c r="I214" s="4">
        <f t="shared" si="41"/>
        <v>87.066753495946216</v>
      </c>
      <c r="J214" s="4">
        <f>MAX(MIN(J213+S213,1),0)</f>
        <v>0.82189029452525253</v>
      </c>
      <c r="K214" s="3">
        <v>60</v>
      </c>
      <c r="L214" s="17">
        <f t="shared" si="38"/>
        <v>1.0471975511965976</v>
      </c>
      <c r="M214" s="4">
        <f t="shared" si="43"/>
        <v>623.53301302470879</v>
      </c>
      <c r="N214" s="4">
        <f t="shared" si="42"/>
        <v>30.023385509017103</v>
      </c>
      <c r="O214" s="18">
        <f t="shared" si="39"/>
        <v>30</v>
      </c>
      <c r="P214" s="4">
        <f t="shared" si="40"/>
        <v>2.3385509017103345E-2</v>
      </c>
      <c r="Q214" s="4">
        <f>Q213+P214</f>
        <v>-20.19887886214406</v>
      </c>
      <c r="R214" s="4">
        <f>N214-N213</f>
        <v>-1.4580770653083164E-5</v>
      </c>
      <c r="S214" s="4">
        <f>P214*C$13+(R214*C$15)+(Q214*C$14)</f>
        <v>7.6238171948166936E-4</v>
      </c>
      <c r="T214" s="4">
        <f>T213-N214</f>
        <v>7377.4274806967815</v>
      </c>
    </row>
    <row r="215" spans="1:20" ht="18.75" customHeight="1">
      <c r="A215" s="3">
        <v>214</v>
      </c>
      <c r="D215" s="4">
        <f t="shared" si="33"/>
        <v>1.0287734987065054</v>
      </c>
      <c r="E215" s="4">
        <f t="shared" si="34"/>
        <v>518.27118603418251</v>
      </c>
      <c r="F215" s="4">
        <f t="shared" si="35"/>
        <v>2.0575764296826837</v>
      </c>
      <c r="G215" s="4">
        <f t="shared" si="36"/>
        <v>1.7819134583332896</v>
      </c>
      <c r="H215" s="16">
        <f t="shared" si="37"/>
        <v>1.0287882148413421</v>
      </c>
      <c r="I215" s="4">
        <f t="shared" si="41"/>
        <v>86.884293850561605</v>
      </c>
      <c r="J215" s="4">
        <f>MAX(MIN(J214+S214,1),0)</f>
        <v>0.82265267624473415</v>
      </c>
      <c r="K215" s="3">
        <v>60</v>
      </c>
      <c r="L215" s="17">
        <f t="shared" si="38"/>
        <v>1.0471975511965976</v>
      </c>
      <c r="M215" s="4">
        <f t="shared" si="43"/>
        <v>621.75403958011157</v>
      </c>
      <c r="N215" s="4">
        <f t="shared" si="42"/>
        <v>30.023370860647052</v>
      </c>
      <c r="O215" s="18">
        <f t="shared" si="39"/>
        <v>30</v>
      </c>
      <c r="P215" s="4">
        <f t="shared" si="40"/>
        <v>2.3370860647052183E-2</v>
      </c>
      <c r="Q215" s="4">
        <f>Q214+P215</f>
        <v>-20.175508001497008</v>
      </c>
      <c r="R215" s="4">
        <f>N215-N214</f>
        <v>-1.4648370051162374E-5</v>
      </c>
      <c r="S215" s="4">
        <f>P215*C$13+(R215*C$15)+(Q215*C$14)</f>
        <v>7.6210319831243665E-4</v>
      </c>
      <c r="T215" s="4">
        <f>T214-N215</f>
        <v>7347.404109836134</v>
      </c>
    </row>
    <row r="216" spans="1:20" ht="18.75" customHeight="1">
      <c r="A216" s="3">
        <v>215</v>
      </c>
      <c r="D216" s="4">
        <f t="shared" si="33"/>
        <v>1.0304736537826329</v>
      </c>
      <c r="E216" s="4">
        <f t="shared" si="34"/>
        <v>518.75131104911941</v>
      </c>
      <c r="F216" s="4">
        <f t="shared" si="35"/>
        <v>2.0609768756949038</v>
      </c>
      <c r="G216" s="4">
        <f t="shared" si="36"/>
        <v>1.7848583309640698</v>
      </c>
      <c r="H216" s="16">
        <f t="shared" si="37"/>
        <v>1.0304884378474521</v>
      </c>
      <c r="I216" s="4">
        <f t="shared" si="41"/>
        <v>86.70166495643528</v>
      </c>
      <c r="J216" s="4">
        <f>MAX(MIN(J215+S215,1),0)</f>
        <v>0.82341477944304664</v>
      </c>
      <c r="K216" s="3">
        <v>60</v>
      </c>
      <c r="L216" s="17">
        <f t="shared" si="38"/>
        <v>1.0471975511965976</v>
      </c>
      <c r="M216" s="4">
        <f t="shared" si="43"/>
        <v>619.97212612177827</v>
      </c>
      <c r="N216" s="4">
        <f t="shared" si="42"/>
        <v>30.023356144512217</v>
      </c>
      <c r="O216" s="18">
        <f t="shared" si="39"/>
        <v>30</v>
      </c>
      <c r="P216" s="4">
        <f t="shared" si="40"/>
        <v>2.3356144512217014E-2</v>
      </c>
      <c r="Q216" s="4">
        <f>Q215+P216</f>
        <v>-20.152151856984791</v>
      </c>
      <c r="R216" s="4">
        <f>N216-N215</f>
        <v>-1.4716134835168759E-5</v>
      </c>
      <c r="S216" s="4">
        <f>P216*C$13+(R216*C$15)+(Q216*C$14)</f>
        <v>7.6182096150412119E-4</v>
      </c>
      <c r="T216" s="4">
        <f>T215-N216</f>
        <v>7317.380753691622</v>
      </c>
    </row>
    <row r="217" spans="1:20" ht="18.75" customHeight="1">
      <c r="A217" s="3">
        <v>216</v>
      </c>
      <c r="D217" s="4">
        <f t="shared" si="33"/>
        <v>1.0321766186137056</v>
      </c>
      <c r="E217" s="4">
        <f t="shared" si="34"/>
        <v>519.23125825486693</v>
      </c>
      <c r="F217" s="4">
        <f t="shared" si="35"/>
        <v>2.0643829415472488</v>
      </c>
      <c r="G217" s="4">
        <f t="shared" si="36"/>
        <v>1.7878080705191632</v>
      </c>
      <c r="H217" s="16">
        <f t="shared" si="37"/>
        <v>1.0321914707736246</v>
      </c>
      <c r="I217" s="4">
        <f t="shared" si="41"/>
        <v>86.518866875398928</v>
      </c>
      <c r="J217" s="4">
        <f>MAX(MIN(J216+S216,1),0)</f>
        <v>0.82417660040455076</v>
      </c>
      <c r="K217" s="3">
        <v>60</v>
      </c>
      <c r="L217" s="17">
        <f t="shared" si="38"/>
        <v>1.0471975511965976</v>
      </c>
      <c r="M217" s="4">
        <f t="shared" si="43"/>
        <v>618.18726779081419</v>
      </c>
      <c r="N217" s="4">
        <f t="shared" si="42"/>
        <v>30.023341360447397</v>
      </c>
      <c r="O217" s="18">
        <f t="shared" si="39"/>
        <v>30</v>
      </c>
      <c r="P217" s="4">
        <f t="shared" si="40"/>
        <v>2.3341360447396653E-2</v>
      </c>
      <c r="Q217" s="4">
        <f>Q216+P217</f>
        <v>-20.128810496537394</v>
      </c>
      <c r="R217" s="4">
        <f>N217-N216</f>
        <v>-1.4784064820361209E-5</v>
      </c>
      <c r="S217" s="4">
        <f>P217*C$13+(R217*C$15)+(Q217*C$14)</f>
        <v>7.6153499947501243E-4</v>
      </c>
      <c r="T217" s="4">
        <f>T216-N217</f>
        <v>7287.3574123311746</v>
      </c>
    </row>
    <row r="218" spans="1:20" ht="18.75" customHeight="1">
      <c r="A218" s="3">
        <v>217</v>
      </c>
      <c r="D218" s="4">
        <f t="shared" si="33"/>
        <v>1.0338823978433422</v>
      </c>
      <c r="E218" s="4">
        <f t="shared" si="34"/>
        <v>519.71102530453629</v>
      </c>
      <c r="F218" s="4">
        <f t="shared" si="35"/>
        <v>2.0677946365269859</v>
      </c>
      <c r="G218" s="4">
        <f t="shared" si="36"/>
        <v>1.7907626850415794</v>
      </c>
      <c r="H218" s="16">
        <f t="shared" si="37"/>
        <v>1.0338973182634932</v>
      </c>
      <c r="I218" s="4">
        <f t="shared" si="41"/>
        <v>86.335899670109114</v>
      </c>
      <c r="J218" s="4">
        <f>MAX(MIN(J217+S217,1),0)</f>
        <v>0.82493813540402583</v>
      </c>
      <c r="K218" s="3">
        <v>60</v>
      </c>
      <c r="L218" s="17">
        <f t="shared" si="38"/>
        <v>1.0471975511965976</v>
      </c>
      <c r="M218" s="4">
        <f t="shared" si="43"/>
        <v>616.399459720295</v>
      </c>
      <c r="N218" s="4">
        <f t="shared" si="42"/>
        <v>30.023326508287475</v>
      </c>
      <c r="O218" s="18">
        <f t="shared" si="39"/>
        <v>30</v>
      </c>
      <c r="P218" s="4">
        <f t="shared" si="40"/>
        <v>2.3326508287475178E-2</v>
      </c>
      <c r="Q218" s="4">
        <f>Q217+P218</f>
        <v>-20.105483988249919</v>
      </c>
      <c r="R218" s="4">
        <f>N218-N217</f>
        <v>-1.4852159921474595E-5</v>
      </c>
      <c r="S218" s="4">
        <f>P218*C$13+(R218*C$15)+(Q218*C$14)</f>
        <v>7.6124530262446576E-4</v>
      </c>
      <c r="T218" s="4">
        <f>T217-N218</f>
        <v>7257.3340858228876</v>
      </c>
    </row>
    <row r="219" spans="1:20" ht="18.75" customHeight="1">
      <c r="A219" s="3">
        <v>218</v>
      </c>
      <c r="D219" s="4">
        <f t="shared" si="33"/>
        <v>1.0355909961228347</v>
      </c>
      <c r="E219" s="4">
        <f t="shared" si="34"/>
        <v>520.19060984518967</v>
      </c>
      <c r="F219" s="4">
        <f t="shared" si="35"/>
        <v>2.0712119699368694</v>
      </c>
      <c r="G219" s="4">
        <f t="shared" si="36"/>
        <v>1.7937221825877399</v>
      </c>
      <c r="H219" s="16">
        <f t="shared" si="37"/>
        <v>1.0356059849684349</v>
      </c>
      <c r="I219" s="4">
        <f t="shared" si="41"/>
        <v>86.152763404049423</v>
      </c>
      <c r="J219" s="4">
        <f>MAX(MIN(J218+S218,1),0)</f>
        <v>0.82569938070665028</v>
      </c>
      <c r="K219" s="3">
        <v>60</v>
      </c>
      <c r="L219" s="17">
        <f t="shared" si="38"/>
        <v>1.0471975511965976</v>
      </c>
      <c r="M219" s="4">
        <f t="shared" si="43"/>
        <v>614.60869703525339</v>
      </c>
      <c r="N219" s="4">
        <f t="shared" si="42"/>
        <v>30.023311587867326</v>
      </c>
      <c r="O219" s="18">
        <f t="shared" si="39"/>
        <v>30</v>
      </c>
      <c r="P219" s="4">
        <f t="shared" si="40"/>
        <v>2.3311587867326011E-2</v>
      </c>
      <c r="Q219" s="4">
        <f>Q218+P219</f>
        <v>-20.082172400382593</v>
      </c>
      <c r="R219" s="4">
        <f>N219-N218</f>
        <v>-1.4920420149167057E-5</v>
      </c>
      <c r="S219" s="4">
        <f>P219*C$13+(R219*C$15)+(Q219*C$14)</f>
        <v>7.6095186132881529E-4</v>
      </c>
      <c r="T219" s="4">
        <f>T218-N219</f>
        <v>7227.3107742350203</v>
      </c>
    </row>
    <row r="220" spans="1:20" ht="18.75" customHeight="1">
      <c r="A220" s="3">
        <v>219</v>
      </c>
      <c r="D220" s="4">
        <f t="shared" si="33"/>
        <v>1.0373024181111625</v>
      </c>
      <c r="E220" s="4">
        <f t="shared" si="34"/>
        <v>520.67000951782688</v>
      </c>
      <c r="F220" s="4">
        <f t="shared" si="35"/>
        <v>2.0746349510951192</v>
      </c>
      <c r="G220" s="4">
        <f t="shared" si="36"/>
        <v>1.7966865712274596</v>
      </c>
      <c r="H220" s="16">
        <f t="shared" si="37"/>
        <v>1.0373174755475598</v>
      </c>
      <c r="I220" s="4">
        <f t="shared" si="41"/>
        <v>85.969458141532542</v>
      </c>
      <c r="J220" s="4">
        <f>MAX(MIN(J219+S219,1),0)</f>
        <v>0.82646033256797913</v>
      </c>
      <c r="K220" s="3">
        <v>60</v>
      </c>
      <c r="L220" s="17">
        <f t="shared" si="38"/>
        <v>1.0471975511965976</v>
      </c>
      <c r="M220" s="4">
        <f t="shared" si="43"/>
        <v>612.81497485266561</v>
      </c>
      <c r="N220" s="4">
        <f t="shared" si="42"/>
        <v>30.023296599021727</v>
      </c>
      <c r="O220" s="18">
        <f t="shared" si="39"/>
        <v>30</v>
      </c>
      <c r="P220" s="4">
        <f t="shared" si="40"/>
        <v>2.3296599021726649E-2</v>
      </c>
      <c r="Q220" s="4">
        <f>Q219+P220</f>
        <v>-20.058875801360866</v>
      </c>
      <c r="R220" s="4">
        <f>N220-N219</f>
        <v>-1.4988845599361866E-5</v>
      </c>
      <c r="S220" s="4">
        <f>P220*C$13+(R220*C$15)+(Q220*C$14)</f>
        <v>7.6065466593924281E-4</v>
      </c>
      <c r="T220" s="4">
        <f>T219-N220</f>
        <v>7197.2874776359986</v>
      </c>
    </row>
    <row r="221" spans="1:20" ht="18.75" customHeight="1">
      <c r="A221" s="3">
        <v>220</v>
      </c>
      <c r="D221" s="4">
        <f t="shared" si="33"/>
        <v>1.0390166684750044</v>
      </c>
      <c r="E221" s="4">
        <f t="shared" si="34"/>
        <v>521.14922195736858</v>
      </c>
      <c r="F221" s="4">
        <f t="shared" si="35"/>
        <v>2.0780635893353843</v>
      </c>
      <c r="G221" s="4">
        <f t="shared" si="36"/>
        <v>1.799655859043916</v>
      </c>
      <c r="H221" s="16">
        <f t="shared" si="37"/>
        <v>1.0390317946676924</v>
      </c>
      <c r="I221" s="4">
        <f t="shared" si="41"/>
        <v>85.785983947702448</v>
      </c>
      <c r="J221" s="4">
        <f>MAX(MIN(J220+S220,1),0)</f>
        <v>0.82722098723391835</v>
      </c>
      <c r="K221" s="3">
        <v>60</v>
      </c>
      <c r="L221" s="17">
        <f t="shared" si="38"/>
        <v>1.0471975511965976</v>
      </c>
      <c r="M221" s="4">
        <f t="shared" si="43"/>
        <v>611.01828828143812</v>
      </c>
      <c r="N221" s="4">
        <f t="shared" si="42"/>
        <v>30.02328154158533</v>
      </c>
      <c r="O221" s="18">
        <f t="shared" si="39"/>
        <v>30</v>
      </c>
      <c r="P221" s="4">
        <f t="shared" si="40"/>
        <v>2.3281541585330245E-2</v>
      </c>
      <c r="Q221" s="4">
        <f>Q220+P221</f>
        <v>-20.035594259775536</v>
      </c>
      <c r="R221" s="4">
        <f>N221-N220</f>
        <v>-1.5057436396404E-5</v>
      </c>
      <c r="S221" s="4">
        <f>P221*C$13+(R221*C$15)+(Q221*C$14)</f>
        <v>7.6035370679172082E-4</v>
      </c>
      <c r="T221" s="4">
        <f>T220-N221</f>
        <v>7167.2641960944129</v>
      </c>
    </row>
    <row r="222" spans="1:20" ht="18.75" customHeight="1">
      <c r="A222" s="3">
        <v>221</v>
      </c>
      <c r="D222" s="4">
        <f t="shared" si="33"/>
        <v>1.0407337518887509</v>
      </c>
      <c r="E222" s="4">
        <f t="shared" si="34"/>
        <v>521.62824479264737</v>
      </c>
      <c r="F222" s="4">
        <f t="shared" si="35"/>
        <v>2.0814978940067381</v>
      </c>
      <c r="G222" s="4">
        <f t="shared" si="36"/>
        <v>1.802630054133644</v>
      </c>
      <c r="H222" s="16">
        <f t="shared" si="37"/>
        <v>1.0407489470033693</v>
      </c>
      <c r="I222" s="4">
        <f t="shared" si="41"/>
        <v>85.602340888536517</v>
      </c>
      <c r="J222" s="4">
        <f>MAX(MIN(J221+S221,1),0)</f>
        <v>0.82798134094071008</v>
      </c>
      <c r="K222" s="3">
        <v>60</v>
      </c>
      <c r="L222" s="17">
        <f t="shared" si="38"/>
        <v>1.0471975511965976</v>
      </c>
      <c r="M222" s="4">
        <f t="shared" si="43"/>
        <v>609.21863242239419</v>
      </c>
      <c r="N222" s="4">
        <f t="shared" si="42"/>
        <v>30.023266415392641</v>
      </c>
      <c r="O222" s="18">
        <f t="shared" si="39"/>
        <v>30</v>
      </c>
      <c r="P222" s="4">
        <f t="shared" si="40"/>
        <v>2.3266415392640738E-2</v>
      </c>
      <c r="Q222" s="4">
        <f>Q221+P222</f>
        <v>-20.012327844382895</v>
      </c>
      <c r="R222" s="4">
        <f>N222-N221</f>
        <v>-1.5126192689507434E-5</v>
      </c>
      <c r="S222" s="4">
        <f>P222*C$13+(R222*C$15)+(Q222*C$14)</f>
        <v>7.6004897420647757E-4</v>
      </c>
      <c r="T222" s="4">
        <f>T221-N222</f>
        <v>7137.2409296790202</v>
      </c>
    </row>
    <row r="223" spans="1:20" ht="18.75" customHeight="1">
      <c r="A223" s="3">
        <v>222</v>
      </c>
      <c r="D223" s="4">
        <f t="shared" si="33"/>
        <v>1.0424536730345186</v>
      </c>
      <c r="E223" s="4">
        <f t="shared" si="34"/>
        <v>522.10707564639745</v>
      </c>
      <c r="F223" s="4">
        <f t="shared" si="35"/>
        <v>2.0849378744736655</v>
      </c>
      <c r="G223" s="4">
        <f t="shared" si="36"/>
        <v>1.8056091646065253</v>
      </c>
      <c r="H223" s="16">
        <f t="shared" si="37"/>
        <v>1.042468937236833</v>
      </c>
      <c r="I223" s="4">
        <f t="shared" si="41"/>
        <v>85.418529030847679</v>
      </c>
      <c r="J223" s="4">
        <f>MAX(MIN(J222+S222,1),0)</f>
        <v>0.82874138991491653</v>
      </c>
      <c r="K223" s="3">
        <v>60</v>
      </c>
      <c r="L223" s="17">
        <f t="shared" si="38"/>
        <v>1.0471975511965976</v>
      </c>
      <c r="M223" s="4">
        <f t="shared" si="43"/>
        <v>607.41600236826059</v>
      </c>
      <c r="N223" s="4">
        <f t="shared" si="42"/>
        <v>30.023251220278024</v>
      </c>
      <c r="O223" s="18">
        <f t="shared" si="39"/>
        <v>30</v>
      </c>
      <c r="P223" s="4">
        <f t="shared" si="40"/>
        <v>2.325122027802351E-2</v>
      </c>
      <c r="Q223" s="4">
        <f>Q222+P223</f>
        <v>-19.989076624104872</v>
      </c>
      <c r="R223" s="4">
        <f>N223-N222</f>
        <v>-1.5195114617228E-5</v>
      </c>
      <c r="S223" s="4">
        <f>P223*C$13+(R223*C$15)+(Q223*C$14)</f>
        <v>7.5974045849563248E-4</v>
      </c>
      <c r="T223" s="4">
        <f>T222-N223</f>
        <v>7107.2176784587418</v>
      </c>
    </row>
    <row r="224" spans="1:20" ht="18.75" customHeight="1">
      <c r="A224" s="3">
        <v>223</v>
      </c>
      <c r="D224" s="4">
        <f t="shared" si="33"/>
        <v>1.0441764366021606</v>
      </c>
      <c r="E224" s="4">
        <f t="shared" si="34"/>
        <v>522.58571213524965</v>
      </c>
      <c r="F224" s="4">
        <f t="shared" si="35"/>
        <v>2.0883835401160744</v>
      </c>
      <c r="G224" s="4">
        <f t="shared" si="36"/>
        <v>1.8085931985857986</v>
      </c>
      <c r="H224" s="16">
        <f t="shared" si="37"/>
        <v>1.0441917700580374</v>
      </c>
      <c r="I224" s="4">
        <f t="shared" si="41"/>
        <v>85.234548442286567</v>
      </c>
      <c r="J224" s="4">
        <f>MAX(MIN(J223+S223,1),0)</f>
        <v>0.82950113037341211</v>
      </c>
      <c r="K224" s="3">
        <v>60</v>
      </c>
      <c r="L224" s="17">
        <f t="shared" si="38"/>
        <v>1.0471975511965976</v>
      </c>
      <c r="M224" s="4">
        <f t="shared" si="43"/>
        <v>605.6103932036541</v>
      </c>
      <c r="N224" s="4">
        <f t="shared" si="42"/>
        <v>30.023235956075709</v>
      </c>
      <c r="O224" s="18">
        <f t="shared" si="39"/>
        <v>30</v>
      </c>
      <c r="P224" s="4">
        <f t="shared" si="40"/>
        <v>2.3235956075708941E-2</v>
      </c>
      <c r="Q224" s="4">
        <f>Q223+P224</f>
        <v>-19.965840668029163</v>
      </c>
      <c r="R224" s="4">
        <f>N224-N223</f>
        <v>-1.526420231456882E-5</v>
      </c>
      <c r="S224" s="4">
        <f>P224*C$13+(R224*C$15)+(Q224*C$14)</f>
        <v>7.594281499619499E-4</v>
      </c>
      <c r="T224" s="4">
        <f>T223-N224</f>
        <v>7077.1944425026659</v>
      </c>
    </row>
    <row r="225" spans="1:20" ht="18.75" customHeight="1">
      <c r="A225" s="3">
        <v>224</v>
      </c>
      <c r="D225" s="4">
        <f t="shared" si="33"/>
        <v>1.0459020472892819</v>
      </c>
      <c r="E225" s="4">
        <f t="shared" si="34"/>
        <v>523.06415186972572</v>
      </c>
      <c r="F225" s="4">
        <f t="shared" si="35"/>
        <v>2.0918349003292986</v>
      </c>
      <c r="G225" s="4">
        <f t="shared" si="36"/>
        <v>1.8115821642080616</v>
      </c>
      <c r="H225" s="16">
        <f t="shared" si="37"/>
        <v>1.0459174501646495</v>
      </c>
      <c r="I225" s="4">
        <f t="shared" si="41"/>
        <v>85.050399191343672</v>
      </c>
      <c r="J225" s="4">
        <f>MAX(MIN(J224+S224,1),0)</f>
        <v>0.8302605585233741</v>
      </c>
      <c r="K225" s="3">
        <v>60</v>
      </c>
      <c r="L225" s="17">
        <f t="shared" si="38"/>
        <v>1.0471975511965976</v>
      </c>
      <c r="M225" s="4">
        <f t="shared" si="43"/>
        <v>603.80180000506834</v>
      </c>
      <c r="N225" s="4">
        <f t="shared" si="42"/>
        <v>30.023220622619831</v>
      </c>
      <c r="O225" s="18">
        <f t="shared" si="39"/>
        <v>30</v>
      </c>
      <c r="P225" s="4">
        <f t="shared" si="40"/>
        <v>2.3220622619831488E-2</v>
      </c>
      <c r="Q225" s="4">
        <f>Q224+P225</f>
        <v>-19.942620045409331</v>
      </c>
      <c r="R225" s="4">
        <f>N225-N224</f>
        <v>-1.5333455877453162E-5</v>
      </c>
      <c r="S225" s="4">
        <f>P225*C$13+(R225*C$15)+(Q225*C$14)</f>
        <v>7.5911203890789713E-4</v>
      </c>
      <c r="T225" s="4">
        <f>T224-N225</f>
        <v>7047.1712218800458</v>
      </c>
    </row>
    <row r="226" spans="1:20" ht="18.75" customHeight="1">
      <c r="A226" s="3">
        <v>225</v>
      </c>
      <c r="D226" s="4">
        <f t="shared" si="33"/>
        <v>1.0476305098012499</v>
      </c>
      <c r="E226" s="4">
        <f t="shared" si="34"/>
        <v>523.54239245423764</v>
      </c>
      <c r="F226" s="4">
        <f t="shared" si="35"/>
        <v>2.0952919645241277</v>
      </c>
      <c r="G226" s="4">
        <f t="shared" si="36"/>
        <v>1.8145760696232973</v>
      </c>
      <c r="H226" s="16">
        <f t="shared" si="37"/>
        <v>1.0476459822620641</v>
      </c>
      <c r="I226" s="4">
        <f t="shared" si="41"/>
        <v>84.866081347351482</v>
      </c>
      <c r="J226" s="4">
        <f>MAX(MIN(J225+S225,1),0)</f>
        <v>0.83101967056228199</v>
      </c>
      <c r="K226" s="3">
        <v>60</v>
      </c>
      <c r="L226" s="17">
        <f t="shared" si="38"/>
        <v>1.0471975511965976</v>
      </c>
      <c r="M226" s="4">
        <f t="shared" si="43"/>
        <v>601.99021784086028</v>
      </c>
      <c r="N226" s="4">
        <f t="shared" si="42"/>
        <v>30.023205219744465</v>
      </c>
      <c r="O226" s="18">
        <f t="shared" si="39"/>
        <v>30</v>
      </c>
      <c r="P226" s="4">
        <f t="shared" si="40"/>
        <v>2.3205219744465211E-2</v>
      </c>
      <c r="Q226" s="4">
        <f>Q225+P226</f>
        <v>-19.919414825664866</v>
      </c>
      <c r="R226" s="4">
        <f>N226-N225</f>
        <v>-1.5402875366277158E-5</v>
      </c>
      <c r="S226" s="4">
        <f>P226*C$13+(R226*C$15)+(Q226*C$14)</f>
        <v>7.5879211563670778E-4</v>
      </c>
      <c r="T226" s="4">
        <f>T225-N226</f>
        <v>7017.1480166603014</v>
      </c>
    </row>
    <row r="227" spans="1:20" ht="18.75" customHeight="1">
      <c r="A227" s="3">
        <v>226</v>
      </c>
      <c r="D227" s="4">
        <f t="shared" si="33"/>
        <v>1.0493618288512081</v>
      </c>
      <c r="E227" s="4">
        <f t="shared" si="34"/>
        <v>524.02043148708879</v>
      </c>
      <c r="F227" s="4">
        <f t="shared" si="35"/>
        <v>2.0987547421268378</v>
      </c>
      <c r="G227" s="4">
        <f t="shared" si="36"/>
        <v>1.8175749229949001</v>
      </c>
      <c r="H227" s="16">
        <f t="shared" si="37"/>
        <v>1.0493773710634191</v>
      </c>
      <c r="I227" s="4">
        <f t="shared" si="41"/>
        <v>84.681594980486651</v>
      </c>
      <c r="J227" s="4">
        <f>MAX(MIN(J226+S226,1),0)</f>
        <v>0.83177846267791866</v>
      </c>
      <c r="K227" s="3">
        <v>60</v>
      </c>
      <c r="L227" s="17">
        <f t="shared" si="38"/>
        <v>1.0471975511965976</v>
      </c>
      <c r="M227" s="4">
        <f t="shared" si="43"/>
        <v>600.175641771237</v>
      </c>
      <c r="N227" s="4">
        <f t="shared" si="42"/>
        <v>30.023189747283649</v>
      </c>
      <c r="O227" s="18">
        <f t="shared" si="39"/>
        <v>30</v>
      </c>
      <c r="P227" s="4">
        <f t="shared" si="40"/>
        <v>2.3189747283648643E-2</v>
      </c>
      <c r="Q227" s="4">
        <f>Q226+P227</f>
        <v>-19.896225078381217</v>
      </c>
      <c r="R227" s="4">
        <f>N227-N226</f>
        <v>-1.5472460816567946E-5</v>
      </c>
      <c r="S227" s="4">
        <f>P227*C$13+(R227*C$15)+(Q227*C$14)</f>
        <v>7.5846837045149423E-4</v>
      </c>
      <c r="T227" s="4">
        <f>T226-N227</f>
        <v>6987.1248269130174</v>
      </c>
    </row>
    <row r="228" spans="1:20" ht="18.75" customHeight="1">
      <c r="A228" s="3">
        <v>227</v>
      </c>
      <c r="D228" s="4">
        <f t="shared" si="33"/>
        <v>1.0510960091600892</v>
      </c>
      <c r="E228" s="4">
        <f t="shared" si="34"/>
        <v>524.49826656047321</v>
      </c>
      <c r="F228" s="4">
        <f t="shared" si="35"/>
        <v>2.1022232425792158</v>
      </c>
      <c r="G228" s="4">
        <f t="shared" si="36"/>
        <v>1.8205787324996971</v>
      </c>
      <c r="H228" s="16">
        <f t="shared" si="37"/>
        <v>1.0511116212896081</v>
      </c>
      <c r="I228" s="4">
        <f t="shared" si="41"/>
        <v>84.496940161772159</v>
      </c>
      <c r="J228" s="4">
        <f>MAX(MIN(J227+S227,1),0)</f>
        <v>0.83253693104837012</v>
      </c>
      <c r="K228" s="3">
        <v>60</v>
      </c>
      <c r="L228" s="17">
        <f t="shared" si="38"/>
        <v>1.0471975511965976</v>
      </c>
      <c r="M228" s="4">
        <f t="shared" si="43"/>
        <v>598.35806684824206</v>
      </c>
      <c r="N228" s="4">
        <f t="shared" si="42"/>
        <v>30.023174205071438</v>
      </c>
      <c r="O228" s="18">
        <f t="shared" si="39"/>
        <v>30</v>
      </c>
      <c r="P228" s="4">
        <f t="shared" si="40"/>
        <v>2.3174205071438081E-2</v>
      </c>
      <c r="Q228" s="4">
        <f>Q227+P228</f>
        <v>-19.873050873309779</v>
      </c>
      <c r="R228" s="4">
        <f>N228-N227</f>
        <v>-1.5542212210561956E-5</v>
      </c>
      <c r="S228" s="4">
        <f>P228*C$13+(R228*C$15)+(Q228*C$14)</f>
        <v>7.5814079366359603E-4</v>
      </c>
      <c r="T228" s="4">
        <f>T227-N228</f>
        <v>6957.1016527079455</v>
      </c>
    </row>
    <row r="229" spans="1:20" ht="18.75" customHeight="1">
      <c r="A229" s="3">
        <v>228</v>
      </c>
      <c r="D229" s="4">
        <f t="shared" si="33"/>
        <v>1.0528330554566272</v>
      </c>
      <c r="E229" s="4">
        <f t="shared" si="34"/>
        <v>524.97589526048125</v>
      </c>
      <c r="F229" s="4">
        <f t="shared" si="35"/>
        <v>2.1056974753386126</v>
      </c>
      <c r="G229" s="4">
        <f t="shared" si="36"/>
        <v>1.8235875063279949</v>
      </c>
      <c r="H229" s="16">
        <f t="shared" si="37"/>
        <v>1.0528487376693065</v>
      </c>
      <c r="I229" s="4">
        <f t="shared" si="41"/>
        <v>84.312116963079418</v>
      </c>
      <c r="J229" s="4">
        <f>MAX(MIN(J228+S228,1),0)</f>
        <v>0.83329507184203366</v>
      </c>
      <c r="K229" s="3">
        <v>60</v>
      </c>
      <c r="L229" s="17">
        <f t="shared" si="38"/>
        <v>1.0471975511965976</v>
      </c>
      <c r="M229" s="4">
        <f t="shared" si="43"/>
        <v>596.53748811574235</v>
      </c>
      <c r="N229" s="4">
        <f t="shared" si="42"/>
        <v>30.023158592941922</v>
      </c>
      <c r="O229" s="18">
        <f t="shared" si="39"/>
        <v>30</v>
      </c>
      <c r="P229" s="4">
        <f t="shared" si="40"/>
        <v>2.3158592941921796E-2</v>
      </c>
      <c r="Q229" s="4">
        <f>Q228+P229</f>
        <v>-19.849892280367857</v>
      </c>
      <c r="R229" s="4">
        <f>N229-N228</f>
        <v>-1.5612129516284767E-5</v>
      </c>
      <c r="S229" s="4">
        <f>P229*C$13+(R229*C$15)+(Q229*C$14)</f>
        <v>7.5780937558547561E-4</v>
      </c>
      <c r="T229" s="4">
        <f>T228-N229</f>
        <v>6927.0784941150032</v>
      </c>
    </row>
    <row r="230" spans="1:20" ht="18.75" customHeight="1">
      <c r="A230" s="3">
        <v>229</v>
      </c>
      <c r="D230" s="4">
        <f t="shared" si="33"/>
        <v>1.0545729724773705</v>
      </c>
      <c r="E230" s="4">
        <f t="shared" si="34"/>
        <v>525.45331516710007</v>
      </c>
      <c r="F230" s="4">
        <f t="shared" si="35"/>
        <v>2.1091774498779721</v>
      </c>
      <c r="G230" s="4">
        <f t="shared" si="36"/>
        <v>1.8266012526836033</v>
      </c>
      <c r="H230" s="16">
        <f t="shared" si="37"/>
        <v>1.0545887249389863</v>
      </c>
      <c r="I230" s="4">
        <f t="shared" si="41"/>
        <v>84.127125457130489</v>
      </c>
      <c r="J230" s="4">
        <f>MAX(MIN(J229+S229,1),0)</f>
        <v>0.83405288121761911</v>
      </c>
      <c r="K230" s="3">
        <v>60</v>
      </c>
      <c r="L230" s="17">
        <f t="shared" si="38"/>
        <v>1.0471975511965976</v>
      </c>
      <c r="M230" s="4">
        <f t="shared" si="43"/>
        <v>594.7139006094144</v>
      </c>
      <c r="N230" s="4">
        <f t="shared" si="42"/>
        <v>30.023142910729241</v>
      </c>
      <c r="O230" s="18">
        <f t="shared" si="39"/>
        <v>30</v>
      </c>
      <c r="P230" s="4">
        <f t="shared" si="40"/>
        <v>2.3142910729241351E-2</v>
      </c>
      <c r="Q230" s="4">
        <f>Q229+P230</f>
        <v>-19.826749369638616</v>
      </c>
      <c r="R230" s="4">
        <f>N230-N229</f>
        <v>-1.5682212680445673E-5</v>
      </c>
      <c r="S230" s="4">
        <f>P230*C$13+(R230*C$15)+(Q230*C$14)</f>
        <v>7.5747410653320604E-4</v>
      </c>
      <c r="T230" s="4">
        <f>T229-N230</f>
        <v>6897.0553512042743</v>
      </c>
    </row>
    <row r="231" spans="1:20" ht="18.75" customHeight="1">
      <c r="A231" s="3">
        <v>230</v>
      </c>
      <c r="D231" s="4">
        <f t="shared" si="33"/>
        <v>1.0563157649666959</v>
      </c>
      <c r="E231" s="4">
        <f t="shared" si="34"/>
        <v>525.93052385421595</v>
      </c>
      <c r="F231" s="4">
        <f t="shared" si="35"/>
        <v>2.1126631756858663</v>
      </c>
      <c r="G231" s="4">
        <f t="shared" si="36"/>
        <v>1.8296199797838666</v>
      </c>
      <c r="H231" s="16">
        <f t="shared" si="37"/>
        <v>1.0563315878429334</v>
      </c>
      <c r="I231" s="4">
        <f t="shared" si="41"/>
        <v>83.941965717500182</v>
      </c>
      <c r="J231" s="4">
        <f>MAX(MIN(J230+S230,1),0)</f>
        <v>0.83481035532415226</v>
      </c>
      <c r="K231" s="3">
        <v>60</v>
      </c>
      <c r="L231" s="17">
        <f t="shared" si="38"/>
        <v>1.0471975511965976</v>
      </c>
      <c r="M231" s="4">
        <f t="shared" si="43"/>
        <v>592.88729935673075</v>
      </c>
      <c r="N231" s="4">
        <f t="shared" si="42"/>
        <v>30.023127158267624</v>
      </c>
      <c r="O231" s="18">
        <f t="shared" si="39"/>
        <v>30</v>
      </c>
      <c r="P231" s="4">
        <f t="shared" si="40"/>
        <v>2.3127158267623571E-2</v>
      </c>
      <c r="Q231" s="4">
        <f>Q230+P231</f>
        <v>-19.803622211370993</v>
      </c>
      <c r="R231" s="4">
        <f>N231-N230</f>
        <v>-1.5752461617779545E-5</v>
      </c>
      <c r="S231" s="4">
        <f>P231*C$13+(R231*C$15)+(Q231*C$14)</f>
        <v>7.5713497683020268E-4</v>
      </c>
      <c r="T231" s="4">
        <f>T230-N231</f>
        <v>6867.0322240460064</v>
      </c>
    </row>
    <row r="232" spans="1:20" ht="18.75" customHeight="1">
      <c r="A232" s="3">
        <v>231</v>
      </c>
      <c r="D232" s="4">
        <f t="shared" si="33"/>
        <v>1.0580614376768189</v>
      </c>
      <c r="E232" s="4">
        <f t="shared" si="34"/>
        <v>526.40751888961893</v>
      </c>
      <c r="F232" s="4">
        <f t="shared" si="35"/>
        <v>2.1161546622665433</v>
      </c>
      <c r="G232" s="4">
        <f t="shared" si="36"/>
        <v>1.8326436958597054</v>
      </c>
      <c r="H232" s="16">
        <f t="shared" si="37"/>
        <v>1.0580773311332718</v>
      </c>
      <c r="I232" s="4">
        <f t="shared" si="41"/>
        <v>83.756637818618216</v>
      </c>
      <c r="J232" s="4">
        <f>MAX(MIN(J231+S231,1),0)</f>
        <v>0.83556749030098243</v>
      </c>
      <c r="K232" s="3">
        <v>60</v>
      </c>
      <c r="L232" s="17">
        <f t="shared" si="38"/>
        <v>1.0471975511965976</v>
      </c>
      <c r="M232" s="4">
        <f t="shared" si="43"/>
        <v>591.05767937694691</v>
      </c>
      <c r="N232" s="4">
        <f t="shared" si="42"/>
        <v>30.023111335391384</v>
      </c>
      <c r="O232" s="18">
        <f t="shared" si="39"/>
        <v>30</v>
      </c>
      <c r="P232" s="4">
        <f t="shared" si="40"/>
        <v>2.3111335391384102E-2</v>
      </c>
      <c r="Q232" s="4">
        <f>Q231+P232</f>
        <v>-19.780510875979608</v>
      </c>
      <c r="R232" s="4">
        <f>N232-N231</f>
        <v>-1.5822876239468542E-5</v>
      </c>
      <c r="S232" s="4">
        <f>P232*C$13+(R232*C$15)+(Q232*C$14)</f>
        <v>7.567919768017193E-4</v>
      </c>
      <c r="T232" s="4">
        <f>T231-N232</f>
        <v>6837.0091127106152</v>
      </c>
    </row>
    <row r="233" spans="1:20" ht="18.75" customHeight="1">
      <c r="A233" s="3">
        <v>232</v>
      </c>
      <c r="D233" s="4">
        <f t="shared" si="33"/>
        <v>1.0598099953678097</v>
      </c>
      <c r="E233" s="4">
        <f t="shared" si="34"/>
        <v>526.88429783500396</v>
      </c>
      <c r="F233" s="4">
        <f t="shared" si="35"/>
        <v>2.1196519191399594</v>
      </c>
      <c r="G233" s="4">
        <f t="shared" si="36"/>
        <v>1.8356724091556436</v>
      </c>
      <c r="H233" s="16">
        <f t="shared" si="37"/>
        <v>1.0598259595699799</v>
      </c>
      <c r="I233" s="4">
        <f t="shared" si="41"/>
        <v>83.5711418357714</v>
      </c>
      <c r="J233" s="4">
        <f>MAX(MIN(J232+S232,1),0)</f>
        <v>0.8363242822777841</v>
      </c>
      <c r="K233" s="3">
        <v>60</v>
      </c>
      <c r="L233" s="17">
        <f t="shared" si="38"/>
        <v>1.0471975511965976</v>
      </c>
      <c r="M233" s="4">
        <f t="shared" si="43"/>
        <v>589.22503568108721</v>
      </c>
      <c r="N233" s="4">
        <f t="shared" si="42"/>
        <v>30.023095441934931</v>
      </c>
      <c r="O233" s="18">
        <f t="shared" si="39"/>
        <v>30</v>
      </c>
      <c r="P233" s="4">
        <f t="shared" si="40"/>
        <v>2.309544193493096E-2</v>
      </c>
      <c r="Q233" s="4">
        <f>Q232+P233</f>
        <v>-19.757415434044677</v>
      </c>
      <c r="R233" s="4">
        <f>N233-N232</f>
        <v>-1.5893456453142107E-5</v>
      </c>
      <c r="S233" s="4">
        <f>P233*C$13+(R233*C$15)+(Q233*C$14)</f>
        <v>7.5644509677502616E-4</v>
      </c>
      <c r="T233" s="4">
        <f>T232-N233</f>
        <v>6806.9860172686804</v>
      </c>
    </row>
    <row r="234" spans="1:20" ht="18.75" customHeight="1">
      <c r="A234" s="3">
        <v>233</v>
      </c>
      <c r="D234" s="4">
        <f t="shared" si="33"/>
        <v>1.0615614428076043</v>
      </c>
      <c r="E234" s="4">
        <f t="shared" si="34"/>
        <v>527.36085824597217</v>
      </c>
      <c r="F234" s="4">
        <f t="shared" si="35"/>
        <v>2.1231549558418092</v>
      </c>
      <c r="G234" s="4">
        <f t="shared" si="36"/>
        <v>1.8387061279298347</v>
      </c>
      <c r="H234" s="16">
        <f t="shared" si="37"/>
        <v>1.0615774779209048</v>
      </c>
      <c r="I234" s="4">
        <f t="shared" si="41"/>
        <v>83.385477845105726</v>
      </c>
      <c r="J234" s="4">
        <f>MAX(MIN(J233+S233,1),0)</f>
        <v>0.83708072737455907</v>
      </c>
      <c r="K234" s="3">
        <v>60</v>
      </c>
      <c r="L234" s="17">
        <f t="shared" si="38"/>
        <v>1.0471975511965976</v>
      </c>
      <c r="M234" s="4">
        <f t="shared" si="43"/>
        <v>587.38936327193153</v>
      </c>
      <c r="N234" s="4">
        <f t="shared" si="42"/>
        <v>30.023079477732761</v>
      </c>
      <c r="O234" s="18">
        <f t="shared" si="39"/>
        <v>30</v>
      </c>
      <c r="P234" s="4">
        <f t="shared" si="40"/>
        <v>2.3079477732760978E-2</v>
      </c>
      <c r="Q234" s="4">
        <f>Q233+P234</f>
        <v>-19.734335956311917</v>
      </c>
      <c r="R234" s="4">
        <f>N234-N233</f>
        <v>-1.59642021699824E-5</v>
      </c>
      <c r="S234" s="4">
        <f>P234*C$13+(R234*C$15)+(Q234*C$14)</f>
        <v>7.5609432707781418E-4</v>
      </c>
      <c r="T234" s="4">
        <f>T233-N234</f>
        <v>6776.9629377909478</v>
      </c>
    </row>
    <row r="235" spans="1:20" ht="18.75" customHeight="1">
      <c r="A235" s="3">
        <v>234</v>
      </c>
      <c r="D235" s="4">
        <f t="shared" si="33"/>
        <v>1.0633157847720172</v>
      </c>
      <c r="E235" s="4">
        <f t="shared" si="34"/>
        <v>527.83719767203127</v>
      </c>
      <c r="F235" s="4">
        <f t="shared" si="35"/>
        <v>2.1266637819235554</v>
      </c>
      <c r="G235" s="4">
        <f t="shared" si="36"/>
        <v>1.8417448604540883</v>
      </c>
      <c r="H235" s="16">
        <f t="shared" si="37"/>
        <v>1.0633318909617779</v>
      </c>
      <c r="I235" s="4">
        <f t="shared" si="41"/>
        <v>83.19964592362858</v>
      </c>
      <c r="J235" s="4">
        <f>MAX(MIN(J234+S234,1),0)</f>
        <v>0.83783682170163687</v>
      </c>
      <c r="K235" s="3">
        <v>60</v>
      </c>
      <c r="L235" s="17">
        <f t="shared" si="38"/>
        <v>1.0471975511965976</v>
      </c>
      <c r="M235" s="4">
        <f t="shared" si="43"/>
        <v>585.55065714400166</v>
      </c>
      <c r="N235" s="4">
        <f t="shared" si="42"/>
        <v>30.02306344261946</v>
      </c>
      <c r="O235" s="18">
        <f t="shared" si="39"/>
        <v>30</v>
      </c>
      <c r="P235" s="4">
        <f t="shared" si="40"/>
        <v>2.3063442619459806E-2</v>
      </c>
      <c r="Q235" s="4">
        <f>Q234+P235</f>
        <v>-19.711272513692457</v>
      </c>
      <c r="R235" s="4">
        <f>N235-N234</f>
        <v>-1.6035113301171577E-5</v>
      </c>
      <c r="S235" s="4">
        <f>P235*C$13+(R235*C$15)+(Q235*C$14)</f>
        <v>7.5573965803890685E-4</v>
      </c>
      <c r="T235" s="4">
        <f>T234-N235</f>
        <v>6746.939874348328</v>
      </c>
    </row>
    <row r="236" spans="1:20" ht="18.75" customHeight="1">
      <c r="A236" s="3">
        <v>235</v>
      </c>
      <c r="D236" s="4">
        <f t="shared" si="33"/>
        <v>1.0650730260447565</v>
      </c>
      <c r="E236" s="4">
        <f t="shared" si="34"/>
        <v>528.31331365659571</v>
      </c>
      <c r="F236" s="4">
        <f t="shared" si="35"/>
        <v>2.1301784069524548</v>
      </c>
      <c r="G236" s="4">
        <f t="shared" si="36"/>
        <v>1.8447886150138917</v>
      </c>
      <c r="H236" s="16">
        <f t="shared" si="37"/>
        <v>1.0650892034762276</v>
      </c>
      <c r="I236" s="4">
        <f t="shared" si="41"/>
        <v>83.013646149210814</v>
      </c>
      <c r="J236" s="4">
        <f>MAX(MIN(J235+S235,1),0)</f>
        <v>0.83859256135967575</v>
      </c>
      <c r="K236" s="3">
        <v>60</v>
      </c>
      <c r="L236" s="17">
        <f t="shared" si="38"/>
        <v>1.0471975511965976</v>
      </c>
      <c r="M236" s="4">
        <f t="shared" si="43"/>
        <v>583.70891228354753</v>
      </c>
      <c r="N236" s="4">
        <f t="shared" si="42"/>
        <v>30.023047336429698</v>
      </c>
      <c r="O236" s="18">
        <f t="shared" si="39"/>
        <v>30</v>
      </c>
      <c r="P236" s="4">
        <f t="shared" si="40"/>
        <v>2.3047336429698362E-2</v>
      </c>
      <c r="Q236" s="4">
        <f>Q235+P236</f>
        <v>-19.688225177262758</v>
      </c>
      <c r="R236" s="4">
        <f>N236-N235</f>
        <v>-1.6106189761444512E-5</v>
      </c>
      <c r="S236" s="4">
        <f>P236*C$13+(R236*C$15)+(Q236*C$14)</f>
        <v>7.5538107998737421E-4</v>
      </c>
      <c r="T236" s="4">
        <f>T235-N236</f>
        <v>6716.916827011898</v>
      </c>
    </row>
    <row r="237" spans="1:20" ht="18.75" customHeight="1">
      <c r="A237" s="3">
        <v>236</v>
      </c>
      <c r="D237" s="4">
        <f t="shared" si="33"/>
        <v>1.0668331714174344</v>
      </c>
      <c r="E237" s="4">
        <f t="shared" si="34"/>
        <v>528.78920373698782</v>
      </c>
      <c r="F237" s="4">
        <f t="shared" si="35"/>
        <v>2.1336988405115909</v>
      </c>
      <c r="G237" s="4">
        <f t="shared" si="36"/>
        <v>1.847837399908439</v>
      </c>
      <c r="H237" s="16">
        <f t="shared" si="37"/>
        <v>1.0668494202557957</v>
      </c>
      <c r="I237" s="4">
        <f t="shared" si="41"/>
        <v>82.827478600588961</v>
      </c>
      <c r="J237" s="4">
        <f>MAX(MIN(J236+S236,1),0)</f>
        <v>0.83934794243966315</v>
      </c>
      <c r="K237" s="3">
        <v>60</v>
      </c>
      <c r="L237" s="17">
        <f t="shared" si="38"/>
        <v>1.0471975511965976</v>
      </c>
      <c r="M237" s="4">
        <f t="shared" si="43"/>
        <v>581.86412366853369</v>
      </c>
      <c r="N237" s="4">
        <f t="shared" si="42"/>
        <v>30.023031158998229</v>
      </c>
      <c r="O237" s="18">
        <f t="shared" si="39"/>
        <v>30</v>
      </c>
      <c r="P237" s="4">
        <f t="shared" si="40"/>
        <v>2.3031158998229273E-2</v>
      </c>
      <c r="Q237" s="4">
        <f>Q236+P237</f>
        <v>-19.665194018264529</v>
      </c>
      <c r="R237" s="4">
        <f>N237-N236</f>
        <v>-1.6177431469088788E-5</v>
      </c>
      <c r="S237" s="4">
        <f>P237*C$13+(R237*C$15)+(Q237*C$14)</f>
        <v>7.5501858325235515E-4</v>
      </c>
      <c r="T237" s="4">
        <f>T236-N237</f>
        <v>6686.8937958528995</v>
      </c>
    </row>
    <row r="238" spans="1:20" ht="18.75" customHeight="1">
      <c r="A238" s="3">
        <v>237</v>
      </c>
      <c r="D238" s="4">
        <f t="shared" si="33"/>
        <v>1.0685962256895825</v>
      </c>
      <c r="E238" s="4">
        <f t="shared" si="34"/>
        <v>529.26486544443674</v>
      </c>
      <c r="F238" s="4">
        <f t="shared" si="35"/>
        <v>2.1372250921998943</v>
      </c>
      <c r="G238" s="4">
        <f t="shared" si="36"/>
        <v>1.8508912234506474</v>
      </c>
      <c r="H238" s="16">
        <f t="shared" si="37"/>
        <v>1.0686125460999474</v>
      </c>
      <c r="I238" s="4">
        <f t="shared" si="41"/>
        <v>82.641143357367355</v>
      </c>
      <c r="J238" s="4">
        <f>MAX(MIN(J237+S237,1),0)</f>
        <v>0.84010296102291548</v>
      </c>
      <c r="K238" s="3">
        <v>60</v>
      </c>
      <c r="L238" s="17">
        <f t="shared" si="38"/>
        <v>1.0471975511965976</v>
      </c>
      <c r="M238" s="4">
        <f t="shared" si="43"/>
        <v>580.01628626862521</v>
      </c>
      <c r="N238" s="4">
        <f t="shared" si="42"/>
        <v>30.023014910159869</v>
      </c>
      <c r="O238" s="18">
        <f t="shared" si="39"/>
        <v>30</v>
      </c>
      <c r="P238" s="4">
        <f t="shared" si="40"/>
        <v>2.3014910159869117E-2</v>
      </c>
      <c r="Q238" s="4">
        <f>Q237+P238</f>
        <v>-19.64217910810466</v>
      </c>
      <c r="R238" s="4">
        <f>N238-N237</f>
        <v>-1.624883836015556E-5</v>
      </c>
      <c r="S238" s="4">
        <f>P238*C$13+(R238*C$15)+(Q238*C$14)</f>
        <v>7.5465215815933174E-4</v>
      </c>
      <c r="T238" s="4">
        <f>T237-N238</f>
        <v>6656.8707809427397</v>
      </c>
    </row>
    <row r="239" spans="1:20" ht="18.75" customHeight="1">
      <c r="A239" s="3">
        <v>238</v>
      </c>
      <c r="D239" s="4">
        <f t="shared" si="33"/>
        <v>1.0703621936686629</v>
      </c>
      <c r="E239" s="4">
        <f t="shared" si="34"/>
        <v>529.74029630407711</v>
      </c>
      <c r="F239" s="4">
        <f t="shared" si="35"/>
        <v>2.1407571716321629</v>
      </c>
      <c r="G239" s="4">
        <f t="shared" si="36"/>
        <v>1.8539500939671767</v>
      </c>
      <c r="H239" s="16">
        <f t="shared" si="37"/>
        <v>1.0703785858160817</v>
      </c>
      <c r="I239" s="4">
        <f t="shared" si="41"/>
        <v>82.454640500020261</v>
      </c>
      <c r="J239" s="4">
        <f>MAX(MIN(J238+S238,1),0)</f>
        <v>0.84085761318107477</v>
      </c>
      <c r="K239" s="3">
        <v>60</v>
      </c>
      <c r="L239" s="17">
        <f t="shared" si="38"/>
        <v>1.0471975511965976</v>
      </c>
      <c r="M239" s="4">
        <f t="shared" si="43"/>
        <v>578.16539504517459</v>
      </c>
      <c r="N239" s="4">
        <f t="shared" si="42"/>
        <v>30.022998589749506</v>
      </c>
      <c r="O239" s="18">
        <f t="shared" si="39"/>
        <v>30</v>
      </c>
      <c r="P239" s="4">
        <f t="shared" si="40"/>
        <v>2.2998589749505527E-2</v>
      </c>
      <c r="Q239" s="4">
        <f>Q238+P239</f>
        <v>-19.619180518355154</v>
      </c>
      <c r="R239" s="4">
        <f>N239-N238</f>
        <v>-1.6320410363590554E-5</v>
      </c>
      <c r="S239" s="4">
        <f>P239*C$13+(R239*C$15)+(Q239*C$14)</f>
        <v>7.542817950354551E-4</v>
      </c>
      <c r="T239" s="4">
        <f>T238-N239</f>
        <v>6626.8477823529902</v>
      </c>
    </row>
    <row r="240" spans="1:20" ht="18.75" customHeight="1">
      <c r="A240" s="3">
        <v>239</v>
      </c>
      <c r="D240" s="4">
        <f t="shared" si="33"/>
        <v>1.0721310801700834</v>
      </c>
      <c r="E240" s="4">
        <f t="shared" si="34"/>
        <v>530.21549383494948</v>
      </c>
      <c r="F240" s="4">
        <f t="shared" si="35"/>
        <v>2.1442950884390899</v>
      </c>
      <c r="G240" s="4">
        <f t="shared" si="36"/>
        <v>1.8570140197984513</v>
      </c>
      <c r="H240" s="16">
        <f t="shared" si="37"/>
        <v>1.0721475442195452</v>
      </c>
      <c r="I240" s="4">
        <f t="shared" si="41"/>
        <v>82.267970109894065</v>
      </c>
      <c r="J240" s="4">
        <f>MAX(MIN(J239+S239,1),0)</f>
        <v>0.84161189497611022</v>
      </c>
      <c r="K240" s="3">
        <v>60</v>
      </c>
      <c r="L240" s="17">
        <f t="shared" si="38"/>
        <v>1.0471975511965976</v>
      </c>
      <c r="M240" s="4">
        <f t="shared" si="43"/>
        <v>576.31144495120736</v>
      </c>
      <c r="N240" s="4">
        <f t="shared" si="42"/>
        <v>30.02298219760209</v>
      </c>
      <c r="O240" s="18">
        <f t="shared" si="39"/>
        <v>30</v>
      </c>
      <c r="P240" s="4">
        <f t="shared" si="40"/>
        <v>2.2982197602090082E-2</v>
      </c>
      <c r="Q240" s="4">
        <f>Q239+P240</f>
        <v>-19.596198320753064</v>
      </c>
      <c r="R240" s="4">
        <f>N240-N239</f>
        <v>-1.6392147415444924E-5</v>
      </c>
      <c r="S240" s="4">
        <f>P240*C$13+(R240*C$15)+(Q240*C$14)</f>
        <v>7.5390748420635378E-4</v>
      </c>
      <c r="T240" s="4">
        <f>T239-N240</f>
        <v>6596.8248001553884</v>
      </c>
    </row>
    <row r="241" spans="1:20" ht="18.75" customHeight="1">
      <c r="A241" s="3">
        <v>240</v>
      </c>
      <c r="D241" s="4">
        <f t="shared" si="33"/>
        <v>1.0739028900172087</v>
      </c>
      <c r="E241" s="4">
        <f t="shared" si="34"/>
        <v>530.69045554999946</v>
      </c>
      <c r="F241" s="4">
        <f t="shared" si="35"/>
        <v>2.1478388522672831</v>
      </c>
      <c r="G241" s="4">
        <f t="shared" si="36"/>
        <v>1.8600830092986791</v>
      </c>
      <c r="H241" s="16">
        <f t="shared" si="37"/>
        <v>1.0739194261336418</v>
      </c>
      <c r="I241" s="4">
        <f t="shared" si="41"/>
        <v>82.081132269209363</v>
      </c>
      <c r="J241" s="4">
        <f>MAX(MIN(J240+S240,1),0)</f>
        <v>0.84236580246031656</v>
      </c>
      <c r="K241" s="3">
        <v>60</v>
      </c>
      <c r="L241" s="17">
        <f t="shared" si="38"/>
        <v>1.0471975511965976</v>
      </c>
      <c r="M241" s="4">
        <f t="shared" si="43"/>
        <v>574.45443093140887</v>
      </c>
      <c r="N241" s="4">
        <f t="shared" si="42"/>
        <v>30.022965733552631</v>
      </c>
      <c r="O241" s="18">
        <f t="shared" si="39"/>
        <v>30</v>
      </c>
      <c r="P241" s="4">
        <f t="shared" si="40"/>
        <v>2.2965733552631207E-2</v>
      </c>
      <c r="Q241" s="4">
        <f>Q240+P241</f>
        <v>-19.573232587200433</v>
      </c>
      <c r="R241" s="4">
        <f>N241-N240</f>
        <v>-1.6464049458875252E-5</v>
      </c>
      <c r="S241" s="4">
        <f>P241*C$13+(R241*C$15)+(Q241*C$14)</f>
        <v>7.5352921599577667E-4</v>
      </c>
      <c r="T241" s="4">
        <f>T240-N241</f>
        <v>6566.8018344218353</v>
      </c>
    </row>
    <row r="242" spans="1:20" ht="18.75" customHeight="1">
      <c r="A242" s="3">
        <v>241</v>
      </c>
      <c r="D242" s="4">
        <f t="shared" si="33"/>
        <v>1.0756776280413749</v>
      </c>
      <c r="E242" s="4">
        <f t="shared" si="34"/>
        <v>531.16517895607683</v>
      </c>
      <c r="F242" s="4">
        <f t="shared" si="35"/>
        <v>2.1513884727792907</v>
      </c>
      <c r="G242" s="4">
        <f t="shared" si="36"/>
        <v>1.863157070835872</v>
      </c>
      <c r="H242" s="16">
        <f t="shared" si="37"/>
        <v>1.0756942363896456</v>
      </c>
      <c r="I242" s="4">
        <f t="shared" si="41"/>
        <v>81.894127061063173</v>
      </c>
      <c r="J242" s="4">
        <f>MAX(MIN(J241+S241,1),0)</f>
        <v>0.84311933167631237</v>
      </c>
      <c r="K242" s="3">
        <v>60</v>
      </c>
      <c r="L242" s="17">
        <f t="shared" si="38"/>
        <v>1.0471975511965976</v>
      </c>
      <c r="M242" s="4">
        <f t="shared" si="43"/>
        <v>572.59434792211016</v>
      </c>
      <c r="N242" s="4">
        <f t="shared" si="42"/>
        <v>30.022949197436198</v>
      </c>
      <c r="O242" s="18">
        <f t="shared" si="39"/>
        <v>30</v>
      </c>
      <c r="P242" s="4">
        <f t="shared" si="40"/>
        <v>2.2949197436197721E-2</v>
      </c>
      <c r="Q242" s="4">
        <f>Q241+P242</f>
        <v>-19.550283389764235</v>
      </c>
      <c r="R242" s="4">
        <f>N242-N241</f>
        <v>-1.6536116433485404E-5</v>
      </c>
      <c r="S242" s="4">
        <f>P242*C$13+(R242*C$15)+(Q242*C$14)</f>
        <v>7.5314698072790449E-4</v>
      </c>
      <c r="T242" s="4">
        <f>T241-N242</f>
        <v>6536.7788852243993</v>
      </c>
    </row>
    <row r="243" spans="1:20" ht="18.75" customHeight="1">
      <c r="A243" s="3">
        <v>242</v>
      </c>
      <c r="D243" s="4">
        <f t="shared" si="33"/>
        <v>1.077455299081902</v>
      </c>
      <c r="E243" s="4">
        <f t="shared" si="34"/>
        <v>531.63966155393541</v>
      </c>
      <c r="F243" s="4">
        <f t="shared" si="35"/>
        <v>2.1549439596536195</v>
      </c>
      <c r="G243" s="4">
        <f t="shared" si="36"/>
        <v>1.8662362127918628</v>
      </c>
      <c r="H243" s="16">
        <f t="shared" si="37"/>
        <v>1.07747197982681</v>
      </c>
      <c r="I243" s="4">
        <f t="shared" si="41"/>
        <v>81.706954569431034</v>
      </c>
      <c r="J243" s="4">
        <f>MAX(MIN(J242+S242,1),0)</f>
        <v>0.84387247865704029</v>
      </c>
      <c r="K243" s="3">
        <v>60</v>
      </c>
      <c r="L243" s="17">
        <f t="shared" si="38"/>
        <v>1.0471975511965976</v>
      </c>
      <c r="M243" s="4">
        <f t="shared" si="43"/>
        <v>570.73119085127428</v>
      </c>
      <c r="N243" s="4">
        <f t="shared" si="42"/>
        <v>30.02293258908793</v>
      </c>
      <c r="O243" s="18">
        <f t="shared" si="39"/>
        <v>30</v>
      </c>
      <c r="P243" s="4">
        <f t="shared" si="40"/>
        <v>2.29325890879295E-2</v>
      </c>
      <c r="Q243" s="4">
        <f>Q242+P243</f>
        <v>-19.527350800676306</v>
      </c>
      <c r="R243" s="4">
        <f>N243-N242</f>
        <v>-1.6608348268221107E-5</v>
      </c>
      <c r="S243" s="4">
        <f>P243*C$13+(R243*C$15)+(Q243*C$14)</f>
        <v>7.5276076872930449E-4</v>
      </c>
      <c r="T243" s="4">
        <f>T242-N243</f>
        <v>6506.7559526353116</v>
      </c>
    </row>
    <row r="244" spans="1:20" ht="18.75" customHeight="1">
      <c r="A244" s="3">
        <v>243</v>
      </c>
      <c r="D244" s="4">
        <f t="shared" si="33"/>
        <v>1.0792359079861067</v>
      </c>
      <c r="E244" s="4">
        <f t="shared" si="34"/>
        <v>532.11390083823483</v>
      </c>
      <c r="F244" s="4">
        <f t="shared" si="35"/>
        <v>2.1585053225847721</v>
      </c>
      <c r="G244" s="4">
        <f t="shared" si="36"/>
        <v>1.8693204435623372</v>
      </c>
      <c r="H244" s="16">
        <f t="shared" si="37"/>
        <v>1.0792526612923863</v>
      </c>
      <c r="I244" s="4">
        <f t="shared" si="41"/>
        <v>81.519614879169168</v>
      </c>
      <c r="J244" s="4">
        <f>MAX(MIN(J243+S243,1),0)</f>
        <v>0.84462523942576961</v>
      </c>
      <c r="K244" s="3">
        <v>60</v>
      </c>
      <c r="L244" s="17">
        <f t="shared" si="38"/>
        <v>1.0471975511965976</v>
      </c>
      <c r="M244" s="4">
        <f t="shared" si="43"/>
        <v>568.86495463848246</v>
      </c>
      <c r="N244" s="4">
        <f t="shared" si="42"/>
        <v>30.02291590834302</v>
      </c>
      <c r="O244" s="18">
        <f t="shared" si="39"/>
        <v>30</v>
      </c>
      <c r="P244" s="4">
        <f t="shared" si="40"/>
        <v>2.2915908343019709E-2</v>
      </c>
      <c r="Q244" s="4">
        <f>Q243+P244</f>
        <v>-19.504434892333286</v>
      </c>
      <c r="R244" s="4">
        <f>N244-N243</f>
        <v>-1.6680744909791656E-5</v>
      </c>
      <c r="S244" s="4">
        <f>P244*C$13+(R244*C$15)+(Q244*C$14)</f>
        <v>7.5237057032236142E-4</v>
      </c>
      <c r="T244" s="4">
        <f>T243-N244</f>
        <v>6476.7330367269687</v>
      </c>
    </row>
    <row r="245" spans="1:20" ht="18.75" customHeight="1">
      <c r="A245" s="3">
        <v>244</v>
      </c>
      <c r="D245" s="4">
        <f t="shared" si="33"/>
        <v>1.0810194596093174</v>
      </c>
      <c r="E245" s="4">
        <f t="shared" si="34"/>
        <v>532.58789429753801</v>
      </c>
      <c r="F245" s="4">
        <f t="shared" si="35"/>
        <v>2.1620725712832551</v>
      </c>
      <c r="G245" s="4">
        <f t="shared" si="36"/>
        <v>1.8724097715568404</v>
      </c>
      <c r="H245" s="16">
        <f t="shared" si="37"/>
        <v>1.0810362856416278</v>
      </c>
      <c r="I245" s="4">
        <f t="shared" si="41"/>
        <v>81.332108076016652</v>
      </c>
      <c r="J245" s="4">
        <f>MAX(MIN(J244+S244,1),0)</f>
        <v>0.84537760999609202</v>
      </c>
      <c r="K245" s="3">
        <v>60</v>
      </c>
      <c r="L245" s="17">
        <f t="shared" si="38"/>
        <v>1.0471975511965976</v>
      </c>
      <c r="M245" s="4">
        <f t="shared" si="43"/>
        <v>566.99563419492017</v>
      </c>
      <c r="N245" s="4">
        <f t="shared" si="42"/>
        <v>30.02289915503674</v>
      </c>
      <c r="O245" s="18">
        <f t="shared" si="39"/>
        <v>30</v>
      </c>
      <c r="P245" s="4">
        <f t="shared" si="40"/>
        <v>2.2899155036739671E-2</v>
      </c>
      <c r="Q245" s="4">
        <f>Q244+P245</f>
        <v>-19.481535737296547</v>
      </c>
      <c r="R245" s="4">
        <f>N245-N244</f>
        <v>-1.675330628003735E-5</v>
      </c>
      <c r="S245" s="4">
        <f>P245*C$13+(R245*C$15)+(Q245*C$14)</f>
        <v>7.5197637583504506E-4</v>
      </c>
      <c r="T245" s="4">
        <f>T244-N245</f>
        <v>6446.7101375719321</v>
      </c>
    </row>
    <row r="246" spans="1:20" ht="18.75" customHeight="1">
      <c r="A246" s="3">
        <v>245</v>
      </c>
      <c r="D246" s="4">
        <f t="shared" si="33"/>
        <v>1.0828059588148853</v>
      </c>
      <c r="E246" s="4">
        <f t="shared" si="34"/>
        <v>533.06163941431407</v>
      </c>
      <c r="F246" s="4">
        <f t="shared" si="35"/>
        <v>2.1656457154756183</v>
      </c>
      <c r="G246" s="4">
        <f t="shared" si="36"/>
        <v>1.8755042051988118</v>
      </c>
      <c r="H246" s="16">
        <f t="shared" si="37"/>
        <v>1.0828228577378094</v>
      </c>
      <c r="I246" s="4">
        <f t="shared" si="41"/>
        <v>81.144434246597527</v>
      </c>
      <c r="J246" s="4">
        <f>MAX(MIN(J245+S245,1),0)</f>
        <v>0.84612958637192703</v>
      </c>
      <c r="K246" s="3">
        <v>60</v>
      </c>
      <c r="L246" s="17">
        <f t="shared" si="38"/>
        <v>1.0471975511965976</v>
      </c>
      <c r="M246" s="4">
        <f t="shared" si="43"/>
        <v>565.12322442336335</v>
      </c>
      <c r="N246" s="4">
        <f t="shared" si="42"/>
        <v>30.022882329004432</v>
      </c>
      <c r="O246" s="18">
        <f t="shared" si="39"/>
        <v>30</v>
      </c>
      <c r="P246" s="4">
        <f t="shared" si="40"/>
        <v>2.2882329004431767E-2</v>
      </c>
      <c r="Q246" s="4">
        <f>Q245+P246</f>
        <v>-19.458653408292115</v>
      </c>
      <c r="R246" s="4">
        <f>N246-N245</f>
        <v>-1.6826032307903915E-5</v>
      </c>
      <c r="S246" s="4">
        <f>P246*C$13+(R246*C$15)+(Q246*C$14)</f>
        <v>7.5157817559416522E-4</v>
      </c>
      <c r="T246" s="4">
        <f>T245-N246</f>
        <v>6416.6872552429277</v>
      </c>
    </row>
    <row r="247" spans="1:20" ht="18.75" customHeight="1">
      <c r="A247" s="3">
        <v>246</v>
      </c>
      <c r="D247" s="4">
        <f t="shared" si="33"/>
        <v>1.0845954104741984</v>
      </c>
      <c r="E247" s="4">
        <f t="shared" si="34"/>
        <v>533.53513366493837</v>
      </c>
      <c r="F247" s="4">
        <f t="shared" si="35"/>
        <v>2.1692247649044782</v>
      </c>
      <c r="G247" s="4">
        <f t="shared" si="36"/>
        <v>1.8786037529256046</v>
      </c>
      <c r="H247" s="16">
        <f t="shared" si="37"/>
        <v>1.0846123824522393</v>
      </c>
      <c r="I247" s="4">
        <f t="shared" si="41"/>
        <v>80.95659347842296</v>
      </c>
      <c r="J247" s="4">
        <f>MAX(MIN(J246+S246,1),0)</f>
        <v>0.84688116454752116</v>
      </c>
      <c r="K247" s="3">
        <v>60</v>
      </c>
      <c r="L247" s="17">
        <f t="shared" si="38"/>
        <v>1.0471975511965976</v>
      </c>
      <c r="M247" s="4">
        <f t="shared" si="43"/>
        <v>563.24772021816455</v>
      </c>
      <c r="N247" s="4">
        <f t="shared" si="42"/>
        <v>30.022865430081506</v>
      </c>
      <c r="O247" s="18">
        <f t="shared" si="39"/>
        <v>30</v>
      </c>
      <c r="P247" s="4">
        <f t="shared" si="40"/>
        <v>2.2865430081505878E-2</v>
      </c>
      <c r="Q247" s="4">
        <f>Q246+P247</f>
        <v>-19.435787978210609</v>
      </c>
      <c r="R247" s="4">
        <f>N247-N246</f>
        <v>-1.6898922925889792E-5</v>
      </c>
      <c r="S247" s="4">
        <f>P247*C$13+(R247*C$15)+(Q247*C$14)</f>
        <v>7.511759599259035E-4</v>
      </c>
      <c r="T247" s="4">
        <f>T246-N247</f>
        <v>6386.6643898128459</v>
      </c>
    </row>
    <row r="248" spans="1:20" ht="18.75" customHeight="1">
      <c r="A248" s="3">
        <v>247</v>
      </c>
      <c r="D248" s="4">
        <f t="shared" si="33"/>
        <v>1.0863878194666958</v>
      </c>
      <c r="E248" s="4">
        <f t="shared" si="34"/>
        <v>534.00837451969164</v>
      </c>
      <c r="F248" s="4">
        <f t="shared" si="35"/>
        <v>2.1728097293285344</v>
      </c>
      <c r="G248" s="4">
        <f t="shared" si="36"/>
        <v>1.8817084231885008</v>
      </c>
      <c r="H248" s="16">
        <f t="shared" si="37"/>
        <v>1.0864048646642674</v>
      </c>
      <c r="I248" s="4">
        <f t="shared" si="41"/>
        <v>80.768585859893406</v>
      </c>
      <c r="J248" s="4">
        <f>MAX(MIN(J247+S247,1),0)</f>
        <v>0.84763234050744707</v>
      </c>
      <c r="K248" s="3">
        <v>60</v>
      </c>
      <c r="L248" s="17">
        <f t="shared" si="38"/>
        <v>1.0471975511965976</v>
      </c>
      <c r="M248" s="4">
        <f t="shared" si="43"/>
        <v>561.3691164652389</v>
      </c>
      <c r="N248" s="4">
        <f t="shared" si="42"/>
        <v>30.022848458103464</v>
      </c>
      <c r="O248" s="18">
        <f t="shared" si="39"/>
        <v>30</v>
      </c>
      <c r="P248" s="4">
        <f t="shared" si="40"/>
        <v>2.2848458103464253E-2</v>
      </c>
      <c r="Q248" s="4">
        <f>Q247+P248</f>
        <v>-19.412939520107145</v>
      </c>
      <c r="R248" s="4">
        <f>N248-N247</f>
        <v>-1.6971978041624425E-5</v>
      </c>
      <c r="S248" s="4">
        <f>P248*C$13+(R248*C$15)+(Q248*C$14)</f>
        <v>7.5076971916274507E-4</v>
      </c>
      <c r="T248" s="4">
        <f>T247-N248</f>
        <v>6356.641541354742</v>
      </c>
    </row>
    <row r="249" spans="1:20" ht="18.75" customHeight="1">
      <c r="A249" s="3">
        <v>248</v>
      </c>
      <c r="D249" s="4">
        <f t="shared" si="33"/>
        <v>1.0881831906798791</v>
      </c>
      <c r="E249" s="4">
        <f t="shared" si="34"/>
        <v>534.48135944276419</v>
      </c>
      <c r="F249" s="4">
        <f t="shared" si="35"/>
        <v>2.1764006185226119</v>
      </c>
      <c r="G249" s="4">
        <f t="shared" si="36"/>
        <v>1.8848182244527469</v>
      </c>
      <c r="H249" s="16">
        <f t="shared" si="37"/>
        <v>1.0882003092613062</v>
      </c>
      <c r="I249" s="4">
        <f t="shared" si="41"/>
        <v>80.580411480300754</v>
      </c>
      <c r="J249" s="4">
        <f>MAX(MIN(J248+S248,1),0)</f>
        <v>0.84838311022660984</v>
      </c>
      <c r="K249" s="3">
        <v>60</v>
      </c>
      <c r="L249" s="17">
        <f t="shared" si="38"/>
        <v>1.0471975511965976</v>
      </c>
      <c r="M249" s="4">
        <f t="shared" si="43"/>
        <v>559.48740804205045</v>
      </c>
      <c r="N249" s="4">
        <f t="shared" si="42"/>
        <v>30.022831412905894</v>
      </c>
      <c r="O249" s="18">
        <f t="shared" si="39"/>
        <v>30</v>
      </c>
      <c r="P249" s="4">
        <f t="shared" si="40"/>
        <v>2.283141290589441E-2</v>
      </c>
      <c r="Q249" s="4">
        <f>Q248+P249</f>
        <v>-19.39010810720125</v>
      </c>
      <c r="R249" s="4">
        <f>N249-N248</f>
        <v>-1.7045197569842685E-5</v>
      </c>
      <c r="S249" s="4">
        <f>P249*C$13+(R249*C$15)+(Q249*C$14)</f>
        <v>7.503594436367271E-4</v>
      </c>
      <c r="T249" s="4">
        <f>T248-N249</f>
        <v>6326.6187099418357</v>
      </c>
    </row>
    <row r="250" spans="1:20" ht="18.75" customHeight="1">
      <c r="A250" s="3">
        <v>249</v>
      </c>
      <c r="D250" s="4">
        <f t="shared" si="33"/>
        <v>1.0899815290093273</v>
      </c>
      <c r="E250" s="4">
        <f t="shared" si="34"/>
        <v>534.95408589225542</v>
      </c>
      <c r="F250" s="4">
        <f t="shared" si="35"/>
        <v>2.1799974422776831</v>
      </c>
      <c r="G250" s="4">
        <f t="shared" si="36"/>
        <v>1.8879331651975739</v>
      </c>
      <c r="H250" s="16">
        <f t="shared" si="37"/>
        <v>1.0899987211388418</v>
      </c>
      <c r="I250" s="4">
        <f t="shared" si="41"/>
        <v>80.39207042983044</v>
      </c>
      <c r="J250" s="4">
        <f>MAX(MIN(J249+S249,1),0)</f>
        <v>0.84913346967024661</v>
      </c>
      <c r="K250" s="3">
        <v>60</v>
      </c>
      <c r="L250" s="17">
        <f t="shared" si="38"/>
        <v>1.0471975511965976</v>
      </c>
      <c r="M250" s="4">
        <f t="shared" si="43"/>
        <v>557.60258981759773</v>
      </c>
      <c r="N250" s="4">
        <f t="shared" si="42"/>
        <v>30.022814294324466</v>
      </c>
      <c r="O250" s="18">
        <f t="shared" si="39"/>
        <v>30</v>
      </c>
      <c r="P250" s="4">
        <f t="shared" si="40"/>
        <v>2.2814294324465578E-2</v>
      </c>
      <c r="Q250" s="4">
        <f>Q249+P250</f>
        <v>-19.367293812876785</v>
      </c>
      <c r="R250" s="4">
        <f>N250-N249</f>
        <v>-1.7118581428832158E-5</v>
      </c>
      <c r="S250" s="4">
        <f>P250*C$13+(R250*C$15)+(Q250*C$14)</f>
        <v>7.4994512367997687E-4</v>
      </c>
      <c r="T250" s="4">
        <f>T249-N250</f>
        <v>6296.5958956475115</v>
      </c>
    </row>
    <row r="251" spans="1:20" ht="18.75" customHeight="1">
      <c r="A251" s="3">
        <v>250</v>
      </c>
      <c r="D251" s="4">
        <f t="shared" si="33"/>
        <v>1.0917828393587099</v>
      </c>
      <c r="E251" s="4">
        <f t="shared" si="34"/>
        <v>535.42655132017376</v>
      </c>
      <c r="F251" s="4">
        <f t="shared" si="35"/>
        <v>2.1836002104008849</v>
      </c>
      <c r="G251" s="4">
        <f t="shared" si="36"/>
        <v>1.8910532539162115</v>
      </c>
      <c r="H251" s="16">
        <f t="shared" si="37"/>
        <v>1.0918001052004427</v>
      </c>
      <c r="I251" s="4">
        <f t="shared" si="41"/>
        <v>80.203562799563642</v>
      </c>
      <c r="J251" s="4">
        <f>MAX(MIN(J250+S250,1),0)</f>
        <v>0.84988341479392659</v>
      </c>
      <c r="K251" s="3">
        <v>60</v>
      </c>
      <c r="L251" s="17">
        <f t="shared" si="38"/>
        <v>1.0471975511965976</v>
      </c>
      <c r="M251" s="4">
        <f t="shared" si="43"/>
        <v>555.71465665240021</v>
      </c>
      <c r="N251" s="4">
        <f t="shared" si="42"/>
        <v>30.022797102194954</v>
      </c>
      <c r="O251" s="18">
        <f t="shared" si="39"/>
        <v>30</v>
      </c>
      <c r="P251" s="4">
        <f t="shared" si="40"/>
        <v>2.2797102194953567E-2</v>
      </c>
      <c r="Q251" s="4">
        <f>Q250+P251</f>
        <v>-19.344496710681831</v>
      </c>
      <c r="R251" s="4">
        <f>N251-N250</f>
        <v>-1.7192129512011434E-5</v>
      </c>
      <c r="S251" s="4">
        <f>P251*C$13+(R251*C$15)+(Q251*C$14)</f>
        <v>7.4952674963163946E-4</v>
      </c>
      <c r="T251" s="4">
        <f>T250-N251</f>
        <v>6266.5730985453165</v>
      </c>
    </row>
    <row r="252" spans="1:20" ht="18.75" customHeight="1">
      <c r="A252" s="3">
        <v>251</v>
      </c>
      <c r="D252" s="4">
        <f t="shared" si="33"/>
        <v>1.0935871266397994</v>
      </c>
      <c r="E252" s="4">
        <f t="shared" si="34"/>
        <v>535.89875317244173</v>
      </c>
      <c r="F252" s="4">
        <f t="shared" si="35"/>
        <v>2.1872089327155657</v>
      </c>
      <c r="G252" s="4">
        <f t="shared" si="36"/>
        <v>1.8941784991159287</v>
      </c>
      <c r="H252" s="16">
        <f t="shared" si="37"/>
        <v>1.0936044663577831</v>
      </c>
      <c r="I252" s="4">
        <f t="shared" si="41"/>
        <v>80.014888681479391</v>
      </c>
      <c r="J252" s="4">
        <f>MAX(MIN(J251+S251,1),0)</f>
        <v>0.85063294154355829</v>
      </c>
      <c r="K252" s="3">
        <v>60</v>
      </c>
      <c r="L252" s="17">
        <f t="shared" si="38"/>
        <v>1.0471975511965976</v>
      </c>
      <c r="M252" s="4">
        <f t="shared" si="43"/>
        <v>553.82360339848401</v>
      </c>
      <c r="N252" s="4">
        <f t="shared" si="42"/>
        <v>30.022779836353223</v>
      </c>
      <c r="O252" s="18">
        <f t="shared" si="39"/>
        <v>30</v>
      </c>
      <c r="P252" s="4">
        <f t="shared" si="40"/>
        <v>2.2779836353223004E-2</v>
      </c>
      <c r="Q252" s="4">
        <f>Q251+P252</f>
        <v>-19.321716874328608</v>
      </c>
      <c r="R252" s="4">
        <f>N252-N251</f>
        <v>-1.726584173056267E-5</v>
      </c>
      <c r="S252" s="4">
        <f>P252*C$13+(R252*C$15)+(Q252*C$14)</f>
        <v>7.491043118284655E-4</v>
      </c>
      <c r="T252" s="4">
        <f>T251-N252</f>
        <v>6236.5503187089635</v>
      </c>
    </row>
    <row r="253" spans="1:20" ht="18.75" customHeight="1">
      <c r="A253" s="3">
        <v>252</v>
      </c>
      <c r="D253" s="4">
        <f t="shared" si="33"/>
        <v>1.0953943957724854</v>
      </c>
      <c r="E253" s="4">
        <f t="shared" si="34"/>
        <v>536.37068888889371</v>
      </c>
      <c r="F253" s="4">
        <f t="shared" si="35"/>
        <v>2.1908236190612964</v>
      </c>
      <c r="G253" s="4">
        <f t="shared" si="36"/>
        <v>1.8973089093180444</v>
      </c>
      <c r="H253" s="16">
        <f t="shared" si="37"/>
        <v>1.0954118095306484</v>
      </c>
      <c r="I253" s="4">
        <f t="shared" si="41"/>
        <v>79.826048168456722</v>
      </c>
      <c r="J253" s="4">
        <f>MAX(MIN(J252+S252,1),0)</f>
        <v>0.85138204585538679</v>
      </c>
      <c r="K253" s="3">
        <v>60</v>
      </c>
      <c r="L253" s="17">
        <f t="shared" si="38"/>
        <v>1.0471975511965976</v>
      </c>
      <c r="M253" s="4">
        <f t="shared" si="43"/>
        <v>551.92942489936809</v>
      </c>
      <c r="N253" s="4">
        <f t="shared" si="42"/>
        <v>30.022762496635242</v>
      </c>
      <c r="O253" s="18">
        <f t="shared" si="39"/>
        <v>30</v>
      </c>
      <c r="P253" s="4">
        <f t="shared" si="40"/>
        <v>2.2762496635241547E-2</v>
      </c>
      <c r="Q253" s="4">
        <f>Q252+P253</f>
        <v>-19.298954377693367</v>
      </c>
      <c r="R253" s="4">
        <f>N253-N252</f>
        <v>-1.733971798145717E-5</v>
      </c>
      <c r="S253" s="4">
        <f>P253*C$13+(R253*C$15)+(Q253*C$14)</f>
        <v>7.4867780061191845E-4</v>
      </c>
      <c r="T253" s="4">
        <f>T252-N253</f>
        <v>6206.5275562123279</v>
      </c>
    </row>
    <row r="254" spans="1:20" ht="18.75" customHeight="1">
      <c r="A254" s="3">
        <v>253</v>
      </c>
      <c r="D254" s="4">
        <f t="shared" si="33"/>
        <v>1.0972046516847878</v>
      </c>
      <c r="E254" s="4">
        <f t="shared" si="34"/>
        <v>536.84235590327921</v>
      </c>
      <c r="F254" s="4">
        <f t="shared" si="35"/>
        <v>2.1944442792939047</v>
      </c>
      <c r="G254" s="4">
        <f t="shared" si="36"/>
        <v>1.9004444930579552</v>
      </c>
      <c r="H254" s="16">
        <f t="shared" si="37"/>
        <v>1.0972221396469526</v>
      </c>
      <c r="I254" s="4">
        <f t="shared" si="41"/>
        <v>79.637041354276832</v>
      </c>
      <c r="J254" s="4">
        <f>MAX(MIN(J253+S253,1),0)</f>
        <v>0.85213072365599873</v>
      </c>
      <c r="K254" s="3">
        <v>60</v>
      </c>
      <c r="L254" s="17">
        <f t="shared" si="38"/>
        <v>1.0471975511965976</v>
      </c>
      <c r="M254" s="4">
        <f t="shared" si="43"/>
        <v>550.03211599004999</v>
      </c>
      <c r="N254" s="4">
        <f t="shared" si="42"/>
        <v>30.022745082877076</v>
      </c>
      <c r="O254" s="18">
        <f t="shared" si="39"/>
        <v>30</v>
      </c>
      <c r="P254" s="4">
        <f t="shared" si="40"/>
        <v>2.2745082877076328E-2</v>
      </c>
      <c r="Q254" s="4">
        <f>Q253+P254</f>
        <v>-19.27620929481629</v>
      </c>
      <c r="R254" s="4">
        <f>N254-N253</f>
        <v>-1.7413758165218951E-5</v>
      </c>
      <c r="S254" s="4">
        <f>P254*C$13+(R254*C$15)+(Q254*C$14)</f>
        <v>7.4824720632444696E-4</v>
      </c>
      <c r="T254" s="4">
        <f>T253-N254</f>
        <v>6176.5048111294509</v>
      </c>
    </row>
    <row r="255" spans="1:20" ht="18.75" customHeight="1">
      <c r="A255" s="3">
        <v>254</v>
      </c>
      <c r="D255" s="4">
        <f t="shared" si="33"/>
        <v>1.0990178993128701</v>
      </c>
      <c r="E255" s="4">
        <f t="shared" si="34"/>
        <v>537.31375164326369</v>
      </c>
      <c r="F255" s="4">
        <f t="shared" si="35"/>
        <v>2.1980709232854991</v>
      </c>
      <c r="G255" s="4">
        <f t="shared" si="36"/>
        <v>1.9035852588851581</v>
      </c>
      <c r="H255" s="16">
        <f t="shared" si="37"/>
        <v>1.0990354616427498</v>
      </c>
      <c r="I255" s="4">
        <f t="shared" si="41"/>
        <v>79.447868333625195</v>
      </c>
      <c r="J255" s="4">
        <f>MAX(MIN(J254+S254,1),0)</f>
        <v>0.85287897086232323</v>
      </c>
      <c r="K255" s="3">
        <v>60</v>
      </c>
      <c r="L255" s="17">
        <f t="shared" si="38"/>
        <v>1.0471975511965976</v>
      </c>
      <c r="M255" s="4">
        <f t="shared" si="43"/>
        <v>548.131671496992</v>
      </c>
      <c r="N255" s="4">
        <f t="shared" si="42"/>
        <v>30.022727594914912</v>
      </c>
      <c r="O255" s="18">
        <f t="shared" si="39"/>
        <v>30</v>
      </c>
      <c r="P255" s="4">
        <f t="shared" si="40"/>
        <v>2.272759491491172E-2</v>
      </c>
      <c r="Q255" s="4">
        <f>Q254+P255</f>
        <v>-19.253481699901378</v>
      </c>
      <c r="R255" s="4">
        <f>N255-N254</f>
        <v>-1.7487962164608462E-5</v>
      </c>
      <c r="S255" s="4">
        <f>P255*C$13+(R255*C$15)+(Q255*C$14)</f>
        <v>7.478125193146368E-4</v>
      </c>
      <c r="T255" s="4">
        <f>T254-N255</f>
        <v>6146.4820835345363</v>
      </c>
    </row>
    <row r="256" spans="1:20" ht="18.75" customHeight="1">
      <c r="A256" s="3">
        <v>255</v>
      </c>
      <c r="D256" s="4">
        <f t="shared" si="33"/>
        <v>1.1008341436010534</v>
      </c>
      <c r="E256" s="4">
        <f t="shared" si="34"/>
        <v>537.78487353043192</v>
      </c>
      <c r="F256" s="4">
        <f t="shared" si="35"/>
        <v>2.2017035609245044</v>
      </c>
      <c r="G256" s="4">
        <f t="shared" si="36"/>
        <v>1.9067312153632803</v>
      </c>
      <c r="H256" s="16">
        <f t="shared" si="37"/>
        <v>1.1008517804622524</v>
      </c>
      <c r="I256" s="4">
        <f t="shared" si="41"/>
        <v>79.258529202093754</v>
      </c>
      <c r="J256" s="4">
        <f>MAX(MIN(J255+S255,1),0)</f>
        <v>0.85362678338163789</v>
      </c>
      <c r="K256" s="3">
        <v>60</v>
      </c>
      <c r="L256" s="17">
        <f t="shared" si="38"/>
        <v>1.0471975511965976</v>
      </c>
      <c r="M256" s="4">
        <f t="shared" si="43"/>
        <v>546.22808623810681</v>
      </c>
      <c r="N256" s="4">
        <f t="shared" si="42"/>
        <v>30.022710032585032</v>
      </c>
      <c r="O256" s="18">
        <f t="shared" si="39"/>
        <v>30</v>
      </c>
      <c r="P256" s="4">
        <f t="shared" si="40"/>
        <v>2.271003258503157E-2</v>
      </c>
      <c r="Q256" s="4">
        <f>Q255+P256</f>
        <v>-19.230771667316347</v>
      </c>
      <c r="R256" s="4">
        <f>N256-N255</f>
        <v>-1.7562329880149719E-5</v>
      </c>
      <c r="S256" s="4">
        <f>P256*C$13+(R256*C$15)+(Q256*C$14)</f>
        <v>7.4737372992922163E-4</v>
      </c>
      <c r="T256" s="4">
        <f>T255-N256</f>
        <v>6116.4593735019516</v>
      </c>
    </row>
    <row r="257" spans="1:20" ht="18.75" customHeight="1">
      <c r="A257" s="3">
        <v>256</v>
      </c>
      <c r="D257" s="4">
        <f t="shared" si="33"/>
        <v>1.1026533895018296</v>
      </c>
      <c r="E257" s="4">
        <f t="shared" si="34"/>
        <v>538.25571898028727</v>
      </c>
      <c r="F257" s="4">
        <f t="shared" si="35"/>
        <v>2.2053422021156788</v>
      </c>
      <c r="G257" s="4">
        <f t="shared" si="36"/>
        <v>1.9098823710700936</v>
      </c>
      <c r="H257" s="16">
        <f t="shared" si="37"/>
        <v>1.1026711010578396</v>
      </c>
      <c r="I257" s="4">
        <f t="shared" si="41"/>
        <v>79.069024056183025</v>
      </c>
      <c r="J257" s="4">
        <f>MAX(MIN(J256+S256,1),0)</f>
        <v>0.85437415711156706</v>
      </c>
      <c r="K257" s="3">
        <v>60</v>
      </c>
      <c r="L257" s="17">
        <f t="shared" si="38"/>
        <v>1.0471975511965976</v>
      </c>
      <c r="M257" s="4">
        <f t="shared" si="43"/>
        <v>544.32135502274355</v>
      </c>
      <c r="N257" s="4">
        <f t="shared" si="42"/>
        <v>30.02269239572383</v>
      </c>
      <c r="O257" s="18">
        <f t="shared" si="39"/>
        <v>30</v>
      </c>
      <c r="P257" s="4">
        <f t="shared" si="40"/>
        <v>2.2692395723829861E-2</v>
      </c>
      <c r="Q257" s="4">
        <f>Q256+P257</f>
        <v>-19.208079271592517</v>
      </c>
      <c r="R257" s="4">
        <f>N257-N256</f>
        <v>-1.7636861201708598E-5</v>
      </c>
      <c r="S257" s="4">
        <f>P257*C$13+(R257*C$15)+(Q257*C$14)</f>
        <v>7.4693082851930094E-4</v>
      </c>
      <c r="T257" s="4">
        <f>T256-N257</f>
        <v>6086.4366811062282</v>
      </c>
    </row>
    <row r="258" spans="1:20" ht="18.75" customHeight="1">
      <c r="A258" s="3">
        <v>257</v>
      </c>
      <c r="D258" s="4">
        <f t="shared" ref="D258:D321" si="44">C$3*(1-(ABS(M258)/C$2))</f>
        <v>1.1044756419758739</v>
      </c>
      <c r="E258" s="4">
        <f t="shared" ref="E258:E321" si="45">J258*C$7</f>
        <v>538.72628540225435</v>
      </c>
      <c r="F258" s="4">
        <f t="shared" ref="F258:F321" si="46">E258/(C$11+I258)</f>
        <v>2.2089868567801441</v>
      </c>
      <c r="G258" s="4">
        <f t="shared" ref="G258:G321" si="47">F258*SIN(L258)</f>
        <v>1.9130387345975421</v>
      </c>
      <c r="H258" s="16">
        <f t="shared" ref="H258:H321" si="48">F258*COS(L258)</f>
        <v>1.1044934283900723</v>
      </c>
      <c r="I258" s="4">
        <f t="shared" si="41"/>
        <v>78.879352993304252</v>
      </c>
      <c r="J258" s="4">
        <f>MAX(MIN(J257+S257,1),0)</f>
        <v>0.85512108794008634</v>
      </c>
      <c r="K258" s="3">
        <v>60</v>
      </c>
      <c r="L258" s="17">
        <f t="shared" ref="L258:L321" si="49">K258*PI()/180</f>
        <v>1.0471975511965976</v>
      </c>
      <c r="M258" s="4">
        <f t="shared" si="43"/>
        <v>542.41147265167342</v>
      </c>
      <c r="N258" s="4">
        <f t="shared" si="42"/>
        <v>30.022674684167818</v>
      </c>
      <c r="O258" s="18">
        <f t="shared" ref="O258:O321" si="50">IF(T258&gt;$B$17,$C$16,IF(T258&gt;$B$18, $C$17, IF(T258&gt;$B$19,$C$18, IF(T258&gt;$B$20,$C$19, IF(T258&gt;$B$21, $C$20, $C$21)))))</f>
        <v>30</v>
      </c>
      <c r="P258" s="4">
        <f t="shared" ref="P258:P321" si="51">N258-O258</f>
        <v>2.2674684167817816E-2</v>
      </c>
      <c r="Q258" s="4">
        <f>Q257+P258</f>
        <v>-19.185404587424699</v>
      </c>
      <c r="R258" s="4">
        <f>N258-N257</f>
        <v>-1.7711556012045548E-5</v>
      </c>
      <c r="S258" s="4">
        <f>P258*C$13+(R258*C$15)+(Q258*C$14)</f>
        <v>7.4648380543998775E-4</v>
      </c>
      <c r="T258" s="4">
        <f>T257-N258</f>
        <v>6056.4140064220601</v>
      </c>
    </row>
    <row r="259" spans="1:20" ht="18.75" customHeight="1">
      <c r="A259" s="3">
        <v>258</v>
      </c>
      <c r="D259" s="4">
        <f t="shared" si="44"/>
        <v>1.1063009059920605</v>
      </c>
      <c r="E259" s="4">
        <f t="shared" si="45"/>
        <v>539.19657019968156</v>
      </c>
      <c r="F259" s="4">
        <f t="shared" si="46"/>
        <v>2.2126375348554159</v>
      </c>
      <c r="G259" s="4">
        <f t="shared" si="47"/>
        <v>1.9162003145517663</v>
      </c>
      <c r="H259" s="16">
        <f t="shared" si="48"/>
        <v>1.1063187674277082</v>
      </c>
      <c r="I259" s="4">
        <f t="shared" ref="I259:I322" si="52">I258-C$10*J258</f>
        <v>78.689516111781558</v>
      </c>
      <c r="J259" s="4">
        <f>MAX(MIN(J258+S258,1),0)</f>
        <v>0.8558675717455263</v>
      </c>
      <c r="K259" s="3">
        <v>60</v>
      </c>
      <c r="L259" s="17">
        <f t="shared" si="49"/>
        <v>1.0471975511965976</v>
      </c>
      <c r="M259" s="4">
        <f t="shared" si="43"/>
        <v>540.49843391707589</v>
      </c>
      <c r="N259" s="4">
        <f t="shared" ref="N259:N322" si="53">N258+D258-H258</f>
        <v>30.02265689775362</v>
      </c>
      <c r="O259" s="18">
        <f t="shared" si="50"/>
        <v>30</v>
      </c>
      <c r="P259" s="4">
        <f t="shared" si="51"/>
        <v>2.2656897753620342E-2</v>
      </c>
      <c r="Q259" s="4">
        <f>Q258+P259</f>
        <v>-19.162747689671079</v>
      </c>
      <c r="R259" s="4">
        <f>N259-N258</f>
        <v>-1.7786414197473732E-5</v>
      </c>
      <c r="S259" s="4">
        <f>P259*C$13+(R259*C$15)+(Q259*C$14)</f>
        <v>7.4603265104810062E-4</v>
      </c>
      <c r="T259" s="4">
        <f>T258-N259</f>
        <v>6026.3913495243069</v>
      </c>
    </row>
    <row r="260" spans="1:20" ht="18.75" customHeight="1">
      <c r="A260" s="3">
        <v>259</v>
      </c>
      <c r="D260" s="4">
        <f t="shared" si="44"/>
        <v>1.1081291865274741</v>
      </c>
      <c r="E260" s="4">
        <f t="shared" si="45"/>
        <v>539.66657076984188</v>
      </c>
      <c r="F260" s="4">
        <f t="shared" si="46"/>
        <v>2.2162942462954289</v>
      </c>
      <c r="G260" s="4">
        <f t="shared" si="47"/>
        <v>1.9193671195531268</v>
      </c>
      <c r="H260" s="16">
        <f t="shared" si="48"/>
        <v>1.1081471231477147</v>
      </c>
      <c r="I260" s="4">
        <f t="shared" si="52"/>
        <v>78.499513510854044</v>
      </c>
      <c r="J260" s="4">
        <f>MAX(MIN(J259+S259,1),0)</f>
        <v>0.85661360439657441</v>
      </c>
      <c r="K260" s="3">
        <v>60</v>
      </c>
      <c r="L260" s="17">
        <f t="shared" si="49"/>
        <v>1.0471975511965976</v>
      </c>
      <c r="M260" s="4">
        <f t="shared" ref="M260:M323" si="54">M259-G259</f>
        <v>538.58223360252407</v>
      </c>
      <c r="N260" s="4">
        <f t="shared" si="53"/>
        <v>30.022639036317972</v>
      </c>
      <c r="O260" s="18">
        <f t="shared" si="50"/>
        <v>30</v>
      </c>
      <c r="P260" s="4">
        <f t="shared" si="51"/>
        <v>2.2639036317972483E-2</v>
      </c>
      <c r="Q260" s="4">
        <f>Q259+P260</f>
        <v>-19.140108653353106</v>
      </c>
      <c r="R260" s="4">
        <f>N260-N259</f>
        <v>-1.7861435647859025E-5</v>
      </c>
      <c r="S260" s="4">
        <f>P260*C$13+(R260*C$15)+(Q260*C$14)</f>
        <v>7.455773557019903E-4</v>
      </c>
      <c r="T260" s="4">
        <f>T259-N260</f>
        <v>5996.3687104879891</v>
      </c>
    </row>
    <row r="261" spans="1:20" ht="18.75" customHeight="1">
      <c r="A261" s="3">
        <v>260</v>
      </c>
      <c r="D261" s="4">
        <f t="shared" si="44"/>
        <v>1.1099604885674244</v>
      </c>
      <c r="E261" s="4">
        <f t="shared" si="45"/>
        <v>540.13628450393412</v>
      </c>
      <c r="F261" s="4">
        <f t="shared" si="46"/>
        <v>2.2199570010705565</v>
      </c>
      <c r="G261" s="4">
        <f t="shared" si="47"/>
        <v>1.9225391582362201</v>
      </c>
      <c r="H261" s="16">
        <f t="shared" si="48"/>
        <v>1.1099785005352785</v>
      </c>
      <c r="I261" s="4">
        <f t="shared" si="52"/>
        <v>78.30934529067801</v>
      </c>
      <c r="J261" s="4">
        <f>MAX(MIN(J260+S260,1),0)</f>
        <v>0.85735918175227643</v>
      </c>
      <c r="K261" s="3">
        <v>60</v>
      </c>
      <c r="L261" s="17">
        <f t="shared" si="49"/>
        <v>1.0471975511965976</v>
      </c>
      <c r="M261" s="4">
        <f t="shared" si="54"/>
        <v>536.66286648297091</v>
      </c>
      <c r="N261" s="4">
        <f t="shared" si="53"/>
        <v>30.022621099697734</v>
      </c>
      <c r="O261" s="18">
        <f t="shared" si="50"/>
        <v>30</v>
      </c>
      <c r="P261" s="4">
        <f t="shared" si="51"/>
        <v>2.2621099697733626E-2</v>
      </c>
      <c r="Q261" s="4">
        <f>Q260+P261</f>
        <v>-19.117487553655373</v>
      </c>
      <c r="R261" s="4">
        <f>N261-N260</f>
        <v>-1.7936620238856449E-5</v>
      </c>
      <c r="S261" s="4">
        <f>P261*C$13+(R261*C$15)+(Q261*C$14)</f>
        <v>7.4511790976580262E-4</v>
      </c>
      <c r="T261" s="4">
        <f>T260-N261</f>
        <v>5966.3460893882911</v>
      </c>
    </row>
    <row r="262" spans="1:20" ht="18.75" customHeight="1">
      <c r="A262" s="3">
        <v>261</v>
      </c>
      <c r="D262" s="4">
        <f t="shared" si="44"/>
        <v>1.1117948171054592</v>
      </c>
      <c r="E262" s="4">
        <f t="shared" si="45"/>
        <v>540.60570878708666</v>
      </c>
      <c r="F262" s="4">
        <f t="shared" si="46"/>
        <v>2.2236258091676495</v>
      </c>
      <c r="G262" s="4">
        <f t="shared" si="47"/>
        <v>1.9257164392499126</v>
      </c>
      <c r="H262" s="16">
        <f t="shared" si="48"/>
        <v>1.111812904583825</v>
      </c>
      <c r="I262" s="4">
        <f t="shared" si="52"/>
        <v>78.119011552328999</v>
      </c>
      <c r="J262" s="4">
        <f>MAX(MIN(J261+S261,1),0)</f>
        <v>0.85810429966204227</v>
      </c>
      <c r="K262" s="3">
        <v>60</v>
      </c>
      <c r="L262" s="17">
        <f t="shared" si="49"/>
        <v>1.0471975511965976</v>
      </c>
      <c r="M262" s="4">
        <f t="shared" si="54"/>
        <v>534.74032732473472</v>
      </c>
      <c r="N262" s="4">
        <f t="shared" si="53"/>
        <v>30.02260308772988</v>
      </c>
      <c r="O262" s="18">
        <f t="shared" si="50"/>
        <v>30</v>
      </c>
      <c r="P262" s="4">
        <f t="shared" si="51"/>
        <v>2.26030877298804E-2</v>
      </c>
      <c r="Q262" s="4">
        <f>Q261+P262</f>
        <v>-19.094884465925492</v>
      </c>
      <c r="R262" s="4">
        <f>N262-N261</f>
        <v>-1.8011967853226452E-5</v>
      </c>
      <c r="S262" s="4">
        <f>P262*C$13+(R262*C$15)+(Q262*C$14)</f>
        <v>7.4465430360486486E-4</v>
      </c>
      <c r="T262" s="4">
        <f>T261-N262</f>
        <v>5936.3234863005609</v>
      </c>
    </row>
    <row r="263" spans="1:20" ht="18.75" customHeight="1">
      <c r="A263" s="3">
        <v>262</v>
      </c>
      <c r="D263" s="4">
        <f t="shared" si="44"/>
        <v>1.1136321771433786</v>
      </c>
      <c r="E263" s="4">
        <f t="shared" si="45"/>
        <v>541.07484099835767</v>
      </c>
      <c r="F263" s="4">
        <f t="shared" si="46"/>
        <v>2.2273006805900515</v>
      </c>
      <c r="G263" s="4">
        <f t="shared" si="47"/>
        <v>1.9288989712573543</v>
      </c>
      <c r="H263" s="16">
        <f t="shared" si="48"/>
        <v>1.113650340295026</v>
      </c>
      <c r="I263" s="4">
        <f t="shared" si="52"/>
        <v>77.928512397804028</v>
      </c>
      <c r="J263" s="4">
        <f>MAX(MIN(J262+S262,1),0)</f>
        <v>0.85884895396564709</v>
      </c>
      <c r="K263" s="3">
        <v>60</v>
      </c>
      <c r="L263" s="17">
        <f t="shared" si="49"/>
        <v>1.0471975511965976</v>
      </c>
      <c r="M263" s="4">
        <f t="shared" si="54"/>
        <v>532.81461088548485</v>
      </c>
      <c r="N263" s="4">
        <f t="shared" si="53"/>
        <v>30.022585000251514</v>
      </c>
      <c r="O263" s="18">
        <f t="shared" si="50"/>
        <v>30</v>
      </c>
      <c r="P263" s="4">
        <f t="shared" si="51"/>
        <v>2.2585000251513776E-2</v>
      </c>
      <c r="Q263" s="4">
        <f>Q262+P263</f>
        <v>-19.072299465673979</v>
      </c>
      <c r="R263" s="4">
        <f>N263-N262</f>
        <v>-1.8087478366624055E-5</v>
      </c>
      <c r="S263" s="4">
        <f>P263*C$13+(R263*C$15)+(Q263*C$14)</f>
        <v>7.4418652758888424E-4</v>
      </c>
      <c r="T263" s="4">
        <f>T262-N263</f>
        <v>5906.3009013003093</v>
      </c>
    </row>
    <row r="264" spans="1:20" ht="18.75" customHeight="1">
      <c r="A264" s="3">
        <v>263</v>
      </c>
      <c r="D264" s="4">
        <f t="shared" si="44"/>
        <v>1.115472573691249</v>
      </c>
      <c r="E264" s="4">
        <f t="shared" si="45"/>
        <v>541.54367851073869</v>
      </c>
      <c r="F264" s="4">
        <f t="shared" si="46"/>
        <v>2.2309816253576353</v>
      </c>
      <c r="G264" s="4">
        <f t="shared" si="47"/>
        <v>1.9320867629360092</v>
      </c>
      <c r="H264" s="16">
        <f t="shared" si="48"/>
        <v>1.1154908126788179</v>
      </c>
      <c r="I264" s="4">
        <f t="shared" si="52"/>
        <v>77.737847930023648</v>
      </c>
      <c r="J264" s="4">
        <f>MAX(MIN(J263+S263,1),0)</f>
        <v>0.85959314049323599</v>
      </c>
      <c r="K264" s="3">
        <v>60</v>
      </c>
      <c r="L264" s="17">
        <f t="shared" si="49"/>
        <v>1.0471975511965976</v>
      </c>
      <c r="M264" s="4">
        <f t="shared" si="54"/>
        <v>530.8857119142275</v>
      </c>
      <c r="N264" s="4">
        <f t="shared" si="53"/>
        <v>30.022566837099866</v>
      </c>
      <c r="O264" s="18">
        <f t="shared" si="50"/>
        <v>30</v>
      </c>
      <c r="P264" s="4">
        <f t="shared" si="51"/>
        <v>2.2566837099866177E-2</v>
      </c>
      <c r="Q264" s="4">
        <f>Q263+P264</f>
        <v>-19.049732628574112</v>
      </c>
      <c r="R264" s="4">
        <f>N264-N263</f>
        <v>-1.8163151647598852E-5</v>
      </c>
      <c r="S264" s="4">
        <f>P264*C$13+(R264*C$15)+(Q264*C$14)</f>
        <v>7.4371457209230682E-4</v>
      </c>
      <c r="T264" s="4">
        <f>T263-N264</f>
        <v>5876.2783344632098</v>
      </c>
    </row>
    <row r="265" spans="1:20" ht="18.75" customHeight="1">
      <c r="A265" s="3">
        <v>264</v>
      </c>
      <c r="D265" s="4">
        <f t="shared" si="44"/>
        <v>1.1173160117674148</v>
      </c>
      <c r="E265" s="4">
        <f t="shared" si="45"/>
        <v>542.01221869115682</v>
      </c>
      <c r="F265" s="4">
        <f t="shared" si="46"/>
        <v>2.2346686535068274</v>
      </c>
      <c r="G265" s="4">
        <f t="shared" si="47"/>
        <v>1.935279822977678</v>
      </c>
      <c r="H265" s="16">
        <f t="shared" si="48"/>
        <v>1.1173343267534139</v>
      </c>
      <c r="I265" s="4">
        <f t="shared" si="52"/>
        <v>77.54701825283415</v>
      </c>
      <c r="J265" s="4">
        <f>MAX(MIN(J264+S264,1),0)</f>
        <v>0.86033685506532831</v>
      </c>
      <c r="K265" s="3">
        <v>60</v>
      </c>
      <c r="L265" s="17">
        <f t="shared" si="49"/>
        <v>1.0471975511965976</v>
      </c>
      <c r="M265" s="4">
        <f t="shared" si="54"/>
        <v>528.95362515129148</v>
      </c>
      <c r="N265" s="4">
        <f t="shared" si="53"/>
        <v>30.022548598112298</v>
      </c>
      <c r="O265" s="18">
        <f t="shared" si="50"/>
        <v>30</v>
      </c>
      <c r="P265" s="4">
        <f t="shared" si="51"/>
        <v>2.2548598112297924E-2</v>
      </c>
      <c r="Q265" s="4">
        <f>Q264+P265</f>
        <v>-19.027184030461815</v>
      </c>
      <c r="R265" s="4">
        <f>N265-N264</f>
        <v>-1.8238987568253151E-5</v>
      </c>
      <c r="S265" s="4">
        <f>P265*C$13+(R265*C$15)+(Q265*C$14)</f>
        <v>7.4323842749200925E-4</v>
      </c>
      <c r="T265" s="4">
        <f>T264-N265</f>
        <v>5846.2557858650971</v>
      </c>
    </row>
    <row r="266" spans="1:20" ht="18.75" customHeight="1">
      <c r="A266" s="3">
        <v>265</v>
      </c>
      <c r="D266" s="4">
        <f t="shared" si="44"/>
        <v>1.1191624963985147</v>
      </c>
      <c r="E266" s="4">
        <f t="shared" si="45"/>
        <v>542.48045890047683</v>
      </c>
      <c r="F266" s="4">
        <f t="shared" si="46"/>
        <v>2.2383617750906355</v>
      </c>
      <c r="G266" s="4">
        <f t="shared" si="47"/>
        <v>1.9384781600885204</v>
      </c>
      <c r="H266" s="16">
        <f t="shared" si="48"/>
        <v>1.119180887545318</v>
      </c>
      <c r="I266" s="4">
        <f t="shared" si="52"/>
        <v>77.356023471009649</v>
      </c>
      <c r="J266" s="4">
        <f>MAX(MIN(J265+S265,1),0)</f>
        <v>0.86108009349282033</v>
      </c>
      <c r="K266" s="3">
        <v>60</v>
      </c>
      <c r="L266" s="17">
        <f t="shared" si="49"/>
        <v>1.0471975511965976</v>
      </c>
      <c r="M266" s="4">
        <f t="shared" si="54"/>
        <v>527.01834532831379</v>
      </c>
      <c r="N266" s="4">
        <f t="shared" si="53"/>
        <v>30.022530283126297</v>
      </c>
      <c r="O266" s="18">
        <f t="shared" si="50"/>
        <v>30</v>
      </c>
      <c r="P266" s="4">
        <f t="shared" si="51"/>
        <v>2.2530283126297235E-2</v>
      </c>
      <c r="Q266" s="4">
        <f>Q265+P266</f>
        <v>-19.004653747335517</v>
      </c>
      <c r="R266" s="4">
        <f>N266-N265</f>
        <v>-1.831498600068926E-5</v>
      </c>
      <c r="S266" s="4">
        <f>P266*C$13+(R266*C$15)+(Q266*C$14)</f>
        <v>7.4275808416801364E-4</v>
      </c>
      <c r="T266" s="4">
        <f>T265-N266</f>
        <v>5816.2332555819712</v>
      </c>
    </row>
    <row r="267" spans="1:20" ht="18.75" customHeight="1">
      <c r="A267" s="3">
        <v>266</v>
      </c>
      <c r="D267" s="4">
        <f t="shared" si="44"/>
        <v>1.1210120326194934</v>
      </c>
      <c r="E267" s="4">
        <f t="shared" si="45"/>
        <v>542.94839649350263</v>
      </c>
      <c r="F267" s="4">
        <f t="shared" si="46"/>
        <v>2.2420610001786696</v>
      </c>
      <c r="G267" s="4">
        <f t="shared" si="47"/>
        <v>1.9416817829890747</v>
      </c>
      <c r="H267" s="16">
        <f t="shared" si="48"/>
        <v>1.121030500089335</v>
      </c>
      <c r="I267" s="4">
        <f t="shared" si="52"/>
        <v>77.164863690254236</v>
      </c>
      <c r="J267" s="4">
        <f>MAX(MIN(J266+S266,1),0)</f>
        <v>0.86182285157698835</v>
      </c>
      <c r="K267" s="3">
        <v>60</v>
      </c>
      <c r="L267" s="17">
        <f t="shared" si="49"/>
        <v>1.0471975511965976</v>
      </c>
      <c r="M267" s="4">
        <f t="shared" si="54"/>
        <v>525.07986716822529</v>
      </c>
      <c r="N267" s="4">
        <f t="shared" si="53"/>
        <v>30.022511891979494</v>
      </c>
      <c r="O267" s="18">
        <f t="shared" si="50"/>
        <v>30</v>
      </c>
      <c r="P267" s="4">
        <f t="shared" si="51"/>
        <v>2.2511891979494436E-2</v>
      </c>
      <c r="Q267" s="4">
        <f>Q266+P267</f>
        <v>-18.982141855356023</v>
      </c>
      <c r="R267" s="4">
        <f>N267-N266</f>
        <v>-1.839114680279863E-5</v>
      </c>
      <c r="S267" s="4">
        <f>P267*C$13+(R267*C$15)+(Q267*C$14)</f>
        <v>7.4227353250704161E-4</v>
      </c>
      <c r="T267" s="4">
        <f>T266-N267</f>
        <v>5786.2107436899914</v>
      </c>
    </row>
    <row r="268" spans="1:20" ht="18.75" customHeight="1">
      <c r="A268" s="3">
        <v>267</v>
      </c>
      <c r="D268" s="4">
        <f t="shared" si="44"/>
        <v>1.1228646254736159</v>
      </c>
      <c r="E268" s="4">
        <f t="shared" si="45"/>
        <v>543.41602881898211</v>
      </c>
      <c r="F268" s="4">
        <f t="shared" si="46"/>
        <v>2.2457663388571825</v>
      </c>
      <c r="G268" s="4">
        <f t="shared" si="47"/>
        <v>1.9448907004142919</v>
      </c>
      <c r="H268" s="16">
        <f t="shared" si="48"/>
        <v>1.1228831694285915</v>
      </c>
      <c r="I268" s="4">
        <f t="shared" si="52"/>
        <v>76.973539017204146</v>
      </c>
      <c r="J268" s="4">
        <f>MAX(MIN(J267+S267,1),0)</f>
        <v>0.86256512510949535</v>
      </c>
      <c r="K268" s="3">
        <v>60</v>
      </c>
      <c r="L268" s="17">
        <f t="shared" si="49"/>
        <v>1.0471975511965976</v>
      </c>
      <c r="M268" s="4">
        <f t="shared" si="54"/>
        <v>523.13818538523617</v>
      </c>
      <c r="N268" s="4">
        <f t="shared" si="53"/>
        <v>30.022493424509651</v>
      </c>
      <c r="O268" s="18">
        <f t="shared" si="50"/>
        <v>30</v>
      </c>
      <c r="P268" s="4">
        <f t="shared" si="51"/>
        <v>2.2493424509651305E-2</v>
      </c>
      <c r="Q268" s="4">
        <f>Q267+P268</f>
        <v>-18.959648430846372</v>
      </c>
      <c r="R268" s="4">
        <f>N268-N267</f>
        <v>-1.8467469843130857E-5</v>
      </c>
      <c r="S268" s="4">
        <f>P268*C$13+(R268*C$15)+(Q268*C$14)</f>
        <v>7.4178476289701173E-4</v>
      </c>
      <c r="T268" s="4">
        <f>T267-N268</f>
        <v>5756.1882502654817</v>
      </c>
    </row>
    <row r="269" spans="1:20" ht="18.75" customHeight="1">
      <c r="A269" s="3">
        <v>268</v>
      </c>
      <c r="D269" s="4">
        <f t="shared" si="44"/>
        <v>1.1247202800124818</v>
      </c>
      <c r="E269" s="4">
        <f t="shared" si="45"/>
        <v>543.88335321960722</v>
      </c>
      <c r="F269" s="4">
        <f t="shared" si="46"/>
        <v>2.2494778012290824</v>
      </c>
      <c r="G269" s="4">
        <f t="shared" si="47"/>
        <v>1.9481049211135471</v>
      </c>
      <c r="H269" s="16">
        <f t="shared" si="48"/>
        <v>1.1247389006145414</v>
      </c>
      <c r="I269" s="4">
        <f t="shared" si="52"/>
        <v>76.782049559429836</v>
      </c>
      <c r="J269" s="4">
        <f>MAX(MIN(J268+S268,1),0)</f>
        <v>0.86330690987239234</v>
      </c>
      <c r="K269" s="3">
        <v>60</v>
      </c>
      <c r="L269" s="17">
        <f t="shared" si="49"/>
        <v>1.0471975511965976</v>
      </c>
      <c r="M269" s="4">
        <f t="shared" si="54"/>
        <v>521.19329468482192</v>
      </c>
      <c r="N269" s="4">
        <f t="shared" si="53"/>
        <v>30.022474880554675</v>
      </c>
      <c r="O269" s="18">
        <f t="shared" si="50"/>
        <v>30</v>
      </c>
      <c r="P269" s="4">
        <f t="shared" si="51"/>
        <v>2.2474880554675281E-2</v>
      </c>
      <c r="Q269" s="4">
        <f>Q268+P269</f>
        <v>-18.937173550291696</v>
      </c>
      <c r="R269" s="4">
        <f>N269-N268</f>
        <v>-1.8543954976024679E-5</v>
      </c>
      <c r="S269" s="4">
        <f>P269*C$13+(R269*C$15)+(Q269*C$14)</f>
        <v>7.4129176573272532E-4</v>
      </c>
      <c r="T269" s="4">
        <f>T268-N269</f>
        <v>5726.1657753849267</v>
      </c>
    </row>
    <row r="270" spans="1:20" ht="18.75" customHeight="1">
      <c r="A270" s="3">
        <v>269</v>
      </c>
      <c r="D270" s="4">
        <f t="shared" si="44"/>
        <v>1.1265790012960382</v>
      </c>
      <c r="E270" s="4">
        <f t="shared" si="45"/>
        <v>544.35036703201877</v>
      </c>
      <c r="F270" s="4">
        <f t="shared" si="46"/>
        <v>2.2531953974139722</v>
      </c>
      <c r="G270" s="4">
        <f t="shared" si="47"/>
        <v>1.951324453850674</v>
      </c>
      <c r="H270" s="16">
        <f t="shared" si="48"/>
        <v>1.1265976987069863</v>
      </c>
      <c r="I270" s="4">
        <f t="shared" si="52"/>
        <v>76.59039542543816</v>
      </c>
      <c r="J270" s="4">
        <f>MAX(MIN(J269+S269,1),0)</f>
        <v>0.86404820163812501</v>
      </c>
      <c r="K270" s="3">
        <v>60</v>
      </c>
      <c r="L270" s="17">
        <f t="shared" si="49"/>
        <v>1.0471975511965976</v>
      </c>
      <c r="M270" s="4">
        <f t="shared" si="54"/>
        <v>519.24518976370837</v>
      </c>
      <c r="N270" s="4">
        <f t="shared" si="53"/>
        <v>30.022456259952616</v>
      </c>
      <c r="O270" s="18">
        <f t="shared" si="50"/>
        <v>30</v>
      </c>
      <c r="P270" s="4">
        <f t="shared" si="51"/>
        <v>2.2456259952615909E-2</v>
      </c>
      <c r="Q270" s="4">
        <f>Q269+P270</f>
        <v>-18.91471729033908</v>
      </c>
      <c r="R270" s="4">
        <f>N270-N269</f>
        <v>-1.8620602059371549E-5</v>
      </c>
      <c r="S270" s="4">
        <f>P270*C$13+(R270*C$15)+(Q270*C$14)</f>
        <v>7.4079453141213947E-4</v>
      </c>
      <c r="T270" s="4">
        <f>T269-N270</f>
        <v>5696.1433191249744</v>
      </c>
    </row>
    <row r="271" spans="1:20" ht="18.75" customHeight="1">
      <c r="A271" s="3">
        <v>270</v>
      </c>
      <c r="D271" s="4">
        <f t="shared" si="44"/>
        <v>1.1284407943925947</v>
      </c>
      <c r="E271" s="4">
        <f t="shared" si="45"/>
        <v>544.81706758680843</v>
      </c>
      <c r="F271" s="4">
        <f t="shared" si="46"/>
        <v>2.2569191375481714</v>
      </c>
      <c r="G271" s="4">
        <f t="shared" si="47"/>
        <v>1.9545493074039821</v>
      </c>
      <c r="H271" s="16">
        <f t="shared" si="48"/>
        <v>1.1284595687740859</v>
      </c>
      <c r="I271" s="4">
        <f t="shared" si="52"/>
        <v>76.398576724674498</v>
      </c>
      <c r="J271" s="4">
        <f>MAX(MIN(J270+S270,1),0)</f>
        <v>0.86478899616953719</v>
      </c>
      <c r="K271" s="3">
        <v>60</v>
      </c>
      <c r="L271" s="17">
        <f t="shared" si="49"/>
        <v>1.0471975511965976</v>
      </c>
      <c r="M271" s="4">
        <f t="shared" si="54"/>
        <v>517.29386530985767</v>
      </c>
      <c r="N271" s="4">
        <f t="shared" si="53"/>
        <v>30.022437562541665</v>
      </c>
      <c r="O271" s="18">
        <f t="shared" si="50"/>
        <v>30</v>
      </c>
      <c r="P271" s="4">
        <f t="shared" si="51"/>
        <v>2.2437562541664846E-2</v>
      </c>
      <c r="Q271" s="4">
        <f>Q270+P271</f>
        <v>-18.892279727797415</v>
      </c>
      <c r="R271" s="4">
        <f>N271-N270</f>
        <v>-1.8697410951062921E-5</v>
      </c>
      <c r="S271" s="4">
        <f>P271*C$13+(R271*C$15)+(Q271*C$14)</f>
        <v>7.4029305033708134E-4</v>
      </c>
      <c r="T271" s="4">
        <f>T270-N271</f>
        <v>5666.1208815624323</v>
      </c>
    </row>
    <row r="272" spans="1:20" ht="18.75" customHeight="1">
      <c r="A272" s="3">
        <v>271</v>
      </c>
      <c r="D272" s="4">
        <f t="shared" si="44"/>
        <v>1.1303056643788356</v>
      </c>
      <c r="E272" s="4">
        <f t="shared" si="45"/>
        <v>545.28345220852077</v>
      </c>
      <c r="F272" s="4">
        <f t="shared" si="46"/>
        <v>2.2606490317847419</v>
      </c>
      <c r="G272" s="4">
        <f t="shared" si="47"/>
        <v>1.9577794905662813</v>
      </c>
      <c r="H272" s="16">
        <f t="shared" si="48"/>
        <v>1.1303245158923712</v>
      </c>
      <c r="I272" s="4">
        <f t="shared" si="52"/>
        <v>76.206593567524862</v>
      </c>
      <c r="J272" s="4">
        <f>MAX(MIN(J271+S271,1),0)</f>
        <v>0.86552928921987426</v>
      </c>
      <c r="K272" s="3">
        <v>60</v>
      </c>
      <c r="L272" s="17">
        <f t="shared" si="49"/>
        <v>1.0471975511965976</v>
      </c>
      <c r="M272" s="4">
        <f t="shared" si="54"/>
        <v>515.33931600245364</v>
      </c>
      <c r="N272" s="4">
        <f t="shared" si="53"/>
        <v>30.022418788160174</v>
      </c>
      <c r="O272" s="18">
        <f t="shared" si="50"/>
        <v>30</v>
      </c>
      <c r="P272" s="4">
        <f t="shared" si="51"/>
        <v>2.2418788160173619E-2</v>
      </c>
      <c r="Q272" s="4">
        <f>Q271+P272</f>
        <v>-18.869860939637242</v>
      </c>
      <c r="R272" s="4">
        <f>N272-N271</f>
        <v>-1.8774381491226677E-5</v>
      </c>
      <c r="S272" s="4">
        <f>P272*C$13+(R272*C$15)+(Q272*C$14)</f>
        <v>7.3978731291769089E-4</v>
      </c>
      <c r="T272" s="4">
        <f>T271-N272</f>
        <v>5636.0984627742719</v>
      </c>
    </row>
    <row r="273" spans="1:20" ht="18.75" customHeight="1">
      <c r="A273" s="3">
        <v>272</v>
      </c>
      <c r="D273" s="4">
        <f t="shared" si="44"/>
        <v>1.1321736163398346</v>
      </c>
      <c r="E273" s="4">
        <f t="shared" si="45"/>
        <v>545.7495182156589</v>
      </c>
      <c r="F273" s="4">
        <f t="shared" si="46"/>
        <v>2.2643850902935241</v>
      </c>
      <c r="G273" s="4">
        <f t="shared" si="47"/>
        <v>1.9610150121449117</v>
      </c>
      <c r="H273" s="16">
        <f t="shared" si="48"/>
        <v>1.1321925451467623</v>
      </c>
      <c r="I273" s="4">
        <f t="shared" si="52"/>
        <v>76.014446065318054</v>
      </c>
      <c r="J273" s="4">
        <f>MAX(MIN(J272+S272,1),0)</f>
        <v>0.86626907653279195</v>
      </c>
      <c r="K273" s="3">
        <v>60</v>
      </c>
      <c r="L273" s="17">
        <f t="shared" si="49"/>
        <v>1.0471975511965976</v>
      </c>
      <c r="M273" s="4">
        <f t="shared" si="54"/>
        <v>513.38153651188736</v>
      </c>
      <c r="N273" s="4">
        <f t="shared" si="53"/>
        <v>30.022399936646636</v>
      </c>
      <c r="O273" s="18">
        <f t="shared" si="50"/>
        <v>30</v>
      </c>
      <c r="P273" s="4">
        <f t="shared" si="51"/>
        <v>2.2399936646635865E-2</v>
      </c>
      <c r="Q273" s="4">
        <f>Q272+P273</f>
        <v>-18.847461002990606</v>
      </c>
      <c r="R273" s="4">
        <f>N273-N272</f>
        <v>-1.8851513537754272E-5</v>
      </c>
      <c r="S273" s="4">
        <f>P273*C$13+(R273*C$15)+(Q273*C$14)</f>
        <v>7.392773095644305E-4</v>
      </c>
      <c r="T273" s="4">
        <f>T272-N273</f>
        <v>5606.0760628376256</v>
      </c>
    </row>
    <row r="274" spans="1:20" ht="18.75" customHeight="1">
      <c r="A274" s="3">
        <v>273</v>
      </c>
      <c r="D274" s="4">
        <f t="shared" si="44"/>
        <v>1.1340446553690693</v>
      </c>
      <c r="E274" s="4">
        <f t="shared" si="45"/>
        <v>546.21526292068449</v>
      </c>
      <c r="F274" s="4">
        <f t="shared" si="46"/>
        <v>2.2681273232611545</v>
      </c>
      <c r="G274" s="4">
        <f t="shared" si="47"/>
        <v>1.9642558809617592</v>
      </c>
      <c r="H274" s="16">
        <f t="shared" si="48"/>
        <v>1.1340636616305775</v>
      </c>
      <c r="I274" s="4">
        <f t="shared" si="52"/>
        <v>75.822134330327771</v>
      </c>
      <c r="J274" s="4">
        <f>MAX(MIN(J273+S273,1),0)</f>
        <v>0.86700835384235642</v>
      </c>
      <c r="K274" s="3">
        <v>60</v>
      </c>
      <c r="L274" s="17">
        <f t="shared" si="49"/>
        <v>1.0471975511965976</v>
      </c>
      <c r="M274" s="4">
        <f t="shared" si="54"/>
        <v>511.42052149974245</v>
      </c>
      <c r="N274" s="4">
        <f t="shared" si="53"/>
        <v>30.022381007839709</v>
      </c>
      <c r="O274" s="18">
        <f t="shared" si="50"/>
        <v>30</v>
      </c>
      <c r="P274" s="4">
        <f t="shared" si="51"/>
        <v>2.2381007839708644E-2</v>
      </c>
      <c r="Q274" s="4">
        <f>Q273+P274</f>
        <v>-18.825079995150897</v>
      </c>
      <c r="R274" s="4">
        <f>N274-N273</f>
        <v>-1.8928806927220876E-5</v>
      </c>
      <c r="S274" s="4">
        <f>P274*C$13+(R274*C$15)+(Q274*C$14)</f>
        <v>7.3876303069697017E-4</v>
      </c>
      <c r="T274" s="4">
        <f>T273-N274</f>
        <v>5576.053681829786</v>
      </c>
    </row>
    <row r="275" spans="1:20" ht="18.75" customHeight="1">
      <c r="A275" s="3">
        <v>274</v>
      </c>
      <c r="D275" s="4">
        <f t="shared" si="44"/>
        <v>1.1359187865684339</v>
      </c>
      <c r="E275" s="4">
        <f t="shared" si="45"/>
        <v>546.68068363002362</v>
      </c>
      <c r="F275" s="4">
        <f t="shared" si="46"/>
        <v>2.2718757408911019</v>
      </c>
      <c r="G275" s="4">
        <f t="shared" si="47"/>
        <v>1.9675021058532871</v>
      </c>
      <c r="H275" s="16">
        <f t="shared" si="48"/>
        <v>1.1359378704455512</v>
      </c>
      <c r="I275" s="4">
        <f t="shared" si="52"/>
        <v>75.629658475774761</v>
      </c>
      <c r="J275" s="4">
        <f>MAX(MIN(J274+S274,1),0)</f>
        <v>0.86774711687305339</v>
      </c>
      <c r="K275" s="3">
        <v>60</v>
      </c>
      <c r="L275" s="17">
        <f t="shared" si="49"/>
        <v>1.0471975511965976</v>
      </c>
      <c r="M275" s="4">
        <f t="shared" si="54"/>
        <v>509.45626561878066</v>
      </c>
      <c r="N275" s="4">
        <f t="shared" si="53"/>
        <v>30.022362001578202</v>
      </c>
      <c r="O275" s="18">
        <f t="shared" si="50"/>
        <v>30</v>
      </c>
      <c r="P275" s="4">
        <f t="shared" si="51"/>
        <v>2.2362001578201784E-2</v>
      </c>
      <c r="Q275" s="4">
        <f>Q274+P275</f>
        <v>-18.802717993572696</v>
      </c>
      <c r="R275" s="4">
        <f>N275-N274</f>
        <v>-1.9006261506859801E-5</v>
      </c>
      <c r="S275" s="4">
        <f>P275*C$13+(R275*C$15)+(Q275*C$14)</f>
        <v>7.3824446673726341E-4</v>
      </c>
      <c r="T275" s="4">
        <f>T274-N275</f>
        <v>5546.0313198282074</v>
      </c>
    </row>
    <row r="276" spans="1:20" ht="18.75" customHeight="1">
      <c r="A276" s="3">
        <v>275</v>
      </c>
      <c r="D276" s="4">
        <f t="shared" si="44"/>
        <v>1.137796015048254</v>
      </c>
      <c r="E276" s="4">
        <f t="shared" si="45"/>
        <v>547.14577764406818</v>
      </c>
      <c r="F276" s="4">
        <f t="shared" si="46"/>
        <v>2.275630353403689</v>
      </c>
      <c r="G276" s="4">
        <f t="shared" si="47"/>
        <v>1.9707536956705545</v>
      </c>
      <c r="H276" s="16">
        <f t="shared" si="48"/>
        <v>1.1378151767018447</v>
      </c>
      <c r="I276" s="4">
        <f t="shared" si="52"/>
        <v>75.437018615828947</v>
      </c>
      <c r="J276" s="4">
        <f>MAX(MIN(J275+S275,1),0)</f>
        <v>0.86848536133979071</v>
      </c>
      <c r="K276" s="3">
        <v>60</v>
      </c>
      <c r="L276" s="17">
        <f t="shared" si="49"/>
        <v>1.0471975511965976</v>
      </c>
      <c r="M276" s="4">
        <f t="shared" si="54"/>
        <v>507.48876351292739</v>
      </c>
      <c r="N276" s="4">
        <f t="shared" si="53"/>
        <v>30.022342917701085</v>
      </c>
      <c r="O276" s="18">
        <f t="shared" si="50"/>
        <v>30</v>
      </c>
      <c r="P276" s="4">
        <f t="shared" si="51"/>
        <v>2.2342917701084986E-2</v>
      </c>
      <c r="Q276" s="4">
        <f>Q275+P276</f>
        <v>-18.780375075871611</v>
      </c>
      <c r="R276" s="4">
        <f>N276-N275</f>
        <v>-1.9083877116798931E-5</v>
      </c>
      <c r="S276" s="4">
        <f>P276*C$13+(R276*C$15)+(Q276*C$14)</f>
        <v>7.3772160811345715E-4</v>
      </c>
      <c r="T276" s="4">
        <f>T275-N276</f>
        <v>5516.0089769105061</v>
      </c>
    </row>
    <row r="277" spans="1:20" ht="18.75" customHeight="1">
      <c r="A277" s="3">
        <v>276</v>
      </c>
      <c r="D277" s="4">
        <f t="shared" si="44"/>
        <v>1.1396763459272996</v>
      </c>
      <c r="E277" s="4">
        <f t="shared" si="45"/>
        <v>547.61054225717965</v>
      </c>
      <c r="F277" s="4">
        <f t="shared" si="46"/>
        <v>2.2793911710361208</v>
      </c>
      <c r="G277" s="4">
        <f t="shared" si="47"/>
        <v>1.9740106592792408</v>
      </c>
      <c r="H277" s="16">
        <f t="shared" si="48"/>
        <v>1.1396955855180606</v>
      </c>
      <c r="I277" s="4">
        <f t="shared" si="52"/>
        <v>75.244214865611511</v>
      </c>
      <c r="J277" s="4">
        <f>MAX(MIN(J276+S276,1),0)</f>
        <v>0.86922308294790418</v>
      </c>
      <c r="K277" s="3">
        <v>60</v>
      </c>
      <c r="L277" s="17">
        <f t="shared" si="49"/>
        <v>1.0471975511965976</v>
      </c>
      <c r="M277" s="4">
        <f t="shared" si="54"/>
        <v>505.51800981725683</v>
      </c>
      <c r="N277" s="4">
        <f t="shared" si="53"/>
        <v>30.022323756047495</v>
      </c>
      <c r="O277" s="18">
        <f t="shared" si="50"/>
        <v>30</v>
      </c>
      <c r="P277" s="4">
        <f t="shared" si="51"/>
        <v>2.2323756047494925E-2</v>
      </c>
      <c r="Q277" s="4">
        <f>Q276+P277</f>
        <v>-18.758051319824116</v>
      </c>
      <c r="R277" s="4">
        <f>N277-N276</f>
        <v>-1.9161653590060723E-5</v>
      </c>
      <c r="S277" s="4">
        <f>P277*C$13+(R277*C$15)+(Q277*C$14)</f>
        <v>7.3719444526025189E-4</v>
      </c>
      <c r="T277" s="4">
        <f>T276-N277</f>
        <v>5485.9866531544585</v>
      </c>
    </row>
    <row r="278" spans="1:20" ht="18.75" customHeight="1">
      <c r="A278" s="3">
        <v>277</v>
      </c>
      <c r="D278" s="4">
        <f t="shared" si="44"/>
        <v>1.1415597843328003</v>
      </c>
      <c r="E278" s="4">
        <f t="shared" si="45"/>
        <v>548.07497475769355</v>
      </c>
      <c r="F278" s="4">
        <f t="shared" si="46"/>
        <v>2.2831582040425169</v>
      </c>
      <c r="G278" s="4">
        <f t="shared" si="47"/>
        <v>1.9772730055596743</v>
      </c>
      <c r="H278" s="16">
        <f t="shared" si="48"/>
        <v>1.1415791020212587</v>
      </c>
      <c r="I278" s="4">
        <f t="shared" si="52"/>
        <v>75.051247341197083</v>
      </c>
      <c r="J278" s="4">
        <f>MAX(MIN(J277+S277,1),0)</f>
        <v>0.86996027739316439</v>
      </c>
      <c r="K278" s="3">
        <v>60</v>
      </c>
      <c r="L278" s="17">
        <f t="shared" si="49"/>
        <v>1.0471975511965976</v>
      </c>
      <c r="M278" s="4">
        <f t="shared" si="54"/>
        <v>503.54399915797757</v>
      </c>
      <c r="N278" s="4">
        <f t="shared" si="53"/>
        <v>30.022304516456732</v>
      </c>
      <c r="O278" s="18">
        <f t="shared" si="50"/>
        <v>30</v>
      </c>
      <c r="P278" s="4">
        <f t="shared" si="51"/>
        <v>2.2304516456731704E-2</v>
      </c>
      <c r="Q278" s="4">
        <f>Q277+P278</f>
        <v>-18.735746803367384</v>
      </c>
      <c r="R278" s="4">
        <f>N278-N277</f>
        <v>-1.9239590763220349E-5</v>
      </c>
      <c r="S278" s="4">
        <f>P278*C$13+(R278*C$15)+(Q278*C$14)</f>
        <v>7.3666296861659331E-4</v>
      </c>
      <c r="T278" s="4">
        <f>T277-N278</f>
        <v>5455.9643486380019</v>
      </c>
    </row>
    <row r="279" spans="1:20" ht="18.75" customHeight="1">
      <c r="A279" s="3">
        <v>278</v>
      </c>
      <c r="D279" s="4">
        <f t="shared" si="44"/>
        <v>1.1434463354004578</v>
      </c>
      <c r="E279" s="4">
        <f t="shared" si="45"/>
        <v>548.53907242792206</v>
      </c>
      <c r="F279" s="4">
        <f t="shared" si="46"/>
        <v>2.2869314626939357</v>
      </c>
      <c r="G279" s="4">
        <f t="shared" si="47"/>
        <v>1.9805407434068525</v>
      </c>
      <c r="H279" s="16">
        <f t="shared" si="48"/>
        <v>1.1434657313469681</v>
      </c>
      <c r="I279" s="4">
        <f t="shared" si="52"/>
        <v>74.858116159615804</v>
      </c>
      <c r="J279" s="4">
        <f>MAX(MIN(J278+S278,1),0)</f>
        <v>0.87069694036178102</v>
      </c>
      <c r="K279" s="3">
        <v>60</v>
      </c>
      <c r="L279" s="17">
        <f t="shared" si="49"/>
        <v>1.0471975511965976</v>
      </c>
      <c r="M279" s="4">
        <f t="shared" si="54"/>
        <v>501.56672615241791</v>
      </c>
      <c r="N279" s="4">
        <f t="shared" si="53"/>
        <v>30.022285198768273</v>
      </c>
      <c r="O279" s="18">
        <f t="shared" si="50"/>
        <v>30</v>
      </c>
      <c r="P279" s="4">
        <f t="shared" si="51"/>
        <v>2.2285198768273062E-2</v>
      </c>
      <c r="Q279" s="4">
        <f>Q278+P279</f>
        <v>-18.713461604599111</v>
      </c>
      <c r="R279" s="4">
        <f>N279-N278</f>
        <v>-1.9317688458642124E-5</v>
      </c>
      <c r="S279" s="4">
        <f>P279*C$13+(R279*C$15)+(Q279*C$14)</f>
        <v>7.3612716862994263E-4</v>
      </c>
      <c r="T279" s="4">
        <f>T278-N279</f>
        <v>5425.9420634392336</v>
      </c>
    </row>
    <row r="280" spans="1:20" ht="18.75" customHeight="1">
      <c r="A280" s="3">
        <v>279</v>
      </c>
      <c r="D280" s="4">
        <f t="shared" si="44"/>
        <v>1.1453360042744614</v>
      </c>
      <c r="E280" s="4">
        <f t="shared" si="45"/>
        <v>549.00283254415888</v>
      </c>
      <c r="F280" s="4">
        <f t="shared" si="46"/>
        <v>2.2907109572784061</v>
      </c>
      <c r="G280" s="4">
        <f t="shared" si="47"/>
        <v>1.9838138817304696</v>
      </c>
      <c r="H280" s="16">
        <f t="shared" si="48"/>
        <v>1.1453554786392033</v>
      </c>
      <c r="I280" s="4">
        <f t="shared" si="52"/>
        <v>74.664821438855483</v>
      </c>
      <c r="J280" s="4">
        <f>MAX(MIN(J279+S279,1),0)</f>
        <v>0.87143306753041094</v>
      </c>
      <c r="K280" s="3">
        <v>60</v>
      </c>
      <c r="L280" s="17">
        <f t="shared" si="49"/>
        <v>1.0471975511965976</v>
      </c>
      <c r="M280" s="4">
        <f t="shared" si="54"/>
        <v>499.58618540901108</v>
      </c>
      <c r="N280" s="4">
        <f t="shared" si="53"/>
        <v>30.022265802821764</v>
      </c>
      <c r="O280" s="18">
        <f t="shared" si="50"/>
        <v>30</v>
      </c>
      <c r="P280" s="4">
        <f t="shared" si="51"/>
        <v>2.2265802821763714E-2</v>
      </c>
      <c r="Q280" s="4">
        <f>Q279+P280</f>
        <v>-18.691195801777347</v>
      </c>
      <c r="R280" s="4">
        <f>N280-N279</f>
        <v>-1.9395946509348505E-5</v>
      </c>
      <c r="S280" s="4">
        <f>P280*C$13+(R280*C$15)+(Q280*C$14)</f>
        <v>7.3558703575076888E-4</v>
      </c>
      <c r="T280" s="4">
        <f>T279-N280</f>
        <v>5395.9197976364121</v>
      </c>
    </row>
    <row r="281" spans="1:20" ht="18.75" customHeight="1">
      <c r="A281" s="3">
        <v>280</v>
      </c>
      <c r="D281" s="4">
        <f t="shared" si="44"/>
        <v>1.1472287961075005</v>
      </c>
      <c r="E281" s="4">
        <f t="shared" si="45"/>
        <v>549.46625237668184</v>
      </c>
      <c r="F281" s="4">
        <f t="shared" si="46"/>
        <v>2.2944966981009522</v>
      </c>
      <c r="G281" s="4">
        <f t="shared" si="47"/>
        <v>1.9870924294549384</v>
      </c>
      <c r="H281" s="16">
        <f t="shared" si="48"/>
        <v>1.1472483490504763</v>
      </c>
      <c r="I281" s="4">
        <f t="shared" si="52"/>
        <v>74.471363297863732</v>
      </c>
      <c r="J281" s="4">
        <f>MAX(MIN(J280+S280,1),0)</f>
        <v>0.87216865456616166</v>
      </c>
      <c r="K281" s="3">
        <v>60</v>
      </c>
      <c r="L281" s="17">
        <f t="shared" si="49"/>
        <v>1.0471975511965976</v>
      </c>
      <c r="M281" s="4">
        <f t="shared" si="54"/>
        <v>497.60237152728064</v>
      </c>
      <c r="N281" s="4">
        <f t="shared" si="53"/>
        <v>30.022246328457022</v>
      </c>
      <c r="O281" s="18">
        <f t="shared" si="50"/>
        <v>30</v>
      </c>
      <c r="P281" s="4">
        <f t="shared" si="51"/>
        <v>2.2246328457022457E-2</v>
      </c>
      <c r="Q281" s="4">
        <f>Q280+P281</f>
        <v>-18.668949473320325</v>
      </c>
      <c r="R281" s="4">
        <f>N281-N280</f>
        <v>-1.9474364741256522E-5</v>
      </c>
      <c r="S281" s="4">
        <f>P281*C$13+(R281*C$15)+(Q281*C$14)</f>
        <v>7.3504256043646502E-4</v>
      </c>
      <c r="T281" s="4">
        <f>T280-N281</f>
        <v>5365.8975513079549</v>
      </c>
    </row>
    <row r="282" spans="1:20" ht="18.75" customHeight="1">
      <c r="A282" s="3">
        <v>281</v>
      </c>
      <c r="D282" s="4">
        <f t="shared" si="44"/>
        <v>1.1491247160607805</v>
      </c>
      <c r="E282" s="4">
        <f t="shared" si="45"/>
        <v>549.9293291897568</v>
      </c>
      <c r="F282" s="4">
        <f t="shared" si="46"/>
        <v>2.2982886954836199</v>
      </c>
      <c r="G282" s="4">
        <f t="shared" si="47"/>
        <v>1.9903763955194125</v>
      </c>
      <c r="H282" s="16">
        <f t="shared" si="48"/>
        <v>1.1491443477418102</v>
      </c>
      <c r="I282" s="4">
        <f t="shared" si="52"/>
        <v>74.277741856550051</v>
      </c>
      <c r="J282" s="4">
        <f>MAX(MIN(J281+S281,1),0)</f>
        <v>0.8729036971265981</v>
      </c>
      <c r="K282" s="3">
        <v>60</v>
      </c>
      <c r="L282" s="17">
        <f t="shared" si="49"/>
        <v>1.0471975511965976</v>
      </c>
      <c r="M282" s="4">
        <f t="shared" si="54"/>
        <v>495.61527909782569</v>
      </c>
      <c r="N282" s="4">
        <f t="shared" si="53"/>
        <v>30.022226775514049</v>
      </c>
      <c r="O282" s="18">
        <f t="shared" si="50"/>
        <v>30</v>
      </c>
      <c r="P282" s="4">
        <f t="shared" si="51"/>
        <v>2.222677551404928E-2</v>
      </c>
      <c r="Q282" s="4">
        <f>Q281+P282</f>
        <v>-18.646722697806275</v>
      </c>
      <c r="R282" s="4">
        <f>N282-N281</f>
        <v>-1.9552942973177778E-5</v>
      </c>
      <c r="S282" s="4">
        <f>P282*C$13+(R282*C$15)+(Q282*C$14)</f>
        <v>7.3449373315170299E-4</v>
      </c>
      <c r="T282" s="4">
        <f>T281-N282</f>
        <v>5335.8753245324406</v>
      </c>
    </row>
    <row r="283" spans="1:20" ht="18.75" customHeight="1">
      <c r="A283" s="3">
        <v>282</v>
      </c>
      <c r="D283" s="4">
        <f t="shared" si="44"/>
        <v>1.1510237693040348</v>
      </c>
      <c r="E283" s="4">
        <f t="shared" si="45"/>
        <v>550.39206024164241</v>
      </c>
      <c r="F283" s="4">
        <f t="shared" si="46"/>
        <v>2.3020869597655107</v>
      </c>
      <c r="G283" s="4">
        <f t="shared" si="47"/>
        <v>1.9936657888778171</v>
      </c>
      <c r="H283" s="16">
        <f t="shared" si="48"/>
        <v>1.1510434798827556</v>
      </c>
      <c r="I283" s="4">
        <f t="shared" si="52"/>
        <v>74.083957235787949</v>
      </c>
      <c r="J283" s="4">
        <f>MAX(MIN(J282+S282,1),0)</f>
        <v>0.87363819085974981</v>
      </c>
      <c r="K283" s="3">
        <v>60</v>
      </c>
      <c r="L283" s="17">
        <f t="shared" si="49"/>
        <v>1.0471975511965976</v>
      </c>
      <c r="M283" s="4">
        <f t="shared" si="54"/>
        <v>493.62490270230626</v>
      </c>
      <c r="N283" s="4">
        <f t="shared" si="53"/>
        <v>30.022207143833018</v>
      </c>
      <c r="O283" s="18">
        <f t="shared" si="50"/>
        <v>30</v>
      </c>
      <c r="P283" s="4">
        <f t="shared" si="51"/>
        <v>2.220714383301825E-2</v>
      </c>
      <c r="Q283" s="4">
        <f>Q282+P283</f>
        <v>-18.624515553973257</v>
      </c>
      <c r="R283" s="4">
        <f>N283-N282</f>
        <v>-1.9631681031029302E-5</v>
      </c>
      <c r="S283" s="4">
        <f>P283*C$13+(R283*C$15)+(Q283*C$14)</f>
        <v>7.3394054436524145E-4</v>
      </c>
      <c r="T283" s="4">
        <f>T282-N283</f>
        <v>5305.8531173886076</v>
      </c>
    </row>
    <row r="284" spans="1:20" ht="18.75" customHeight="1">
      <c r="A284" s="3">
        <v>283</v>
      </c>
      <c r="D284" s="4">
        <f t="shared" si="44"/>
        <v>1.1529259610155407</v>
      </c>
      <c r="E284" s="4">
        <f t="shared" si="45"/>
        <v>550.85444278459249</v>
      </c>
      <c r="F284" s="4">
        <f t="shared" si="46"/>
        <v>2.3058915013027987</v>
      </c>
      <c r="G284" s="4">
        <f t="shared" si="47"/>
        <v>1.9969606184988615</v>
      </c>
      <c r="H284" s="16">
        <f t="shared" si="48"/>
        <v>1.1529457506513996</v>
      </c>
      <c r="I284" s="4">
        <f t="shared" si="52"/>
        <v>73.890009557417088</v>
      </c>
      <c r="J284" s="4">
        <f>MAX(MIN(J283+S283,1),0)</f>
        <v>0.87437213140411507</v>
      </c>
      <c r="K284" s="3">
        <v>60</v>
      </c>
      <c r="L284" s="17">
        <f t="shared" si="49"/>
        <v>1.0471975511965976</v>
      </c>
      <c r="M284" s="4">
        <f t="shared" si="54"/>
        <v>491.63123691342844</v>
      </c>
      <c r="N284" s="4">
        <f t="shared" si="53"/>
        <v>30.022187433254299</v>
      </c>
      <c r="O284" s="18">
        <f t="shared" si="50"/>
        <v>30</v>
      </c>
      <c r="P284" s="4">
        <f t="shared" si="51"/>
        <v>2.2187433254298838E-2</v>
      </c>
      <c r="Q284" s="4">
        <f>Q283+P284</f>
        <v>-18.602328120718958</v>
      </c>
      <c r="R284" s="4">
        <f>N284-N283</f>
        <v>-1.9710578719411842E-5</v>
      </c>
      <c r="S284" s="4">
        <f>P284*C$13+(R284*C$15)+(Q284*C$14)</f>
        <v>7.3338298455668041E-4</v>
      </c>
      <c r="T284" s="4">
        <f>T283-N284</f>
        <v>5275.830929955353</v>
      </c>
    </row>
    <row r="285" spans="1:20" ht="18.75" customHeight="1">
      <c r="A285" s="3">
        <v>284</v>
      </c>
      <c r="D285" s="4">
        <f t="shared" si="44"/>
        <v>1.1548312963821321</v>
      </c>
      <c r="E285" s="4">
        <f t="shared" si="45"/>
        <v>551.3164740648632</v>
      </c>
      <c r="F285" s="4">
        <f t="shared" si="46"/>
        <v>2.3097023304687769</v>
      </c>
      <c r="G285" s="4">
        <f t="shared" si="47"/>
        <v>2.0002608933660815</v>
      </c>
      <c r="H285" s="16">
        <f t="shared" si="48"/>
        <v>1.1548511652343887</v>
      </c>
      <c r="I285" s="4">
        <f t="shared" si="52"/>
        <v>73.695898944245371</v>
      </c>
      <c r="J285" s="4">
        <f>MAX(MIN(J284+S284,1),0)</f>
        <v>0.87510551438867179</v>
      </c>
      <c r="K285" s="3">
        <v>60</v>
      </c>
      <c r="L285" s="17">
        <f t="shared" si="49"/>
        <v>1.0471975511965976</v>
      </c>
      <c r="M285" s="4">
        <f t="shared" si="54"/>
        <v>489.63427629492958</v>
      </c>
      <c r="N285" s="4">
        <f t="shared" si="53"/>
        <v>30.022167643618438</v>
      </c>
      <c r="O285" s="18">
        <f t="shared" si="50"/>
        <v>30</v>
      </c>
      <c r="P285" s="4">
        <f t="shared" si="51"/>
        <v>2.2167643618438149E-2</v>
      </c>
      <c r="Q285" s="4">
        <f>Q284+P285</f>
        <v>-18.58016047710052</v>
      </c>
      <c r="R285" s="4">
        <f>N285-N284</f>
        <v>-1.9789635860689714E-5</v>
      </c>
      <c r="S285" s="4">
        <f>P285*C$13+(R285*C$15)+(Q285*C$14)</f>
        <v>7.3282104420775913E-4</v>
      </c>
      <c r="T285" s="4">
        <f>T284-N285</f>
        <v>5245.8087623117344</v>
      </c>
    </row>
    <row r="286" spans="1:20" ht="18.75" customHeight="1">
      <c r="A286" s="3">
        <v>285</v>
      </c>
      <c r="D286" s="4">
        <f t="shared" si="44"/>
        <v>1.1567397805992141</v>
      </c>
      <c r="E286" s="4">
        <f t="shared" si="45"/>
        <v>551.77815132271417</v>
      </c>
      <c r="F286" s="4">
        <f t="shared" si="46"/>
        <v>2.3135194576538662</v>
      </c>
      <c r="G286" s="4">
        <f t="shared" si="47"/>
        <v>2.003566622477845</v>
      </c>
      <c r="H286" s="16">
        <f t="shared" si="48"/>
        <v>1.1567597288269333</v>
      </c>
      <c r="I286" s="4">
        <f t="shared" si="52"/>
        <v>73.501625520051093</v>
      </c>
      <c r="J286" s="4">
        <f>MAX(MIN(J285+S285,1),0)</f>
        <v>0.87583833543287959</v>
      </c>
      <c r="K286" s="3">
        <v>60</v>
      </c>
      <c r="L286" s="17">
        <f t="shared" si="49"/>
        <v>1.0471975511965976</v>
      </c>
      <c r="M286" s="4">
        <f t="shared" si="54"/>
        <v>487.63401540156349</v>
      </c>
      <c r="N286" s="4">
        <f t="shared" si="53"/>
        <v>30.022147774766182</v>
      </c>
      <c r="O286" s="18">
        <f t="shared" si="50"/>
        <v>30</v>
      </c>
      <c r="P286" s="4">
        <f t="shared" si="51"/>
        <v>2.2147774766182238E-2</v>
      </c>
      <c r="Q286" s="4">
        <f>Q285+P286</f>
        <v>-18.558012702334338</v>
      </c>
      <c r="R286" s="4">
        <f>N286-N285</f>
        <v>-1.9868852255910951E-5</v>
      </c>
      <c r="S286" s="4">
        <f>P286*C$13+(R286*C$15)+(Q286*C$14)</f>
        <v>7.3225471381124286E-4</v>
      </c>
      <c r="T286" s="4">
        <f>T285-N286</f>
        <v>5215.786614536968</v>
      </c>
    </row>
    <row r="287" spans="1:20" ht="18.75" customHeight="1">
      <c r="A287" s="3">
        <v>286</v>
      </c>
      <c r="D287" s="4">
        <f t="shared" si="44"/>
        <v>1.1586514188707784</v>
      </c>
      <c r="E287" s="4">
        <f t="shared" si="45"/>
        <v>552.2394717924152</v>
      </c>
      <c r="F287" s="4">
        <f t="shared" si="46"/>
        <v>2.3173428932656592</v>
      </c>
      <c r="G287" s="4">
        <f t="shared" si="47"/>
        <v>2.0068778148473916</v>
      </c>
      <c r="H287" s="16">
        <f t="shared" si="48"/>
        <v>1.1586714466328298</v>
      </c>
      <c r="I287" s="4">
        <f t="shared" si="52"/>
        <v>73.307189409584993</v>
      </c>
      <c r="J287" s="4">
        <f>MAX(MIN(J286+S286,1),0)</f>
        <v>0.87657059014669081</v>
      </c>
      <c r="K287" s="3">
        <v>60</v>
      </c>
      <c r="L287" s="17">
        <f t="shared" si="49"/>
        <v>1.0471975511965976</v>
      </c>
      <c r="M287" s="4">
        <f t="shared" si="54"/>
        <v>485.63044877908567</v>
      </c>
      <c r="N287" s="4">
        <f t="shared" si="53"/>
        <v>30.022127826538462</v>
      </c>
      <c r="O287" s="18">
        <f t="shared" si="50"/>
        <v>30</v>
      </c>
      <c r="P287" s="4">
        <f t="shared" si="51"/>
        <v>2.2127826538461903E-2</v>
      </c>
      <c r="Q287" s="4">
        <f>Q286+P287</f>
        <v>-18.535884875795876</v>
      </c>
      <c r="R287" s="4">
        <f>N287-N286</f>
        <v>-1.9948227720334444E-5</v>
      </c>
      <c r="S287" s="4">
        <f>P287*C$13+(R287*C$15)+(Q287*C$14)</f>
        <v>7.3168398386311078E-4</v>
      </c>
      <c r="T287" s="4">
        <f>T286-N287</f>
        <v>5185.76448671043</v>
      </c>
    </row>
    <row r="288" spans="1:20" ht="18.75" customHeight="1">
      <c r="A288" s="3">
        <v>287</v>
      </c>
      <c r="D288" s="4">
        <f t="shared" si="44"/>
        <v>1.160566216409415</v>
      </c>
      <c r="E288" s="4">
        <f t="shared" si="45"/>
        <v>552.70043270224903</v>
      </c>
      <c r="F288" s="4">
        <f t="shared" si="46"/>
        <v>2.3211726477289378</v>
      </c>
      <c r="G288" s="4">
        <f t="shared" si="47"/>
        <v>2.0101944795028479</v>
      </c>
      <c r="H288" s="16">
        <f t="shared" si="48"/>
        <v>1.1605863238644691</v>
      </c>
      <c r="I288" s="4">
        <f t="shared" si="52"/>
        <v>73.112590738572422</v>
      </c>
      <c r="J288" s="4">
        <f>MAX(MIN(J287+S287,1),0)</f>
        <v>0.87730227413055395</v>
      </c>
      <c r="K288" s="3">
        <v>60</v>
      </c>
      <c r="L288" s="17">
        <f t="shared" si="49"/>
        <v>1.0471975511965976</v>
      </c>
      <c r="M288" s="4">
        <f t="shared" si="54"/>
        <v>483.6235709642383</v>
      </c>
      <c r="N288" s="4">
        <f t="shared" si="53"/>
        <v>30.02210779877641</v>
      </c>
      <c r="O288" s="18">
        <f t="shared" si="50"/>
        <v>30</v>
      </c>
      <c r="P288" s="4">
        <f t="shared" si="51"/>
        <v>2.2107798776410448E-2</v>
      </c>
      <c r="Q288" s="4">
        <f>Q287+P288</f>
        <v>-18.513777077019466</v>
      </c>
      <c r="R288" s="4">
        <f>N288-N287</f>
        <v>-2.0027762051455511E-5</v>
      </c>
      <c r="S288" s="4">
        <f>P288*C$13+(R288*C$15)+(Q288*C$14)</f>
        <v>7.311088448698419E-4</v>
      </c>
      <c r="T288" s="4">
        <f>T287-N288</f>
        <v>5155.7423789116538</v>
      </c>
    </row>
    <row r="289" spans="1:20" ht="18.75" customHeight="1">
      <c r="A289" s="3">
        <v>288</v>
      </c>
      <c r="D289" s="4">
        <f t="shared" si="44"/>
        <v>1.1624841784363289</v>
      </c>
      <c r="E289" s="4">
        <f t="shared" si="45"/>
        <v>553.16103127451697</v>
      </c>
      <c r="F289" s="4">
        <f t="shared" si="46"/>
        <v>2.3250087314857057</v>
      </c>
      <c r="G289" s="4">
        <f t="shared" si="47"/>
        <v>2.0135166254872536</v>
      </c>
      <c r="H289" s="16">
        <f t="shared" si="48"/>
        <v>1.1625043657428531</v>
      </c>
      <c r="I289" s="4">
        <f t="shared" si="52"/>
        <v>72.917829633715442</v>
      </c>
      <c r="J289" s="4">
        <f>MAX(MIN(J288+S288,1),0)</f>
        <v>0.87803338297542377</v>
      </c>
      <c r="K289" s="3">
        <v>60</v>
      </c>
      <c r="L289" s="17">
        <f t="shared" si="49"/>
        <v>1.0471975511965976</v>
      </c>
      <c r="M289" s="4">
        <f t="shared" si="54"/>
        <v>481.61337648473545</v>
      </c>
      <c r="N289" s="4">
        <f t="shared" si="53"/>
        <v>30.022087691321357</v>
      </c>
      <c r="O289" s="18">
        <f t="shared" si="50"/>
        <v>30</v>
      </c>
      <c r="P289" s="4">
        <f t="shared" si="51"/>
        <v>2.2087691321356573E-2</v>
      </c>
      <c r="Q289" s="4">
        <f>Q288+P289</f>
        <v>-18.491689385698109</v>
      </c>
      <c r="R289" s="4">
        <f>N289-N288</f>
        <v>-2.0107455053874901E-5</v>
      </c>
      <c r="S289" s="4">
        <f>P289*C$13+(R289*C$15)+(Q289*C$14)</f>
        <v>7.3052928734309154E-4</v>
      </c>
      <c r="T289" s="4">
        <f>T288-N289</f>
        <v>5125.720291220332</v>
      </c>
    </row>
    <row r="290" spans="1:20" ht="18.75" customHeight="1">
      <c r="A290" s="3">
        <v>289</v>
      </c>
      <c r="D290" s="4">
        <f t="shared" si="44"/>
        <v>1.1644053101813527</v>
      </c>
      <c r="E290" s="4">
        <f t="shared" si="45"/>
        <v>553.62126472554314</v>
      </c>
      <c r="F290" s="4">
        <f t="shared" si="46"/>
        <v>2.3288511549952187</v>
      </c>
      <c r="G290" s="4">
        <f t="shared" si="47"/>
        <v>2.0168442618585902</v>
      </c>
      <c r="H290" s="16">
        <f t="shared" si="48"/>
        <v>1.1644255774976096</v>
      </c>
      <c r="I290" s="4">
        <f t="shared" si="52"/>
        <v>72.722906222694903</v>
      </c>
      <c r="J290" s="4">
        <f>MAX(MIN(J289+S289,1),0)</f>
        <v>0.87876391226276684</v>
      </c>
      <c r="K290" s="3">
        <v>60</v>
      </c>
      <c r="L290" s="17">
        <f t="shared" si="49"/>
        <v>1.0471975511965976</v>
      </c>
      <c r="M290" s="4">
        <f t="shared" si="54"/>
        <v>479.59985985924823</v>
      </c>
      <c r="N290" s="4">
        <f t="shared" si="53"/>
        <v>30.022067504014835</v>
      </c>
      <c r="O290" s="18">
        <f t="shared" si="50"/>
        <v>30</v>
      </c>
      <c r="P290" s="4">
        <f t="shared" si="51"/>
        <v>2.2067504014835038E-2</v>
      </c>
      <c r="Q290" s="4">
        <f>Q289+P290</f>
        <v>-18.469621881683274</v>
      </c>
      <c r="R290" s="4">
        <f>N290-N289</f>
        <v>-2.018730652153522E-5</v>
      </c>
      <c r="S290" s="4">
        <f>P290*C$13+(R290*C$15)+(Q290*C$14)</f>
        <v>7.2994530180377952E-4</v>
      </c>
      <c r="T290" s="4">
        <f>T289-N290</f>
        <v>5095.6982237163174</v>
      </c>
    </row>
    <row r="291" spans="1:20" ht="18.75" customHeight="1">
      <c r="A291" s="3">
        <v>290</v>
      </c>
      <c r="D291" s="4">
        <f t="shared" si="44"/>
        <v>1.1663296168829613</v>
      </c>
      <c r="E291" s="4">
        <f t="shared" si="45"/>
        <v>554.08113026567946</v>
      </c>
      <c r="F291" s="4">
        <f t="shared" si="46"/>
        <v>2.3326999287340118</v>
      </c>
      <c r="G291" s="4">
        <f t="shared" si="47"/>
        <v>2.0201773976898036</v>
      </c>
      <c r="H291" s="16">
        <f t="shared" si="48"/>
        <v>1.1663499643670061</v>
      </c>
      <c r="I291" s="4">
        <f t="shared" si="52"/>
        <v>72.527820634172571</v>
      </c>
      <c r="J291" s="4">
        <f>MAX(MIN(J290+S290,1),0)</f>
        <v>0.87949385756457066</v>
      </c>
      <c r="K291" s="3">
        <v>60</v>
      </c>
      <c r="L291" s="17">
        <f t="shared" si="49"/>
        <v>1.0471975511965976</v>
      </c>
      <c r="M291" s="4">
        <f t="shared" si="54"/>
        <v>477.58301559738965</v>
      </c>
      <c r="N291" s="4">
        <f t="shared" si="53"/>
        <v>30.022047236698576</v>
      </c>
      <c r="O291" s="18">
        <f t="shared" si="50"/>
        <v>30</v>
      </c>
      <c r="P291" s="4">
        <f t="shared" si="51"/>
        <v>2.2047236698576E-2</v>
      </c>
      <c r="Q291" s="4">
        <f>Q290+P291</f>
        <v>-18.447574644984698</v>
      </c>
      <c r="R291" s="4">
        <f>N291-N290</f>
        <v>-2.0267316259037216E-5</v>
      </c>
      <c r="S291" s="4">
        <f>P291*C$13+(R291*C$15)+(Q291*C$14)</f>
        <v>7.2935687877729845E-4</v>
      </c>
      <c r="T291" s="4">
        <f>T290-N291</f>
        <v>5065.6761764796192</v>
      </c>
    </row>
    <row r="292" spans="1:20" ht="18.75" customHeight="1">
      <c r="A292" s="3">
        <v>291</v>
      </c>
      <c r="D292" s="4">
        <f t="shared" si="44"/>
        <v>1.1682571037882865</v>
      </c>
      <c r="E292" s="4">
        <f t="shared" si="45"/>
        <v>554.54062509930918</v>
      </c>
      <c r="F292" s="4">
        <f t="shared" si="46"/>
        <v>2.3365550631959202</v>
      </c>
      <c r="G292" s="4">
        <f t="shared" si="47"/>
        <v>2.0235160420688212</v>
      </c>
      <c r="H292" s="16">
        <f t="shared" si="48"/>
        <v>1.1682775315979603</v>
      </c>
      <c r="I292" s="4">
        <f t="shared" si="52"/>
        <v>72.332572997793235</v>
      </c>
      <c r="J292" s="4">
        <f>MAX(MIN(J291+S291,1),0)</f>
        <v>0.88022321444334795</v>
      </c>
      <c r="K292" s="3">
        <v>60</v>
      </c>
      <c r="L292" s="17">
        <f t="shared" si="49"/>
        <v>1.0471975511965976</v>
      </c>
      <c r="M292" s="4">
        <f t="shared" si="54"/>
        <v>475.56283819969985</v>
      </c>
      <c r="N292" s="4">
        <f t="shared" si="53"/>
        <v>30.02202688921453</v>
      </c>
      <c r="O292" s="18">
        <f t="shared" si="50"/>
        <v>30</v>
      </c>
      <c r="P292" s="4">
        <f t="shared" si="51"/>
        <v>2.2026889214529888E-2</v>
      </c>
      <c r="Q292" s="4">
        <f>Q291+P292</f>
        <v>-18.425547755770168</v>
      </c>
      <c r="R292" s="4">
        <f>N292-N291</f>
        <v>-2.034748404611264E-5</v>
      </c>
      <c r="S292" s="4">
        <f>P292*C$13+(R292*C$15)+(Q292*C$14)</f>
        <v>7.2876400880186865E-4</v>
      </c>
      <c r="T292" s="4">
        <f>T291-N292</f>
        <v>5035.6541495904048</v>
      </c>
    </row>
    <row r="293" spans="1:20" ht="18.75" customHeight="1">
      <c r="A293" s="3">
        <v>292</v>
      </c>
      <c r="D293" s="4">
        <f t="shared" si="44"/>
        <v>1.170187776153131</v>
      </c>
      <c r="E293" s="4">
        <f t="shared" si="45"/>
        <v>554.99974642485438</v>
      </c>
      <c r="F293" s="4">
        <f t="shared" si="46"/>
        <v>2.3404165688921235</v>
      </c>
      <c r="G293" s="4">
        <f t="shared" si="47"/>
        <v>2.0268602040985915</v>
      </c>
      <c r="H293" s="16">
        <f t="shared" si="48"/>
        <v>1.170208284446062</v>
      </c>
      <c r="I293" s="4">
        <f t="shared" si="52"/>
        <v>72.137163444186811</v>
      </c>
      <c r="J293" s="4">
        <f>MAX(MIN(J292+S292,1),0)</f>
        <v>0.88095197845214979</v>
      </c>
      <c r="K293" s="3">
        <v>60</v>
      </c>
      <c r="L293" s="17">
        <f t="shared" si="49"/>
        <v>1.0471975511965976</v>
      </c>
      <c r="M293" s="4">
        <f t="shared" si="54"/>
        <v>473.53932215763103</v>
      </c>
      <c r="N293" s="4">
        <f t="shared" si="53"/>
        <v>30.022006461404853</v>
      </c>
      <c r="O293" s="18">
        <f t="shared" si="50"/>
        <v>30</v>
      </c>
      <c r="P293" s="4">
        <f t="shared" si="51"/>
        <v>2.2006461404853184E-2</v>
      </c>
      <c r="Q293" s="4">
        <f>Q292+P293</f>
        <v>-18.403541294365315</v>
      </c>
      <c r="R293" s="4">
        <f>N293-N292</f>
        <v>-2.0427809676704101E-5</v>
      </c>
      <c r="S293" s="4">
        <f>P293*C$13+(R293*C$15)+(Q293*C$14)</f>
        <v>7.2816668242001214E-4</v>
      </c>
      <c r="T293" s="4">
        <f>T292-N293</f>
        <v>5005.6321431289998</v>
      </c>
    </row>
    <row r="294" spans="1:20" ht="18.75" customHeight="1">
      <c r="A294" s="3">
        <v>293</v>
      </c>
      <c r="D294" s="4">
        <f t="shared" si="44"/>
        <v>1.1721216392419826</v>
      </c>
      <c r="E294" s="4">
        <f t="shared" si="45"/>
        <v>555.45849143477903</v>
      </c>
      <c r="F294" s="4">
        <f t="shared" si="46"/>
        <v>2.3442844563511605</v>
      </c>
      <c r="G294" s="4">
        <f t="shared" si="47"/>
        <v>2.0302098928970969</v>
      </c>
      <c r="H294" s="16">
        <f t="shared" si="48"/>
        <v>1.1721422281755804</v>
      </c>
      <c r="I294" s="4">
        <f t="shared" si="52"/>
        <v>71.941592104970439</v>
      </c>
      <c r="J294" s="4">
        <f>MAX(MIN(J293+S293,1),0)</f>
        <v>0.88168014513456983</v>
      </c>
      <c r="K294" s="3">
        <v>60</v>
      </c>
      <c r="L294" s="17">
        <f t="shared" si="49"/>
        <v>1.0471975511965976</v>
      </c>
      <c r="M294" s="4">
        <f t="shared" si="54"/>
        <v>471.51246195353247</v>
      </c>
      <c r="N294" s="4">
        <f t="shared" si="53"/>
        <v>30.021985953111923</v>
      </c>
      <c r="O294" s="18">
        <f t="shared" si="50"/>
        <v>30</v>
      </c>
      <c r="P294" s="4">
        <f t="shared" si="51"/>
        <v>2.198595311192264E-2</v>
      </c>
      <c r="Q294" s="4">
        <f>Q293+P294</f>
        <v>-18.381555341253392</v>
      </c>
      <c r="R294" s="4">
        <f>N294-N293</f>
        <v>-2.0508292930543348E-5</v>
      </c>
      <c r="S294" s="4">
        <f>P294*C$13+(R294*C$15)+(Q294*C$14)</f>
        <v>7.2756489018495547E-4</v>
      </c>
      <c r="T294" s="4">
        <f>T293-N294</f>
        <v>4975.6101571758882</v>
      </c>
    </row>
    <row r="295" spans="1:20" ht="18.75" customHeight="1">
      <c r="A295" s="3">
        <v>294</v>
      </c>
      <c r="D295" s="4">
        <f t="shared" si="44"/>
        <v>1.1740586983280292</v>
      </c>
      <c r="E295" s="4">
        <f t="shared" si="45"/>
        <v>555.91685731559551</v>
      </c>
      <c r="F295" s="4">
        <f t="shared" si="46"/>
        <v>2.3481587361189673</v>
      </c>
      <c r="G295" s="4">
        <f t="shared" si="47"/>
        <v>2.0335651175973855</v>
      </c>
      <c r="H295" s="16">
        <f t="shared" si="48"/>
        <v>1.1740793680594839</v>
      </c>
      <c r="I295" s="4">
        <f t="shared" si="52"/>
        <v>71.745859112750566</v>
      </c>
      <c r="J295" s="4">
        <f>MAX(MIN(J294+S294,1),0)</f>
        <v>0.88240771002475482</v>
      </c>
      <c r="K295" s="3">
        <v>60</v>
      </c>
      <c r="L295" s="17">
        <f t="shared" si="49"/>
        <v>1.0471975511965976</v>
      </c>
      <c r="M295" s="4">
        <f t="shared" si="54"/>
        <v>469.48225206063535</v>
      </c>
      <c r="N295" s="4">
        <f t="shared" si="53"/>
        <v>30.021965364178325</v>
      </c>
      <c r="O295" s="18">
        <f t="shared" si="50"/>
        <v>30</v>
      </c>
      <c r="P295" s="4">
        <f t="shared" si="51"/>
        <v>2.196536417832462E-2</v>
      </c>
      <c r="Q295" s="4">
        <f>Q294+P295</f>
        <v>-18.359589977075068</v>
      </c>
      <c r="R295" s="4">
        <f>N295-N294</f>
        <v>-2.0588933598020276E-5</v>
      </c>
      <c r="S295" s="4">
        <f>P295*C$13+(R295*C$15)+(Q295*C$14)</f>
        <v>7.2695862265512558E-4</v>
      </c>
      <c r="T295" s="4">
        <f>T294-N295</f>
        <v>4945.5881918117102</v>
      </c>
    </row>
    <row r="296" spans="1:20" ht="18.75" customHeight="1">
      <c r="A296" s="3">
        <v>295</v>
      </c>
      <c r="D296" s="4">
        <f t="shared" si="44"/>
        <v>1.1759989586931721</v>
      </c>
      <c r="E296" s="4">
        <f t="shared" si="45"/>
        <v>556.37484124786829</v>
      </c>
      <c r="F296" s="4">
        <f t="shared" si="46"/>
        <v>2.3520394187588991</v>
      </c>
      <c r="G296" s="4">
        <f t="shared" si="47"/>
        <v>2.0369258873475919</v>
      </c>
      <c r="H296" s="16">
        <f t="shared" si="48"/>
        <v>1.1760197093794498</v>
      </c>
      <c r="I296" s="4">
        <f t="shared" si="52"/>
        <v>71.549964601125069</v>
      </c>
      <c r="J296" s="4">
        <f>MAX(MIN(J295+S295,1),0)</f>
        <v>0.88313466864740997</v>
      </c>
      <c r="K296" s="3">
        <v>60</v>
      </c>
      <c r="L296" s="17">
        <f t="shared" si="49"/>
        <v>1.0471975511965976</v>
      </c>
      <c r="M296" s="4">
        <f t="shared" si="54"/>
        <v>467.44868694303796</v>
      </c>
      <c r="N296" s="4">
        <f t="shared" si="53"/>
        <v>30.021944694446869</v>
      </c>
      <c r="O296" s="18">
        <f t="shared" si="50"/>
        <v>30</v>
      </c>
      <c r="P296" s="4">
        <f t="shared" si="51"/>
        <v>2.1944694446869306E-2</v>
      </c>
      <c r="Q296" s="4">
        <f>Q295+P296</f>
        <v>-18.337645282628198</v>
      </c>
      <c r="R296" s="4">
        <f>N296-N295</f>
        <v>-2.0669731455313922E-5</v>
      </c>
      <c r="S296" s="4">
        <f>P296*C$13+(R296*C$15)+(Q296*C$14)</f>
        <v>7.2634787039983859E-4</v>
      </c>
      <c r="T296" s="4">
        <f>T295-N296</f>
        <v>4915.5662471172636</v>
      </c>
    </row>
    <row r="297" spans="1:20" ht="18.75" customHeight="1">
      <c r="A297" s="3">
        <v>296</v>
      </c>
      <c r="D297" s="4">
        <f t="shared" si="44"/>
        <v>1.1779424256280413</v>
      </c>
      <c r="E297" s="4">
        <f t="shared" si="45"/>
        <v>556.83244040622014</v>
      </c>
      <c r="F297" s="4">
        <f t="shared" si="46"/>
        <v>2.3559265148517587</v>
      </c>
      <c r="G297" s="4">
        <f t="shared" si="47"/>
        <v>2.0402922113109594</v>
      </c>
      <c r="H297" s="16">
        <f t="shared" si="48"/>
        <v>1.1779632574258796</v>
      </c>
      <c r="I297" s="4">
        <f t="shared" si="52"/>
        <v>71.353908704685338</v>
      </c>
      <c r="J297" s="4">
        <f>MAX(MIN(J296+S296,1),0)</f>
        <v>0.88386101651780979</v>
      </c>
      <c r="K297" s="3">
        <v>60</v>
      </c>
      <c r="L297" s="17">
        <f t="shared" si="49"/>
        <v>1.0471975511965976</v>
      </c>
      <c r="M297" s="4">
        <f t="shared" si="54"/>
        <v>465.41176105569036</v>
      </c>
      <c r="N297" s="4">
        <f t="shared" si="53"/>
        <v>30.021923943760591</v>
      </c>
      <c r="O297" s="18">
        <f t="shared" si="50"/>
        <v>30</v>
      </c>
      <c r="P297" s="4">
        <f t="shared" si="51"/>
        <v>2.1923943760590703E-2</v>
      </c>
      <c r="Q297" s="4">
        <f>Q296+P297</f>
        <v>-18.315721338867608</v>
      </c>
      <c r="R297" s="4">
        <f>N297-N296</f>
        <v>-2.0750686278603325E-5</v>
      </c>
      <c r="S297" s="4">
        <f>P297*C$13+(R297*C$15)+(Q297*C$14)</f>
        <v>7.2573262399646234E-4</v>
      </c>
      <c r="T297" s="4">
        <f>T296-N297</f>
        <v>4885.5443231735035</v>
      </c>
    </row>
    <row r="298" spans="1:20" ht="18.75" customHeight="1">
      <c r="A298" s="3">
        <v>297</v>
      </c>
      <c r="D298" s="4">
        <f t="shared" si="44"/>
        <v>1.1798891044320099</v>
      </c>
      <c r="E298" s="4">
        <f t="shared" si="45"/>
        <v>557.2896519593379</v>
      </c>
      <c r="F298" s="4">
        <f t="shared" si="46"/>
        <v>2.3598200349958329</v>
      </c>
      <c r="G298" s="4">
        <f t="shared" si="47"/>
        <v>2.0436640986658743</v>
      </c>
      <c r="H298" s="16">
        <f t="shared" si="48"/>
        <v>1.1799100174979167</v>
      </c>
      <c r="I298" s="4">
        <f t="shared" si="52"/>
        <v>71.157691559018389</v>
      </c>
      <c r="J298" s="4">
        <f>MAX(MIN(J297+S297,1),0)</f>
        <v>0.88458674914180624</v>
      </c>
      <c r="K298" s="3">
        <v>60</v>
      </c>
      <c r="L298" s="17">
        <f t="shared" si="49"/>
        <v>1.0471975511965976</v>
      </c>
      <c r="M298" s="4">
        <f t="shared" si="54"/>
        <v>463.37146884437942</v>
      </c>
      <c r="N298" s="4">
        <f t="shared" si="53"/>
        <v>30.021903111962754</v>
      </c>
      <c r="O298" s="18">
        <f t="shared" si="50"/>
        <v>30</v>
      </c>
      <c r="P298" s="4">
        <f t="shared" si="51"/>
        <v>2.1903111962753741E-2</v>
      </c>
      <c r="Q298" s="4">
        <f>Q297+P298</f>
        <v>-18.293818226904854</v>
      </c>
      <c r="R298" s="4">
        <f>N298-N297</f>
        <v>-2.0831797836962096E-5</v>
      </c>
      <c r="S298" s="4">
        <f>P298*C$13+(R298*C$15)+(Q298*C$14)</f>
        <v>7.2511287403219762E-4</v>
      </c>
      <c r="T298" s="4">
        <f>T297-N298</f>
        <v>4855.5224200615403</v>
      </c>
    </row>
    <row r="299" spans="1:20" ht="18.75" customHeight="1">
      <c r="A299" s="3">
        <v>298</v>
      </c>
      <c r="D299" s="4">
        <f t="shared" si="44"/>
        <v>1.1818390004132076</v>
      </c>
      <c r="E299" s="4">
        <f t="shared" si="45"/>
        <v>557.74647306997826</v>
      </c>
      <c r="F299" s="4">
        <f t="shared" si="46"/>
        <v>2.3637199898069161</v>
      </c>
      <c r="G299" s="4">
        <f t="shared" si="47"/>
        <v>2.0470415586058834</v>
      </c>
      <c r="H299" s="16">
        <f t="shared" si="48"/>
        <v>1.1818599949034583</v>
      </c>
      <c r="I299" s="4">
        <f t="shared" si="52"/>
        <v>70.961313300708909</v>
      </c>
      <c r="J299" s="4">
        <f>MAX(MIN(J298+S298,1),0)</f>
        <v>0.88531186201583845</v>
      </c>
      <c r="K299" s="3">
        <v>60</v>
      </c>
      <c r="L299" s="17">
        <f t="shared" si="49"/>
        <v>1.0471975511965976</v>
      </c>
      <c r="M299" s="4">
        <f t="shared" si="54"/>
        <v>461.32780474571354</v>
      </c>
      <c r="N299" s="4">
        <f t="shared" si="53"/>
        <v>30.021882198896847</v>
      </c>
      <c r="O299" s="18">
        <f t="shared" si="50"/>
        <v>30</v>
      </c>
      <c r="P299" s="4">
        <f t="shared" si="51"/>
        <v>2.1882198896847171E-2</v>
      </c>
      <c r="Q299" s="4">
        <f>Q298+P299</f>
        <v>-18.271936028008007</v>
      </c>
      <c r="R299" s="4">
        <f>N299-N298</f>
        <v>-2.0913065906569273E-5</v>
      </c>
      <c r="S299" s="4">
        <f>P299*C$13+(R299*C$15)+(Q299*C$14)</f>
        <v>7.2448861110088465E-4</v>
      </c>
      <c r="T299" s="4">
        <f>T298-N299</f>
        <v>4825.5005378626438</v>
      </c>
    </row>
    <row r="300" spans="1:20" ht="18.75" customHeight="1">
      <c r="A300" s="3">
        <v>299</v>
      </c>
      <c r="D300" s="4">
        <f t="shared" si="44"/>
        <v>1.1837921188885363</v>
      </c>
      <c r="E300" s="4">
        <f t="shared" si="45"/>
        <v>558.20290089497178</v>
      </c>
      <c r="F300" s="4">
        <f t="shared" si="46"/>
        <v>2.3676263899183367</v>
      </c>
      <c r="G300" s="4">
        <f t="shared" si="47"/>
        <v>2.0504246003397202</v>
      </c>
      <c r="H300" s="16">
        <f t="shared" si="48"/>
        <v>1.1838131949591686</v>
      </c>
      <c r="I300" s="4">
        <f t="shared" si="52"/>
        <v>70.764774067341392</v>
      </c>
      <c r="J300" s="4">
        <f>MAX(MIN(J299+S299,1),0)</f>
        <v>0.88603635062693931</v>
      </c>
      <c r="K300" s="3">
        <v>60</v>
      </c>
      <c r="L300" s="17">
        <f t="shared" si="49"/>
        <v>1.0471975511965976</v>
      </c>
      <c r="M300" s="4">
        <f t="shared" si="54"/>
        <v>459.28076318710765</v>
      </c>
      <c r="N300" s="4">
        <f t="shared" si="53"/>
        <v>30.021861204406598</v>
      </c>
      <c r="O300" s="18">
        <f t="shared" si="50"/>
        <v>30</v>
      </c>
      <c r="P300" s="4">
        <f t="shared" si="51"/>
        <v>2.1861204406597778E-2</v>
      </c>
      <c r="Q300" s="4">
        <f>Q299+P300</f>
        <v>-18.250074823601409</v>
      </c>
      <c r="R300" s="4">
        <f>N300-N299</f>
        <v>-2.0994490249393039E-5</v>
      </c>
      <c r="S300" s="4">
        <f>P300*C$13+(R300*C$15)+(Q300*C$14)</f>
        <v>7.238598258079822E-4</v>
      </c>
      <c r="T300" s="4">
        <f>T299-N300</f>
        <v>4795.4786766582374</v>
      </c>
    </row>
    <row r="301" spans="1:20" ht="18.75" customHeight="1">
      <c r="A301" s="3">
        <v>300</v>
      </c>
      <c r="D301" s="4">
        <f t="shared" si="44"/>
        <v>1.1857484651836838</v>
      </c>
      <c r="E301" s="4">
        <f t="shared" si="45"/>
        <v>558.65893258523079</v>
      </c>
      <c r="F301" s="4">
        <f t="shared" si="46"/>
        <v>2.3715392459809914</v>
      </c>
      <c r="G301" s="4">
        <f t="shared" si="47"/>
        <v>2.053813233091331</v>
      </c>
      <c r="H301" s="16">
        <f t="shared" si="48"/>
        <v>1.1857696229904959</v>
      </c>
      <c r="I301" s="4">
        <f t="shared" si="52"/>
        <v>70.568073997502211</v>
      </c>
      <c r="J301" s="4">
        <f>MAX(MIN(J300+S300,1),0)</f>
        <v>0.88676021045274733</v>
      </c>
      <c r="K301" s="3">
        <v>60</v>
      </c>
      <c r="L301" s="17">
        <f t="shared" si="49"/>
        <v>1.0471975511965976</v>
      </c>
      <c r="M301" s="4">
        <f t="shared" si="54"/>
        <v>457.23033858676791</v>
      </c>
      <c r="N301" s="4">
        <f t="shared" si="53"/>
        <v>30.021840128335967</v>
      </c>
      <c r="O301" s="18">
        <f t="shared" si="50"/>
        <v>30</v>
      </c>
      <c r="P301" s="4">
        <f t="shared" si="51"/>
        <v>2.1840128335966824E-2</v>
      </c>
      <c r="Q301" s="4">
        <f>Q300+P301</f>
        <v>-18.228234695265442</v>
      </c>
      <c r="R301" s="4">
        <f>N301-N300</f>
        <v>-2.1076070630954291E-5</v>
      </c>
      <c r="S301" s="4">
        <f>P301*C$13+(R301*C$15)+(Q301*C$14)</f>
        <v>7.2322650876684158E-4</v>
      </c>
      <c r="T301" s="4">
        <f>T300-N301</f>
        <v>4765.456836529901</v>
      </c>
    </row>
    <row r="302" spans="1:20" ht="18.75" customHeight="1">
      <c r="A302" s="3">
        <v>301</v>
      </c>
      <c r="D302" s="4">
        <f t="shared" si="44"/>
        <v>1.1877080446331394</v>
      </c>
      <c r="E302" s="4">
        <f t="shared" si="45"/>
        <v>559.114565285754</v>
      </c>
      <c r="F302" s="4">
        <f t="shared" si="46"/>
        <v>2.375458568663372</v>
      </c>
      <c r="G302" s="4">
        <f t="shared" si="47"/>
        <v>2.0572074660999013</v>
      </c>
      <c r="H302" s="16">
        <f t="shared" si="48"/>
        <v>1.1877292843316862</v>
      </c>
      <c r="I302" s="4">
        <f t="shared" si="52"/>
        <v>70.371213230781706</v>
      </c>
      <c r="J302" s="4">
        <f>MAX(MIN(J301+S301,1),0)</f>
        <v>0.88748343696151422</v>
      </c>
      <c r="K302" s="3">
        <v>60</v>
      </c>
      <c r="L302" s="17">
        <f t="shared" si="49"/>
        <v>1.0471975511965976</v>
      </c>
      <c r="M302" s="4">
        <f t="shared" si="54"/>
        <v>455.1765253536766</v>
      </c>
      <c r="N302" s="4">
        <f t="shared" si="53"/>
        <v>30.021818970529157</v>
      </c>
      <c r="O302" s="18">
        <f t="shared" si="50"/>
        <v>30</v>
      </c>
      <c r="P302" s="4">
        <f t="shared" si="51"/>
        <v>2.1818970529157156E-2</v>
      </c>
      <c r="Q302" s="4">
        <f>Q301+P302</f>
        <v>-18.206415724736285</v>
      </c>
      <c r="R302" s="4">
        <f>N302-N301</f>
        <v>-2.11578068096685E-5</v>
      </c>
      <c r="S302" s="4">
        <f>P302*C$13+(R302*C$15)+(Q302*C$14)</f>
        <v>7.2258865060119838E-4</v>
      </c>
      <c r="T302" s="4">
        <f>T301-N302</f>
        <v>4735.4350175593718</v>
      </c>
    </row>
    <row r="303" spans="1:20" ht="18.75" customHeight="1">
      <c r="A303" s="3">
        <v>302</v>
      </c>
      <c r="D303" s="4">
        <f t="shared" si="44"/>
        <v>1.1896708625802064</v>
      </c>
      <c r="E303" s="4">
        <f t="shared" si="45"/>
        <v>559.56979613563271</v>
      </c>
      <c r="F303" s="4">
        <f t="shared" si="46"/>
        <v>2.3793843686515928</v>
      </c>
      <c r="G303" s="4">
        <f t="shared" si="47"/>
        <v>2.0606073086198773</v>
      </c>
      <c r="H303" s="16">
        <f t="shared" si="48"/>
        <v>1.1896921843257966</v>
      </c>
      <c r="I303" s="4">
        <f t="shared" si="52"/>
        <v>70.174191907776247</v>
      </c>
      <c r="J303" s="4">
        <f>MAX(MIN(J302+S302,1),0)</f>
        <v>0.88820602561211537</v>
      </c>
      <c r="K303" s="3">
        <v>60</v>
      </c>
      <c r="L303" s="17">
        <f t="shared" si="49"/>
        <v>1.0471975511965976</v>
      </c>
      <c r="M303" s="4">
        <f t="shared" si="54"/>
        <v>453.1193178875767</v>
      </c>
      <c r="N303" s="4">
        <f t="shared" si="53"/>
        <v>30.021797730830613</v>
      </c>
      <c r="O303" s="18">
        <f t="shared" si="50"/>
        <v>30</v>
      </c>
      <c r="P303" s="4">
        <f t="shared" si="51"/>
        <v>2.1797730830613204E-2</v>
      </c>
      <c r="Q303" s="4">
        <f>Q302+P303</f>
        <v>-18.184617993905672</v>
      </c>
      <c r="R303" s="4">
        <f>N303-N302</f>
        <v>-2.1239698543951135E-5</v>
      </c>
      <c r="S303" s="4">
        <f>P303*C$13+(R303*C$15)+(Q303*C$14)</f>
        <v>7.219462419437567E-4</v>
      </c>
      <c r="T303" s="4">
        <f>T302-N303</f>
        <v>4705.4132198285415</v>
      </c>
    </row>
    <row r="304" spans="1:20" ht="18.75" customHeight="1">
      <c r="A304" s="3">
        <v>303</v>
      </c>
      <c r="D304" s="4">
        <f t="shared" si="44"/>
        <v>1.1916369243770188</v>
      </c>
      <c r="E304" s="4">
        <f t="shared" si="45"/>
        <v>560.02462226805721</v>
      </c>
      <c r="F304" s="4">
        <f t="shared" si="46"/>
        <v>2.383316656649423</v>
      </c>
      <c r="G304" s="4">
        <f t="shared" si="47"/>
        <v>2.0640127699209949</v>
      </c>
      <c r="H304" s="16">
        <f t="shared" si="48"/>
        <v>1.1916583283247117</v>
      </c>
      <c r="I304" s="4">
        <f t="shared" si="52"/>
        <v>69.977010170090352</v>
      </c>
      <c r="J304" s="4">
        <f>MAX(MIN(J303+S303,1),0)</f>
        <v>0.88892797185405914</v>
      </c>
      <c r="K304" s="3">
        <v>60</v>
      </c>
      <c r="L304" s="17">
        <f t="shared" si="49"/>
        <v>1.0471975511965976</v>
      </c>
      <c r="M304" s="4">
        <f t="shared" si="54"/>
        <v>451.05871057895683</v>
      </c>
      <c r="N304" s="4">
        <f t="shared" si="53"/>
        <v>30.021776409085025</v>
      </c>
      <c r="O304" s="18">
        <f t="shared" si="50"/>
        <v>30</v>
      </c>
      <c r="P304" s="4">
        <f t="shared" si="51"/>
        <v>2.177640908502454E-2</v>
      </c>
      <c r="Q304" s="4">
        <f>Q303+P304</f>
        <v>-18.162841584820647</v>
      </c>
      <c r="R304" s="4">
        <f>N304-N303</f>
        <v>-2.1321745588664953E-5</v>
      </c>
      <c r="S304" s="4">
        <f>P304*C$13+(R304*C$15)+(Q304*C$14)</f>
        <v>7.2129927343708114E-4</v>
      </c>
      <c r="T304" s="4">
        <f>T303-N304</f>
        <v>4675.3914434194567</v>
      </c>
    </row>
    <row r="305" spans="1:20" ht="18.75" customHeight="1">
      <c r="A305" s="3">
        <v>304</v>
      </c>
      <c r="D305" s="4">
        <f t="shared" si="44"/>
        <v>1.1936062353845553</v>
      </c>
      <c r="E305" s="4">
        <f t="shared" si="45"/>
        <v>560.47904081032266</v>
      </c>
      <c r="F305" s="4">
        <f t="shared" si="46"/>
        <v>2.3872554433783129</v>
      </c>
      <c r="G305" s="4">
        <f t="shared" si="47"/>
        <v>2.0674238592883025</v>
      </c>
      <c r="H305" s="16">
        <f t="shared" si="48"/>
        <v>1.1936277216891567</v>
      </c>
      <c r="I305" s="4">
        <f t="shared" si="52"/>
        <v>69.779668160338758</v>
      </c>
      <c r="J305" s="4">
        <f>MAX(MIN(J304+S304,1),0)</f>
        <v>0.88964927112749626</v>
      </c>
      <c r="K305" s="3">
        <v>60</v>
      </c>
      <c r="L305" s="17">
        <f t="shared" si="49"/>
        <v>1.0471975511965976</v>
      </c>
      <c r="M305" s="4">
        <f t="shared" si="54"/>
        <v>448.99469780903581</v>
      </c>
      <c r="N305" s="4">
        <f t="shared" si="53"/>
        <v>30.021755005137329</v>
      </c>
      <c r="O305" s="18">
        <f t="shared" si="50"/>
        <v>30</v>
      </c>
      <c r="P305" s="4">
        <f t="shared" si="51"/>
        <v>2.175500513732942E-2</v>
      </c>
      <c r="Q305" s="4">
        <f>Q304+P305</f>
        <v>-18.141086579683318</v>
      </c>
      <c r="R305" s="4">
        <f>N305-N304</f>
        <v>-2.1403947695119996E-5</v>
      </c>
      <c r="S305" s="4">
        <f>P305*C$13+(R305*C$15)+(Q305*C$14)</f>
        <v>7.2064773573378058E-4</v>
      </c>
      <c r="T305" s="4">
        <f>T304-N305</f>
        <v>4645.3696884143192</v>
      </c>
    </row>
    <row r="306" spans="1:20" ht="18.75" customHeight="1">
      <c r="A306" s="3">
        <v>305</v>
      </c>
      <c r="D306" s="4">
        <f t="shared" si="44"/>
        <v>1.1955788009726527</v>
      </c>
      <c r="E306" s="4">
        <f t="shared" si="45"/>
        <v>560.93304888383489</v>
      </c>
      <c r="F306" s="4">
        <f t="shared" si="46"/>
        <v>2.3912007395774215</v>
      </c>
      <c r="G306" s="4">
        <f t="shared" si="47"/>
        <v>2.0708405860221846</v>
      </c>
      <c r="H306" s="16">
        <f t="shared" si="48"/>
        <v>1.195600369788711</v>
      </c>
      <c r="I306" s="4">
        <f t="shared" si="52"/>
        <v>69.582166022148456</v>
      </c>
      <c r="J306" s="4">
        <f>MAX(MIN(J305+S305,1),0)</f>
        <v>0.89036991886323003</v>
      </c>
      <c r="K306" s="3">
        <v>60</v>
      </c>
      <c r="L306" s="17">
        <f t="shared" si="49"/>
        <v>1.0471975511965976</v>
      </c>
      <c r="M306" s="4">
        <f t="shared" si="54"/>
        <v>446.92727394974753</v>
      </c>
      <c r="N306" s="4">
        <f t="shared" si="53"/>
        <v>30.021733518832729</v>
      </c>
      <c r="O306" s="18">
        <f t="shared" si="50"/>
        <v>30</v>
      </c>
      <c r="P306" s="4">
        <f t="shared" si="51"/>
        <v>2.1733518832729004E-2</v>
      </c>
      <c r="Q306" s="4">
        <f>Q305+P306</f>
        <v>-18.119353060850589</v>
      </c>
      <c r="R306" s="4">
        <f>N306-N305</f>
        <v>-2.1486304600415451E-5</v>
      </c>
      <c r="S306" s="4">
        <f>P306*C$13+(R306*C$15)+(Q306*C$14)</f>
        <v>7.1999161949935536E-4</v>
      </c>
      <c r="T306" s="4">
        <f>T305-N306</f>
        <v>4615.3479548954865</v>
      </c>
    </row>
    <row r="307" spans="1:20" ht="18.75" customHeight="1">
      <c r="A307" s="3">
        <v>306</v>
      </c>
      <c r="D307" s="4">
        <f t="shared" si="44"/>
        <v>1.1975546265200221</v>
      </c>
      <c r="E307" s="4">
        <f t="shared" si="45"/>
        <v>561.38664360411951</v>
      </c>
      <c r="F307" s="4">
        <f t="shared" si="46"/>
        <v>2.3951525560036577</v>
      </c>
      <c r="G307" s="4">
        <f t="shared" si="47"/>
        <v>2.0742629594383977</v>
      </c>
      <c r="H307" s="16">
        <f t="shared" si="48"/>
        <v>1.1975762780018291</v>
      </c>
      <c r="I307" s="4">
        <f t="shared" si="52"/>
        <v>69.384503900160823</v>
      </c>
      <c r="J307" s="4">
        <f>MAX(MIN(J306+S306,1),0)</f>
        <v>0.89108991048272934</v>
      </c>
      <c r="K307" s="3">
        <v>60</v>
      </c>
      <c r="L307" s="17">
        <f t="shared" si="49"/>
        <v>1.0471975511965976</v>
      </c>
      <c r="M307" s="4">
        <f t="shared" si="54"/>
        <v>444.85643336372533</v>
      </c>
      <c r="N307" s="4">
        <f t="shared" si="53"/>
        <v>30.02171195001667</v>
      </c>
      <c r="O307" s="18">
        <f t="shared" si="50"/>
        <v>30</v>
      </c>
      <c r="P307" s="4">
        <f t="shared" si="51"/>
        <v>2.171195001666959E-2</v>
      </c>
      <c r="Q307" s="4">
        <f>Q306+P307</f>
        <v>-18.097641110833919</v>
      </c>
      <c r="R307" s="4">
        <f>N307-N306</f>
        <v>-2.1568816059414075E-5</v>
      </c>
      <c r="S307" s="4">
        <f>P307*C$13+(R307*C$15)+(Q307*C$14)</f>
        <v>7.1933091540491833E-4</v>
      </c>
      <c r="T307" s="4">
        <f>T306-N307</f>
        <v>4585.3262429454699</v>
      </c>
    </row>
    <row r="308" spans="1:20" ht="18.75" customHeight="1">
      <c r="A308" s="3">
        <v>307</v>
      </c>
      <c r="D308" s="4">
        <f t="shared" si="44"/>
        <v>1.1995337174142628</v>
      </c>
      <c r="E308" s="4">
        <f t="shared" si="45"/>
        <v>561.83982208082455</v>
      </c>
      <c r="F308" s="4">
        <f t="shared" si="46"/>
        <v>2.3991109034316924</v>
      </c>
      <c r="G308" s="4">
        <f t="shared" si="47"/>
        <v>2.0776909888680808</v>
      </c>
      <c r="H308" s="16">
        <f t="shared" si="48"/>
        <v>1.1995554517158464</v>
      </c>
      <c r="I308" s="4">
        <f t="shared" si="52"/>
        <v>69.186681940033651</v>
      </c>
      <c r="J308" s="4">
        <f>MAX(MIN(J307+S307,1),0)</f>
        <v>0.89180924139813422</v>
      </c>
      <c r="K308" s="3">
        <v>60</v>
      </c>
      <c r="L308" s="17">
        <f t="shared" si="49"/>
        <v>1.0471975511965976</v>
      </c>
      <c r="M308" s="4">
        <f t="shared" si="54"/>
        <v>442.78217040428694</v>
      </c>
      <c r="N308" s="4">
        <f t="shared" si="53"/>
        <v>30.021690298534864</v>
      </c>
      <c r="O308" s="18">
        <f t="shared" si="50"/>
        <v>30</v>
      </c>
      <c r="P308" s="4">
        <f t="shared" si="51"/>
        <v>2.1690298534863928E-2</v>
      </c>
      <c r="Q308" s="4">
        <f>Q307+P308</f>
        <v>-18.075950812299055</v>
      </c>
      <c r="R308" s="4">
        <f>N308-N307</f>
        <v>-2.1651481805662343E-5</v>
      </c>
      <c r="S308" s="4">
        <f>P308*C$13+(R308*C$15)+(Q308*C$14)</f>
        <v>7.1866561413608276E-4</v>
      </c>
      <c r="T308" s="4">
        <f>T307-N308</f>
        <v>4555.304552646935</v>
      </c>
    </row>
    <row r="309" spans="1:20" ht="18.75" customHeight="1">
      <c r="A309" s="3">
        <v>308</v>
      </c>
      <c r="D309" s="4">
        <f t="shared" si="44"/>
        <v>1.2015160790518769</v>
      </c>
      <c r="E309" s="4">
        <f t="shared" si="45"/>
        <v>562.29258141773028</v>
      </c>
      <c r="F309" s="4">
        <f t="shared" si="46"/>
        <v>2.403075792654001</v>
      </c>
      <c r="G309" s="4">
        <f t="shared" si="47"/>
        <v>2.0811246836577908</v>
      </c>
      <c r="H309" s="16">
        <f t="shared" si="48"/>
        <v>1.2015378963270007</v>
      </c>
      <c r="I309" s="4">
        <f t="shared" si="52"/>
        <v>68.988700288443269</v>
      </c>
      <c r="J309" s="4">
        <f>MAX(MIN(J308+S308,1),0)</f>
        <v>0.89252790701227036</v>
      </c>
      <c r="K309" s="3">
        <v>60</v>
      </c>
      <c r="L309" s="17">
        <f t="shared" si="49"/>
        <v>1.0471975511965976</v>
      </c>
      <c r="M309" s="4">
        <f t="shared" si="54"/>
        <v>440.70447941541886</v>
      </c>
      <c r="N309" s="4">
        <f t="shared" si="53"/>
        <v>30.021668564233281</v>
      </c>
      <c r="O309" s="18">
        <f t="shared" si="50"/>
        <v>30</v>
      </c>
      <c r="P309" s="4">
        <f t="shared" si="51"/>
        <v>2.1668564233280563E-2</v>
      </c>
      <c r="Q309" s="4">
        <f>Q308+P309</f>
        <v>-18.054282248065775</v>
      </c>
      <c r="R309" s="4">
        <f>N309-N308</f>
        <v>-2.1734301583364868E-5</v>
      </c>
      <c r="S309" s="4">
        <f>P309*C$13+(R309*C$15)+(Q309*C$14)</f>
        <v>7.1799570638603953E-4</v>
      </c>
      <c r="T309" s="4">
        <f>T308-N309</f>
        <v>4525.2828840827015</v>
      </c>
    </row>
    <row r="310" spans="1:20" ht="18.75" customHeight="1">
      <c r="A310" s="3">
        <v>309</v>
      </c>
      <c r="D310" s="4">
        <f t="shared" si="44"/>
        <v>1.2035017168382844</v>
      </c>
      <c r="E310" s="4">
        <f t="shared" si="45"/>
        <v>562.74491871275359</v>
      </c>
      <c r="F310" s="4">
        <f t="shared" si="46"/>
        <v>2.407047234480884</v>
      </c>
      <c r="G310" s="4">
        <f t="shared" si="47"/>
        <v>2.0845640531695238</v>
      </c>
      <c r="H310" s="16">
        <f t="shared" si="48"/>
        <v>1.2035236172404422</v>
      </c>
      <c r="I310" s="4">
        <f t="shared" si="52"/>
        <v>68.790559093086543</v>
      </c>
      <c r="J310" s="4">
        <f>MAX(MIN(J309+S309,1),0)</f>
        <v>0.89324590271865645</v>
      </c>
      <c r="K310" s="3">
        <v>60</v>
      </c>
      <c r="L310" s="17">
        <f t="shared" si="49"/>
        <v>1.0471975511965976</v>
      </c>
      <c r="M310" s="4">
        <f t="shared" si="54"/>
        <v>438.62335473176108</v>
      </c>
      <c r="N310" s="4">
        <f t="shared" si="53"/>
        <v>30.021646746958158</v>
      </c>
      <c r="O310" s="18">
        <f t="shared" si="50"/>
        <v>30</v>
      </c>
      <c r="P310" s="4">
        <f t="shared" si="51"/>
        <v>2.1646746958158047E-2</v>
      </c>
      <c r="Q310" s="4">
        <f>Q309+P310</f>
        <v>-18.032635501107617</v>
      </c>
      <c r="R310" s="4">
        <f>N310-N309</f>
        <v>-2.1817275122515412E-5</v>
      </c>
      <c r="S310" s="4">
        <f>P310*C$13+(R310*C$15)+(Q310*C$14)</f>
        <v>7.1732118286124691E-4</v>
      </c>
      <c r="T310" s="4">
        <f>T309-N310</f>
        <v>4495.2612373357433</v>
      </c>
    </row>
    <row r="311" spans="1:20" ht="18.75" customHeight="1">
      <c r="A311" s="3">
        <v>310</v>
      </c>
      <c r="D311" s="4">
        <f t="shared" si="44"/>
        <v>1.2054906361878379</v>
      </c>
      <c r="E311" s="4">
        <f t="shared" si="45"/>
        <v>563.19683105795616</v>
      </c>
      <c r="F311" s="4">
        <f t="shared" si="46"/>
        <v>2.4110252397405003</v>
      </c>
      <c r="G311" s="4">
        <f t="shared" si="47"/>
        <v>2.0880091067807398</v>
      </c>
      <c r="H311" s="16">
        <f t="shared" si="48"/>
        <v>1.2055126198702504</v>
      </c>
      <c r="I311" s="4">
        <f t="shared" si="52"/>
        <v>68.592258502682995</v>
      </c>
      <c r="J311" s="4">
        <f>MAX(MIN(J310+S310,1),0)</f>
        <v>0.89396322390151772</v>
      </c>
      <c r="K311" s="3">
        <v>60</v>
      </c>
      <c r="L311" s="17">
        <f t="shared" si="49"/>
        <v>1.0471975511965976</v>
      </c>
      <c r="M311" s="4">
        <f t="shared" si="54"/>
        <v>436.53879067859157</v>
      </c>
      <c r="N311" s="4">
        <f t="shared" si="53"/>
        <v>30.021624846556001</v>
      </c>
      <c r="O311" s="18">
        <f t="shared" si="50"/>
        <v>30</v>
      </c>
      <c r="P311" s="4">
        <f t="shared" si="51"/>
        <v>2.1624846556001387E-2</v>
      </c>
      <c r="Q311" s="4">
        <f>Q310+P311</f>
        <v>-18.011010654551615</v>
      </c>
      <c r="R311" s="4">
        <f>N311-N310</f>
        <v>-2.1900402156660448E-5</v>
      </c>
      <c r="S311" s="4">
        <f>P311*C$13+(R311*C$15)+(Q311*C$14)</f>
        <v>7.16642034277705E-4</v>
      </c>
      <c r="T311" s="4">
        <f>T310-N311</f>
        <v>4465.2396124891875</v>
      </c>
    </row>
    <row r="312" spans="1:20" ht="18.75" customHeight="1">
      <c r="A312" s="3">
        <v>311</v>
      </c>
      <c r="D312" s="4">
        <f t="shared" si="44"/>
        <v>1.2074828425238371</v>
      </c>
      <c r="E312" s="4">
        <f t="shared" si="45"/>
        <v>563.64831553955105</v>
      </c>
      <c r="F312" s="4">
        <f t="shared" si="46"/>
        <v>2.4150098192788971</v>
      </c>
      <c r="G312" s="4">
        <f t="shared" si="47"/>
        <v>2.0914598538843912</v>
      </c>
      <c r="H312" s="16">
        <f t="shared" si="48"/>
        <v>1.2075049096394488</v>
      </c>
      <c r="I312" s="4">
        <f t="shared" si="52"/>
        <v>68.393798666976863</v>
      </c>
      <c r="J312" s="4">
        <f>MAX(MIN(J311+S311,1),0)</f>
        <v>0.8946798659357954</v>
      </c>
      <c r="K312" s="3">
        <v>60</v>
      </c>
      <c r="L312" s="17">
        <f t="shared" si="49"/>
        <v>1.0471975511965976</v>
      </c>
      <c r="M312" s="4">
        <f t="shared" si="54"/>
        <v>434.45078157181081</v>
      </c>
      <c r="N312" s="4">
        <f t="shared" si="53"/>
        <v>30.021602862873589</v>
      </c>
      <c r="O312" s="18">
        <f t="shared" si="50"/>
        <v>30</v>
      </c>
      <c r="P312" s="4">
        <f t="shared" si="51"/>
        <v>2.1602862873589146E-2</v>
      </c>
      <c r="Q312" s="4">
        <f>Q311+P312</f>
        <v>-17.989407791678026</v>
      </c>
      <c r="R312" s="4">
        <f>N312-N311</f>
        <v>-2.1983682412241023E-5</v>
      </c>
      <c r="S312" s="4">
        <f>P312*C$13+(R312*C$15)+(Q312*C$14)</f>
        <v>7.1595825136344866E-4</v>
      </c>
      <c r="T312" s="4">
        <f>T311-N312</f>
        <v>4435.2180096263137</v>
      </c>
    </row>
    <row r="313" spans="1:20" ht="18.75" customHeight="1">
      <c r="A313" s="3">
        <v>312</v>
      </c>
      <c r="D313" s="4">
        <f t="shared" si="44"/>
        <v>1.2094783412785433</v>
      </c>
      <c r="E313" s="4">
        <f t="shared" si="45"/>
        <v>564.09936923791008</v>
      </c>
      <c r="F313" s="4">
        <f t="shared" si="46"/>
        <v>2.4190009839600388</v>
      </c>
      <c r="G313" s="4">
        <f t="shared" si="47"/>
        <v>2.0949163038889469</v>
      </c>
      <c r="H313" s="16">
        <f t="shared" si="48"/>
        <v>1.2095004919800196</v>
      </c>
      <c r="I313" s="4">
        <f t="shared" si="52"/>
        <v>68.195179736739121</v>
      </c>
      <c r="J313" s="4">
        <f>MAX(MIN(J312+S312,1),0)</f>
        <v>0.89539582418715891</v>
      </c>
      <c r="K313" s="3">
        <v>60</v>
      </c>
      <c r="L313" s="17">
        <f t="shared" si="49"/>
        <v>1.0471975511965976</v>
      </c>
      <c r="M313" s="4">
        <f t="shared" si="54"/>
        <v>432.35932171792643</v>
      </c>
      <c r="N313" s="4">
        <f t="shared" si="53"/>
        <v>30.021580795757977</v>
      </c>
      <c r="O313" s="18">
        <f t="shared" si="50"/>
        <v>30</v>
      </c>
      <c r="P313" s="4">
        <f t="shared" si="51"/>
        <v>2.1580795757977E-2</v>
      </c>
      <c r="Q313" s="4">
        <f>Q312+P313</f>
        <v>-17.967826995920049</v>
      </c>
      <c r="R313" s="4">
        <f>N313-N312</f>
        <v>-2.2067115612145471E-5</v>
      </c>
      <c r="S313" s="4">
        <f>P313*C$13+(R313*C$15)+(Q313*C$14)</f>
        <v>7.1526982485802003E-4</v>
      </c>
      <c r="T313" s="4">
        <f>T312-N313</f>
        <v>4405.1964288305553</v>
      </c>
    </row>
    <row r="314" spans="1:20" ht="18.75" customHeight="1">
      <c r="A314" s="3">
        <v>313</v>
      </c>
      <c r="D314" s="4">
        <f t="shared" si="44"/>
        <v>1.211477137893195</v>
      </c>
      <c r="E314" s="4">
        <f t="shared" si="45"/>
        <v>564.54998922757068</v>
      </c>
      <c r="F314" s="4">
        <f t="shared" si="46"/>
        <v>2.4229987446658376</v>
      </c>
      <c r="G314" s="4">
        <f t="shared" si="47"/>
        <v>2.0983784662184197</v>
      </c>
      <c r="H314" s="16">
        <f t="shared" si="48"/>
        <v>1.211499372332919</v>
      </c>
      <c r="I314" s="4">
        <f t="shared" si="52"/>
        <v>67.996401863769577</v>
      </c>
      <c r="J314" s="4">
        <f>MAX(MIN(J313+S313,1),0)</f>
        <v>0.89611109401201694</v>
      </c>
      <c r="K314" s="3">
        <v>60</v>
      </c>
      <c r="L314" s="17">
        <f t="shared" si="49"/>
        <v>1.0471975511965976</v>
      </c>
      <c r="M314" s="4">
        <f t="shared" si="54"/>
        <v>430.26440541403747</v>
      </c>
      <c r="N314" s="4">
        <f t="shared" si="53"/>
        <v>30.021558645056501</v>
      </c>
      <c r="O314" s="18">
        <f t="shared" si="50"/>
        <v>30</v>
      </c>
      <c r="P314" s="4">
        <f t="shared" si="51"/>
        <v>2.1558645056501291E-2</v>
      </c>
      <c r="Q314" s="4">
        <f>Q313+P314</f>
        <v>-17.946268350863548</v>
      </c>
      <c r="R314" s="4">
        <f>N314-N313</f>
        <v>-2.2150701475709411E-5</v>
      </c>
      <c r="S314" s="4">
        <f>P314*C$13+(R314*C$15)+(Q314*C$14)</f>
        <v>7.145767455126518E-4</v>
      </c>
      <c r="T314" s="4">
        <f>T313-N314</f>
        <v>4375.1748701854985</v>
      </c>
    </row>
    <row r="315" spans="1:20" ht="18.75" customHeight="1">
      <c r="A315" s="3">
        <v>314</v>
      </c>
      <c r="D315" s="4">
        <f t="shared" si="44"/>
        <v>1.2134792378180221</v>
      </c>
      <c r="E315" s="4">
        <f t="shared" si="45"/>
        <v>565.00017257724369</v>
      </c>
      <c r="F315" s="4">
        <f t="shared" si="46"/>
        <v>2.4270031122961817</v>
      </c>
      <c r="G315" s="4">
        <f t="shared" si="47"/>
        <v>2.1018463503123899</v>
      </c>
      <c r="H315" s="16">
        <f t="shared" si="48"/>
        <v>1.2135015561480911</v>
      </c>
      <c r="I315" s="4">
        <f t="shared" si="52"/>
        <v>67.797465200898912</v>
      </c>
      <c r="J315" s="4">
        <f>MAX(MIN(J314+S314,1),0)</f>
        <v>0.89682567075752961</v>
      </c>
      <c r="K315" s="3">
        <v>60</v>
      </c>
      <c r="L315" s="17">
        <f t="shared" si="49"/>
        <v>1.0471975511965976</v>
      </c>
      <c r="M315" s="4">
        <f t="shared" si="54"/>
        <v>428.16602694781903</v>
      </c>
      <c r="N315" s="4">
        <f t="shared" si="53"/>
        <v>30.021536410616775</v>
      </c>
      <c r="O315" s="18">
        <f t="shared" si="50"/>
        <v>30</v>
      </c>
      <c r="P315" s="4">
        <f t="shared" si="51"/>
        <v>2.153641061677547E-2</v>
      </c>
      <c r="Q315" s="4">
        <f>Q314+P315</f>
        <v>-17.924731940246772</v>
      </c>
      <c r="R315" s="4">
        <f>N315-N314</f>
        <v>-2.2234439725821176E-5</v>
      </c>
      <c r="S315" s="4">
        <f>P315*C$13+(R315*C$15)+(Q315*C$14)</f>
        <v>7.138790040886739E-4</v>
      </c>
      <c r="T315" s="4">
        <f>T314-N315</f>
        <v>4345.1533337748815</v>
      </c>
    </row>
    <row r="316" spans="1:20" ht="18.75" customHeight="1">
      <c r="A316" s="3">
        <v>315</v>
      </c>
      <c r="D316" s="4">
        <f t="shared" si="44"/>
        <v>1.2154846465122615</v>
      </c>
      <c r="E316" s="4">
        <f t="shared" si="45"/>
        <v>565.44991634981955</v>
      </c>
      <c r="F316" s="4">
        <f t="shared" si="46"/>
        <v>2.4310140977689629</v>
      </c>
      <c r="G316" s="4">
        <f t="shared" si="47"/>
        <v>2.1053199656260286</v>
      </c>
      <c r="H316" s="16">
        <f t="shared" si="48"/>
        <v>1.2155070488844817</v>
      </c>
      <c r="I316" s="4">
        <f t="shared" si="52"/>
        <v>67.598369901990736</v>
      </c>
      <c r="J316" s="4">
        <f>MAX(MIN(J315+S315,1),0)</f>
        <v>0.89753954976161832</v>
      </c>
      <c r="K316" s="3">
        <v>60</v>
      </c>
      <c r="L316" s="17">
        <f t="shared" si="49"/>
        <v>1.0471975511965976</v>
      </c>
      <c r="M316" s="4">
        <f t="shared" si="54"/>
        <v>426.06418059750666</v>
      </c>
      <c r="N316" s="4">
        <f t="shared" si="53"/>
        <v>30.021514092286704</v>
      </c>
      <c r="O316" s="18">
        <f t="shared" si="50"/>
        <v>30</v>
      </c>
      <c r="P316" s="4">
        <f t="shared" si="51"/>
        <v>2.1514092286704312E-2</v>
      </c>
      <c r="Q316" s="4">
        <f>Q315+P316</f>
        <v>-17.903217847960068</v>
      </c>
      <c r="R316" s="4">
        <f>N316-N315</f>
        <v>-2.2318330071158243E-5</v>
      </c>
      <c r="S316" s="4">
        <f>P316*C$13+(R316*C$15)+(Q316*C$14)</f>
        <v>7.131765913617824E-4</v>
      </c>
      <c r="T316" s="4">
        <f>T315-N316</f>
        <v>4315.1318196825951</v>
      </c>
    </row>
    <row r="317" spans="1:20" ht="18.75" customHeight="1">
      <c r="A317" s="3">
        <v>316</v>
      </c>
      <c r="D317" s="4">
        <f t="shared" si="44"/>
        <v>1.2174933694441703</v>
      </c>
      <c r="E317" s="4">
        <f t="shared" si="45"/>
        <v>565.89921760237746</v>
      </c>
      <c r="F317" s="4">
        <f t="shared" si="46"/>
        <v>2.4350317120201126</v>
      </c>
      <c r="G317" s="4">
        <f t="shared" si="47"/>
        <v>2.1087993216301308</v>
      </c>
      <c r="H317" s="16">
        <f t="shared" si="48"/>
        <v>1.2175158560100565</v>
      </c>
      <c r="I317" s="4">
        <f t="shared" si="52"/>
        <v>67.399116121943663</v>
      </c>
      <c r="J317" s="4">
        <f>MAX(MIN(J316+S316,1),0)</f>
        <v>0.89825272635298015</v>
      </c>
      <c r="K317" s="3">
        <v>60</v>
      </c>
      <c r="L317" s="17">
        <f t="shared" si="49"/>
        <v>1.0471975511965976</v>
      </c>
      <c r="M317" s="4">
        <f t="shared" si="54"/>
        <v>423.95886063188061</v>
      </c>
      <c r="N317" s="4">
        <f t="shared" si="53"/>
        <v>30.021491689914484</v>
      </c>
      <c r="O317" s="18">
        <f t="shared" si="50"/>
        <v>30</v>
      </c>
      <c r="P317" s="4">
        <f t="shared" si="51"/>
        <v>2.1491689914483914E-2</v>
      </c>
      <c r="Q317" s="4">
        <f>Q316+P317</f>
        <v>-17.881726158045584</v>
      </c>
      <c r="R317" s="4">
        <f>N317-N316</f>
        <v>-2.2402372220398092E-5</v>
      </c>
      <c r="S317" s="4">
        <f>P317*C$13+(R317*C$15)+(Q317*C$14)</f>
        <v>7.1246949811920449E-4</v>
      </c>
      <c r="T317" s="4">
        <f>T316-N317</f>
        <v>4285.1103279926801</v>
      </c>
    </row>
    <row r="318" spans="1:20" ht="18.75" customHeight="1">
      <c r="A318" s="3">
        <v>317</v>
      </c>
      <c r="D318" s="4">
        <f t="shared" si="44"/>
        <v>1.2195054120910436</v>
      </c>
      <c r="E318" s="4">
        <f t="shared" si="45"/>
        <v>566.3480733861926</v>
      </c>
      <c r="F318" s="4">
        <f t="shared" si="46"/>
        <v>2.4390559660036288</v>
      </c>
      <c r="G318" s="4">
        <f t="shared" si="47"/>
        <v>2.1122844278111366</v>
      </c>
      <c r="H318" s="16">
        <f t="shared" si="48"/>
        <v>1.2195279830018146</v>
      </c>
      <c r="I318" s="4">
        <f t="shared" si="52"/>
        <v>67.199704016693303</v>
      </c>
      <c r="J318" s="4">
        <f>MAX(MIN(J317+S317,1),0)</f>
        <v>0.89896519585109935</v>
      </c>
      <c r="K318" s="3">
        <v>60</v>
      </c>
      <c r="L318" s="17">
        <f t="shared" si="49"/>
        <v>1.0471975511965976</v>
      </c>
      <c r="M318" s="4">
        <f t="shared" si="54"/>
        <v>421.85006131025045</v>
      </c>
      <c r="N318" s="4">
        <f t="shared" si="53"/>
        <v>30.021469203348598</v>
      </c>
      <c r="O318" s="18">
        <f t="shared" si="50"/>
        <v>30</v>
      </c>
      <c r="P318" s="4">
        <f t="shared" si="51"/>
        <v>2.1469203348598143E-2</v>
      </c>
      <c r="Q318" s="4">
        <f>Q317+P318</f>
        <v>-17.860256954696986</v>
      </c>
      <c r="R318" s="4">
        <f>N318-N317</f>
        <v>-2.2486565885770915E-5</v>
      </c>
      <c r="S318" s="4">
        <f>P318*C$13+(R318*C$15)+(Q318*C$14)</f>
        <v>7.1175771515881339E-4</v>
      </c>
      <c r="T318" s="4">
        <f>T317-N318</f>
        <v>4255.0888587893314</v>
      </c>
    </row>
    <row r="319" spans="1:20" ht="18.75" customHeight="1">
      <c r="A319" s="3">
        <v>318</v>
      </c>
      <c r="D319" s="4">
        <f t="shared" si="44"/>
        <v>1.2215207799392256</v>
      </c>
      <c r="E319" s="4">
        <f t="shared" si="45"/>
        <v>566.79648074674265</v>
      </c>
      <c r="F319" s="4">
        <f t="shared" si="46"/>
        <v>2.443086870691602</v>
      </c>
      <c r="G319" s="4">
        <f t="shared" si="47"/>
        <v>2.1157752936711551</v>
      </c>
      <c r="H319" s="16">
        <f t="shared" si="48"/>
        <v>1.2215434353458012</v>
      </c>
      <c r="I319" s="4">
        <f t="shared" si="52"/>
        <v>67.000133743214363</v>
      </c>
      <c r="J319" s="4">
        <f>MAX(MIN(J318+S318,1),0)</f>
        <v>0.89967695356625821</v>
      </c>
      <c r="K319" s="3">
        <v>60</v>
      </c>
      <c r="L319" s="17">
        <f t="shared" si="49"/>
        <v>1.0471975511965976</v>
      </c>
      <c r="M319" s="4">
        <f t="shared" si="54"/>
        <v>419.73777688243933</v>
      </c>
      <c r="N319" s="4">
        <f t="shared" si="53"/>
        <v>30.021446632437826</v>
      </c>
      <c r="O319" s="18">
        <f t="shared" si="50"/>
        <v>30</v>
      </c>
      <c r="P319" s="4">
        <f t="shared" si="51"/>
        <v>2.1446632437825741E-2</v>
      </c>
      <c r="Q319" s="4">
        <f>Q318+P319</f>
        <v>-17.83881032225916</v>
      </c>
      <c r="R319" s="4">
        <f>N319-N318</f>
        <v>-2.2570910772401476E-5</v>
      </c>
      <c r="S319" s="4">
        <f>P319*C$13+(R319*C$15)+(Q319*C$14)</f>
        <v>7.1104123329162358E-4</v>
      </c>
      <c r="T319" s="4">
        <f>T318-N319</f>
        <v>4225.0674121568936</v>
      </c>
    </row>
    <row r="320" spans="1:20" ht="18.75" customHeight="1">
      <c r="A320" s="3">
        <v>319</v>
      </c>
      <c r="D320" s="4">
        <f t="shared" si="44"/>
        <v>1.2235394784841283</v>
      </c>
      <c r="E320" s="4">
        <f t="shared" si="45"/>
        <v>567.24443672371638</v>
      </c>
      <c r="F320" s="4">
        <f t="shared" si="46"/>
        <v>2.4471244370742458</v>
      </c>
      <c r="G320" s="4">
        <f t="shared" si="47"/>
        <v>2.1192719287279909</v>
      </c>
      <c r="H320" s="16">
        <f t="shared" si="48"/>
        <v>1.2235622185371231</v>
      </c>
      <c r="I320" s="4">
        <f t="shared" si="52"/>
        <v>66.800405459522651</v>
      </c>
      <c r="J320" s="4">
        <f>MAX(MIN(J319+S319,1),0)</f>
        <v>0.90038799479954978</v>
      </c>
      <c r="K320" s="3">
        <v>60</v>
      </c>
      <c r="L320" s="17">
        <f t="shared" si="49"/>
        <v>1.0471975511965976</v>
      </c>
      <c r="M320" s="4">
        <f t="shared" si="54"/>
        <v>417.62200158876817</v>
      </c>
      <c r="N320" s="4">
        <f t="shared" si="53"/>
        <v>30.021423977031251</v>
      </c>
      <c r="O320" s="18">
        <f t="shared" si="50"/>
        <v>30</v>
      </c>
      <c r="P320" s="4">
        <f t="shared" si="51"/>
        <v>2.1423977031250985E-2</v>
      </c>
      <c r="Q320" s="4">
        <f>Q319+P320</f>
        <v>-17.817386345227909</v>
      </c>
      <c r="R320" s="4">
        <f>N320-N319</f>
        <v>-2.2655406574756398E-5</v>
      </c>
      <c r="S320" s="4">
        <f>P320*C$13+(R320*C$15)+(Q320*C$14)</f>
        <v>7.1032004334303984E-4</v>
      </c>
      <c r="T320" s="4">
        <f>T319-N320</f>
        <v>4195.0459881798624</v>
      </c>
    </row>
    <row r="321" spans="1:20" ht="18.75" customHeight="1">
      <c r="A321" s="3">
        <v>320</v>
      </c>
      <c r="D321" s="4">
        <f t="shared" si="44"/>
        <v>1.225561513230244</v>
      </c>
      <c r="E321" s="4">
        <f t="shared" si="45"/>
        <v>567.69193835102249</v>
      </c>
      <c r="F321" s="4">
        <f t="shared" si="46"/>
        <v>2.4511686761599356</v>
      </c>
      <c r="G321" s="4">
        <f t="shared" si="47"/>
        <v>2.1227743425151759</v>
      </c>
      <c r="H321" s="16">
        <f t="shared" si="48"/>
        <v>1.225584338079968</v>
      </c>
      <c r="I321" s="4">
        <f t="shared" si="52"/>
        <v>66.600519324677151</v>
      </c>
      <c r="J321" s="4">
        <f>MAX(MIN(J320+S320,1),0)</f>
        <v>0.90109831484289282</v>
      </c>
      <c r="K321" s="3">
        <v>60</v>
      </c>
      <c r="L321" s="17">
        <f t="shared" si="49"/>
        <v>1.0471975511965976</v>
      </c>
      <c r="M321" s="4">
        <f t="shared" si="54"/>
        <v>415.50272966004019</v>
      </c>
      <c r="N321" s="4">
        <f t="shared" si="53"/>
        <v>30.021401236978257</v>
      </c>
      <c r="O321" s="18">
        <f t="shared" si="50"/>
        <v>30</v>
      </c>
      <c r="P321" s="4">
        <f t="shared" si="51"/>
        <v>2.1401236978256577E-2</v>
      </c>
      <c r="Q321" s="4">
        <f>Q320+P321</f>
        <v>-17.795985108249653</v>
      </c>
      <c r="R321" s="4">
        <f>N321-N320</f>
        <v>-2.2740052994407733E-5</v>
      </c>
      <c r="S321" s="4">
        <f>P321*C$13+(R321*C$15)+(Q321*C$14)</f>
        <v>7.0959413614895411E-4</v>
      </c>
      <c r="T321" s="4">
        <f>T320-N321</f>
        <v>4165.0245869428845</v>
      </c>
    </row>
    <row r="322" spans="1:20" ht="18.75" customHeight="1">
      <c r="A322" s="3">
        <v>321</v>
      </c>
      <c r="D322" s="4">
        <f t="shared" ref="D322:D385" si="55">C$3*(1-(ABS(M322)/C$2))</f>
        <v>1.2275868896911615</v>
      </c>
      <c r="E322" s="4">
        <f t="shared" ref="E322:E385" si="56">J322*C$7</f>
        <v>568.13898265679632</v>
      </c>
      <c r="F322" s="4">
        <f t="shared" ref="F322:F385" si="57">E322/(C$11+I322)</f>
        <v>2.4552195989752263</v>
      </c>
      <c r="G322" s="4">
        <f t="shared" ref="G322:G385" si="58">F322*SIN(L322)</f>
        <v>2.1262825445819877</v>
      </c>
      <c r="H322" s="16">
        <f t="shared" ref="H322:H385" si="59">F322*COS(L322)</f>
        <v>1.2276097994876134</v>
      </c>
      <c r="I322" s="4">
        <f t="shared" si="52"/>
        <v>66.400475498782029</v>
      </c>
      <c r="J322" s="4">
        <f>MAX(MIN(J321+S321,1),0)</f>
        <v>0.90180790897904173</v>
      </c>
      <c r="K322" s="3">
        <v>60</v>
      </c>
      <c r="L322" s="17">
        <f t="shared" ref="L322:L385" si="60">K322*PI()/180</f>
        <v>1.0471975511965976</v>
      </c>
      <c r="M322" s="4">
        <f t="shared" si="54"/>
        <v>413.379955317525</v>
      </c>
      <c r="N322" s="4">
        <f t="shared" si="53"/>
        <v>30.021378412128531</v>
      </c>
      <c r="O322" s="18">
        <f t="shared" ref="O322:O385" si="61">IF(T322&gt;$B$17,$C$16,IF(T322&gt;$B$18, $C$17, IF(T322&gt;$B$19,$C$18, IF(T322&gt;$B$20,$C$19, IF(T322&gt;$B$21, $C$20, $C$21)))))</f>
        <v>30</v>
      </c>
      <c r="P322" s="4">
        <f t="shared" ref="P322:P385" si="62">N322-O322</f>
        <v>2.1378412128530755E-2</v>
      </c>
      <c r="Q322" s="4">
        <f>Q321+P322</f>
        <v>-17.774606696121122</v>
      </c>
      <c r="R322" s="4">
        <f>N322-N321</f>
        <v>-2.2824849725822105E-5</v>
      </c>
      <c r="S322" s="4">
        <f>P322*C$13+(R322*C$15)+(Q322*C$14)</f>
        <v>7.0886350255895095E-4</v>
      </c>
      <c r="T322" s="4">
        <f>T321-N322</f>
        <v>4135.0032085307557</v>
      </c>
    </row>
    <row r="323" spans="1:20" ht="18.75" customHeight="1">
      <c r="A323" s="3">
        <v>322</v>
      </c>
      <c r="D323" s="4">
        <f t="shared" si="55"/>
        <v>1.2296156133895804</v>
      </c>
      <c r="E323" s="4">
        <f t="shared" si="56"/>
        <v>568.58556666340837</v>
      </c>
      <c r="F323" s="4">
        <f t="shared" si="57"/>
        <v>2.4592772165648884</v>
      </c>
      <c r="G323" s="4">
        <f t="shared" si="58"/>
        <v>2.1297965444934777</v>
      </c>
      <c r="H323" s="16">
        <f t="shared" si="59"/>
        <v>1.2296386082824444</v>
      </c>
      <c r="I323" s="4">
        <f t="shared" ref="I323:I386" si="63">I322-C$10*J322</f>
        <v>66.200274142988675</v>
      </c>
      <c r="J323" s="4">
        <f>MAX(MIN(J322+S322,1),0)</f>
        <v>0.90251677248160067</v>
      </c>
      <c r="K323" s="3">
        <v>60</v>
      </c>
      <c r="L323" s="17">
        <f t="shared" si="60"/>
        <v>1.0471975511965976</v>
      </c>
      <c r="M323" s="4">
        <f t="shared" si="54"/>
        <v>411.25367277294299</v>
      </c>
      <c r="N323" s="4">
        <f t="shared" ref="N323:N386" si="64">N322+D322-H322</f>
        <v>30.021355502332078</v>
      </c>
      <c r="O323" s="18">
        <f t="shared" si="61"/>
        <v>30</v>
      </c>
      <c r="P323" s="4">
        <f t="shared" si="62"/>
        <v>2.1355502332077947E-2</v>
      </c>
      <c r="Q323" s="4">
        <f>Q322+P323</f>
        <v>-17.753251193789044</v>
      </c>
      <c r="R323" s="4">
        <f>N323-N322</f>
        <v>-2.2909796452807996E-5</v>
      </c>
      <c r="S323" s="4">
        <f>P323*C$13+(R323*C$15)+(Q323*C$14)</f>
        <v>7.0812813343755488E-4</v>
      </c>
      <c r="T323" s="4">
        <f>T322-N323</f>
        <v>4104.9818530284238</v>
      </c>
    </row>
    <row r="324" spans="1:20" ht="18.75" customHeight="1">
      <c r="A324" s="3">
        <v>323</v>
      </c>
      <c r="D324" s="4">
        <f t="shared" si="55"/>
        <v>1.2316476898573265</v>
      </c>
      <c r="E324" s="4">
        <f t="shared" si="56"/>
        <v>569.03168738747411</v>
      </c>
      <c r="F324" s="4">
        <f t="shared" si="57"/>
        <v>2.4633415399919425</v>
      </c>
      <c r="G324" s="4">
        <f t="shared" si="58"/>
        <v>2.1333163518305027</v>
      </c>
      <c r="H324" s="16">
        <f t="shared" si="59"/>
        <v>1.2316707699959715</v>
      </c>
      <c r="I324" s="4">
        <f t="shared" si="63"/>
        <v>65.999915419497754</v>
      </c>
      <c r="J324" s="4">
        <f>MAX(MIN(J323+S323,1),0)</f>
        <v>0.90322490061503824</v>
      </c>
      <c r="K324" s="3">
        <v>60</v>
      </c>
      <c r="L324" s="17">
        <f t="shared" si="60"/>
        <v>1.0471975511965976</v>
      </c>
      <c r="M324" s="4">
        <f t="shared" ref="M324:M387" si="65">M323-G323</f>
        <v>409.12387622844949</v>
      </c>
      <c r="N324" s="4">
        <f t="shared" si="64"/>
        <v>30.021332507439212</v>
      </c>
      <c r="O324" s="18">
        <f t="shared" si="61"/>
        <v>30</v>
      </c>
      <c r="P324" s="4">
        <f t="shared" si="62"/>
        <v>2.1332507439211668E-2</v>
      </c>
      <c r="Q324" s="4">
        <f>Q323+P324</f>
        <v>-17.731918686349832</v>
      </c>
      <c r="R324" s="4">
        <f>N324-N323</f>
        <v>-2.2994892866279315E-5</v>
      </c>
      <c r="S324" s="4">
        <f>P324*C$13+(R324*C$15)+(Q324*C$14)</f>
        <v>7.0738801966033107E-4</v>
      </c>
      <c r="T324" s="4">
        <f>T323-N324</f>
        <v>4074.9605205209846</v>
      </c>
    </row>
    <row r="325" spans="1:20" ht="18.75" customHeight="1">
      <c r="A325" s="3">
        <v>324</v>
      </c>
      <c r="D325" s="4">
        <f t="shared" si="55"/>
        <v>1.2336831246353672</v>
      </c>
      <c r="E325" s="4">
        <f t="shared" si="56"/>
        <v>569.47734183986006</v>
      </c>
      <c r="F325" s="4">
        <f t="shared" si="57"/>
        <v>2.4674125803376801</v>
      </c>
      <c r="G325" s="4">
        <f t="shared" si="58"/>
        <v>2.1368419761897428</v>
      </c>
      <c r="H325" s="16">
        <f t="shared" si="59"/>
        <v>1.2337062901688403</v>
      </c>
      <c r="I325" s="4">
        <f t="shared" si="63"/>
        <v>65.799399491561218</v>
      </c>
      <c r="J325" s="4">
        <f>MAX(MIN(J324+S324,1),0)</f>
        <v>0.90393228863469854</v>
      </c>
      <c r="K325" s="3">
        <v>60</v>
      </c>
      <c r="L325" s="17">
        <f t="shared" si="60"/>
        <v>1.0471975511965976</v>
      </c>
      <c r="M325" s="4">
        <f t="shared" si="65"/>
        <v>406.99055987661899</v>
      </c>
      <c r="N325" s="4">
        <f t="shared" si="64"/>
        <v>30.021309427300565</v>
      </c>
      <c r="O325" s="18">
        <f t="shared" si="61"/>
        <v>30</v>
      </c>
      <c r="P325" s="4">
        <f t="shared" si="62"/>
        <v>2.1309427300565176E-2</v>
      </c>
      <c r="Q325" s="4">
        <f>Q324+P325</f>
        <v>-17.710609259049267</v>
      </c>
      <c r="R325" s="4">
        <f>N325-N324</f>
        <v>-2.3080138646491832E-5</v>
      </c>
      <c r="S325" s="4">
        <f>P325*C$13+(R325*C$15)+(Q325*C$14)</f>
        <v>7.0664315211797519E-4</v>
      </c>
      <c r="T325" s="4">
        <f>T324-N325</f>
        <v>4044.9392110936842</v>
      </c>
    </row>
    <row r="326" spans="1:20" ht="18.75" customHeight="1">
      <c r="A326" s="3">
        <v>325</v>
      </c>
      <c r="D326" s="4">
        <f t="shared" si="55"/>
        <v>1.2357219232738257</v>
      </c>
      <c r="E326" s="4">
        <f t="shared" si="56"/>
        <v>569.92252702569442</v>
      </c>
      <c r="F326" s="4">
        <f t="shared" si="57"/>
        <v>2.471490348701701</v>
      </c>
      <c r="G326" s="4">
        <f t="shared" si="58"/>
        <v>2.1403734271837336</v>
      </c>
      <c r="H326" s="16">
        <f t="shared" si="59"/>
        <v>1.2357451743508507</v>
      </c>
      <c r="I326" s="4">
        <f t="shared" si="63"/>
        <v>65.598726523484316</v>
      </c>
      <c r="J326" s="4">
        <f>MAX(MIN(J325+S325,1),0)</f>
        <v>0.90463893178681654</v>
      </c>
      <c r="K326" s="3">
        <v>60</v>
      </c>
      <c r="L326" s="17">
        <f t="shared" si="60"/>
        <v>1.0471975511965976</v>
      </c>
      <c r="M326" s="4">
        <f t="shared" si="65"/>
        <v>404.85371790042927</v>
      </c>
      <c r="N326" s="4">
        <f t="shared" si="64"/>
        <v>30.021286261767091</v>
      </c>
      <c r="O326" s="18">
        <f t="shared" si="61"/>
        <v>30</v>
      </c>
      <c r="P326" s="4">
        <f t="shared" si="62"/>
        <v>2.1286261767091474E-2</v>
      </c>
      <c r="Q326" s="4">
        <f>Q325+P326</f>
        <v>-17.689322997282176</v>
      </c>
      <c r="R326" s="4">
        <f>N326-N325</f>
        <v>-2.3165533473701316E-5</v>
      </c>
      <c r="S326" s="4">
        <f>P326*C$13+(R326*C$15)+(Q326*C$14)</f>
        <v>7.0589352171418994E-4</v>
      </c>
      <c r="T326" s="4">
        <f>T325-N326</f>
        <v>4014.9179248319169</v>
      </c>
    </row>
    <row r="327" spans="1:20" ht="18.75" customHeight="1">
      <c r="A327" s="3">
        <v>326</v>
      </c>
      <c r="D327" s="4">
        <f t="shared" si="55"/>
        <v>1.2377640913319976</v>
      </c>
      <c r="E327" s="4">
        <f t="shared" si="56"/>
        <v>570.36723994437443</v>
      </c>
      <c r="F327" s="4">
        <f t="shared" si="57"/>
        <v>2.4755748562019408</v>
      </c>
      <c r="G327" s="4">
        <f t="shared" si="58"/>
        <v>2.1439107144408895</v>
      </c>
      <c r="H327" s="16">
        <f t="shared" si="59"/>
        <v>1.2377874281009706</v>
      </c>
      <c r="I327" s="4">
        <f t="shared" si="63"/>
        <v>65.397896680627639</v>
      </c>
      <c r="J327" s="4">
        <f>MAX(MIN(J326+S326,1),0)</f>
        <v>0.90534482530853078</v>
      </c>
      <c r="K327" s="3">
        <v>60</v>
      </c>
      <c r="L327" s="17">
        <f t="shared" si="60"/>
        <v>1.0471975511965976</v>
      </c>
      <c r="M327" s="4">
        <f t="shared" si="65"/>
        <v>402.71334447324551</v>
      </c>
      <c r="N327" s="4">
        <f t="shared" si="64"/>
        <v>30.021263010690067</v>
      </c>
      <c r="O327" s="18">
        <f t="shared" si="61"/>
        <v>24</v>
      </c>
      <c r="P327" s="4">
        <f t="shared" si="62"/>
        <v>6.0212630106900669</v>
      </c>
      <c r="Q327" s="4">
        <f>Q326+P327</f>
        <v>-11.668059986592109</v>
      </c>
      <c r="R327" s="4">
        <f>N327-N326</f>
        <v>-2.3251077024610822E-5</v>
      </c>
      <c r="S327" s="4">
        <f>P327*C$13+(R327*C$15)+(Q327*C$14)</f>
        <v>0.30082513911936665</v>
      </c>
      <c r="T327" s="4">
        <f>T326-N327</f>
        <v>3984.8966618212266</v>
      </c>
    </row>
    <row r="328" spans="1:20" ht="18.75" customHeight="1">
      <c r="A328" s="3">
        <v>327</v>
      </c>
      <c r="D328" s="4">
        <f t="shared" si="55"/>
        <v>1.2398096343783642</v>
      </c>
      <c r="E328" s="3">
        <f t="shared" si="56"/>
        <v>630</v>
      </c>
      <c r="F328" s="4">
        <f t="shared" si="57"/>
        <v>2.7367873862678462</v>
      </c>
      <c r="G328" s="4">
        <f t="shared" si="58"/>
        <v>2.37012740126477</v>
      </c>
      <c r="H328" s="16">
        <f t="shared" si="59"/>
        <v>1.3683936931339233</v>
      </c>
      <c r="I328" s="4">
        <f t="shared" si="63"/>
        <v>65.196910129409147</v>
      </c>
      <c r="J328" s="3">
        <f>MAX(MIN(J327+S327,1),0)</f>
        <v>1</v>
      </c>
      <c r="K328" s="3">
        <v>60</v>
      </c>
      <c r="L328" s="17">
        <f t="shared" si="60"/>
        <v>1.0471975511965976</v>
      </c>
      <c r="M328" s="4">
        <f t="shared" si="65"/>
        <v>400.56943375880462</v>
      </c>
      <c r="N328" s="4">
        <f t="shared" si="64"/>
        <v>30.021239673921094</v>
      </c>
      <c r="O328" s="18">
        <f t="shared" si="61"/>
        <v>24</v>
      </c>
      <c r="P328" s="4">
        <f t="shared" si="62"/>
        <v>6.0212396739210945</v>
      </c>
      <c r="Q328" s="4">
        <f>Q327+P328</f>
        <v>-5.6468203126710144</v>
      </c>
      <c r="R328" s="4">
        <f>N328-N327</f>
        <v>-2.3336768972370692E-5</v>
      </c>
      <c r="S328" s="4">
        <f>P328*C$13+(R328*C$15)+(Q328*C$14)</f>
        <v>0.30094437993600687</v>
      </c>
      <c r="T328" s="4">
        <f>T327-N328</f>
        <v>3954.8754221473055</v>
      </c>
    </row>
    <row r="329" spans="1:20" ht="18.75" customHeight="1">
      <c r="A329" s="3">
        <v>328</v>
      </c>
      <c r="D329" s="4">
        <f t="shared" si="55"/>
        <v>1.2420710147576886</v>
      </c>
      <c r="E329" s="3">
        <f t="shared" si="56"/>
        <v>630</v>
      </c>
      <c r="F329" s="4">
        <f t="shared" si="57"/>
        <v>2.7394292692428612</v>
      </c>
      <c r="G329" s="4">
        <f t="shared" si="58"/>
        <v>2.3724153390349585</v>
      </c>
      <c r="H329" s="16">
        <f t="shared" si="59"/>
        <v>1.3697146346214308</v>
      </c>
      <c r="I329" s="4">
        <f t="shared" si="63"/>
        <v>64.974910129409153</v>
      </c>
      <c r="J329" s="3">
        <f>MAX(MIN(J328+S328,1),0)</f>
        <v>1</v>
      </c>
      <c r="K329" s="3">
        <v>60</v>
      </c>
      <c r="L329" s="17">
        <f t="shared" si="60"/>
        <v>1.0471975511965976</v>
      </c>
      <c r="M329" s="4">
        <f t="shared" si="65"/>
        <v>398.19930635753985</v>
      </c>
      <c r="N329" s="4">
        <f t="shared" si="64"/>
        <v>29.892655615165534</v>
      </c>
      <c r="O329" s="18">
        <f t="shared" si="61"/>
        <v>24</v>
      </c>
      <c r="P329" s="4">
        <f t="shared" si="62"/>
        <v>5.892655615165534</v>
      </c>
      <c r="Q329" s="4">
        <f>Q328+P329</f>
        <v>0.24583530249451968</v>
      </c>
      <c r="R329" s="4">
        <f>N329-N328</f>
        <v>-0.12858405875556045</v>
      </c>
      <c r="S329" s="4">
        <f>P329*C$13+(R329*C$15)+(Q329*C$14)</f>
        <v>0.26892088571321454</v>
      </c>
      <c r="T329" s="4">
        <f>T328-N329</f>
        <v>3924.98276653214</v>
      </c>
    </row>
    <row r="330" spans="1:20" ht="18.75" customHeight="1">
      <c r="A330" s="3">
        <v>329</v>
      </c>
      <c r="D330" s="4">
        <f t="shared" si="55"/>
        <v>1.2443345780988149</v>
      </c>
      <c r="E330" s="3">
        <f t="shared" si="56"/>
        <v>630</v>
      </c>
      <c r="F330" s="4">
        <f t="shared" si="57"/>
        <v>2.7420762576854858</v>
      </c>
      <c r="G330" s="4">
        <f t="shared" si="58"/>
        <v>2.3747076982697952</v>
      </c>
      <c r="H330" s="16">
        <f t="shared" si="59"/>
        <v>1.3710381288427431</v>
      </c>
      <c r="I330" s="4">
        <f t="shared" si="63"/>
        <v>64.752910129409159</v>
      </c>
      <c r="J330" s="3">
        <f>MAX(MIN(J329+S329,1),0)</f>
        <v>1</v>
      </c>
      <c r="K330" s="3">
        <v>60</v>
      </c>
      <c r="L330" s="17">
        <f t="shared" si="60"/>
        <v>1.0471975511965976</v>
      </c>
      <c r="M330" s="4">
        <f t="shared" si="65"/>
        <v>395.82689101850491</v>
      </c>
      <c r="N330" s="4">
        <f t="shared" si="64"/>
        <v>29.765011995301791</v>
      </c>
      <c r="O330" s="18">
        <f t="shared" si="61"/>
        <v>24</v>
      </c>
      <c r="P330" s="4">
        <f t="shared" si="62"/>
        <v>5.7650119953017906</v>
      </c>
      <c r="Q330" s="4">
        <f>Q329+P330</f>
        <v>6.0108472977963103</v>
      </c>
      <c r="R330" s="4">
        <f>N330-N329</f>
        <v>-0.1276436198637434</v>
      </c>
      <c r="S330" s="4">
        <f>P330*C$13+(R330*C$15)+(Q330*C$14)</f>
        <v>0.26284209273829678</v>
      </c>
      <c r="T330" s="4">
        <f>T329-N330</f>
        <v>3895.2177545368381</v>
      </c>
    </row>
    <row r="331" spans="1:20" ht="18.75" customHeight="1">
      <c r="A331" s="3">
        <v>330</v>
      </c>
      <c r="D331" s="4">
        <f t="shared" si="55"/>
        <v>1.2466003286203404</v>
      </c>
      <c r="E331" s="3">
        <f t="shared" si="56"/>
        <v>630</v>
      </c>
      <c r="F331" s="4">
        <f t="shared" si="57"/>
        <v>2.7447283664095914</v>
      </c>
      <c r="G331" s="4">
        <f t="shared" si="58"/>
        <v>2.377004491798469</v>
      </c>
      <c r="H331" s="16">
        <f t="shared" si="59"/>
        <v>1.3723641832047959</v>
      </c>
      <c r="I331" s="4">
        <f t="shared" si="63"/>
        <v>64.530910129409165</v>
      </c>
      <c r="J331" s="3">
        <f>MAX(MIN(J330+S330,1),0)</f>
        <v>1</v>
      </c>
      <c r="K331" s="3">
        <v>60</v>
      </c>
      <c r="L331" s="17">
        <f t="shared" si="60"/>
        <v>1.0471975511965976</v>
      </c>
      <c r="M331" s="4">
        <f t="shared" si="65"/>
        <v>393.45218332023512</v>
      </c>
      <c r="N331" s="4">
        <f t="shared" si="64"/>
        <v>29.638308444557865</v>
      </c>
      <c r="O331" s="18">
        <f t="shared" si="61"/>
        <v>24</v>
      </c>
      <c r="P331" s="4">
        <f t="shared" si="62"/>
        <v>5.6383084445578646</v>
      </c>
      <c r="Q331" s="4">
        <f>Q330+P331</f>
        <v>11.649155742354175</v>
      </c>
      <c r="R331" s="4">
        <f>N331-N330</f>
        <v>-0.12670355074392603</v>
      </c>
      <c r="S331" s="4">
        <f>P331*C$13+(R331*C$15)+(Q331*C$14)</f>
        <v>0.25680769519395513</v>
      </c>
      <c r="T331" s="4">
        <f>T330-N331</f>
        <v>3865.5794460922803</v>
      </c>
    </row>
    <row r="332" spans="1:20" ht="18.75" customHeight="1">
      <c r="A332" s="3">
        <v>331</v>
      </c>
      <c r="D332" s="4">
        <f t="shared" si="55"/>
        <v>1.2488682705531036</v>
      </c>
      <c r="E332" s="3">
        <f t="shared" si="56"/>
        <v>630</v>
      </c>
      <c r="F332" s="4">
        <f t="shared" si="57"/>
        <v>2.7473856102864169</v>
      </c>
      <c r="G332" s="4">
        <f t="shared" si="58"/>
        <v>2.3793057324998506</v>
      </c>
      <c r="H332" s="16">
        <f t="shared" si="59"/>
        <v>1.3736928051432087</v>
      </c>
      <c r="I332" s="4">
        <f t="shared" si="63"/>
        <v>64.308910129409171</v>
      </c>
      <c r="J332" s="3">
        <f>MAX(MIN(J331+S331,1),0)</f>
        <v>1</v>
      </c>
      <c r="K332" s="3">
        <v>60</v>
      </c>
      <c r="L332" s="17">
        <f t="shared" si="60"/>
        <v>1.0471975511965976</v>
      </c>
      <c r="M332" s="4">
        <f t="shared" si="65"/>
        <v>391.07517882843666</v>
      </c>
      <c r="N332" s="4">
        <f t="shared" si="64"/>
        <v>29.512544589973409</v>
      </c>
      <c r="O332" s="18">
        <f t="shared" si="61"/>
        <v>24</v>
      </c>
      <c r="P332" s="4">
        <f t="shared" si="62"/>
        <v>5.5125445899734089</v>
      </c>
      <c r="Q332" s="4">
        <f>Q331+P332</f>
        <v>17.161700332327584</v>
      </c>
      <c r="R332" s="4">
        <f>N332-N331</f>
        <v>-0.12576385458445571</v>
      </c>
      <c r="S332" s="4">
        <f>P332*C$13+(R332*C$15)+(Q332*C$14)</f>
        <v>0.25081769258842584</v>
      </c>
      <c r="T332" s="4">
        <f>T331-N332</f>
        <v>3836.0669015023068</v>
      </c>
    </row>
    <row r="333" spans="1:20" ht="18.75" customHeight="1">
      <c r="A333" s="3">
        <v>332</v>
      </c>
      <c r="D333" s="4">
        <f t="shared" si="55"/>
        <v>1.2511384081402297</v>
      </c>
      <c r="E333" s="3">
        <f t="shared" si="56"/>
        <v>630</v>
      </c>
      <c r="F333" s="4">
        <f t="shared" si="57"/>
        <v>2.7500480042448454</v>
      </c>
      <c r="G333" s="4">
        <f t="shared" si="58"/>
        <v>2.3816114333027318</v>
      </c>
      <c r="H333" s="16">
        <f t="shared" si="59"/>
        <v>1.3750240021224229</v>
      </c>
      <c r="I333" s="4">
        <f t="shared" si="63"/>
        <v>64.086910129409176</v>
      </c>
      <c r="J333" s="3">
        <f>MAX(MIN(J332+S332,1),0)</f>
        <v>1</v>
      </c>
      <c r="K333" s="3">
        <v>60</v>
      </c>
      <c r="L333" s="17">
        <f t="shared" si="60"/>
        <v>1.0471975511965976</v>
      </c>
      <c r="M333" s="4">
        <f t="shared" si="65"/>
        <v>388.6958730959368</v>
      </c>
      <c r="N333" s="4">
        <f t="shared" si="64"/>
        <v>29.387720055383305</v>
      </c>
      <c r="O333" s="18">
        <f t="shared" si="61"/>
        <v>24</v>
      </c>
      <c r="P333" s="4">
        <f t="shared" si="62"/>
        <v>5.3877200553833049</v>
      </c>
      <c r="Q333" s="4">
        <f>Q332+P333</f>
        <v>22.549420387710889</v>
      </c>
      <c r="R333" s="4">
        <f>N333-N332</f>
        <v>-0.12482453459010401</v>
      </c>
      <c r="S333" s="4">
        <f>P333*C$13+(R333*C$15)+(Q333*C$14)</f>
        <v>0.24487208425889864</v>
      </c>
      <c r="T333" s="4">
        <f>T332-N333</f>
        <v>3806.6791814469234</v>
      </c>
    </row>
    <row r="334" spans="1:20" ht="18.75" customHeight="1">
      <c r="A334" s="3">
        <v>333</v>
      </c>
      <c r="D334" s="4">
        <f t="shared" si="55"/>
        <v>1.253410745637181</v>
      </c>
      <c r="E334" s="3">
        <f t="shared" si="56"/>
        <v>630</v>
      </c>
      <c r="F334" s="4">
        <f t="shared" si="57"/>
        <v>2.7527155632716847</v>
      </c>
      <c r="G334" s="4">
        <f t="shared" si="58"/>
        <v>2.3839216071860689</v>
      </c>
      <c r="H334" s="16">
        <f t="shared" si="59"/>
        <v>1.3763577816358425</v>
      </c>
      <c r="I334" s="4">
        <f t="shared" si="63"/>
        <v>63.864910129409175</v>
      </c>
      <c r="J334" s="3">
        <f>MAX(MIN(J333+S333,1),0)</f>
        <v>1</v>
      </c>
      <c r="K334" s="3">
        <v>60</v>
      </c>
      <c r="L334" s="17">
        <f t="shared" si="60"/>
        <v>1.0471975511965976</v>
      </c>
      <c r="M334" s="4">
        <f t="shared" si="65"/>
        <v>386.31426166263407</v>
      </c>
      <c r="N334" s="4">
        <f t="shared" si="64"/>
        <v>29.26383446140111</v>
      </c>
      <c r="O334" s="18">
        <f t="shared" si="61"/>
        <v>24</v>
      </c>
      <c r="P334" s="4">
        <f t="shared" si="62"/>
        <v>5.2638344614011103</v>
      </c>
      <c r="Q334" s="4">
        <f>Q333+P334</f>
        <v>27.813254849111999</v>
      </c>
      <c r="R334" s="4">
        <f>N334-N333</f>
        <v>-0.12388559398219456</v>
      </c>
      <c r="S334" s="4">
        <f>P334*C$13+(R334*C$15)+(Q334*C$14)</f>
        <v>0.23897086937059883</v>
      </c>
      <c r="T334" s="4">
        <f>T333-N334</f>
        <v>3777.4153469855223</v>
      </c>
    </row>
    <row r="335" spans="1:20" ht="18.75" customHeight="1">
      <c r="A335" s="3">
        <v>334</v>
      </c>
      <c r="D335" s="4">
        <f t="shared" si="55"/>
        <v>1.2556852873118021</v>
      </c>
      <c r="E335" s="3">
        <f t="shared" si="56"/>
        <v>630</v>
      </c>
      <c r="F335" s="4">
        <f t="shared" si="57"/>
        <v>2.7553883024119465</v>
      </c>
      <c r="G335" s="4">
        <f t="shared" si="58"/>
        <v>2.3862362671792248</v>
      </c>
      <c r="H335" s="16">
        <f t="shared" si="59"/>
        <v>1.3776941512059735</v>
      </c>
      <c r="I335" s="4">
        <f t="shared" si="63"/>
        <v>63.642910129409174</v>
      </c>
      <c r="J335" s="3">
        <f>MAX(MIN(J334+S334,1),0)</f>
        <v>1</v>
      </c>
      <c r="K335" s="3">
        <v>60</v>
      </c>
      <c r="L335" s="17">
        <f t="shared" si="60"/>
        <v>1.0471975511965976</v>
      </c>
      <c r="M335" s="4">
        <f t="shared" si="65"/>
        <v>383.93034005544797</v>
      </c>
      <c r="N335" s="4">
        <f t="shared" si="64"/>
        <v>29.14088742540245</v>
      </c>
      <c r="O335" s="18">
        <f t="shared" si="61"/>
        <v>24</v>
      </c>
      <c r="P335" s="4">
        <f t="shared" si="62"/>
        <v>5.1408874254024504</v>
      </c>
      <c r="Q335" s="4">
        <f>Q334+P335</f>
        <v>32.954142274514453</v>
      </c>
      <c r="R335" s="4">
        <f>N335-N334</f>
        <v>-0.12294703599865997</v>
      </c>
      <c r="S335" s="4">
        <f>P335*C$13+(R335*C$15)+(Q335*C$14)</f>
        <v>0.23311404691588083</v>
      </c>
      <c r="T335" s="4">
        <f>T334-N335</f>
        <v>3748.2744595601198</v>
      </c>
    </row>
    <row r="336" spans="1:20" ht="18.75" customHeight="1">
      <c r="A336" s="3">
        <v>335</v>
      </c>
      <c r="D336" s="4">
        <f t="shared" si="55"/>
        <v>1.2579620374443696</v>
      </c>
      <c r="E336" s="3">
        <f t="shared" si="56"/>
        <v>630</v>
      </c>
      <c r="F336" s="4">
        <f t="shared" si="57"/>
        <v>2.7580662367691335</v>
      </c>
      <c r="G336" s="4">
        <f t="shared" si="58"/>
        <v>2.388555426362216</v>
      </c>
      <c r="H336" s="16">
        <f t="shared" si="59"/>
        <v>1.379033118384567</v>
      </c>
      <c r="I336" s="4">
        <f t="shared" si="63"/>
        <v>63.420910129409172</v>
      </c>
      <c r="J336" s="3">
        <f>MAX(MIN(J335+S335,1),0)</f>
        <v>1</v>
      </c>
      <c r="K336" s="3">
        <v>60</v>
      </c>
      <c r="L336" s="17">
        <f t="shared" si="60"/>
        <v>1.0471975511965976</v>
      </c>
      <c r="M336" s="4">
        <f t="shared" si="65"/>
        <v>381.54410378826873</v>
      </c>
      <c r="N336" s="4">
        <f t="shared" si="64"/>
        <v>29.018878561508281</v>
      </c>
      <c r="O336" s="18">
        <f t="shared" si="61"/>
        <v>24</v>
      </c>
      <c r="P336" s="4">
        <f t="shared" si="62"/>
        <v>5.0188785615082807</v>
      </c>
      <c r="Q336" s="4">
        <f>Q335+P336</f>
        <v>37.973020836022734</v>
      </c>
      <c r="R336" s="4">
        <f>N336-N335</f>
        <v>-0.12200886389416965</v>
      </c>
      <c r="S336" s="4">
        <f>P336*C$13+(R336*C$15)+(Q336*C$14)</f>
        <v>0.22730161571330057</v>
      </c>
      <c r="T336" s="4">
        <f>T335-N336</f>
        <v>3719.2555809986115</v>
      </c>
    </row>
    <row r="337" spans="1:20" ht="18.75" customHeight="1">
      <c r="A337" s="3">
        <v>336</v>
      </c>
      <c r="D337" s="4">
        <f t="shared" si="55"/>
        <v>1.2602410003276399</v>
      </c>
      <c r="E337" s="3">
        <f t="shared" si="56"/>
        <v>630</v>
      </c>
      <c r="F337" s="4">
        <f t="shared" si="57"/>
        <v>2.7607493815055193</v>
      </c>
      <c r="G337" s="4">
        <f t="shared" si="58"/>
        <v>2.3908790978659566</v>
      </c>
      <c r="H337" s="16">
        <f t="shared" si="59"/>
        <v>1.3803746907527599</v>
      </c>
      <c r="I337" s="4">
        <f t="shared" si="63"/>
        <v>63.198910129409171</v>
      </c>
      <c r="J337" s="3">
        <f>MAX(MIN(J336+S336,1),0)</f>
        <v>1</v>
      </c>
      <c r="K337" s="3">
        <v>60</v>
      </c>
      <c r="L337" s="17">
        <f t="shared" si="60"/>
        <v>1.0471975511965976</v>
      </c>
      <c r="M337" s="4">
        <f t="shared" si="65"/>
        <v>379.15554836190654</v>
      </c>
      <c r="N337" s="4">
        <f t="shared" si="64"/>
        <v>28.897807480568083</v>
      </c>
      <c r="O337" s="18">
        <f t="shared" si="61"/>
        <v>24</v>
      </c>
      <c r="P337" s="4">
        <f t="shared" si="62"/>
        <v>4.8978074805680833</v>
      </c>
      <c r="Q337" s="4">
        <f>Q336+P337</f>
        <v>42.870828316590817</v>
      </c>
      <c r="R337" s="4">
        <f>N337-N336</f>
        <v>-0.12107108094019736</v>
      </c>
      <c r="S337" s="4">
        <f>P337*C$13+(R337*C$15)+(Q337*C$14)</f>
        <v>0.22153357440669652</v>
      </c>
      <c r="T337" s="4">
        <f>T336-N337</f>
        <v>3690.3577735180434</v>
      </c>
    </row>
    <row r="338" spans="1:20" ht="18.75" customHeight="1">
      <c r="A338" s="3">
        <v>337</v>
      </c>
      <c r="D338" s="4">
        <f t="shared" si="55"/>
        <v>1.2625221802668978</v>
      </c>
      <c r="E338" s="3">
        <f t="shared" si="56"/>
        <v>630</v>
      </c>
      <c r="F338" s="4">
        <f t="shared" si="57"/>
        <v>2.7634377518424382</v>
      </c>
      <c r="G338" s="4">
        <f t="shared" si="58"/>
        <v>2.3932072948725089</v>
      </c>
      <c r="H338" s="16">
        <f t="shared" si="59"/>
        <v>1.3817188759212193</v>
      </c>
      <c r="I338" s="4">
        <f t="shared" si="63"/>
        <v>62.97691012940917</v>
      </c>
      <c r="J338" s="3">
        <f>MAX(MIN(J337+S337,1),0)</f>
        <v>1</v>
      </c>
      <c r="K338" s="3">
        <v>60</v>
      </c>
      <c r="L338" s="17">
        <f t="shared" si="60"/>
        <v>1.0471975511965976</v>
      </c>
      <c r="M338" s="4">
        <f t="shared" si="65"/>
        <v>376.76466926404061</v>
      </c>
      <c r="N338" s="4">
        <f t="shared" si="64"/>
        <v>28.777673790142963</v>
      </c>
      <c r="O338" s="18">
        <f t="shared" si="61"/>
        <v>24</v>
      </c>
      <c r="P338" s="4">
        <f t="shared" si="62"/>
        <v>4.7776737901429627</v>
      </c>
      <c r="Q338" s="4">
        <f>Q337+P338</f>
        <v>47.64850210673378</v>
      </c>
      <c r="R338" s="4">
        <f>N338-N337</f>
        <v>-0.12013369042512068</v>
      </c>
      <c r="S338" s="4">
        <f>P338*C$13+(R338*C$15)+(Q338*C$14)</f>
        <v>0.21580992146425867</v>
      </c>
      <c r="T338" s="4">
        <f>T337-N338</f>
        <v>3661.5800997279002</v>
      </c>
    </row>
    <row r="339" spans="1:20" ht="18.75" customHeight="1">
      <c r="A339" s="3">
        <v>338</v>
      </c>
      <c r="D339" s="4">
        <f t="shared" si="55"/>
        <v>1.2648055815800057</v>
      </c>
      <c r="E339" s="3">
        <f t="shared" si="56"/>
        <v>630</v>
      </c>
      <c r="F339" s="4">
        <f t="shared" si="57"/>
        <v>2.7661313630605693</v>
      </c>
      <c r="G339" s="4">
        <f t="shared" si="58"/>
        <v>2.3955400306153289</v>
      </c>
      <c r="H339" s="16">
        <f t="shared" si="59"/>
        <v>1.3830656815302849</v>
      </c>
      <c r="I339" s="4">
        <f t="shared" si="63"/>
        <v>62.754910129409168</v>
      </c>
      <c r="J339" s="3">
        <f>MAX(MIN(J338+S338,1),0)</f>
        <v>1</v>
      </c>
      <c r="K339" s="3">
        <v>60</v>
      </c>
      <c r="L339" s="17">
        <f t="shared" si="60"/>
        <v>1.0471975511965976</v>
      </c>
      <c r="M339" s="4">
        <f t="shared" si="65"/>
        <v>374.37146196916808</v>
      </c>
      <c r="N339" s="4">
        <f t="shared" si="64"/>
        <v>28.658477094488642</v>
      </c>
      <c r="O339" s="18">
        <f t="shared" si="61"/>
        <v>24</v>
      </c>
      <c r="P339" s="4">
        <f t="shared" si="62"/>
        <v>4.6584770944886422</v>
      </c>
      <c r="Q339" s="4">
        <f>Q338+P339</f>
        <v>52.306979201222418</v>
      </c>
      <c r="R339" s="4">
        <f>N339-N338</f>
        <v>-0.11919669565432045</v>
      </c>
      <c r="S339" s="4">
        <f>P339*C$13+(R339*C$15)+(Q339*C$14)</f>
        <v>0.21013065517759247</v>
      </c>
      <c r="T339" s="4">
        <f>T338-N339</f>
        <v>3632.9216226334115</v>
      </c>
    </row>
    <row r="340" spans="1:20" ht="18.75" customHeight="1">
      <c r="A340" s="3">
        <v>339</v>
      </c>
      <c r="D340" s="4">
        <f t="shared" si="55"/>
        <v>1.2670912085974515</v>
      </c>
      <c r="E340" s="3">
        <f t="shared" si="56"/>
        <v>630</v>
      </c>
      <c r="F340" s="4">
        <f t="shared" si="57"/>
        <v>2.7688302305002295</v>
      </c>
      <c r="G340" s="4">
        <f t="shared" si="58"/>
        <v>2.3978773183795212</v>
      </c>
      <c r="H340" s="16">
        <f t="shared" si="59"/>
        <v>1.384415115250115</v>
      </c>
      <c r="I340" s="4">
        <f t="shared" si="63"/>
        <v>62.532910129409167</v>
      </c>
      <c r="J340" s="3">
        <f>MAX(MIN(J339+S339,1),0)</f>
        <v>1</v>
      </c>
      <c r="K340" s="3">
        <v>60</v>
      </c>
      <c r="L340" s="17">
        <f t="shared" si="60"/>
        <v>1.0471975511965976</v>
      </c>
      <c r="M340" s="4">
        <f t="shared" si="65"/>
        <v>371.97592193855274</v>
      </c>
      <c r="N340" s="4">
        <f t="shared" si="64"/>
        <v>28.540216994538362</v>
      </c>
      <c r="O340" s="18">
        <f t="shared" si="61"/>
        <v>24</v>
      </c>
      <c r="P340" s="4">
        <f t="shared" si="62"/>
        <v>4.5402169945383619</v>
      </c>
      <c r="Q340" s="4">
        <f>Q339+P340</f>
        <v>56.84719619576078</v>
      </c>
      <c r="R340" s="4">
        <f>N340-N339</f>
        <v>-0.11826009995028031</v>
      </c>
      <c r="S340" s="4">
        <f>P340*C$13+(R340*C$15)+(Q340*C$14)</f>
        <v>0.20449577366077726</v>
      </c>
      <c r="T340" s="4">
        <f>T339-N340</f>
        <v>3604.3814056388733</v>
      </c>
    </row>
    <row r="341" spans="1:20" ht="18.75" customHeight="1">
      <c r="A341" s="3">
        <v>340</v>
      </c>
      <c r="D341" s="4">
        <f t="shared" si="55"/>
        <v>1.2693790656623996</v>
      </c>
      <c r="E341" s="3">
        <f t="shared" si="56"/>
        <v>630</v>
      </c>
      <c r="F341" s="4">
        <f t="shared" si="57"/>
        <v>2.7715343695616634</v>
      </c>
      <c r="G341" s="4">
        <f t="shared" si="58"/>
        <v>2.4002191715020889</v>
      </c>
      <c r="H341" s="16">
        <f t="shared" si="59"/>
        <v>1.3857671847808319</v>
      </c>
      <c r="I341" s="4">
        <f t="shared" si="63"/>
        <v>62.310910129409166</v>
      </c>
      <c r="J341" s="3">
        <f>MAX(MIN(J340+S340,1),0)</f>
        <v>1</v>
      </c>
      <c r="K341" s="3">
        <v>60</v>
      </c>
      <c r="L341" s="17">
        <f t="shared" si="60"/>
        <v>1.0471975511965976</v>
      </c>
      <c r="M341" s="4">
        <f t="shared" si="65"/>
        <v>369.57804462017322</v>
      </c>
      <c r="N341" s="4">
        <f t="shared" si="64"/>
        <v>28.422893087885701</v>
      </c>
      <c r="O341" s="18">
        <f t="shared" si="61"/>
        <v>24</v>
      </c>
      <c r="P341" s="4">
        <f t="shared" si="62"/>
        <v>4.4228930878857007</v>
      </c>
      <c r="Q341" s="4">
        <f>Q340+P341</f>
        <v>61.270089283646485</v>
      </c>
      <c r="R341" s="4">
        <f>N341-N340</f>
        <v>-0.11732390665266124</v>
      </c>
      <c r="S341" s="4">
        <f>P341*C$13+(R341*C$15)+(Q341*C$14)</f>
        <v>0.19890527484942572</v>
      </c>
      <c r="T341" s="4">
        <f>T340-N341</f>
        <v>3575.9585125509875</v>
      </c>
    </row>
    <row r="342" spans="1:20" ht="18.75" customHeight="1">
      <c r="A342" s="3">
        <v>341</v>
      </c>
      <c r="D342" s="4">
        <f t="shared" si="55"/>
        <v>1.2716691571307386</v>
      </c>
      <c r="E342" s="3">
        <f t="shared" si="56"/>
        <v>630</v>
      </c>
      <c r="F342" s="4">
        <f t="shared" si="57"/>
        <v>2.7742437957053361</v>
      </c>
      <c r="G342" s="4">
        <f t="shared" si="58"/>
        <v>2.4025656033721874</v>
      </c>
      <c r="H342" s="16">
        <f t="shared" si="59"/>
        <v>1.3871218978526683</v>
      </c>
      <c r="I342" s="4">
        <f t="shared" si="63"/>
        <v>62.088910129409165</v>
      </c>
      <c r="J342" s="3">
        <f>MAX(MIN(J341+S341,1),0)</f>
        <v>1</v>
      </c>
      <c r="K342" s="3">
        <v>60</v>
      </c>
      <c r="L342" s="17">
        <f t="shared" si="60"/>
        <v>1.0471975511965976</v>
      </c>
      <c r="M342" s="4">
        <f t="shared" si="65"/>
        <v>367.17782544867111</v>
      </c>
      <c r="N342" s="4">
        <f t="shared" si="64"/>
        <v>28.306504968767268</v>
      </c>
      <c r="O342" s="18">
        <f t="shared" si="61"/>
        <v>24</v>
      </c>
      <c r="P342" s="4">
        <f t="shared" si="62"/>
        <v>4.3065049687672676</v>
      </c>
      <c r="Q342" s="4">
        <f>Q341+P342</f>
        <v>65.576594252413756</v>
      </c>
      <c r="R342" s="4">
        <f>N342-N341</f>
        <v>-0.11638811911843305</v>
      </c>
      <c r="S342" s="4">
        <f>P342*C$13+(R342*C$15)+(Q342*C$14)</f>
        <v>0.19335915649972504</v>
      </c>
      <c r="T342" s="4">
        <f>T341-N342</f>
        <v>3547.6520075822204</v>
      </c>
    </row>
    <row r="343" spans="1:20" ht="18.75" customHeight="1">
      <c r="A343" s="3">
        <v>342</v>
      </c>
      <c r="D343" s="4">
        <f t="shared" si="55"/>
        <v>1.2739614873711327</v>
      </c>
      <c r="E343" s="3">
        <f t="shared" si="56"/>
        <v>630</v>
      </c>
      <c r="F343" s="4">
        <f t="shared" si="57"/>
        <v>2.7769585244522266</v>
      </c>
      <c r="G343" s="4">
        <f t="shared" si="58"/>
        <v>2.4049166274313785</v>
      </c>
      <c r="H343" s="16">
        <f t="shared" si="59"/>
        <v>1.3884792622261135</v>
      </c>
      <c r="I343" s="4">
        <f t="shared" si="63"/>
        <v>61.866910129409163</v>
      </c>
      <c r="J343" s="3">
        <f>MAX(MIN(J342+S342,1),0)</f>
        <v>1</v>
      </c>
      <c r="K343" s="3">
        <v>60</v>
      </c>
      <c r="L343" s="17">
        <f t="shared" si="60"/>
        <v>1.0471975511965976</v>
      </c>
      <c r="M343" s="4">
        <f t="shared" si="65"/>
        <v>364.77525984529893</v>
      </c>
      <c r="N343" s="4">
        <f t="shared" si="64"/>
        <v>28.191052228045336</v>
      </c>
      <c r="O343" s="18">
        <f t="shared" si="61"/>
        <v>24</v>
      </c>
      <c r="P343" s="4">
        <f t="shared" si="62"/>
        <v>4.1910522280453364</v>
      </c>
      <c r="Q343" s="4">
        <f>Q342+P343</f>
        <v>69.767646480459092</v>
      </c>
      <c r="R343" s="4">
        <f>N343-N342</f>
        <v>-0.11545274072193124</v>
      </c>
      <c r="S343" s="4">
        <f>P343*C$13+(R343*C$15)+(Q343*C$14)</f>
        <v>0.18785741618748977</v>
      </c>
      <c r="T343" s="4">
        <f>T342-N343</f>
        <v>3519.460955354175</v>
      </c>
    </row>
    <row r="344" spans="1:20" ht="18.75" customHeight="1">
      <c r="A344" s="3">
        <v>343</v>
      </c>
      <c r="D344" s="4">
        <f t="shared" si="55"/>
        <v>1.2762560607650699</v>
      </c>
      <c r="E344" s="3">
        <f t="shared" si="56"/>
        <v>630</v>
      </c>
      <c r="F344" s="4">
        <f t="shared" si="57"/>
        <v>2.7796785713841272</v>
      </c>
      <c r="G344" s="4">
        <f t="shared" si="58"/>
        <v>2.40727225717389</v>
      </c>
      <c r="H344" s="16">
        <f t="shared" si="59"/>
        <v>1.3898392856920638</v>
      </c>
      <c r="I344" s="4">
        <f t="shared" si="63"/>
        <v>61.644910129409162</v>
      </c>
      <c r="J344" s="3">
        <f>MAX(MIN(J343+S343,1),0)</f>
        <v>1</v>
      </c>
      <c r="K344" s="3">
        <v>60</v>
      </c>
      <c r="L344" s="17">
        <f t="shared" si="60"/>
        <v>1.0471975511965976</v>
      </c>
      <c r="M344" s="4">
        <f t="shared" si="65"/>
        <v>362.37034321786757</v>
      </c>
      <c r="N344" s="4">
        <f t="shared" si="64"/>
        <v>28.076534453190355</v>
      </c>
      <c r="O344" s="18">
        <f t="shared" si="61"/>
        <v>24</v>
      </c>
      <c r="P344" s="4">
        <f t="shared" si="62"/>
        <v>4.0765344531903551</v>
      </c>
      <c r="Q344" s="4">
        <f>Q343+P344</f>
        <v>73.844180933649454</v>
      </c>
      <c r="R344" s="4">
        <f>N344-N343</f>
        <v>-0.11451777485498127</v>
      </c>
      <c r="S344" s="4">
        <f>P344*C$13+(R344*C$15)+(Q344*C$14)</f>
        <v>0.1824000513071945</v>
      </c>
      <c r="T344" s="4">
        <f>T343-N344</f>
        <v>3491.3844209009844</v>
      </c>
    </row>
    <row r="345" spans="1:20" ht="18.75" customHeight="1">
      <c r="A345" s="3">
        <v>344</v>
      </c>
      <c r="D345" s="4">
        <f t="shared" si="55"/>
        <v>1.2785528817069147</v>
      </c>
      <c r="E345" s="3">
        <f t="shared" si="56"/>
        <v>630</v>
      </c>
      <c r="F345" s="4">
        <f t="shared" si="57"/>
        <v>2.7824039521439392</v>
      </c>
      <c r="G345" s="4">
        <f t="shared" si="58"/>
        <v>2.4096325061468726</v>
      </c>
      <c r="H345" s="16">
        <f t="shared" si="59"/>
        <v>1.3912019760719698</v>
      </c>
      <c r="I345" s="4">
        <f t="shared" si="63"/>
        <v>61.422910129409161</v>
      </c>
      <c r="J345" s="3">
        <f>MAX(MIN(J344+S344,1),0)</f>
        <v>1</v>
      </c>
      <c r="K345" s="3">
        <v>60</v>
      </c>
      <c r="L345" s="17">
        <f t="shared" si="60"/>
        <v>1.0471975511965976</v>
      </c>
      <c r="M345" s="4">
        <f t="shared" si="65"/>
        <v>359.9630709606937</v>
      </c>
      <c r="N345" s="4">
        <f t="shared" si="64"/>
        <v>27.962951228263364</v>
      </c>
      <c r="O345" s="18">
        <f t="shared" si="61"/>
        <v>24</v>
      </c>
      <c r="P345" s="4">
        <f t="shared" si="62"/>
        <v>3.9629512282633641</v>
      </c>
      <c r="Q345" s="4">
        <f>Q344+P345</f>
        <v>77.807132161912818</v>
      </c>
      <c r="R345" s="4">
        <f>N345-N344</f>
        <v>-0.11358322492699102</v>
      </c>
      <c r="S345" s="4">
        <f>P345*C$13+(R345*C$15)+(Q345*C$14)</f>
        <v>0.17698705907100826</v>
      </c>
      <c r="T345" s="4">
        <f>T344-N345</f>
        <v>3463.4214696727213</v>
      </c>
    </row>
    <row r="346" spans="1:20" ht="18.75" customHeight="1">
      <c r="A346" s="3">
        <v>345</v>
      </c>
      <c r="D346" s="4">
        <f t="shared" si="55"/>
        <v>1.2808519546039561</v>
      </c>
      <c r="E346" s="3">
        <f t="shared" si="56"/>
        <v>630</v>
      </c>
      <c r="F346" s="4">
        <f t="shared" si="57"/>
        <v>2.7851346824359728</v>
      </c>
      <c r="G346" s="4">
        <f t="shared" si="58"/>
        <v>2.4119973879506573</v>
      </c>
      <c r="H346" s="16">
        <f t="shared" si="59"/>
        <v>1.3925673412179866</v>
      </c>
      <c r="I346" s="4">
        <f t="shared" si="63"/>
        <v>61.200910129409159</v>
      </c>
      <c r="J346" s="3">
        <f>MAX(MIN(J345+S345,1),0)</f>
        <v>1</v>
      </c>
      <c r="K346" s="3">
        <v>60</v>
      </c>
      <c r="L346" s="17">
        <f t="shared" si="60"/>
        <v>1.0471975511965976</v>
      </c>
      <c r="M346" s="4">
        <f t="shared" si="65"/>
        <v>357.55343845454684</v>
      </c>
      <c r="N346" s="4">
        <f t="shared" si="64"/>
        <v>27.85030213389831</v>
      </c>
      <c r="O346" s="18">
        <f t="shared" si="61"/>
        <v>24</v>
      </c>
      <c r="P346" s="4">
        <f t="shared" si="62"/>
        <v>3.8503021338983103</v>
      </c>
      <c r="Q346" s="4">
        <f>Q345+P346</f>
        <v>81.657434295811129</v>
      </c>
      <c r="R346" s="4">
        <f>N346-N345</f>
        <v>-0.11264909436505377</v>
      </c>
      <c r="S346" s="4">
        <f>P346*C$13+(R346*C$15)+(Q346*C$14)</f>
        <v>0.17161843650782099</v>
      </c>
      <c r="T346" s="4">
        <f>T345-N346</f>
        <v>3435.5711675388229</v>
      </c>
    </row>
    <row r="347" spans="1:20" ht="18.75" customHeight="1">
      <c r="A347" s="3">
        <v>346</v>
      </c>
      <c r="D347" s="4">
        <f t="shared" si="55"/>
        <v>1.2831532838764594</v>
      </c>
      <c r="E347" s="3">
        <f t="shared" si="56"/>
        <v>630</v>
      </c>
      <c r="F347" s="4">
        <f t="shared" si="57"/>
        <v>2.7878707780262504</v>
      </c>
      <c r="G347" s="4">
        <f t="shared" si="58"/>
        <v>2.4143669162390204</v>
      </c>
      <c r="H347" s="16">
        <f t="shared" si="59"/>
        <v>1.3939353890131254</v>
      </c>
      <c r="I347" s="4">
        <f t="shared" si="63"/>
        <v>60.978910129409158</v>
      </c>
      <c r="J347" s="3">
        <f>MAX(MIN(J346+S346,1),0)</f>
        <v>1</v>
      </c>
      <c r="K347" s="3">
        <v>60</v>
      </c>
      <c r="L347" s="17">
        <f t="shared" si="60"/>
        <v>1.0471975511965976</v>
      </c>
      <c r="M347" s="4">
        <f t="shared" si="65"/>
        <v>355.1414410665962</v>
      </c>
      <c r="N347" s="4">
        <f t="shared" si="64"/>
        <v>27.73858674728428</v>
      </c>
      <c r="O347" s="18">
        <f t="shared" si="61"/>
        <v>24</v>
      </c>
      <c r="P347" s="4">
        <f t="shared" si="62"/>
        <v>3.7385867472842804</v>
      </c>
      <c r="Q347" s="4">
        <f>Q346+P347</f>
        <v>85.396021043095402</v>
      </c>
      <c r="R347" s="4">
        <f>N347-N346</f>
        <v>-0.11171538661402991</v>
      </c>
      <c r="S347" s="4">
        <f>P347*C$13+(R347*C$15)+(Q347*C$14)</f>
        <v>0.16629418046226993</v>
      </c>
      <c r="T347" s="4">
        <f>T346-N347</f>
        <v>3407.8325807915385</v>
      </c>
    </row>
    <row r="348" spans="1:20" ht="18.75" customHeight="1">
      <c r="A348" s="3">
        <v>347</v>
      </c>
      <c r="D348" s="4">
        <f t="shared" si="55"/>
        <v>1.2854568739577181</v>
      </c>
      <c r="E348" s="3">
        <f t="shared" si="56"/>
        <v>630</v>
      </c>
      <c r="F348" s="4">
        <f t="shared" si="57"/>
        <v>2.7906122547428081</v>
      </c>
      <c r="G348" s="4">
        <f t="shared" si="58"/>
        <v>2.4167411047194429</v>
      </c>
      <c r="H348" s="16">
        <f t="shared" si="59"/>
        <v>1.3953061273714042</v>
      </c>
      <c r="I348" s="4">
        <f t="shared" si="63"/>
        <v>60.756910129409157</v>
      </c>
      <c r="J348" s="3">
        <f>MAX(MIN(J347+S347,1),0)</f>
        <v>1</v>
      </c>
      <c r="K348" s="3">
        <v>60</v>
      </c>
      <c r="L348" s="17">
        <f t="shared" si="60"/>
        <v>1.0471975511965976</v>
      </c>
      <c r="M348" s="4">
        <f t="shared" si="65"/>
        <v>352.72707415035717</v>
      </c>
      <c r="N348" s="4">
        <f t="shared" si="64"/>
        <v>27.627804642147613</v>
      </c>
      <c r="O348" s="18">
        <f t="shared" si="61"/>
        <v>24</v>
      </c>
      <c r="P348" s="4">
        <f t="shared" si="62"/>
        <v>3.6278046421476127</v>
      </c>
      <c r="Q348" s="4">
        <f>Q347+P348</f>
        <v>89.023825685243011</v>
      </c>
      <c r="R348" s="4">
        <f>N348-N347</f>
        <v>-0.11078210513666775</v>
      </c>
      <c r="S348" s="4">
        <f>P348*C$13+(R348*C$15)+(Q348*C$14)</f>
        <v>0.16101428759375194</v>
      </c>
      <c r="T348" s="4">
        <f>T347-N348</f>
        <v>3380.2047761493909</v>
      </c>
    </row>
    <row r="349" spans="1:20" ht="18.75" customHeight="1">
      <c r="A349" s="3">
        <v>348</v>
      </c>
      <c r="D349" s="4">
        <f t="shared" si="55"/>
        <v>1.2877627292941034</v>
      </c>
      <c r="E349" s="3">
        <f t="shared" si="56"/>
        <v>630</v>
      </c>
      <c r="F349" s="4">
        <f t="shared" si="57"/>
        <v>2.7933591284760029</v>
      </c>
      <c r="G349" s="4">
        <f t="shared" si="58"/>
        <v>2.4191199671533781</v>
      </c>
      <c r="H349" s="16">
        <f t="shared" si="59"/>
        <v>1.3966795642380017</v>
      </c>
      <c r="I349" s="4">
        <f t="shared" si="63"/>
        <v>60.534910129409155</v>
      </c>
      <c r="J349" s="3">
        <f>MAX(MIN(J348+S348,1),0)</f>
        <v>1</v>
      </c>
      <c r="K349" s="3">
        <v>60</v>
      </c>
      <c r="L349" s="17">
        <f t="shared" si="60"/>
        <v>1.0471975511965976</v>
      </c>
      <c r="M349" s="4">
        <f t="shared" si="65"/>
        <v>350.31033304563772</v>
      </c>
      <c r="N349" s="4">
        <f t="shared" si="64"/>
        <v>27.517955388733924</v>
      </c>
      <c r="O349" s="18">
        <f t="shared" si="61"/>
        <v>24</v>
      </c>
      <c r="P349" s="4">
        <f t="shared" si="62"/>
        <v>3.5179553887339239</v>
      </c>
      <c r="Q349" s="4">
        <f>Q348+P349</f>
        <v>92.541781073976935</v>
      </c>
      <c r="R349" s="4">
        <f>N349-N348</f>
        <v>-0.10984925341368879</v>
      </c>
      <c r="S349" s="4">
        <f>P349*C$13+(R349*C$15)+(Q349*C$14)</f>
        <v>0.15577875437543798</v>
      </c>
      <c r="T349" s="4">
        <f>T348-N349</f>
        <v>3352.6868207606572</v>
      </c>
    </row>
    <row r="350" spans="1:20" ht="18.75" customHeight="1">
      <c r="A350" s="3">
        <v>349</v>
      </c>
      <c r="D350" s="4">
        <f t="shared" si="55"/>
        <v>1.2900708543451167</v>
      </c>
      <c r="E350" s="3">
        <f t="shared" si="56"/>
        <v>630</v>
      </c>
      <c r="F350" s="4">
        <f t="shared" si="57"/>
        <v>2.7961114151788178</v>
      </c>
      <c r="G350" s="4">
        <f t="shared" si="58"/>
        <v>2.4215035173565136</v>
      </c>
      <c r="H350" s="16">
        <f t="shared" si="59"/>
        <v>1.3980557075894091</v>
      </c>
      <c r="I350" s="4">
        <f t="shared" si="63"/>
        <v>60.312910129409154</v>
      </c>
      <c r="J350" s="3">
        <f>MAX(MIN(J349+S349,1),0)</f>
        <v>1</v>
      </c>
      <c r="K350" s="3">
        <v>60</v>
      </c>
      <c r="L350" s="17">
        <f t="shared" si="60"/>
        <v>1.0471975511965976</v>
      </c>
      <c r="M350" s="4">
        <f t="shared" si="65"/>
        <v>347.89121307848433</v>
      </c>
      <c r="N350" s="4">
        <f t="shared" si="64"/>
        <v>27.409038553790026</v>
      </c>
      <c r="O350" s="18">
        <f t="shared" si="61"/>
        <v>24</v>
      </c>
      <c r="P350" s="4">
        <f t="shared" si="62"/>
        <v>3.4090385537900261</v>
      </c>
      <c r="Q350" s="4">
        <f>Q349+P350</f>
        <v>95.950819627766961</v>
      </c>
      <c r="R350" s="4">
        <f>N350-N349</f>
        <v>-0.10891683494389781</v>
      </c>
      <c r="S350" s="4">
        <f>P350*C$13+(R350*C$15)+(Q350*C$14)</f>
        <v>0.15058757709327711</v>
      </c>
      <c r="T350" s="4">
        <f>T349-N350</f>
        <v>3325.277782206867</v>
      </c>
    </row>
    <row r="351" spans="1:20" ht="18.75" customHeight="1">
      <c r="A351" s="3">
        <v>350</v>
      </c>
      <c r="D351" s="4">
        <f t="shared" si="55"/>
        <v>1.2923812535834416</v>
      </c>
      <c r="E351" s="3">
        <f t="shared" si="56"/>
        <v>630</v>
      </c>
      <c r="F351" s="4">
        <f t="shared" si="57"/>
        <v>2.7988691308671712</v>
      </c>
      <c r="G351" s="4">
        <f t="shared" si="58"/>
        <v>2.4238917691990425</v>
      </c>
      <c r="H351" s="16">
        <f t="shared" si="59"/>
        <v>1.3994345654335858</v>
      </c>
      <c r="I351" s="4">
        <f t="shared" si="63"/>
        <v>60.090910129409153</v>
      </c>
      <c r="J351" s="3">
        <f>MAX(MIN(J350+S350,1),0)</f>
        <v>1</v>
      </c>
      <c r="K351" s="3">
        <v>60</v>
      </c>
      <c r="L351" s="17">
        <f t="shared" si="60"/>
        <v>1.0471975511965976</v>
      </c>
      <c r="M351" s="4">
        <f t="shared" si="65"/>
        <v>345.46970956112779</v>
      </c>
      <c r="N351" s="4">
        <f t="shared" si="64"/>
        <v>27.301053700545733</v>
      </c>
      <c r="O351" s="18">
        <f t="shared" si="61"/>
        <v>24</v>
      </c>
      <c r="P351" s="4">
        <f t="shared" si="62"/>
        <v>3.301053700545733</v>
      </c>
      <c r="Q351" s="4">
        <f>Q350+P351</f>
        <v>99.251873328312698</v>
      </c>
      <c r="R351" s="4">
        <f>N351-N350</f>
        <v>-0.10798485324429308</v>
      </c>
      <c r="S351" s="4">
        <f>P351*C$13+(R351*C$15)+(Q351*C$14)</f>
        <v>0.14544075184499428</v>
      </c>
      <c r="T351" s="4">
        <f>T350-N351</f>
        <v>3297.9767285063213</v>
      </c>
    </row>
    <row r="352" spans="1:20" ht="18.75" customHeight="1">
      <c r="A352" s="3">
        <v>351</v>
      </c>
      <c r="D352" s="4">
        <f t="shared" si="55"/>
        <v>1.294693931494995</v>
      </c>
      <c r="E352" s="3">
        <f t="shared" si="56"/>
        <v>630</v>
      </c>
      <c r="F352" s="4">
        <f t="shared" si="57"/>
        <v>2.8016322916202294</v>
      </c>
      <c r="G352" s="4">
        <f t="shared" si="58"/>
        <v>2.4262847366059312</v>
      </c>
      <c r="H352" s="16">
        <f t="shared" si="59"/>
        <v>1.4008161458101149</v>
      </c>
      <c r="I352" s="4">
        <f t="shared" si="63"/>
        <v>59.868910129409151</v>
      </c>
      <c r="J352" s="3">
        <f>MAX(MIN(J351+S351,1),0)</f>
        <v>1</v>
      </c>
      <c r="K352" s="3">
        <v>60</v>
      </c>
      <c r="L352" s="17">
        <f t="shared" si="60"/>
        <v>1.0471975511965976</v>
      </c>
      <c r="M352" s="4">
        <f t="shared" si="65"/>
        <v>343.04581779192876</v>
      </c>
      <c r="N352" s="4">
        <f t="shared" si="64"/>
        <v>27.194000388695589</v>
      </c>
      <c r="O352" s="18">
        <f t="shared" si="61"/>
        <v>24</v>
      </c>
      <c r="P352" s="4">
        <f t="shared" si="62"/>
        <v>3.1940003886955886</v>
      </c>
      <c r="Q352" s="4">
        <f>Q351+P352</f>
        <v>102.44587371700828</v>
      </c>
      <c r="R352" s="4">
        <f>N352-N351</f>
        <v>-0.10705331185014444</v>
      </c>
      <c r="S352" s="4">
        <f>P352*C$13+(R352*C$15)+(Q352*C$14)</f>
        <v>0.1403382745390907</v>
      </c>
      <c r="T352" s="4">
        <f>T351-N352</f>
        <v>3270.7827281176255</v>
      </c>
    </row>
    <row r="353" spans="1:20" ht="18.75" customHeight="1">
      <c r="A353" s="3">
        <v>352</v>
      </c>
      <c r="D353" s="4">
        <f t="shared" si="55"/>
        <v>1.2970088925789804</v>
      </c>
      <c r="E353" s="3">
        <f t="shared" si="56"/>
        <v>630</v>
      </c>
      <c r="F353" s="4">
        <f t="shared" si="57"/>
        <v>2.8044009135807157</v>
      </c>
      <c r="G353" s="4">
        <f t="shared" si="58"/>
        <v>2.4286824335571877</v>
      </c>
      <c r="H353" s="16">
        <f t="shared" si="59"/>
        <v>1.4022004567903581</v>
      </c>
      <c r="I353" s="4">
        <f t="shared" si="63"/>
        <v>59.64691012940915</v>
      </c>
      <c r="J353" s="3">
        <f>MAX(MIN(J352+S352,1),0)</f>
        <v>1</v>
      </c>
      <c r="K353" s="3">
        <v>60</v>
      </c>
      <c r="L353" s="17">
        <f t="shared" si="60"/>
        <v>1.0471975511965976</v>
      </c>
      <c r="M353" s="4">
        <f t="shared" si="65"/>
        <v>340.61953305532285</v>
      </c>
      <c r="N353" s="4">
        <f t="shared" si="64"/>
        <v>27.087878174380467</v>
      </c>
      <c r="O353" s="18">
        <f t="shared" si="61"/>
        <v>24</v>
      </c>
      <c r="P353" s="4">
        <f t="shared" si="62"/>
        <v>3.0878781743804673</v>
      </c>
      <c r="Q353" s="4">
        <f>Q352+P353</f>
        <v>105.53375189138875</v>
      </c>
      <c r="R353" s="4">
        <f>N353-N352</f>
        <v>-0.10612221431512125</v>
      </c>
      <c r="S353" s="4">
        <f>P353*C$13+(R353*C$15)+(Q353*C$14)</f>
        <v>0.13528014089382689</v>
      </c>
      <c r="T353" s="4">
        <f>T352-N353</f>
        <v>3243.6948499432451</v>
      </c>
    </row>
    <row r="354" spans="1:20" ht="18.75" customHeight="1">
      <c r="A354" s="3">
        <v>353</v>
      </c>
      <c r="D354" s="4">
        <f t="shared" si="55"/>
        <v>1.2993261413479389</v>
      </c>
      <c r="E354" s="3">
        <f t="shared" si="56"/>
        <v>630</v>
      </c>
      <c r="F354" s="4">
        <f t="shared" si="57"/>
        <v>2.807175012955228</v>
      </c>
      <c r="G354" s="4">
        <f t="shared" si="58"/>
        <v>2.4310848740881381</v>
      </c>
      <c r="H354" s="16">
        <f t="shared" si="59"/>
        <v>1.4035875064776142</v>
      </c>
      <c r="I354" s="4">
        <f t="shared" si="63"/>
        <v>59.424910129409149</v>
      </c>
      <c r="J354" s="3">
        <f>MAX(MIN(J353+S353,1),0)</f>
        <v>1</v>
      </c>
      <c r="K354" s="3">
        <v>60</v>
      </c>
      <c r="L354" s="17">
        <f t="shared" si="60"/>
        <v>1.0471975511965976</v>
      </c>
      <c r="M354" s="4">
        <f t="shared" si="65"/>
        <v>338.19085062176566</v>
      </c>
      <c r="N354" s="4">
        <f t="shared" si="64"/>
        <v>26.98268661016909</v>
      </c>
      <c r="O354" s="18">
        <f t="shared" si="61"/>
        <v>24</v>
      </c>
      <c r="P354" s="4">
        <f t="shared" si="62"/>
        <v>2.9826866101690896</v>
      </c>
      <c r="Q354" s="4">
        <f>Q353+P354</f>
        <v>108.51643850155784</v>
      </c>
      <c r="R354" s="4">
        <f>N354-N353</f>
        <v>-0.10519156421137765</v>
      </c>
      <c r="S354" s="4">
        <f>P354*C$13+(R354*C$15)+(Q354*C$14)</f>
        <v>0.1302663464362101</v>
      </c>
      <c r="T354" s="4">
        <f>T353-N354</f>
        <v>3216.7121633330762</v>
      </c>
    </row>
    <row r="355" spans="1:20" ht="18.75" customHeight="1">
      <c r="A355" s="3">
        <v>354</v>
      </c>
      <c r="D355" s="4">
        <f t="shared" si="55"/>
        <v>1.3016456823278042</v>
      </c>
      <c r="E355" s="3">
        <f t="shared" si="56"/>
        <v>630</v>
      </c>
      <c r="F355" s="4">
        <f t="shared" si="57"/>
        <v>2.8099546060145526</v>
      </c>
      <c r="G355" s="4">
        <f t="shared" si="58"/>
        <v>2.4334920722896958</v>
      </c>
      <c r="H355" s="16">
        <f t="shared" si="59"/>
        <v>1.4049773030072765</v>
      </c>
      <c r="I355" s="4">
        <f t="shared" si="63"/>
        <v>59.202910129409148</v>
      </c>
      <c r="J355" s="3">
        <f>MAX(MIN(J354+S354,1),0)</f>
        <v>1</v>
      </c>
      <c r="K355" s="3">
        <v>60</v>
      </c>
      <c r="L355" s="17">
        <f t="shared" si="60"/>
        <v>1.0471975511965976</v>
      </c>
      <c r="M355" s="4">
        <f t="shared" si="65"/>
        <v>335.75976574767753</v>
      </c>
      <c r="N355" s="4">
        <f t="shared" si="64"/>
        <v>26.878425245039416</v>
      </c>
      <c r="O355" s="18">
        <f t="shared" si="61"/>
        <v>24</v>
      </c>
      <c r="P355" s="4">
        <f t="shared" si="62"/>
        <v>2.8784252450394163</v>
      </c>
      <c r="Q355" s="4">
        <f>Q354+P355</f>
        <v>111.39486374659725</v>
      </c>
      <c r="R355" s="4">
        <f>N355-N354</f>
        <v>-0.10426136512967332</v>
      </c>
      <c r="S355" s="4">
        <f>P355*C$13+(R355*C$15)+(Q355*C$14)</f>
        <v>0.12529688650096812</v>
      </c>
      <c r="T355" s="4">
        <f>T354-N355</f>
        <v>3189.8337380880366</v>
      </c>
    </row>
    <row r="356" spans="1:20" ht="18.75" customHeight="1">
      <c r="A356" s="3">
        <v>355</v>
      </c>
      <c r="D356" s="4">
        <f t="shared" si="55"/>
        <v>1.3039675200579535</v>
      </c>
      <c r="E356" s="3">
        <f t="shared" si="56"/>
        <v>630</v>
      </c>
      <c r="F356" s="4">
        <f t="shared" si="57"/>
        <v>2.8127397090939836</v>
      </c>
      <c r="G356" s="4">
        <f t="shared" si="58"/>
        <v>2.4359040423086413</v>
      </c>
      <c r="H356" s="16">
        <f t="shared" si="59"/>
        <v>1.406369854546992</v>
      </c>
      <c r="I356" s="4">
        <f t="shared" si="63"/>
        <v>58.980910129409146</v>
      </c>
      <c r="J356" s="3">
        <f>MAX(MIN(J355+S355,1),0)</f>
        <v>1</v>
      </c>
      <c r="K356" s="3">
        <v>60</v>
      </c>
      <c r="L356" s="17">
        <f t="shared" si="60"/>
        <v>1.0471975511965976</v>
      </c>
      <c r="M356" s="4">
        <f t="shared" si="65"/>
        <v>333.32627367538782</v>
      </c>
      <c r="N356" s="4">
        <f t="shared" si="64"/>
        <v>26.775093624359947</v>
      </c>
      <c r="O356" s="18">
        <f t="shared" si="61"/>
        <v>24</v>
      </c>
      <c r="P356" s="4">
        <f t="shared" si="62"/>
        <v>2.7750936243599469</v>
      </c>
      <c r="Q356" s="4">
        <f>Q355+P356</f>
        <v>114.16995737095721</v>
      </c>
      <c r="R356" s="4">
        <f>N356-N355</f>
        <v>-0.10333162067946944</v>
      </c>
      <c r="S356" s="4">
        <f>P356*C$13+(R356*C$15)+(Q356*C$14)</f>
        <v>0.12037175622952261</v>
      </c>
      <c r="T356" s="4">
        <f>T355-N356</f>
        <v>3163.0586444636765</v>
      </c>
    </row>
    <row r="357" spans="1:20" ht="18.75" customHeight="1">
      <c r="A357" s="3">
        <v>356</v>
      </c>
      <c r="D357" s="4">
        <f t="shared" si="55"/>
        <v>1.3062916590912623</v>
      </c>
      <c r="E357" s="3">
        <f t="shared" si="56"/>
        <v>630</v>
      </c>
      <c r="F357" s="4">
        <f t="shared" si="57"/>
        <v>2.8155303385936437</v>
      </c>
      <c r="G357" s="4">
        <f t="shared" si="58"/>
        <v>2.4383207983478972</v>
      </c>
      <c r="H357" s="16">
        <f t="shared" si="59"/>
        <v>1.407765169296822</v>
      </c>
      <c r="I357" s="4">
        <f t="shared" si="63"/>
        <v>58.758910129409145</v>
      </c>
      <c r="J357" s="3">
        <f>MAX(MIN(J356+S356,1),0)</f>
        <v>1</v>
      </c>
      <c r="K357" s="3">
        <v>60</v>
      </c>
      <c r="L357" s="17">
        <f t="shared" si="60"/>
        <v>1.0471975511965976</v>
      </c>
      <c r="M357" s="4">
        <f t="shared" si="65"/>
        <v>330.89036963307916</v>
      </c>
      <c r="N357" s="4">
        <f t="shared" si="64"/>
        <v>26.672691289870908</v>
      </c>
      <c r="O357" s="18">
        <f t="shared" si="61"/>
        <v>24</v>
      </c>
      <c r="P357" s="4">
        <f t="shared" si="62"/>
        <v>2.6726912898709081</v>
      </c>
      <c r="Q357" s="4">
        <f>Q356+P357</f>
        <v>116.84264866082812</v>
      </c>
      <c r="R357" s="4">
        <f>N357-N356</f>
        <v>-0.10240233448903879</v>
      </c>
      <c r="S357" s="4">
        <f>P357*C$13+(R357*C$15)+(Q357*C$14)</f>
        <v>0.11549095056895421</v>
      </c>
      <c r="T357" s="4">
        <f>T356-N357</f>
        <v>3136.3859531738058</v>
      </c>
    </row>
    <row r="358" spans="1:20" ht="18.75" customHeight="1">
      <c r="A358" s="3">
        <v>357</v>
      </c>
      <c r="D358" s="4">
        <f t="shared" si="55"/>
        <v>1.3086181039941565</v>
      </c>
      <c r="E358" s="3">
        <f t="shared" si="56"/>
        <v>630</v>
      </c>
      <c r="F358" s="4">
        <f t="shared" si="57"/>
        <v>2.8183265109788036</v>
      </c>
      <c r="G358" s="4">
        <f t="shared" si="58"/>
        <v>2.4407423546668063</v>
      </c>
      <c r="H358" s="16">
        <f t="shared" si="59"/>
        <v>1.409163255489402</v>
      </c>
      <c r="I358" s="4">
        <f t="shared" si="63"/>
        <v>58.536910129409144</v>
      </c>
      <c r="J358" s="3">
        <f>MAX(MIN(J357+S357,1),0)</f>
        <v>1</v>
      </c>
      <c r="K358" s="3">
        <v>60</v>
      </c>
      <c r="L358" s="17">
        <f t="shared" si="60"/>
        <v>1.0471975511965976</v>
      </c>
      <c r="M358" s="4">
        <f t="shared" si="65"/>
        <v>328.45204883473127</v>
      </c>
      <c r="N358" s="4">
        <f t="shared" si="64"/>
        <v>26.571217779665346</v>
      </c>
      <c r="O358" s="18">
        <f t="shared" si="61"/>
        <v>24</v>
      </c>
      <c r="P358" s="4">
        <f t="shared" si="62"/>
        <v>2.5712177796653464</v>
      </c>
      <c r="Q358" s="4">
        <f>Q357+P358</f>
        <v>119.41386644049346</v>
      </c>
      <c r="R358" s="4">
        <f>N358-N357</f>
        <v>-0.10147351020556172</v>
      </c>
      <c r="S358" s="4">
        <f>P358*C$13+(R358*C$15)+(Q358*C$14)</f>
        <v>0.11065446427096484</v>
      </c>
      <c r="T358" s="4">
        <f>T357-N358</f>
        <v>3109.8147353941404</v>
      </c>
    </row>
    <row r="359" spans="1:20" ht="18.75" customHeight="1">
      <c r="A359" s="3">
        <v>358</v>
      </c>
      <c r="D359" s="4">
        <f t="shared" si="55"/>
        <v>1.310946859346668</v>
      </c>
      <c r="E359" s="3">
        <f t="shared" si="56"/>
        <v>630</v>
      </c>
      <c r="F359" s="4">
        <f t="shared" si="57"/>
        <v>2.8211282427802074</v>
      </c>
      <c r="G359" s="4">
        <f t="shared" si="58"/>
        <v>2.4431687255814127</v>
      </c>
      <c r="H359" s="16">
        <f t="shared" si="59"/>
        <v>1.4105641213901039</v>
      </c>
      <c r="I359" s="4">
        <f t="shared" si="63"/>
        <v>58.314910129409142</v>
      </c>
      <c r="J359" s="3">
        <f>MAX(MIN(J358+S358,1),0)</f>
        <v>1</v>
      </c>
      <c r="K359" s="3">
        <v>60</v>
      </c>
      <c r="L359" s="17">
        <f t="shared" si="60"/>
        <v>1.0471975511965976</v>
      </c>
      <c r="M359" s="4">
        <f t="shared" si="65"/>
        <v>326.01130648006449</v>
      </c>
      <c r="N359" s="4">
        <f t="shared" si="64"/>
        <v>26.470672628170099</v>
      </c>
      <c r="O359" s="18">
        <f t="shared" si="61"/>
        <v>24</v>
      </c>
      <c r="P359" s="4">
        <f t="shared" si="62"/>
        <v>2.4706726281700995</v>
      </c>
      <c r="Q359" s="4">
        <f>Q358+P359</f>
        <v>121.88453906866357</v>
      </c>
      <c r="R359" s="4">
        <f>N359-N358</f>
        <v>-0.1005451514952469</v>
      </c>
      <c r="S359" s="4">
        <f>P359*C$13+(R359*C$15)+(Q359*C$14)</f>
        <v>0.10586229189082888</v>
      </c>
      <c r="T359" s="4">
        <f>T358-N359</f>
        <v>3083.3440627659702</v>
      </c>
    </row>
    <row r="360" spans="1:20" ht="18.75" customHeight="1">
      <c r="A360" s="3">
        <v>359</v>
      </c>
      <c r="D360" s="4">
        <f t="shared" si="55"/>
        <v>1.3132779297424872</v>
      </c>
      <c r="E360" s="3">
        <f t="shared" si="56"/>
        <v>630</v>
      </c>
      <c r="F360" s="4">
        <f t="shared" si="57"/>
        <v>2.8239355505943999</v>
      </c>
      <c r="G360" s="4">
        <f t="shared" si="58"/>
        <v>2.4455999254647462</v>
      </c>
      <c r="H360" s="16">
        <f t="shared" si="59"/>
        <v>1.4119677752972002</v>
      </c>
      <c r="I360" s="4">
        <f t="shared" si="63"/>
        <v>58.092910129409141</v>
      </c>
      <c r="J360" s="3">
        <f>MAX(MIN(J359+S359,1),0)</f>
        <v>1</v>
      </c>
      <c r="K360" s="3">
        <v>60</v>
      </c>
      <c r="L360" s="17">
        <f t="shared" si="60"/>
        <v>1.0471975511965976</v>
      </c>
      <c r="M360" s="4">
        <f t="shared" si="65"/>
        <v>323.56813775448308</v>
      </c>
      <c r="N360" s="4">
        <f t="shared" si="64"/>
        <v>26.371055366126665</v>
      </c>
      <c r="O360" s="18">
        <f t="shared" si="61"/>
        <v>24</v>
      </c>
      <c r="P360" s="4">
        <f t="shared" si="62"/>
        <v>2.3710553661266651</v>
      </c>
      <c r="Q360" s="4">
        <f>Q359+P360</f>
        <v>124.25559443479024</v>
      </c>
      <c r="R360" s="4">
        <f>N360-N359</f>
        <v>-9.9617262043434351E-2</v>
      </c>
      <c r="S360" s="4">
        <f>P360*C$13+(R360*C$15)+(Q360*C$14)</f>
        <v>0.10111442778634221</v>
      </c>
      <c r="T360" s="4">
        <f>T359-N360</f>
        <v>3056.9730073998435</v>
      </c>
    </row>
    <row r="361" spans="1:20" ht="18.75" customHeight="1">
      <c r="A361" s="3">
        <v>360</v>
      </c>
      <c r="D361" s="4">
        <f t="shared" si="55"/>
        <v>1.3156113197890191</v>
      </c>
      <c r="E361" s="3">
        <f t="shared" si="56"/>
        <v>630</v>
      </c>
      <c r="F361" s="4">
        <f t="shared" si="57"/>
        <v>2.8267484510840508</v>
      </c>
      <c r="G361" s="4">
        <f t="shared" si="58"/>
        <v>2.4480359687471016</v>
      </c>
      <c r="H361" s="16">
        <f t="shared" si="59"/>
        <v>1.4133742255420256</v>
      </c>
      <c r="I361" s="4">
        <f t="shared" si="63"/>
        <v>57.87091012940914</v>
      </c>
      <c r="J361" s="3">
        <f>MAX(MIN(J360+S360,1),0)</f>
        <v>1</v>
      </c>
      <c r="K361" s="3">
        <v>60</v>
      </c>
      <c r="L361" s="17">
        <f t="shared" si="60"/>
        <v>1.0471975511965976</v>
      </c>
      <c r="M361" s="4">
        <f t="shared" si="65"/>
        <v>321.12253782901831</v>
      </c>
      <c r="N361" s="4">
        <f t="shared" si="64"/>
        <v>26.272365520571952</v>
      </c>
      <c r="O361" s="18">
        <f t="shared" si="61"/>
        <v>24</v>
      </c>
      <c r="P361" s="4">
        <f t="shared" si="62"/>
        <v>2.2723655205719524</v>
      </c>
      <c r="Q361" s="4">
        <f>Q360+P361</f>
        <v>126.52795995536219</v>
      </c>
      <c r="R361" s="4">
        <f>N361-N360</f>
        <v>-9.8689845554712718E-2</v>
      </c>
      <c r="S361" s="4">
        <f>P361*C$13+(R361*C$15)+(Q361*C$14)</f>
        <v>9.6410866116762334E-2</v>
      </c>
      <c r="T361" s="4">
        <f>T360-N361</f>
        <v>3030.7006418792716</v>
      </c>
    </row>
    <row r="362" spans="1:20" ht="18.75" customHeight="1">
      <c r="A362" s="3">
        <v>361</v>
      </c>
      <c r="D362" s="4">
        <f t="shared" si="55"/>
        <v>1.3179470341074355</v>
      </c>
      <c r="E362" s="3">
        <f t="shared" si="56"/>
        <v>630</v>
      </c>
      <c r="F362" s="4">
        <f t="shared" si="57"/>
        <v>2.8295669609782874</v>
      </c>
      <c r="G362" s="4">
        <f t="shared" si="58"/>
        <v>2.450476869916328</v>
      </c>
      <c r="H362" s="16">
        <f t="shared" si="59"/>
        <v>1.4147834804891439</v>
      </c>
      <c r="I362" s="4">
        <f t="shared" si="63"/>
        <v>57.648910129409138</v>
      </c>
      <c r="J362" s="3">
        <f>MAX(MIN(J361+S361,1),0)</f>
        <v>1</v>
      </c>
      <c r="K362" s="3">
        <v>60</v>
      </c>
      <c r="L362" s="17">
        <f t="shared" si="60"/>
        <v>1.0471975511965976</v>
      </c>
      <c r="M362" s="4">
        <f t="shared" si="65"/>
        <v>318.67450186027122</v>
      </c>
      <c r="N362" s="4">
        <f t="shared" si="64"/>
        <v>26.174602614818948</v>
      </c>
      <c r="O362" s="18">
        <f t="shared" si="61"/>
        <v>24</v>
      </c>
      <c r="P362" s="4">
        <f t="shared" si="62"/>
        <v>2.1746026148189479</v>
      </c>
      <c r="Q362" s="4">
        <f>Q361+P362</f>
        <v>128.70256257018113</v>
      </c>
      <c r="R362" s="4">
        <f>N362-N361</f>
        <v>-9.7762905753004503E-2</v>
      </c>
      <c r="S362" s="4">
        <f>P362*C$13+(R362*C$15)+(Q362*C$14)</f>
        <v>9.1751600841750117E-2</v>
      </c>
      <c r="T362" s="4">
        <f>T361-N362</f>
        <v>3004.5260392644527</v>
      </c>
    </row>
    <row r="363" spans="1:20" ht="18.75" customHeight="1">
      <c r="A363" s="3">
        <v>362</v>
      </c>
      <c r="D363" s="4">
        <f t="shared" si="55"/>
        <v>1.3202850773327319</v>
      </c>
      <c r="E363" s="3">
        <f t="shared" si="56"/>
        <v>630</v>
      </c>
      <c r="F363" s="4">
        <f t="shared" si="57"/>
        <v>2.8323910970730237</v>
      </c>
      <c r="G363" s="4">
        <f t="shared" si="58"/>
        <v>2.4529226435181144</v>
      </c>
      <c r="H363" s="16">
        <f t="shared" si="59"/>
        <v>1.4161955485365121</v>
      </c>
      <c r="I363" s="4">
        <f t="shared" si="63"/>
        <v>57.426910129409137</v>
      </c>
      <c r="J363" s="3">
        <f>MAX(MIN(J362+S362,1),0)</f>
        <v>1</v>
      </c>
      <c r="K363" s="3">
        <v>60</v>
      </c>
      <c r="L363" s="17">
        <f t="shared" si="60"/>
        <v>1.0471975511965976</v>
      </c>
      <c r="M363" s="4">
        <f t="shared" si="65"/>
        <v>316.22402499035491</v>
      </c>
      <c r="N363" s="4">
        <f t="shared" si="64"/>
        <v>26.07776616843724</v>
      </c>
      <c r="O363" s="18">
        <f t="shared" si="61"/>
        <v>24</v>
      </c>
      <c r="P363" s="4">
        <f t="shared" si="62"/>
        <v>2.0777661684372397</v>
      </c>
      <c r="Q363" s="4">
        <f>Q362+P363</f>
        <v>130.78032873861838</v>
      </c>
      <c r="R363" s="4">
        <f>N363-N362</f>
        <v>-9.6836446381708186E-2</v>
      </c>
      <c r="S363" s="4">
        <f>P363*C$13+(R363*C$15)+(Q363*C$14)</f>
        <v>8.713662572029271E-2</v>
      </c>
      <c r="T363" s="4">
        <f>T362-N363</f>
        <v>2978.4482730960153</v>
      </c>
    </row>
    <row r="364" spans="1:20" ht="18.75" customHeight="1">
      <c r="A364" s="3">
        <v>363</v>
      </c>
      <c r="D364" s="4">
        <f t="shared" si="55"/>
        <v>1.3226254541137827</v>
      </c>
      <c r="E364" s="3">
        <f t="shared" si="56"/>
        <v>630</v>
      </c>
      <c r="F364" s="4">
        <f t="shared" si="57"/>
        <v>2.8352208762312969</v>
      </c>
      <c r="G364" s="4">
        <f t="shared" si="58"/>
        <v>2.4553733041562786</v>
      </c>
      <c r="H364" s="16">
        <f t="shared" si="59"/>
        <v>1.4176104381156487</v>
      </c>
      <c r="I364" s="4">
        <f t="shared" si="63"/>
        <v>57.204910129409136</v>
      </c>
      <c r="J364" s="3">
        <f>MAX(MIN(J363+S363,1),0)</f>
        <v>1</v>
      </c>
      <c r="K364" s="3">
        <v>60</v>
      </c>
      <c r="L364" s="17">
        <f t="shared" si="60"/>
        <v>1.0471975511965976</v>
      </c>
      <c r="M364" s="4">
        <f t="shared" si="65"/>
        <v>313.77110234683681</v>
      </c>
      <c r="N364" s="4">
        <f t="shared" si="64"/>
        <v>25.98185569723346</v>
      </c>
      <c r="O364" s="18">
        <f t="shared" si="61"/>
        <v>24</v>
      </c>
      <c r="P364" s="4">
        <f t="shared" si="62"/>
        <v>1.9818556972334598</v>
      </c>
      <c r="Q364" s="4">
        <f>Q363+P364</f>
        <v>132.76218443585185</v>
      </c>
      <c r="R364" s="4">
        <f>N364-N363</f>
        <v>-9.5910471203779935E-2</v>
      </c>
      <c r="S364" s="4">
        <f>P364*C$13+(R364*C$15)+(Q364*C$14)</f>
        <v>8.2565934309634062E-2</v>
      </c>
      <c r="T364" s="4">
        <f>T363-N364</f>
        <v>2952.4664173987817</v>
      </c>
    </row>
    <row r="365" spans="1:20" ht="18.75" customHeight="1">
      <c r="A365" s="3">
        <v>364</v>
      </c>
      <c r="D365" s="4">
        <f t="shared" si="55"/>
        <v>1.3249681691133954</v>
      </c>
      <c r="E365" s="3">
        <f t="shared" si="56"/>
        <v>630</v>
      </c>
      <c r="F365" s="4">
        <f t="shared" si="57"/>
        <v>2.8380563153836014</v>
      </c>
      <c r="G365" s="4">
        <f t="shared" si="58"/>
        <v>2.4578288664930592</v>
      </c>
      <c r="H365" s="16">
        <f t="shared" si="59"/>
        <v>1.4190281576918009</v>
      </c>
      <c r="I365" s="4">
        <f t="shared" si="63"/>
        <v>56.982910129409134</v>
      </c>
      <c r="J365" s="3">
        <f>MAX(MIN(J364+S364,1),0)</f>
        <v>1</v>
      </c>
      <c r="K365" s="3">
        <v>60</v>
      </c>
      <c r="L365" s="17">
        <f t="shared" si="60"/>
        <v>1.0471975511965976</v>
      </c>
      <c r="M365" s="4">
        <f t="shared" si="65"/>
        <v>311.31572904268052</v>
      </c>
      <c r="N365" s="4">
        <f t="shared" si="64"/>
        <v>25.886870713231595</v>
      </c>
      <c r="O365" s="18">
        <f t="shared" si="61"/>
        <v>24</v>
      </c>
      <c r="P365" s="4">
        <f t="shared" si="62"/>
        <v>1.8868707132315947</v>
      </c>
      <c r="Q365" s="4">
        <f>Q364+P365</f>
        <v>134.64905514908344</v>
      </c>
      <c r="R365" s="4">
        <f>N365-N364</f>
        <v>-9.4984984001865058E-2</v>
      </c>
      <c r="S365" s="4">
        <f>P365*C$13+(R365*C$15)+(Q365*C$14)</f>
        <v>7.8039519964188397E-2</v>
      </c>
      <c r="T365" s="4">
        <f>T364-N365</f>
        <v>2926.5795466855502</v>
      </c>
    </row>
    <row r="366" spans="1:20" ht="18.75" customHeight="1">
      <c r="A366" s="3">
        <v>365</v>
      </c>
      <c r="D366" s="4">
        <f t="shared" si="55"/>
        <v>1.3273132270083672</v>
      </c>
      <c r="E366" s="3">
        <f t="shared" si="56"/>
        <v>630</v>
      </c>
      <c r="F366" s="4">
        <f t="shared" si="57"/>
        <v>2.8408974315282252</v>
      </c>
      <c r="G366" s="4">
        <f t="shared" si="58"/>
        <v>2.4602893452494059</v>
      </c>
      <c r="H366" s="16">
        <f t="shared" si="59"/>
        <v>1.4204487157641128</v>
      </c>
      <c r="I366" s="4">
        <f t="shared" si="63"/>
        <v>56.760910129409133</v>
      </c>
      <c r="J366" s="3">
        <f>MAX(MIN(J365+S365,1),0)</f>
        <v>1</v>
      </c>
      <c r="K366" s="3">
        <v>60</v>
      </c>
      <c r="L366" s="17">
        <f t="shared" si="60"/>
        <v>1.0471975511965976</v>
      </c>
      <c r="M366" s="4">
        <f t="shared" si="65"/>
        <v>308.85790017618746</v>
      </c>
      <c r="N366" s="4">
        <f t="shared" si="64"/>
        <v>25.79281072465319</v>
      </c>
      <c r="O366" s="18">
        <f t="shared" si="61"/>
        <v>24</v>
      </c>
      <c r="P366" s="4">
        <f t="shared" si="62"/>
        <v>1.7928107246531901</v>
      </c>
      <c r="Q366" s="4">
        <f>Q365+P366</f>
        <v>136.44186587373662</v>
      </c>
      <c r="R366" s="4">
        <f>N366-N365</f>
        <v>-9.4059988578404585E-2</v>
      </c>
      <c r="S366" s="4">
        <f>P366*C$13+(R366*C$15)+(Q366*C$14)</f>
        <v>7.3557375834453334E-2</v>
      </c>
      <c r="T366" s="4">
        <f>T365-N366</f>
        <v>2900.7867359608972</v>
      </c>
    </row>
    <row r="367" spans="1:20" ht="18.75" customHeight="1">
      <c r="A367" s="3">
        <v>366</v>
      </c>
      <c r="D367" s="4">
        <f t="shared" si="55"/>
        <v>1.3296606324895404</v>
      </c>
      <c r="E367" s="3">
        <f t="shared" si="56"/>
        <v>630</v>
      </c>
      <c r="F367" s="4">
        <f t="shared" si="57"/>
        <v>2.8437442417315926</v>
      </c>
      <c r="G367" s="4">
        <f t="shared" si="58"/>
        <v>2.4627547552052746</v>
      </c>
      <c r="H367" s="16">
        <f t="shared" si="59"/>
        <v>1.4218721208657965</v>
      </c>
      <c r="I367" s="4">
        <f t="shared" si="63"/>
        <v>56.538910129409132</v>
      </c>
      <c r="J367" s="3">
        <f>MAX(MIN(J366+S366,1),0)</f>
        <v>1</v>
      </c>
      <c r="K367" s="3">
        <v>60</v>
      </c>
      <c r="L367" s="17">
        <f t="shared" si="60"/>
        <v>1.0471975511965976</v>
      </c>
      <c r="M367" s="4">
        <f t="shared" si="65"/>
        <v>306.39761083093805</v>
      </c>
      <c r="N367" s="4">
        <f t="shared" si="64"/>
        <v>25.699675235897445</v>
      </c>
      <c r="O367" s="18">
        <f t="shared" si="61"/>
        <v>24</v>
      </c>
      <c r="P367" s="4">
        <f t="shared" si="62"/>
        <v>1.6996752358974447</v>
      </c>
      <c r="Q367" s="4">
        <f>Q366+P367</f>
        <v>138.14154110963406</v>
      </c>
      <c r="R367" s="4">
        <f>N367-N366</f>
        <v>-9.3135488755745399E-2</v>
      </c>
      <c r="S367" s="4">
        <f>P367*C$13+(R367*C$15)+(Q367*C$14)</f>
        <v>6.9119494865915843E-2</v>
      </c>
      <c r="T367" s="4">
        <f>T366-N367</f>
        <v>2875.0870607249999</v>
      </c>
    </row>
    <row r="368" spans="1:20" ht="18.75" customHeight="1">
      <c r="A368" s="3">
        <v>367</v>
      </c>
      <c r="D368" s="4">
        <f t="shared" si="55"/>
        <v>1.3320103902618599</v>
      </c>
      <c r="E368" s="3">
        <f t="shared" si="56"/>
        <v>630</v>
      </c>
      <c r="F368" s="4">
        <f t="shared" si="57"/>
        <v>2.8465967631286029</v>
      </c>
      <c r="G368" s="4">
        <f t="shared" si="58"/>
        <v>2.4652251111999242</v>
      </c>
      <c r="H368" s="16">
        <f t="shared" si="59"/>
        <v>1.4232983815643017</v>
      </c>
      <c r="I368" s="4">
        <f t="shared" si="63"/>
        <v>56.316910129409131</v>
      </c>
      <c r="J368" s="3">
        <f>MAX(MIN(J367+S367,1),0)</f>
        <v>1</v>
      </c>
      <c r="K368" s="3">
        <v>60</v>
      </c>
      <c r="L368" s="17">
        <f t="shared" si="60"/>
        <v>1.0471975511965976</v>
      </c>
      <c r="M368" s="4">
        <f t="shared" si="65"/>
        <v>303.9348560757328</v>
      </c>
      <c r="N368" s="4">
        <f t="shared" si="64"/>
        <v>25.607463747521191</v>
      </c>
      <c r="O368" s="18">
        <f t="shared" si="61"/>
        <v>24</v>
      </c>
      <c r="P368" s="4">
        <f t="shared" si="62"/>
        <v>1.6074637475211908</v>
      </c>
      <c r="Q368" s="4">
        <f>Q367+P368</f>
        <v>139.74900485715526</v>
      </c>
      <c r="R368" s="4">
        <f>N368-N367</f>
        <v>-9.2211488376253925E-2</v>
      </c>
      <c r="S368" s="4">
        <f>P368*C$13+(R368*C$15)+(Q368*C$14)</f>
        <v>6.4725869797951863E-2</v>
      </c>
      <c r="T368" s="4">
        <f>T367-N368</f>
        <v>2849.4795969774786</v>
      </c>
    </row>
    <row r="369" spans="1:20" ht="18.75" customHeight="1">
      <c r="A369" s="3">
        <v>368</v>
      </c>
      <c r="D369" s="4">
        <f t="shared" si="55"/>
        <v>1.3343625050444281</v>
      </c>
      <c r="E369" s="3">
        <f t="shared" si="56"/>
        <v>630</v>
      </c>
      <c r="F369" s="4">
        <f t="shared" si="57"/>
        <v>2.8494550129229772</v>
      </c>
      <c r="G369" s="4">
        <f t="shared" si="58"/>
        <v>2.4677004281322139</v>
      </c>
      <c r="H369" s="16">
        <f t="shared" si="59"/>
        <v>1.4247275064614888</v>
      </c>
      <c r="I369" s="4">
        <f t="shared" si="63"/>
        <v>56.094910129409129</v>
      </c>
      <c r="J369" s="3">
        <f>MAX(MIN(J368+S368,1),0)</f>
        <v>1</v>
      </c>
      <c r="K369" s="3">
        <v>60</v>
      </c>
      <c r="L369" s="17">
        <f t="shared" si="60"/>
        <v>1.0471975511965976</v>
      </c>
      <c r="M369" s="4">
        <f t="shared" si="65"/>
        <v>301.46963096453288</v>
      </c>
      <c r="N369" s="4">
        <f t="shared" si="64"/>
        <v>25.51617575621875</v>
      </c>
      <c r="O369" s="18">
        <f t="shared" si="61"/>
        <v>24</v>
      </c>
      <c r="P369" s="4">
        <f t="shared" si="62"/>
        <v>1.5161757562187503</v>
      </c>
      <c r="Q369" s="4">
        <f>Q368+P369</f>
        <v>141.26518061337401</v>
      </c>
      <c r="R369" s="4">
        <f>N369-N368</f>
        <v>-9.1287991302440474E-2</v>
      </c>
      <c r="S369" s="4">
        <f>P369*C$13+(R369*C$15)+(Q369*C$14)</f>
        <v>6.0376493162716913E-2</v>
      </c>
      <c r="T369" s="4">
        <f>T368-N369</f>
        <v>2823.96342122126</v>
      </c>
    </row>
    <row r="370" spans="1:20" ht="18.75" customHeight="1">
      <c r="A370" s="3">
        <v>369</v>
      </c>
      <c r="D370" s="4">
        <f t="shared" si="55"/>
        <v>1.3367169815705637</v>
      </c>
      <c r="E370" s="3">
        <f t="shared" si="56"/>
        <v>630</v>
      </c>
      <c r="F370" s="4">
        <f t="shared" si="57"/>
        <v>2.8523190083876013</v>
      </c>
      <c r="G370" s="4">
        <f t="shared" si="58"/>
        <v>2.4701807209609021</v>
      </c>
      <c r="H370" s="16">
        <f t="shared" si="59"/>
        <v>1.4261595041938009</v>
      </c>
      <c r="I370" s="4">
        <f t="shared" si="63"/>
        <v>55.872910129409128</v>
      </c>
      <c r="J370" s="3">
        <f>MAX(MIN(J369+S369,1),0)</f>
        <v>1</v>
      </c>
      <c r="K370" s="3">
        <v>60</v>
      </c>
      <c r="L370" s="17">
        <f t="shared" si="60"/>
        <v>1.0471975511965976</v>
      </c>
      <c r="M370" s="4">
        <f t="shared" si="65"/>
        <v>299.00193053640066</v>
      </c>
      <c r="N370" s="4">
        <f t="shared" si="64"/>
        <v>25.425810754801688</v>
      </c>
      <c r="O370" s="18">
        <f t="shared" si="61"/>
        <v>24</v>
      </c>
      <c r="P370" s="4">
        <f t="shared" si="62"/>
        <v>1.4258107548016881</v>
      </c>
      <c r="Q370" s="4">
        <f>Q369+P370</f>
        <v>142.6909913681757</v>
      </c>
      <c r="R370" s="4">
        <f>N370-N369</f>
        <v>-9.0365001417062274E-2</v>
      </c>
      <c r="S370" s="4">
        <f>P370*C$13+(R370*C$15)+(Q370*C$14)</f>
        <v>5.6071357284035471E-2</v>
      </c>
      <c r="T370" s="4">
        <f>T369-N370</f>
        <v>2798.5376104664583</v>
      </c>
    </row>
    <row r="371" spans="1:20" ht="18.75" customHeight="1">
      <c r="A371" s="3">
        <v>370</v>
      </c>
      <c r="D371" s="4">
        <f t="shared" si="55"/>
        <v>1.3390738245878571</v>
      </c>
      <c r="E371" s="3">
        <f t="shared" si="56"/>
        <v>630</v>
      </c>
      <c r="F371" s="4">
        <f t="shared" si="57"/>
        <v>2.8551887668648752</v>
      </c>
      <c r="G371" s="4">
        <f t="shared" si="58"/>
        <v>2.4726660047049469</v>
      </c>
      <c r="H371" s="16">
        <f t="shared" si="59"/>
        <v>1.4275943834324378</v>
      </c>
      <c r="I371" s="4">
        <f t="shared" si="63"/>
        <v>55.650910129409127</v>
      </c>
      <c r="J371" s="3">
        <f>MAX(MIN(J370+S370,1),0)</f>
        <v>1</v>
      </c>
      <c r="K371" s="3">
        <v>60</v>
      </c>
      <c r="L371" s="17">
        <f t="shared" si="60"/>
        <v>1.0471975511965976</v>
      </c>
      <c r="M371" s="4">
        <f t="shared" si="65"/>
        <v>296.53174981543975</v>
      </c>
      <c r="N371" s="4">
        <f t="shared" si="64"/>
        <v>25.336368232178451</v>
      </c>
      <c r="O371" s="18">
        <f t="shared" si="61"/>
        <v>24</v>
      </c>
      <c r="P371" s="4">
        <f t="shared" si="62"/>
        <v>1.3363682321784509</v>
      </c>
      <c r="Q371" s="4">
        <f>Q370+P371</f>
        <v>144.02735960035415</v>
      </c>
      <c r="R371" s="4">
        <f>N371-N370</f>
        <v>-8.9442522623237153E-2</v>
      </c>
      <c r="S371" s="4">
        <f>P371*C$13+(R371*C$15)+(Q371*C$14)</f>
        <v>5.181045427628219E-2</v>
      </c>
      <c r="T371" s="4">
        <f>T370-N371</f>
        <v>2773.20124223428</v>
      </c>
    </row>
    <row r="372" spans="1:20" ht="18.75" customHeight="1">
      <c r="A372" s="3">
        <v>371</v>
      </c>
      <c r="D372" s="4">
        <f t="shared" si="55"/>
        <v>1.3414330388582283</v>
      </c>
      <c r="E372" s="3">
        <f t="shared" si="56"/>
        <v>630</v>
      </c>
      <c r="F372" s="4">
        <f t="shared" si="57"/>
        <v>2.8580643057670629</v>
      </c>
      <c r="G372" s="4">
        <f t="shared" si="58"/>
        <v>2.4751562944438117</v>
      </c>
      <c r="H372" s="16">
        <f t="shared" si="59"/>
        <v>1.4290321528835317</v>
      </c>
      <c r="I372" s="4">
        <f t="shared" si="63"/>
        <v>55.428910129409125</v>
      </c>
      <c r="J372" s="3">
        <f>MAX(MIN(J371+S371,1),0)</f>
        <v>1</v>
      </c>
      <c r="K372" s="3">
        <v>60</v>
      </c>
      <c r="L372" s="17">
        <f t="shared" si="60"/>
        <v>1.0471975511965976</v>
      </c>
      <c r="M372" s="4">
        <f t="shared" si="65"/>
        <v>294.05908381073482</v>
      </c>
      <c r="N372" s="4">
        <f t="shared" si="64"/>
        <v>25.247847673333869</v>
      </c>
      <c r="O372" s="18">
        <f t="shared" si="61"/>
        <v>24</v>
      </c>
      <c r="P372" s="4">
        <f t="shared" si="62"/>
        <v>1.2478476733338688</v>
      </c>
      <c r="Q372" s="4">
        <f>Q371+P372</f>
        <v>145.27520727368801</v>
      </c>
      <c r="R372" s="4">
        <f>N372-N371</f>
        <v>-8.8520558844582098E-2</v>
      </c>
      <c r="S372" s="4">
        <f>P372*C$13+(R372*C$15)+(Q372*C$14)</f>
        <v>4.7593776043250782E-2</v>
      </c>
      <c r="T372" s="4">
        <f>T371-N372</f>
        <v>2747.953394560946</v>
      </c>
    </row>
    <row r="373" spans="1:20" ht="18.75" customHeight="1">
      <c r="A373" s="3">
        <v>372</v>
      </c>
      <c r="D373" s="4">
        <f t="shared" si="55"/>
        <v>1.3437946291579859</v>
      </c>
      <c r="E373" s="3">
        <f t="shared" si="56"/>
        <v>630</v>
      </c>
      <c r="F373" s="4">
        <f t="shared" si="57"/>
        <v>2.8609456425766453</v>
      </c>
      <c r="G373" s="4">
        <f t="shared" si="58"/>
        <v>2.4776516053177695</v>
      </c>
      <c r="H373" s="16">
        <f t="shared" si="59"/>
        <v>1.4304728212883229</v>
      </c>
      <c r="I373" s="4">
        <f t="shared" si="63"/>
        <v>55.206910129409124</v>
      </c>
      <c r="J373" s="3">
        <f>MAX(MIN(J372+S372,1),0)</f>
        <v>1</v>
      </c>
      <c r="K373" s="3">
        <v>60</v>
      </c>
      <c r="L373" s="17">
        <f t="shared" si="60"/>
        <v>1.0471975511965976</v>
      </c>
      <c r="M373" s="4">
        <f t="shared" si="65"/>
        <v>291.583927516291</v>
      </c>
      <c r="N373" s="4">
        <f t="shared" si="64"/>
        <v>25.160248559308563</v>
      </c>
      <c r="O373" s="18">
        <f t="shared" si="61"/>
        <v>24</v>
      </c>
      <c r="P373" s="4">
        <f t="shared" si="62"/>
        <v>1.1602485593085632</v>
      </c>
      <c r="Q373" s="4">
        <f>Q372+P373</f>
        <v>146.43545583299658</v>
      </c>
      <c r="R373" s="4">
        <f>N373-N372</f>
        <v>-8.7599114025305624E-2</v>
      </c>
      <c r="S373" s="4">
        <f>P373*C$13+(R373*C$15)+(Q373*C$14)</f>
        <v>4.3421314277026966E-2</v>
      </c>
      <c r="T373" s="4">
        <f>T372-N373</f>
        <v>2722.7931460016375</v>
      </c>
    </row>
    <row r="374" spans="1:20" ht="18.75" customHeight="1">
      <c r="A374" s="3">
        <v>373</v>
      </c>
      <c r="D374" s="4">
        <f t="shared" si="55"/>
        <v>1.3461586002778831</v>
      </c>
      <c r="E374" s="3">
        <f t="shared" si="56"/>
        <v>630</v>
      </c>
      <c r="F374" s="4">
        <f t="shared" si="57"/>
        <v>2.8638327948466733</v>
      </c>
      <c r="G374" s="4">
        <f t="shared" si="58"/>
        <v>2.4801519525282076</v>
      </c>
      <c r="H374" s="16">
        <f t="shared" si="59"/>
        <v>1.4319163974233369</v>
      </c>
      <c r="I374" s="4">
        <f t="shared" si="63"/>
        <v>54.984910129409123</v>
      </c>
      <c r="J374" s="3">
        <f>MAX(MIN(J373+S373,1),0)</f>
        <v>1</v>
      </c>
      <c r="K374" s="3">
        <v>60</v>
      </c>
      <c r="L374" s="17">
        <f t="shared" si="60"/>
        <v>1.0471975511965976</v>
      </c>
      <c r="M374" s="4">
        <f t="shared" si="65"/>
        <v>289.10627591097324</v>
      </c>
      <c r="N374" s="4">
        <f t="shared" si="64"/>
        <v>25.073570367178228</v>
      </c>
      <c r="O374" s="18">
        <f t="shared" si="61"/>
        <v>24</v>
      </c>
      <c r="P374" s="4">
        <f t="shared" si="62"/>
        <v>1.0735703671782275</v>
      </c>
      <c r="Q374" s="4">
        <f>Q373+P374</f>
        <v>147.50902620017482</v>
      </c>
      <c r="R374" s="4">
        <f>N374-N373</f>
        <v>-8.6678192130335674E-2</v>
      </c>
      <c r="S374" s="4">
        <f>P374*C$13+(R374*C$15)+(Q374*C$14)</f>
        <v>3.9293060456847738E-2</v>
      </c>
      <c r="T374" s="4">
        <f>T373-N374</f>
        <v>2697.7195756344595</v>
      </c>
    </row>
    <row r="375" spans="1:20" ht="18.75" customHeight="1">
      <c r="A375" s="3">
        <v>374</v>
      </c>
      <c r="D375" s="4">
        <f t="shared" si="55"/>
        <v>1.3485249570231777</v>
      </c>
      <c r="E375" s="3">
        <f t="shared" si="56"/>
        <v>630</v>
      </c>
      <c r="F375" s="4">
        <f t="shared" si="57"/>
        <v>2.8667257802011243</v>
      </c>
      <c r="G375" s="4">
        <f t="shared" si="58"/>
        <v>2.4826573513379384</v>
      </c>
      <c r="H375" s="16">
        <f t="shared" si="59"/>
        <v>1.4333628901005624</v>
      </c>
      <c r="I375" s="4">
        <f t="shared" si="63"/>
        <v>54.762910129409121</v>
      </c>
      <c r="J375" s="3">
        <f>MAX(MIN(J374+S374,1),0)</f>
        <v>1</v>
      </c>
      <c r="K375" s="3">
        <v>60</v>
      </c>
      <c r="L375" s="17">
        <f t="shared" si="60"/>
        <v>1.0471975511965976</v>
      </c>
      <c r="M375" s="4">
        <f t="shared" si="65"/>
        <v>286.62612395844502</v>
      </c>
      <c r="N375" s="4">
        <f t="shared" si="64"/>
        <v>24.987812570032773</v>
      </c>
      <c r="O375" s="18">
        <f t="shared" si="61"/>
        <v>24</v>
      </c>
      <c r="P375" s="4">
        <f t="shared" si="62"/>
        <v>0.9878125700327729</v>
      </c>
      <c r="Q375" s="4">
        <f>Q374+P375</f>
        <v>148.4968387702076</v>
      </c>
      <c r="R375" s="4">
        <f>N375-N374</f>
        <v>-8.5757797145454617E-2</v>
      </c>
      <c r="S375" s="4">
        <f>P375*C$13+(R375*C$15)+(Q375*C$14)</f>
        <v>3.5209005847951877E-2</v>
      </c>
      <c r="T375" s="4">
        <f>T374-N375</f>
        <v>2672.7317630644266</v>
      </c>
    </row>
    <row r="376" spans="1:20" ht="18.75" customHeight="1">
      <c r="A376" s="3">
        <v>375</v>
      </c>
      <c r="D376" s="4">
        <f t="shared" si="55"/>
        <v>1.3508937042136897</v>
      </c>
      <c r="E376" s="3">
        <f t="shared" si="56"/>
        <v>630</v>
      </c>
      <c r="F376" s="4">
        <f t="shared" si="57"/>
        <v>2.8696246163352623</v>
      </c>
      <c r="G376" s="4">
        <f t="shared" si="58"/>
        <v>2.4851678170715101</v>
      </c>
      <c r="H376" s="16">
        <f t="shared" si="59"/>
        <v>1.4348123081676314</v>
      </c>
      <c r="I376" s="4">
        <f t="shared" si="63"/>
        <v>54.54091012940912</v>
      </c>
      <c r="J376" s="3">
        <f>MAX(MIN(J375+S375,1),0)</f>
        <v>1</v>
      </c>
      <c r="K376" s="3">
        <v>60</v>
      </c>
      <c r="L376" s="17">
        <f t="shared" si="60"/>
        <v>1.0471975511965976</v>
      </c>
      <c r="M376" s="4">
        <f t="shared" si="65"/>
        <v>284.14346660710709</v>
      </c>
      <c r="N376" s="4">
        <f t="shared" si="64"/>
        <v>24.902974636955388</v>
      </c>
      <c r="O376" s="18">
        <f t="shared" si="61"/>
        <v>24</v>
      </c>
      <c r="P376" s="4">
        <f t="shared" si="62"/>
        <v>0.90297463695538838</v>
      </c>
      <c r="Q376" s="4">
        <f>Q375+P376</f>
        <v>149.39981340716298</v>
      </c>
      <c r="R376" s="4">
        <f>N376-N375</f>
        <v>-8.483793307738452E-2</v>
      </c>
      <c r="S376" s="4">
        <f>P376*C$13+(R376*C$15)+(Q376*C$14)</f>
        <v>3.1169141500435777E-2</v>
      </c>
      <c r="T376" s="4">
        <f>T375-N376</f>
        <v>2647.828788427471</v>
      </c>
    </row>
    <row r="377" spans="1:20" ht="18.75" customHeight="1">
      <c r="A377" s="3">
        <v>376</v>
      </c>
      <c r="D377" s="4">
        <f t="shared" si="55"/>
        <v>1.3532648466838602</v>
      </c>
      <c r="E377" s="3">
        <f t="shared" si="56"/>
        <v>630</v>
      </c>
      <c r="F377" s="4">
        <f t="shared" si="57"/>
        <v>2.872529321015997</v>
      </c>
      <c r="G377" s="4">
        <f t="shared" si="58"/>
        <v>2.4876833651155179</v>
      </c>
      <c r="H377" s="16">
        <f t="shared" si="59"/>
        <v>1.4362646605079987</v>
      </c>
      <c r="I377" s="4">
        <f t="shared" si="63"/>
        <v>54.318910129409119</v>
      </c>
      <c r="J377" s="3">
        <f>MAX(MIN(J376+S376,1),0)</f>
        <v>1</v>
      </c>
      <c r="K377" s="3">
        <v>60</v>
      </c>
      <c r="L377" s="17">
        <f t="shared" si="60"/>
        <v>1.0471975511965976</v>
      </c>
      <c r="M377" s="4">
        <f t="shared" si="65"/>
        <v>281.65829879003559</v>
      </c>
      <c r="N377" s="4">
        <f t="shared" si="64"/>
        <v>24.819056033001445</v>
      </c>
      <c r="O377" s="18">
        <f t="shared" si="61"/>
        <v>24</v>
      </c>
      <c r="P377" s="4">
        <f t="shared" si="62"/>
        <v>0.81905603300144492</v>
      </c>
      <c r="Q377" s="4">
        <f>Q376+P377</f>
        <v>150.21886944016444</v>
      </c>
      <c r="R377" s="4">
        <f>N377-N376</f>
        <v>-8.391860395394346E-2</v>
      </c>
      <c r="S377" s="4">
        <f>P377*C$13+(R377*C$15)+(Q377*C$14)</f>
        <v>2.7173458248086847E-2</v>
      </c>
      <c r="T377" s="4">
        <f>T376-N377</f>
        <v>2623.0097323944697</v>
      </c>
    </row>
    <row r="378" spans="1:20" ht="18.75" customHeight="1">
      <c r="A378" s="3">
        <v>377</v>
      </c>
      <c r="D378" s="4">
        <f t="shared" si="55"/>
        <v>1.3556383892828117</v>
      </c>
      <c r="E378" s="3">
        <f t="shared" si="56"/>
        <v>630</v>
      </c>
      <c r="F378" s="4">
        <f t="shared" si="57"/>
        <v>2.8754399120822467</v>
      </c>
      <c r="G378" s="4">
        <f t="shared" si="58"/>
        <v>2.4902040109189185</v>
      </c>
      <c r="H378" s="16">
        <f t="shared" si="59"/>
        <v>1.4377199560411236</v>
      </c>
      <c r="I378" s="4">
        <f t="shared" si="63"/>
        <v>54.096910129409117</v>
      </c>
      <c r="J378" s="3">
        <f>MAX(MIN(J377+S377,1),0)</f>
        <v>1</v>
      </c>
      <c r="K378" s="3">
        <v>60</v>
      </c>
      <c r="L378" s="17">
        <f t="shared" si="60"/>
        <v>1.0471975511965976</v>
      </c>
      <c r="M378" s="4">
        <f t="shared" si="65"/>
        <v>279.17061542492007</v>
      </c>
      <c r="N378" s="4">
        <f t="shared" si="64"/>
        <v>24.736056219177307</v>
      </c>
      <c r="O378" s="18">
        <f t="shared" si="61"/>
        <v>24</v>
      </c>
      <c r="P378" s="4">
        <f t="shared" si="62"/>
        <v>0.73605621917730701</v>
      </c>
      <c r="Q378" s="4">
        <f>Q377+P378</f>
        <v>150.95492565934174</v>
      </c>
      <c r="R378" s="4">
        <f>N378-N377</f>
        <v>-8.2999813824137902E-2</v>
      </c>
      <c r="S378" s="4">
        <f>P378*C$13+(R378*C$15)+(Q378*C$14)</f>
        <v>2.3221946707224606E-2</v>
      </c>
      <c r="T378" s="4">
        <f>T377-N378</f>
        <v>2598.2736761752922</v>
      </c>
    </row>
    <row r="379" spans="1:20" ht="18.75" customHeight="1">
      <c r="A379" s="3">
        <v>378</v>
      </c>
      <c r="D379" s="4">
        <f t="shared" si="55"/>
        <v>1.358014336874406</v>
      </c>
      <c r="E379" s="3">
        <f t="shared" si="56"/>
        <v>630</v>
      </c>
      <c r="F379" s="4">
        <f t="shared" si="57"/>
        <v>2.8783564074453052</v>
      </c>
      <c r="G379" s="4">
        <f t="shared" si="58"/>
        <v>2.4927297699933466</v>
      </c>
      <c r="H379" s="16">
        <f t="shared" si="59"/>
        <v>1.4391782037226528</v>
      </c>
      <c r="I379" s="4">
        <f t="shared" si="63"/>
        <v>53.874910129409116</v>
      </c>
      <c r="J379" s="3">
        <f>MAX(MIN(J378+S378,1),0)</f>
        <v>1</v>
      </c>
      <c r="K379" s="3">
        <v>60</v>
      </c>
      <c r="L379" s="17">
        <f t="shared" si="60"/>
        <v>1.0471975511965976</v>
      </c>
      <c r="M379" s="4">
        <f t="shared" si="65"/>
        <v>276.68041141400113</v>
      </c>
      <c r="N379" s="4">
        <f t="shared" si="64"/>
        <v>24.653974652418995</v>
      </c>
      <c r="O379" s="18">
        <f t="shared" si="61"/>
        <v>24</v>
      </c>
      <c r="P379" s="4">
        <f t="shared" si="62"/>
        <v>0.65397465241899511</v>
      </c>
      <c r="Q379" s="4">
        <f>Q378+P379</f>
        <v>151.60890031176075</v>
      </c>
      <c r="R379" s="4">
        <f>N379-N378</f>
        <v>-8.2081566758311908E-2</v>
      </c>
      <c r="S379" s="4">
        <f>P379*C$13+(R379*C$15)+(Q379*C$14)</f>
        <v>1.9314597275522594E-2</v>
      </c>
      <c r="T379" s="4">
        <f>T378-N379</f>
        <v>2573.6197015228731</v>
      </c>
    </row>
    <row r="380" spans="1:20" ht="18.75" customHeight="1">
      <c r="A380" s="3">
        <v>379</v>
      </c>
      <c r="D380" s="4">
        <f t="shared" si="55"/>
        <v>1.3603926943373057</v>
      </c>
      <c r="E380" s="3">
        <f t="shared" si="56"/>
        <v>630</v>
      </c>
      <c r="F380" s="4">
        <f t="shared" si="57"/>
        <v>2.8812788250892076</v>
      </c>
      <c r="G380" s="4">
        <f t="shared" si="58"/>
        <v>2.495260657913434</v>
      </c>
      <c r="H380" s="16">
        <f t="shared" si="59"/>
        <v>1.440639412544604</v>
      </c>
      <c r="I380" s="4">
        <f t="shared" si="63"/>
        <v>53.652910129409115</v>
      </c>
      <c r="J380" s="3">
        <f>MAX(MIN(J379+S379,1),0)</f>
        <v>1</v>
      </c>
      <c r="K380" s="3">
        <v>60</v>
      </c>
      <c r="L380" s="17">
        <f t="shared" si="60"/>
        <v>1.0471975511965976</v>
      </c>
      <c r="M380" s="4">
        <f t="shared" si="65"/>
        <v>274.1876816440078</v>
      </c>
      <c r="N380" s="4">
        <f t="shared" si="64"/>
        <v>24.572810785570748</v>
      </c>
      <c r="O380" s="18">
        <f t="shared" si="61"/>
        <v>24</v>
      </c>
      <c r="P380" s="4">
        <f t="shared" si="62"/>
        <v>0.57281078557074849</v>
      </c>
      <c r="Q380" s="4">
        <f>Q379+P380</f>
        <v>152.18171109733149</v>
      </c>
      <c r="R380" s="4">
        <f>N380-N379</f>
        <v>-8.1163866848246613E-2</v>
      </c>
      <c r="S380" s="4">
        <f>P380*C$13+(R380*C$15)+(Q380*C$14)</f>
        <v>1.5451400130834731E-2</v>
      </c>
      <c r="T380" s="4">
        <f>T379-N380</f>
        <v>2549.0468907373024</v>
      </c>
    </row>
    <row r="381" spans="1:20" ht="18.75" customHeight="1">
      <c r="A381" s="3">
        <v>380</v>
      </c>
      <c r="D381" s="4">
        <f t="shared" si="55"/>
        <v>1.3627734665650324</v>
      </c>
      <c r="E381" s="3">
        <f t="shared" si="56"/>
        <v>630</v>
      </c>
      <c r="F381" s="4">
        <f t="shared" si="57"/>
        <v>2.8842071830711014</v>
      </c>
      <c r="G381" s="4">
        <f t="shared" si="58"/>
        <v>2.4977966903171289</v>
      </c>
      <c r="H381" s="16">
        <f t="shared" si="59"/>
        <v>1.4421035915355509</v>
      </c>
      <c r="I381" s="4">
        <f t="shared" si="63"/>
        <v>53.430910129409114</v>
      </c>
      <c r="J381" s="3">
        <f>MAX(MIN(J380+S380,1),0)</f>
        <v>1</v>
      </c>
      <c r="K381" s="3">
        <v>60</v>
      </c>
      <c r="L381" s="17">
        <f t="shared" si="60"/>
        <v>1.0471975511965976</v>
      </c>
      <c r="M381" s="4">
        <f t="shared" si="65"/>
        <v>271.69242098609436</v>
      </c>
      <c r="N381" s="4">
        <f t="shared" si="64"/>
        <v>24.49256406736345</v>
      </c>
      <c r="O381" s="18">
        <f t="shared" si="61"/>
        <v>24</v>
      </c>
      <c r="P381" s="4">
        <f t="shared" si="62"/>
        <v>0.49256406736344971</v>
      </c>
      <c r="Q381" s="4">
        <f>Q380+P381</f>
        <v>152.67427516469493</v>
      </c>
      <c r="R381" s="4">
        <f>N381-N380</f>
        <v>-8.0246718207298784E-2</v>
      </c>
      <c r="S381" s="4">
        <f>P381*C$13+(R381*C$15)+(Q381*C$14)</f>
        <v>1.1632345230006629E-2</v>
      </c>
      <c r="T381" s="4">
        <f>T380-N381</f>
        <v>2524.5543266699387</v>
      </c>
    </row>
    <row r="382" spans="1:20" ht="18.75" customHeight="1">
      <c r="A382" s="3">
        <v>381</v>
      </c>
      <c r="D382" s="4">
        <f t="shared" si="55"/>
        <v>1.3651566584660291</v>
      </c>
      <c r="E382" s="3">
        <f t="shared" si="56"/>
        <v>630</v>
      </c>
      <c r="F382" s="4">
        <f t="shared" si="57"/>
        <v>2.8871414995216171</v>
      </c>
      <c r="G382" s="4">
        <f t="shared" si="58"/>
        <v>2.5003378829060181</v>
      </c>
      <c r="H382" s="16">
        <f t="shared" si="59"/>
        <v>1.4435707497608088</v>
      </c>
      <c r="I382" s="4">
        <f t="shared" si="63"/>
        <v>53.208910129409112</v>
      </c>
      <c r="J382" s="3">
        <f>MAX(MIN(J381+S381,1),0)</f>
        <v>1</v>
      </c>
      <c r="K382" s="3">
        <v>60</v>
      </c>
      <c r="L382" s="17">
        <f t="shared" si="60"/>
        <v>1.0471975511965976</v>
      </c>
      <c r="M382" s="4">
        <f t="shared" si="65"/>
        <v>269.19462429577726</v>
      </c>
      <c r="N382" s="4">
        <f t="shared" si="64"/>
        <v>24.413233942392928</v>
      </c>
      <c r="O382" s="18">
        <f t="shared" si="61"/>
        <v>24</v>
      </c>
      <c r="P382" s="4">
        <f t="shared" si="62"/>
        <v>0.4132339423929281</v>
      </c>
      <c r="Q382" s="4">
        <f>Q381+P382</f>
        <v>153.08750910708787</v>
      </c>
      <c r="R382" s="4">
        <f>N382-N381</f>
        <v>-7.9330124970521609E-2</v>
      </c>
      <c r="S382" s="4">
        <f>P382*C$13+(R382*C$15)+(Q382*C$14)</f>
        <v>7.857422307683843E-3</v>
      </c>
      <c r="T382" s="4">
        <f>T381-N382</f>
        <v>2500.141092727546</v>
      </c>
    </row>
    <row r="383" spans="1:20" ht="18.75" customHeight="1">
      <c r="A383" s="3">
        <v>382</v>
      </c>
      <c r="D383" s="4">
        <f t="shared" si="55"/>
        <v>1.3675422749637194</v>
      </c>
      <c r="E383" s="3">
        <f t="shared" si="56"/>
        <v>630</v>
      </c>
      <c r="F383" s="4">
        <f t="shared" si="57"/>
        <v>2.8900817926452422</v>
      </c>
      <c r="G383" s="4">
        <f t="shared" si="58"/>
        <v>2.50288425144565</v>
      </c>
      <c r="H383" s="16">
        <f t="shared" si="59"/>
        <v>1.4450408963226213</v>
      </c>
      <c r="I383" s="4">
        <f t="shared" si="63"/>
        <v>52.986910129409111</v>
      </c>
      <c r="J383" s="3">
        <f>MAX(MIN(J382+S382,1),0)</f>
        <v>1</v>
      </c>
      <c r="K383" s="3">
        <v>60</v>
      </c>
      <c r="L383" s="17">
        <f t="shared" si="60"/>
        <v>1.0471975511965976</v>
      </c>
      <c r="M383" s="4">
        <f t="shared" si="65"/>
        <v>266.69428641287124</v>
      </c>
      <c r="N383" s="4">
        <f t="shared" si="64"/>
        <v>24.334819851098146</v>
      </c>
      <c r="O383" s="18">
        <f t="shared" si="61"/>
        <v>24</v>
      </c>
      <c r="P383" s="4">
        <f t="shared" si="62"/>
        <v>0.33481985109814616</v>
      </c>
      <c r="Q383" s="4">
        <f>Q382+P383</f>
        <v>153.42232895818603</v>
      </c>
      <c r="R383" s="4">
        <f>N383-N382</f>
        <v>-7.841409129478194E-2</v>
      </c>
      <c r="S383" s="4">
        <f>P383*C$13+(R383*C$15)+(Q383*C$14)</f>
        <v>4.1266208751146397E-3</v>
      </c>
      <c r="T383" s="4">
        <f>T382-N383</f>
        <v>2475.806272876448</v>
      </c>
    </row>
    <row r="384" spans="1:20" ht="18.75" customHeight="1">
      <c r="A384" s="3">
        <v>383</v>
      </c>
      <c r="D384" s="4">
        <f t="shared" si="55"/>
        <v>1.3699303209965694</v>
      </c>
      <c r="E384" s="3">
        <f t="shared" si="56"/>
        <v>630</v>
      </c>
      <c r="F384" s="4">
        <f t="shared" si="57"/>
        <v>2.8930280807206992</v>
      </c>
      <c r="G384" s="4">
        <f t="shared" si="58"/>
        <v>2.5054358117658628</v>
      </c>
      <c r="H384" s="16">
        <f t="shared" si="59"/>
        <v>1.4465140403603498</v>
      </c>
      <c r="I384" s="4">
        <f t="shared" si="63"/>
        <v>52.76491012940911</v>
      </c>
      <c r="J384" s="3">
        <f>MAX(MIN(J383+S383,1),0)</f>
        <v>1</v>
      </c>
      <c r="K384" s="3">
        <v>60</v>
      </c>
      <c r="L384" s="17">
        <f t="shared" si="60"/>
        <v>1.0471975511965976</v>
      </c>
      <c r="M384" s="4">
        <f t="shared" si="65"/>
        <v>264.19140216142557</v>
      </c>
      <c r="N384" s="4">
        <f t="shared" si="64"/>
        <v>24.257321229739244</v>
      </c>
      <c r="O384" s="18">
        <f t="shared" si="61"/>
        <v>24</v>
      </c>
      <c r="P384" s="4">
        <f t="shared" si="62"/>
        <v>0.25732122973924376</v>
      </c>
      <c r="Q384" s="4">
        <f>Q383+P384</f>
        <v>153.67965018792526</v>
      </c>
      <c r="R384" s="4">
        <f>N384-N383</f>
        <v>-7.7498621358902398E-2</v>
      </c>
      <c r="S384" s="4">
        <f>P384*C$13+(R384*C$15)+(Q384*C$14)</f>
        <v>4.3993021894021518E-4</v>
      </c>
      <c r="T384" s="4">
        <f>T383-N384</f>
        <v>2451.5489516467087</v>
      </c>
    </row>
    <row r="385" spans="1:20" ht="18.75" customHeight="1">
      <c r="A385" s="3">
        <v>384</v>
      </c>
      <c r="D385" s="4">
        <f t="shared" si="55"/>
        <v>1.3723208015181483</v>
      </c>
      <c r="E385" s="3">
        <f t="shared" si="56"/>
        <v>630</v>
      </c>
      <c r="F385" s="4">
        <f t="shared" si="57"/>
        <v>2.8959803821013232</v>
      </c>
      <c r="G385" s="4">
        <f t="shared" si="58"/>
        <v>2.5079925797611113</v>
      </c>
      <c r="H385" s="16">
        <f t="shared" si="59"/>
        <v>1.4479901910506618</v>
      </c>
      <c r="I385" s="4">
        <f t="shared" si="63"/>
        <v>52.542910129409108</v>
      </c>
      <c r="J385" s="3">
        <f>MAX(MIN(J384+S384,1),0)</f>
        <v>1</v>
      </c>
      <c r="K385" s="3">
        <v>60</v>
      </c>
      <c r="L385" s="17">
        <f t="shared" si="60"/>
        <v>1.0471975511965976</v>
      </c>
      <c r="M385" s="4">
        <f t="shared" si="65"/>
        <v>261.68596634965974</v>
      </c>
      <c r="N385" s="4">
        <f t="shared" si="64"/>
        <v>24.180737510375465</v>
      </c>
      <c r="O385" s="18">
        <f t="shared" si="61"/>
        <v>24</v>
      </c>
      <c r="P385" s="4">
        <f t="shared" si="62"/>
        <v>0.18073751037546515</v>
      </c>
      <c r="Q385" s="4">
        <f>Q384+P385</f>
        <v>153.86038769830071</v>
      </c>
      <c r="R385" s="4">
        <f>N385-N384</f>
        <v>-7.6583719363778613E-2</v>
      </c>
      <c r="S385" s="4">
        <f>P385*C$13+(R385*C$15)+(Q385*C$14)</f>
        <v>-3.2026606000164497E-3</v>
      </c>
      <c r="T385" s="4">
        <f>T384-N385</f>
        <v>2427.3682141363333</v>
      </c>
    </row>
    <row r="386" spans="1:20" ht="18.75" customHeight="1">
      <c r="A386" s="3">
        <v>385</v>
      </c>
      <c r="D386" s="4">
        <f t="shared" ref="D386:D449" si="66">C$3*(1-(ABS(M386)/C$2))</f>
        <v>1.374713721497191</v>
      </c>
      <c r="E386" s="3">
        <f t="shared" ref="E386:E449" si="67">J386*C$7</f>
        <v>627.98232382198955</v>
      </c>
      <c r="F386" s="4">
        <f t="shared" ref="F386:F449" si="68">E386/(C$11+I386)</f>
        <v>2.88965439841036</v>
      </c>
      <c r="G386" s="4">
        <f t="shared" ref="G386:G449" si="69">F386*SIN(L386)</f>
        <v>2.502514117180811</v>
      </c>
      <c r="H386" s="16">
        <f t="shared" ref="H386:H449" si="70">F386*COS(L386)</f>
        <v>1.4448271992051802</v>
      </c>
      <c r="I386" s="4">
        <f t="shared" si="63"/>
        <v>52.320910129409107</v>
      </c>
      <c r="J386" s="3">
        <f>MAX(MIN(J385+S385,1),0)</f>
        <v>0.9967973393999835</v>
      </c>
      <c r="K386" s="3">
        <v>60</v>
      </c>
      <c r="L386" s="17">
        <f t="shared" ref="L386:L449" si="71">K386*PI()/180</f>
        <v>1.0471975511965976</v>
      </c>
      <c r="M386" s="4">
        <f t="shared" si="65"/>
        <v>259.17797376989864</v>
      </c>
      <c r="N386" s="4">
        <f t="shared" si="64"/>
        <v>24.105068120842954</v>
      </c>
      <c r="O386" s="18">
        <f t="shared" ref="O386:O449" si="72">IF(T386&gt;$B$17,$C$16,IF(T386&gt;$B$18, $C$17, IF(T386&gt;$B$19,$C$18, IF(T386&gt;$B$20,$C$19, IF(T386&gt;$B$21, $C$20, $C$21)))))</f>
        <v>24</v>
      </c>
      <c r="P386" s="4">
        <f t="shared" ref="P386:P449" si="73">N386-O386</f>
        <v>0.10506812084295447</v>
      </c>
      <c r="Q386" s="4">
        <f>Q385+P386</f>
        <v>153.96545581914367</v>
      </c>
      <c r="R386" s="4">
        <f>N386-N385</f>
        <v>-7.5669389532510678E-2</v>
      </c>
      <c r="S386" s="4">
        <f>P386*C$13+(R386*C$15)+(Q386*C$14)</f>
        <v>-6.8011627479715392E-3</v>
      </c>
      <c r="T386" s="4">
        <f>T385-N386</f>
        <v>2403.2631460154903</v>
      </c>
    </row>
    <row r="387" spans="1:20" ht="18.75" customHeight="1">
      <c r="A387" s="3">
        <v>386</v>
      </c>
      <c r="D387" s="4">
        <f t="shared" si="66"/>
        <v>1.3771014143784071</v>
      </c>
      <c r="E387" s="3">
        <f t="shared" si="67"/>
        <v>623.6975912907676</v>
      </c>
      <c r="F387" s="4">
        <f t="shared" si="68"/>
        <v>2.8728635640770879</v>
      </c>
      <c r="G387" s="4">
        <f t="shared" si="69"/>
        <v>2.4879728280974613</v>
      </c>
      <c r="H387" s="16">
        <f t="shared" si="70"/>
        <v>1.4364317820385442</v>
      </c>
      <c r="I387" s="4">
        <f t="shared" ref="I387:I450" si="74">I386-C$10*J386</f>
        <v>52.099621120062309</v>
      </c>
      <c r="J387" s="3">
        <f>MAX(MIN(J386+S386,1),0)</f>
        <v>0.98999617665201201</v>
      </c>
      <c r="K387" s="3">
        <v>60</v>
      </c>
      <c r="L387" s="17">
        <f t="shared" si="71"/>
        <v>1.0471975511965976</v>
      </c>
      <c r="M387" s="4">
        <f t="shared" si="65"/>
        <v>256.67545965271785</v>
      </c>
      <c r="N387" s="4">
        <f t="shared" ref="N387:N450" si="75">N386+D386-H386</f>
        <v>24.034954643134967</v>
      </c>
      <c r="O387" s="18">
        <f t="shared" si="72"/>
        <v>24</v>
      </c>
      <c r="P387" s="4">
        <f t="shared" si="73"/>
        <v>3.4954643134966545E-2</v>
      </c>
      <c r="Q387" s="4">
        <f>Q386+P387</f>
        <v>154.00041046227864</v>
      </c>
      <c r="R387" s="4">
        <f>N387-N386</f>
        <v>-7.0113477707987926E-2</v>
      </c>
      <c r="S387" s="4">
        <f>P387*C$13+(R387*C$15)+(Q387*C$14)</f>
        <v>-9.1949551756036856E-3</v>
      </c>
      <c r="T387" s="4">
        <f>T386-N387</f>
        <v>2379.2281913723555</v>
      </c>
    </row>
    <row r="388" spans="1:20" ht="18.75" customHeight="1">
      <c r="A388" s="3">
        <v>387</v>
      </c>
      <c r="D388" s="4">
        <f t="shared" si="66"/>
        <v>1.3794752331590976</v>
      </c>
      <c r="E388" s="3">
        <f t="shared" si="67"/>
        <v>617.90476953013729</v>
      </c>
      <c r="F388" s="4">
        <f t="shared" si="68"/>
        <v>2.8490650118552665</v>
      </c>
      <c r="G388" s="4">
        <f t="shared" si="69"/>
        <v>2.4673626773000734</v>
      </c>
      <c r="H388" s="16">
        <f t="shared" si="70"/>
        <v>1.4245325059276335</v>
      </c>
      <c r="I388" s="4">
        <f t="shared" si="74"/>
        <v>51.879841968845561</v>
      </c>
      <c r="J388" s="3">
        <f>MAX(MIN(J387+S387,1),0)</f>
        <v>0.98080122147640836</v>
      </c>
      <c r="K388" s="3">
        <v>60</v>
      </c>
      <c r="L388" s="17">
        <f t="shared" si="71"/>
        <v>1.0471975511965976</v>
      </c>
      <c r="M388" s="4">
        <f t="shared" ref="M388:M451" si="76">M387-G387</f>
        <v>254.18748682462038</v>
      </c>
      <c r="N388" s="4">
        <f t="shared" si="75"/>
        <v>23.975624275474832</v>
      </c>
      <c r="O388" s="18">
        <f t="shared" si="72"/>
        <v>24</v>
      </c>
      <c r="P388" s="4">
        <f t="shared" si="73"/>
        <v>-2.4375724525167897E-2</v>
      </c>
      <c r="Q388" s="4">
        <f>Q387+P388</f>
        <v>153.97603473775348</v>
      </c>
      <c r="R388" s="4">
        <f>N388-N387</f>
        <v>-5.9330367660134442E-2</v>
      </c>
      <c r="S388" s="4">
        <f>P388*C$13+(R388*C$15)+(Q388*C$14)</f>
        <v>-1.0005339063530214E-2</v>
      </c>
      <c r="T388" s="4">
        <f>T387-N388</f>
        <v>2355.2525670968807</v>
      </c>
    </row>
    <row r="389" spans="1:20" ht="18.75" customHeight="1">
      <c r="A389" s="3">
        <v>388</v>
      </c>
      <c r="D389" s="4">
        <f t="shared" si="66"/>
        <v>1.3818293874312038</v>
      </c>
      <c r="E389" s="3">
        <f t="shared" si="67"/>
        <v>611.60140592011328</v>
      </c>
      <c r="F389" s="4">
        <f t="shared" si="68"/>
        <v>2.8228351629244077</v>
      </c>
      <c r="G389" s="4">
        <f t="shared" si="69"/>
        <v>2.4446469617885218</v>
      </c>
      <c r="H389" s="16">
        <f t="shared" si="70"/>
        <v>1.4114175814622041</v>
      </c>
      <c r="I389" s="4">
        <f t="shared" si="74"/>
        <v>51.662104097677798</v>
      </c>
      <c r="J389" s="3">
        <f>MAX(MIN(J388+S388,1),0)</f>
        <v>0.97079588241287817</v>
      </c>
      <c r="K389" s="3">
        <v>60</v>
      </c>
      <c r="L389" s="17">
        <f t="shared" si="71"/>
        <v>1.0471975511965976</v>
      </c>
      <c r="M389" s="4">
        <f t="shared" si="76"/>
        <v>251.72012414732029</v>
      </c>
      <c r="N389" s="4">
        <f t="shared" si="75"/>
        <v>23.930567002706297</v>
      </c>
      <c r="O389" s="18">
        <f t="shared" si="72"/>
        <v>24</v>
      </c>
      <c r="P389" s="4">
        <f t="shared" si="73"/>
        <v>-6.943299729370267E-2</v>
      </c>
      <c r="Q389" s="4">
        <f>Q388+P389</f>
        <v>153.90660174045979</v>
      </c>
      <c r="R389" s="4">
        <f>N389-N388</f>
        <v>-4.5057272768534773E-2</v>
      </c>
      <c r="S389" s="4">
        <f>P389*C$13+(R389*C$15)+(Q389*C$14)</f>
        <v>-9.4049723835828939E-3</v>
      </c>
      <c r="T389" s="4">
        <f>T388-N389</f>
        <v>2331.3220000941747</v>
      </c>
    </row>
    <row r="390" spans="1:20" ht="18.75" customHeight="1">
      <c r="A390" s="3">
        <v>389</v>
      </c>
      <c r="D390" s="4">
        <f t="shared" si="66"/>
        <v>1.384161868238275</v>
      </c>
      <c r="E390" s="3">
        <f t="shared" si="67"/>
        <v>605.67627331845608</v>
      </c>
      <c r="F390" s="4">
        <f t="shared" si="68"/>
        <v>2.7982712989887797</v>
      </c>
      <c r="G390" s="4">
        <f t="shared" si="69"/>
        <v>2.4233740316051633</v>
      </c>
      <c r="H390" s="16">
        <f t="shared" si="70"/>
        <v>1.3991356494943901</v>
      </c>
      <c r="I390" s="4">
        <f t="shared" si="74"/>
        <v>51.44658741178214</v>
      </c>
      <c r="J390" s="3">
        <f>MAX(MIN(J389+S389,1),0)</f>
        <v>0.96139091002929533</v>
      </c>
      <c r="K390" s="3">
        <v>60</v>
      </c>
      <c r="L390" s="17">
        <f t="shared" si="71"/>
        <v>1.0471975511965976</v>
      </c>
      <c r="M390" s="4">
        <f t="shared" si="76"/>
        <v>249.27547718553177</v>
      </c>
      <c r="N390" s="4">
        <f t="shared" si="75"/>
        <v>23.900978808675298</v>
      </c>
      <c r="O390" s="18">
        <f t="shared" si="72"/>
        <v>24</v>
      </c>
      <c r="P390" s="4">
        <f t="shared" si="73"/>
        <v>-9.9021191324702329E-2</v>
      </c>
      <c r="Q390" s="4">
        <f>Q389+P390</f>
        <v>153.80758054913508</v>
      </c>
      <c r="R390" s="4">
        <f>N390-N389</f>
        <v>-2.9588194030999659E-2</v>
      </c>
      <c r="S390" s="4">
        <f>P390*C$13+(R390*C$15)+(Q390*C$14)</f>
        <v>-7.7925467614523474E-3</v>
      </c>
      <c r="T390" s="4">
        <f>T389-N390</f>
        <v>2307.4210212854991</v>
      </c>
    </row>
    <row r="391" spans="1:20" ht="18.75" customHeight="1">
      <c r="A391" s="3">
        <v>390</v>
      </c>
      <c r="D391" s="4">
        <f t="shared" si="66"/>
        <v>1.3864740521672536</v>
      </c>
      <c r="E391" s="3">
        <f t="shared" si="67"/>
        <v>600.76696885874105</v>
      </c>
      <c r="F391" s="4">
        <f t="shared" si="68"/>
        <v>2.7783295247857982</v>
      </c>
      <c r="G391" s="4">
        <f t="shared" si="69"/>
        <v>2.4061039485488482</v>
      </c>
      <c r="H391" s="16">
        <f t="shared" si="70"/>
        <v>1.3891647623928993</v>
      </c>
      <c r="I391" s="4">
        <f t="shared" si="74"/>
        <v>51.233158629755636</v>
      </c>
      <c r="J391" s="3">
        <f>MAX(MIN(J390+S390,1),0)</f>
        <v>0.95359836326784297</v>
      </c>
      <c r="K391" s="3">
        <v>60</v>
      </c>
      <c r="L391" s="17">
        <f t="shared" si="71"/>
        <v>1.0471975511965976</v>
      </c>
      <c r="M391" s="4">
        <f t="shared" si="76"/>
        <v>246.85210315392661</v>
      </c>
      <c r="N391" s="4">
        <f t="shared" si="75"/>
        <v>23.886005027419184</v>
      </c>
      <c r="O391" s="18">
        <f t="shared" si="72"/>
        <v>24</v>
      </c>
      <c r="P391" s="4">
        <f t="shared" si="73"/>
        <v>-0.11399497258081581</v>
      </c>
      <c r="Q391" s="4">
        <f>Q390+P391</f>
        <v>153.69358557655426</v>
      </c>
      <c r="R391" s="4">
        <f>N391-N390</f>
        <v>-1.4973781256113483E-2</v>
      </c>
      <c r="S391" s="4">
        <f>P391*C$13+(R391*C$15)+(Q391*C$14)</f>
        <v>-5.6206331687324021E-3</v>
      </c>
      <c r="T391" s="4">
        <f>T390-N391</f>
        <v>2283.5350162580798</v>
      </c>
    </row>
    <row r="392" spans="1:20" ht="18.75" customHeight="1">
      <c r="A392" s="3">
        <v>391</v>
      </c>
      <c r="D392" s="4">
        <f t="shared" si="66"/>
        <v>1.3887697584052221</v>
      </c>
      <c r="E392" s="3">
        <f t="shared" si="67"/>
        <v>597.22596996243965</v>
      </c>
      <c r="F392" s="4">
        <f t="shared" si="68"/>
        <v>2.7646603746424994</v>
      </c>
      <c r="G392" s="4">
        <f t="shared" si="69"/>
        <v>2.394266117276608</v>
      </c>
      <c r="H392" s="16">
        <f t="shared" si="70"/>
        <v>1.3823301873212499</v>
      </c>
      <c r="I392" s="4">
        <f t="shared" si="74"/>
        <v>51.021459793110175</v>
      </c>
      <c r="J392" s="3">
        <f>MAX(MIN(J391+S391,1),0)</f>
        <v>0.94797773009911057</v>
      </c>
      <c r="K392" s="3">
        <v>60</v>
      </c>
      <c r="L392" s="17">
        <f t="shared" si="71"/>
        <v>1.0471975511965976</v>
      </c>
      <c r="M392" s="4">
        <f t="shared" si="76"/>
        <v>244.44599920537775</v>
      </c>
      <c r="N392" s="4">
        <f t="shared" si="75"/>
        <v>23.883314317193541</v>
      </c>
      <c r="O392" s="18">
        <f t="shared" si="72"/>
        <v>24</v>
      </c>
      <c r="P392" s="4">
        <f t="shared" si="73"/>
        <v>-0.11668568280645886</v>
      </c>
      <c r="Q392" s="4">
        <f>Q391+P392</f>
        <v>153.57689989374779</v>
      </c>
      <c r="R392" s="4">
        <f>N392-N391</f>
        <v>-2.6907102256430449E-3</v>
      </c>
      <c r="S392" s="4">
        <f>P392*C$13+(R392*C$15)+(Q392*C$14)</f>
        <v>-3.3008881875765958E-3</v>
      </c>
      <c r="T392" s="4">
        <f>T391-N392</f>
        <v>2259.6517019408861</v>
      </c>
    </row>
    <row r="393" spans="1:20" ht="18.75" customHeight="1">
      <c r="A393" s="3">
        <v>392</v>
      </c>
      <c r="D393" s="4">
        <f t="shared" si="66"/>
        <v>1.3910541699594705</v>
      </c>
      <c r="E393" s="3">
        <f t="shared" si="67"/>
        <v>595.14641040426648</v>
      </c>
      <c r="F393" s="4">
        <f t="shared" si="68"/>
        <v>2.7577203493333799</v>
      </c>
      <c r="G393" s="4">
        <f t="shared" si="69"/>
        <v>2.3882558790560036</v>
      </c>
      <c r="H393" s="16">
        <f t="shared" si="70"/>
        <v>1.3788601746666902</v>
      </c>
      <c r="I393" s="4">
        <f t="shared" si="74"/>
        <v>50.811008737028175</v>
      </c>
      <c r="J393" s="3">
        <f>MAX(MIN(J392+S392,1),0)</f>
        <v>0.944676841911534</v>
      </c>
      <c r="K393" s="3">
        <v>60</v>
      </c>
      <c r="L393" s="17">
        <f t="shared" si="71"/>
        <v>1.0471975511965976</v>
      </c>
      <c r="M393" s="4">
        <f t="shared" si="76"/>
        <v>242.05173308810114</v>
      </c>
      <c r="N393" s="4">
        <f t="shared" si="75"/>
        <v>23.889753888277511</v>
      </c>
      <c r="O393" s="18">
        <f t="shared" si="72"/>
        <v>24</v>
      </c>
      <c r="P393" s="4">
        <f t="shared" si="73"/>
        <v>-0.1102461117224891</v>
      </c>
      <c r="Q393" s="4">
        <f>Q392+P393</f>
        <v>153.4666537820253</v>
      </c>
      <c r="R393" s="4">
        <f>N393-N392</f>
        <v>6.4395710839697529E-3</v>
      </c>
      <c r="S393" s="4">
        <f>P393*C$13+(R393*C$15)+(Q393*C$14)</f>
        <v>-1.1550582936899981E-3</v>
      </c>
      <c r="T393" s="4">
        <f>T392-N393</f>
        <v>2235.7619480526087</v>
      </c>
    </row>
    <row r="394" spans="1:20" ht="18.75" customHeight="1">
      <c r="A394" s="3">
        <v>393</v>
      </c>
      <c r="D394" s="4">
        <f t="shared" si="66"/>
        <v>1.39333284703937</v>
      </c>
      <c r="E394" s="3">
        <f t="shared" si="67"/>
        <v>594.41872367924168</v>
      </c>
      <c r="F394" s="4">
        <f t="shared" si="68"/>
        <v>2.7570276706648698</v>
      </c>
      <c r="G394" s="4">
        <f t="shared" si="69"/>
        <v>2.387656001732414</v>
      </c>
      <c r="H394" s="16">
        <f t="shared" si="70"/>
        <v>1.3785138353324351</v>
      </c>
      <c r="I394" s="4">
        <f t="shared" si="74"/>
        <v>50.601290478123815</v>
      </c>
      <c r="J394" s="3">
        <f>MAX(MIN(J393+S393,1),0)</f>
        <v>0.943521783617844</v>
      </c>
      <c r="K394" s="3">
        <v>60</v>
      </c>
      <c r="L394" s="17">
        <f t="shared" si="71"/>
        <v>1.0471975511965976</v>
      </c>
      <c r="M394" s="4">
        <f t="shared" si="76"/>
        <v>239.66347720904514</v>
      </c>
      <c r="N394" s="4">
        <f t="shared" si="75"/>
        <v>23.901947883570291</v>
      </c>
      <c r="O394" s="18">
        <f t="shared" si="72"/>
        <v>24</v>
      </c>
      <c r="P394" s="4">
        <f t="shared" si="73"/>
        <v>-9.8052116429709457E-2</v>
      </c>
      <c r="Q394" s="4">
        <f>Q393+P394</f>
        <v>153.36860166559561</v>
      </c>
      <c r="R394" s="4">
        <f>N394-N393</f>
        <v>1.2193995292779647E-2</v>
      </c>
      <c r="S394" s="4">
        <f>P394*C$13+(R394*C$15)+(Q394*C$14)</f>
        <v>6.0356527038236832E-4</v>
      </c>
      <c r="T394" s="4">
        <f>T393-N394</f>
        <v>2211.8600001690384</v>
      </c>
    </row>
    <row r="395" spans="1:20" ht="18.75" customHeight="1">
      <c r="A395" s="3">
        <v>394</v>
      </c>
      <c r="D395" s="4">
        <f t="shared" si="66"/>
        <v>1.3956109517657287</v>
      </c>
      <c r="E395" s="3">
        <f t="shared" si="67"/>
        <v>594.79896979958266</v>
      </c>
      <c r="F395" s="4">
        <f t="shared" si="68"/>
        <v>2.7614741633850315</v>
      </c>
      <c r="G395" s="4">
        <f t="shared" si="69"/>
        <v>2.3915067773858167</v>
      </c>
      <c r="H395" s="16">
        <f t="shared" si="70"/>
        <v>1.380737081692516</v>
      </c>
      <c r="I395" s="4">
        <f t="shared" si="74"/>
        <v>50.391828642160654</v>
      </c>
      <c r="J395" s="3">
        <f>MAX(MIN(J394+S394,1),0)</f>
        <v>0.94412534888822641</v>
      </c>
      <c r="K395" s="3">
        <v>60</v>
      </c>
      <c r="L395" s="17">
        <f t="shared" si="71"/>
        <v>1.0471975511965976</v>
      </c>
      <c r="M395" s="4">
        <f t="shared" si="76"/>
        <v>237.27582120731273</v>
      </c>
      <c r="N395" s="4">
        <f t="shared" si="75"/>
        <v>23.916766895277227</v>
      </c>
      <c r="O395" s="18">
        <f t="shared" si="72"/>
        <v>24</v>
      </c>
      <c r="P395" s="4">
        <f t="shared" si="73"/>
        <v>-8.3233104722772566E-2</v>
      </c>
      <c r="Q395" s="4">
        <f>Q394+P395</f>
        <v>153.28536856087283</v>
      </c>
      <c r="R395" s="4">
        <f>N395-N394</f>
        <v>1.4819011706936891E-2</v>
      </c>
      <c r="S395" s="4">
        <f>P395*C$13+(R395*C$15)+(Q395*C$14)</f>
        <v>1.8678544764662063E-3</v>
      </c>
      <c r="T395" s="4">
        <f>T394-N395</f>
        <v>2187.9432332737611</v>
      </c>
    </row>
    <row r="396" spans="1:20" ht="18.75" customHeight="1">
      <c r="A396" s="3">
        <v>395</v>
      </c>
      <c r="D396" s="4">
        <f t="shared" si="66"/>
        <v>1.3978927305850934</v>
      </c>
      <c r="E396" s="3">
        <f t="shared" si="67"/>
        <v>595.97571811975638</v>
      </c>
      <c r="F396" s="4">
        <f t="shared" si="68"/>
        <v>2.7696325589898891</v>
      </c>
      <c r="G396" s="4">
        <f t="shared" si="69"/>
        <v>2.3985721552337469</v>
      </c>
      <c r="H396" s="16">
        <f t="shared" si="70"/>
        <v>1.3848162794949448</v>
      </c>
      <c r="I396" s="4">
        <f t="shared" si="74"/>
        <v>50.182232814707469</v>
      </c>
      <c r="J396" s="3">
        <f>MAX(MIN(J395+S395,1),0)</f>
        <v>0.94599320336469261</v>
      </c>
      <c r="K396" s="3">
        <v>60</v>
      </c>
      <c r="L396" s="17">
        <f t="shared" si="71"/>
        <v>1.0471975511965976</v>
      </c>
      <c r="M396" s="4">
        <f t="shared" si="76"/>
        <v>234.88431442992692</v>
      </c>
      <c r="N396" s="4">
        <f t="shared" si="75"/>
        <v>23.931640765350441</v>
      </c>
      <c r="O396" s="18">
        <f t="shared" si="72"/>
        <v>24</v>
      </c>
      <c r="P396" s="4">
        <f t="shared" si="73"/>
        <v>-6.8359234649559397E-2</v>
      </c>
      <c r="Q396" s="4">
        <f>Q395+P396</f>
        <v>153.21700932622326</v>
      </c>
      <c r="R396" s="4">
        <f>N396-N395</f>
        <v>1.4873870073213169E-2</v>
      </c>
      <c r="S396" s="4">
        <f>P396*C$13+(R396*C$15)+(Q396*C$14)</f>
        <v>2.6211524686891295E-3</v>
      </c>
      <c r="T396" s="4">
        <f>T395-N396</f>
        <v>2164.0115925084106</v>
      </c>
    </row>
    <row r="397" spans="1:20" ht="18.75" customHeight="1">
      <c r="A397" s="3">
        <v>396</v>
      </c>
      <c r="D397" s="4">
        <f t="shared" si="66"/>
        <v>1.4001812506061457</v>
      </c>
      <c r="E397" s="3">
        <f t="shared" si="67"/>
        <v>597.62704417503051</v>
      </c>
      <c r="F397" s="4">
        <f t="shared" si="68"/>
        <v>2.7800198449617639</v>
      </c>
      <c r="G397" s="4">
        <f t="shared" si="69"/>
        <v>2.407567808761764</v>
      </c>
      <c r="H397" s="16">
        <f t="shared" si="70"/>
        <v>1.3900099224808822</v>
      </c>
      <c r="I397" s="4">
        <f t="shared" si="74"/>
        <v>49.972222323560509</v>
      </c>
      <c r="J397" s="3">
        <f>MAX(MIN(J396+S396,1),0)</f>
        <v>0.94861435583338172</v>
      </c>
      <c r="K397" s="3">
        <v>60</v>
      </c>
      <c r="L397" s="17">
        <f t="shared" si="71"/>
        <v>1.0471975511965976</v>
      </c>
      <c r="M397" s="4">
        <f t="shared" si="76"/>
        <v>232.48574227469317</v>
      </c>
      <c r="N397" s="4">
        <f t="shared" si="75"/>
        <v>23.944717216440591</v>
      </c>
      <c r="O397" s="18">
        <f t="shared" si="72"/>
        <v>24</v>
      </c>
      <c r="P397" s="4">
        <f t="shared" si="73"/>
        <v>-5.528278355940941E-2</v>
      </c>
      <c r="Q397" s="4">
        <f>Q396+P397</f>
        <v>153.16172654266384</v>
      </c>
      <c r="R397" s="4">
        <f>N397-N396</f>
        <v>1.3076451090149988E-2</v>
      </c>
      <c r="S397" s="4">
        <f>P397*C$13+(R397*C$15)+(Q397*C$14)</f>
        <v>2.9143855709128047E-3</v>
      </c>
      <c r="T397" s="4">
        <f>T396-N397</f>
        <v>2140.0668752919701</v>
      </c>
    </row>
    <row r="398" spans="1:20" ht="18.75" customHeight="1">
      <c r="A398" s="3">
        <v>397</v>
      </c>
      <c r="D398" s="4">
        <f t="shared" si="66"/>
        <v>1.4024783535389762</v>
      </c>
      <c r="E398" s="3">
        <f t="shared" si="67"/>
        <v>599.4631070847056</v>
      </c>
      <c r="F398" s="4">
        <f t="shared" si="68"/>
        <v>2.7912952013903509</v>
      </c>
      <c r="G398" s="4">
        <f t="shared" si="69"/>
        <v>2.4173325538656445</v>
      </c>
      <c r="H398" s="16">
        <f t="shared" si="70"/>
        <v>1.3956476006951757</v>
      </c>
      <c r="I398" s="4">
        <f t="shared" si="74"/>
        <v>49.761629936565498</v>
      </c>
      <c r="J398" s="3">
        <f>MAX(MIN(J397+S397,1),0)</f>
        <v>0.95152874140429455</v>
      </c>
      <c r="K398" s="3">
        <v>60</v>
      </c>
      <c r="L398" s="17">
        <f t="shared" si="71"/>
        <v>1.0471975511965976</v>
      </c>
      <c r="M398" s="4">
        <f t="shared" si="76"/>
        <v>230.0781744659314</v>
      </c>
      <c r="N398" s="4">
        <f t="shared" si="75"/>
        <v>23.954888544565854</v>
      </c>
      <c r="O398" s="18">
        <f t="shared" si="72"/>
        <v>24</v>
      </c>
      <c r="P398" s="4">
        <f t="shared" si="73"/>
        <v>-4.5111455434145853E-2</v>
      </c>
      <c r="Q398" s="4">
        <f>Q397+P398</f>
        <v>153.11661508722969</v>
      </c>
      <c r="R398" s="4">
        <f>N398-N397</f>
        <v>1.0171328125263557E-2</v>
      </c>
      <c r="S398" s="4">
        <f>P398*C$13+(R398*C$15)+(Q398*C$14)</f>
        <v>2.8410251550900129E-3</v>
      </c>
      <c r="T398" s="4">
        <f>T397-N398</f>
        <v>2116.111986747404</v>
      </c>
    </row>
    <row r="399" spans="1:20" ht="18.75" customHeight="1">
      <c r="A399" s="3">
        <v>398</v>
      </c>
      <c r="D399" s="4">
        <f t="shared" si="66"/>
        <v>1.4047847731874292</v>
      </c>
      <c r="E399" s="3">
        <f t="shared" si="67"/>
        <v>601.25295293241231</v>
      </c>
      <c r="F399" s="4">
        <f t="shared" si="68"/>
        <v>2.8023857303375652</v>
      </c>
      <c r="G399" s="4">
        <f t="shared" si="69"/>
        <v>2.4269372336753388</v>
      </c>
      <c r="H399" s="16">
        <f t="shared" si="70"/>
        <v>1.4011928651687828</v>
      </c>
      <c r="I399" s="4">
        <f t="shared" si="74"/>
        <v>49.550390555973742</v>
      </c>
      <c r="J399" s="3">
        <f>MAX(MIN(J398+S398,1),0)</f>
        <v>0.95436976655938455</v>
      </c>
      <c r="K399" s="3">
        <v>60</v>
      </c>
      <c r="L399" s="17">
        <f t="shared" si="71"/>
        <v>1.0471975511965976</v>
      </c>
      <c r="M399" s="4">
        <f t="shared" si="76"/>
        <v>227.66084191206576</v>
      </c>
      <c r="N399" s="4">
        <f t="shared" si="75"/>
        <v>23.961719297409651</v>
      </c>
      <c r="O399" s="18">
        <f t="shared" si="72"/>
        <v>24</v>
      </c>
      <c r="P399" s="4">
        <f t="shared" si="73"/>
        <v>-3.8280702590348881E-2</v>
      </c>
      <c r="Q399" s="4">
        <f>Q398+P399</f>
        <v>153.07833438463933</v>
      </c>
      <c r="R399" s="4">
        <f>N399-N398</f>
        <v>6.8307528437969722E-3</v>
      </c>
      <c r="S399" s="4">
        <f>P399*C$13+(R399*C$15)+(Q399*C$14)</f>
        <v>2.5136821269347372E-3</v>
      </c>
      <c r="T399" s="4">
        <f>T398-N399</f>
        <v>2092.1502674499943</v>
      </c>
    </row>
    <row r="400" spans="1:20" ht="18.75" customHeight="1">
      <c r="A400" s="3">
        <v>399</v>
      </c>
      <c r="D400" s="4">
        <f t="shared" si="66"/>
        <v>1.4071003568303828</v>
      </c>
      <c r="E400" s="3">
        <f t="shared" si="67"/>
        <v>602.83657267238118</v>
      </c>
      <c r="F400" s="4">
        <f t="shared" si="68"/>
        <v>2.8125442470941753</v>
      </c>
      <c r="G400" s="4">
        <f t="shared" si="69"/>
        <v>2.4357347672513332</v>
      </c>
      <c r="H400" s="16">
        <f t="shared" si="70"/>
        <v>1.4062721235470879</v>
      </c>
      <c r="I400" s="4">
        <f t="shared" si="74"/>
        <v>49.338520467797558</v>
      </c>
      <c r="J400" s="3">
        <f>MAX(MIN(J399+S399,1),0)</f>
        <v>0.95688344868631925</v>
      </c>
      <c r="K400" s="3">
        <v>60</v>
      </c>
      <c r="L400" s="17">
        <f t="shared" si="71"/>
        <v>1.0471975511965976</v>
      </c>
      <c r="M400" s="4">
        <f t="shared" si="76"/>
        <v>225.23390467839042</v>
      </c>
      <c r="N400" s="4">
        <f t="shared" si="75"/>
        <v>23.9653112054283</v>
      </c>
      <c r="O400" s="18">
        <f t="shared" si="72"/>
        <v>24</v>
      </c>
      <c r="P400" s="4">
        <f t="shared" si="73"/>
        <v>-3.4688794571700043E-2</v>
      </c>
      <c r="Q400" s="4">
        <f>Q399+P400</f>
        <v>153.04364559006763</v>
      </c>
      <c r="R400" s="4">
        <f>N400-N399</f>
        <v>3.5919080186488372E-3</v>
      </c>
      <c r="S400" s="4">
        <f>P400*C$13+(R400*C$15)+(Q400*C$14)</f>
        <v>2.0448147869461183E-3</v>
      </c>
      <c r="T400" s="4">
        <f>T399-N400</f>
        <v>2068.1849562445659</v>
      </c>
    </row>
    <row r="401" spans="1:20" ht="18.75" customHeight="1">
      <c r="A401" s="3">
        <v>400</v>
      </c>
      <c r="D401" s="4">
        <f t="shared" si="66"/>
        <v>1.4094243343553721</v>
      </c>
      <c r="E401" s="3">
        <f t="shared" si="67"/>
        <v>604.12480598815716</v>
      </c>
      <c r="F401" s="4">
        <f t="shared" si="68"/>
        <v>2.8213507255468961</v>
      </c>
      <c r="G401" s="4">
        <f t="shared" si="69"/>
        <v>2.4433614013092697</v>
      </c>
      <c r="H401" s="16">
        <f t="shared" si="70"/>
        <v>1.4106753627734483</v>
      </c>
      <c r="I401" s="4">
        <f t="shared" si="74"/>
        <v>49.126092342189196</v>
      </c>
      <c r="J401" s="3">
        <f>MAX(MIN(J400+S400,1),0)</f>
        <v>0.95892826347326532</v>
      </c>
      <c r="K401" s="3">
        <v>60</v>
      </c>
      <c r="L401" s="17">
        <f t="shared" si="71"/>
        <v>1.0471975511965976</v>
      </c>
      <c r="M401" s="4">
        <f t="shared" si="76"/>
        <v>222.79816991113907</v>
      </c>
      <c r="N401" s="4">
        <f t="shared" si="75"/>
        <v>23.966139438711597</v>
      </c>
      <c r="O401" s="18">
        <f t="shared" si="72"/>
        <v>24</v>
      </c>
      <c r="P401" s="4">
        <f t="shared" si="73"/>
        <v>-3.386056128840309E-2</v>
      </c>
      <c r="Q401" s="4">
        <f>Q400+P401</f>
        <v>153.00978502877922</v>
      </c>
      <c r="R401" s="4">
        <f>N401-N400</f>
        <v>8.28233283296953E-4</v>
      </c>
      <c r="S401" s="4">
        <f>P401*C$13+(R401*C$15)+(Q401*C$14)</f>
        <v>1.5328142928148205E-3</v>
      </c>
      <c r="T401" s="4">
        <f>T400-N401</f>
        <v>2044.2188168058542</v>
      </c>
    </row>
    <row r="402" spans="1:20" ht="18.75" customHeight="1">
      <c r="A402" s="3">
        <v>401</v>
      </c>
      <c r="D402" s="4">
        <f t="shared" si="66"/>
        <v>1.4117555885865036</v>
      </c>
      <c r="E402" s="3">
        <f t="shared" si="67"/>
        <v>605.09047899263044</v>
      </c>
      <c r="F402" s="4">
        <f t="shared" si="68"/>
        <v>2.8286727978856474</v>
      </c>
      <c r="G402" s="4">
        <f t="shared" si="69"/>
        <v>2.4497025019629755</v>
      </c>
      <c r="H402" s="16">
        <f t="shared" si="70"/>
        <v>1.4143363989428239</v>
      </c>
      <c r="I402" s="4">
        <f t="shared" si="74"/>
        <v>48.913210267698133</v>
      </c>
      <c r="J402" s="3">
        <f>MAX(MIN(J401+S401,1),0)</f>
        <v>0.96046107776608014</v>
      </c>
      <c r="K402" s="3">
        <v>60</v>
      </c>
      <c r="L402" s="17">
        <f t="shared" si="71"/>
        <v>1.0471975511965976</v>
      </c>
      <c r="M402" s="4">
        <f t="shared" si="76"/>
        <v>220.35480850982981</v>
      </c>
      <c r="N402" s="4">
        <f t="shared" si="75"/>
        <v>23.964888410293518</v>
      </c>
      <c r="O402" s="18">
        <f t="shared" si="72"/>
        <v>24</v>
      </c>
      <c r="P402" s="4">
        <f t="shared" si="73"/>
        <v>-3.5111589706481539E-2</v>
      </c>
      <c r="Q402" s="4">
        <f>Q401+P402</f>
        <v>152.97467343907275</v>
      </c>
      <c r="R402" s="4">
        <f>N402-N401</f>
        <v>-1.2510284180784481E-3</v>
      </c>
      <c r="S402" s="4">
        <f>P402*C$13+(R402*C$15)+(Q402*C$14)</f>
        <v>1.0537082998416884E-3</v>
      </c>
      <c r="T402" s="4">
        <f>T401-N402</f>
        <v>2020.2539283955607</v>
      </c>
    </row>
    <row r="403" spans="1:20" ht="18.75" customHeight="1">
      <c r="A403" s="3">
        <v>402</v>
      </c>
      <c r="D403" s="4">
        <f t="shared" si="66"/>
        <v>1.4140928929736707</v>
      </c>
      <c r="E403" s="3">
        <f t="shared" si="67"/>
        <v>605.75431522153076</v>
      </c>
      <c r="F403" s="4">
        <f t="shared" si="68"/>
        <v>2.8346015418638384</v>
      </c>
      <c r="G403" s="4">
        <f t="shared" si="69"/>
        <v>2.4548369448606229</v>
      </c>
      <c r="H403" s="16">
        <f t="shared" si="70"/>
        <v>1.4173007709319194</v>
      </c>
      <c r="I403" s="4">
        <f t="shared" si="74"/>
        <v>48.699987908434061</v>
      </c>
      <c r="J403" s="3">
        <f>MAX(MIN(J402+S402,1),0)</f>
        <v>0.96151478606592178</v>
      </c>
      <c r="K403" s="3">
        <v>60</v>
      </c>
      <c r="L403" s="17">
        <f t="shared" si="71"/>
        <v>1.0471975511965976</v>
      </c>
      <c r="M403" s="4">
        <f t="shared" si="76"/>
        <v>217.90510600786683</v>
      </c>
      <c r="N403" s="4">
        <f t="shared" si="75"/>
        <v>23.962307599937201</v>
      </c>
      <c r="O403" s="18">
        <f t="shared" si="72"/>
        <v>16</v>
      </c>
      <c r="P403" s="4">
        <f t="shared" si="73"/>
        <v>7.9623075999372013</v>
      </c>
      <c r="Q403" s="4">
        <f>Q402+P403</f>
        <v>160.93698103900994</v>
      </c>
      <c r="R403" s="4">
        <f>N403-N402</f>
        <v>-2.5808103563171869E-3</v>
      </c>
      <c r="S403" s="4">
        <f>P403*C$13+(R403*C$15)+(Q403*C$14)</f>
        <v>0.40081795754637684</v>
      </c>
      <c r="T403" s="4">
        <f>T402-N403</f>
        <v>1996.2916207956234</v>
      </c>
    </row>
    <row r="404" spans="1:20" ht="18.75" customHeight="1">
      <c r="A404" s="3">
        <v>403</v>
      </c>
      <c r="D404" s="4">
        <f t="shared" si="66"/>
        <v>1.4164350962234142</v>
      </c>
      <c r="E404" s="3">
        <f t="shared" si="67"/>
        <v>630</v>
      </c>
      <c r="F404" s="4">
        <f t="shared" si="68"/>
        <v>2.951005832554769</v>
      </c>
      <c r="G404" s="4">
        <f t="shared" si="69"/>
        <v>2.5556460177084772</v>
      </c>
      <c r="H404" s="16">
        <f t="shared" si="70"/>
        <v>1.4755029162773847</v>
      </c>
      <c r="I404" s="4">
        <f t="shared" si="74"/>
        <v>48.486531625927427</v>
      </c>
      <c r="J404" s="3">
        <f>MAX(MIN(J403+S403,1),0)</f>
        <v>1</v>
      </c>
      <c r="K404" s="3">
        <v>60</v>
      </c>
      <c r="L404" s="17">
        <f t="shared" si="71"/>
        <v>1.0471975511965976</v>
      </c>
      <c r="M404" s="4">
        <f t="shared" si="76"/>
        <v>215.4502690630062</v>
      </c>
      <c r="N404" s="4">
        <f t="shared" si="75"/>
        <v>23.959099721978951</v>
      </c>
      <c r="O404" s="18">
        <f t="shared" si="72"/>
        <v>16</v>
      </c>
      <c r="P404" s="4">
        <f t="shared" si="73"/>
        <v>7.9590997219789514</v>
      </c>
      <c r="Q404" s="4">
        <f>Q403+P404</f>
        <v>168.89608076098889</v>
      </c>
      <c r="R404" s="4">
        <f>N404-N403</f>
        <v>-3.2078779582498385E-3</v>
      </c>
      <c r="S404" s="4">
        <f>P404*C$13+(R404*C$15)+(Q404*C$14)</f>
        <v>0.4006913321225174</v>
      </c>
      <c r="T404" s="4">
        <f>T403-N404</f>
        <v>1972.3325210736446</v>
      </c>
    </row>
    <row r="405" spans="1:20" ht="18.75" customHeight="1">
      <c r="A405" s="3">
        <v>404</v>
      </c>
      <c r="D405" s="4">
        <f t="shared" si="66"/>
        <v>1.4188734831885454</v>
      </c>
      <c r="E405" s="3">
        <f t="shared" si="67"/>
        <v>630</v>
      </c>
      <c r="F405" s="4">
        <f t="shared" si="68"/>
        <v>2.9540777137055283</v>
      </c>
      <c r="G405" s="4">
        <f t="shared" si="69"/>
        <v>2.5583063448224412</v>
      </c>
      <c r="H405" s="16">
        <f t="shared" si="70"/>
        <v>1.4770388568527644</v>
      </c>
      <c r="I405" s="4">
        <f t="shared" si="74"/>
        <v>48.264531625927425</v>
      </c>
      <c r="J405" s="3">
        <f>MAX(MIN(J404+S404,1),0)</f>
        <v>1</v>
      </c>
      <c r="K405" s="3">
        <v>60</v>
      </c>
      <c r="L405" s="17">
        <f t="shared" si="71"/>
        <v>1.0471975511965976</v>
      </c>
      <c r="M405" s="4">
        <f t="shared" si="76"/>
        <v>212.89462304529772</v>
      </c>
      <c r="N405" s="4">
        <f t="shared" si="75"/>
        <v>23.900031901924979</v>
      </c>
      <c r="O405" s="18">
        <f t="shared" si="72"/>
        <v>16</v>
      </c>
      <c r="P405" s="4">
        <f t="shared" si="73"/>
        <v>7.9000319019249794</v>
      </c>
      <c r="Q405" s="4">
        <f>Q404+P405</f>
        <v>176.79611266291388</v>
      </c>
      <c r="R405" s="4">
        <f>N405-N404</f>
        <v>-5.9067820053972042E-2</v>
      </c>
      <c r="S405" s="4">
        <f>P405*C$13+(R405*C$15)+(Q405*C$14)</f>
        <v>0.38672395333871284</v>
      </c>
      <c r="T405" s="4">
        <f>T404-N405</f>
        <v>1948.4324891717197</v>
      </c>
    </row>
    <row r="406" spans="1:20" ht="18.75" customHeight="1">
      <c r="A406" s="3">
        <v>405</v>
      </c>
      <c r="D406" s="4">
        <f t="shared" si="66"/>
        <v>1.421314408418723</v>
      </c>
      <c r="E406" s="3">
        <f t="shared" si="67"/>
        <v>630</v>
      </c>
      <c r="F406" s="4">
        <f t="shared" si="68"/>
        <v>2.9571559969358181</v>
      </c>
      <c r="G406" s="4">
        <f t="shared" si="69"/>
        <v>2.5609722162999158</v>
      </c>
      <c r="H406" s="16">
        <f t="shared" si="70"/>
        <v>1.4785779984679093</v>
      </c>
      <c r="I406" s="4">
        <f t="shared" si="74"/>
        <v>48.042531625927424</v>
      </c>
      <c r="J406" s="3">
        <f>MAX(MIN(J405+S405,1),0)</f>
        <v>1</v>
      </c>
      <c r="K406" s="3">
        <v>60</v>
      </c>
      <c r="L406" s="17">
        <f t="shared" si="71"/>
        <v>1.0471975511965976</v>
      </c>
      <c r="M406" s="4">
        <f t="shared" si="76"/>
        <v>210.33631670047527</v>
      </c>
      <c r="N406" s="4">
        <f t="shared" si="75"/>
        <v>23.841866528260759</v>
      </c>
      <c r="O406" s="18">
        <f t="shared" si="72"/>
        <v>16</v>
      </c>
      <c r="P406" s="4">
        <f t="shared" si="73"/>
        <v>7.8418665282607591</v>
      </c>
      <c r="Q406" s="4">
        <f>Q405+P406</f>
        <v>184.63797919117465</v>
      </c>
      <c r="R406" s="4">
        <f>N406-N405</f>
        <v>-5.8165373664220255E-2</v>
      </c>
      <c r="S406" s="4">
        <f>P406*C$13+(R406*C$15)+(Q406*C$14)</f>
        <v>0.38415301126401741</v>
      </c>
      <c r="T406" s="4">
        <f>T405-N406</f>
        <v>1924.590622643459</v>
      </c>
    </row>
    <row r="407" spans="1:20" ht="18.75" customHeight="1">
      <c r="A407" s="3">
        <v>406</v>
      </c>
      <c r="D407" s="4">
        <f t="shared" si="66"/>
        <v>1.4237578772039221</v>
      </c>
      <c r="E407" s="3">
        <f t="shared" si="67"/>
        <v>630</v>
      </c>
      <c r="F407" s="4">
        <f t="shared" si="68"/>
        <v>2.9602407022802897</v>
      </c>
      <c r="G407" s="4">
        <f t="shared" si="69"/>
        <v>2.5636436494914179</v>
      </c>
      <c r="H407" s="16">
        <f t="shared" si="70"/>
        <v>1.4801203511401451</v>
      </c>
      <c r="I407" s="4">
        <f t="shared" si="74"/>
        <v>47.820531625927423</v>
      </c>
      <c r="J407" s="3">
        <f>MAX(MIN(J406+S406,1),0)</f>
        <v>1</v>
      </c>
      <c r="K407" s="3">
        <v>60</v>
      </c>
      <c r="L407" s="17">
        <f t="shared" si="71"/>
        <v>1.0471975511965976</v>
      </c>
      <c r="M407" s="4">
        <f t="shared" si="76"/>
        <v>207.77534448417535</v>
      </c>
      <c r="N407" s="4">
        <f t="shared" si="75"/>
        <v>23.784602938211574</v>
      </c>
      <c r="O407" s="18">
        <f t="shared" si="72"/>
        <v>16</v>
      </c>
      <c r="P407" s="4">
        <f t="shared" si="73"/>
        <v>7.7846029382115738</v>
      </c>
      <c r="Q407" s="4">
        <f>Q406+P407</f>
        <v>192.42258212938623</v>
      </c>
      <c r="R407" s="4">
        <f>N407-N406</f>
        <v>-5.7263590049185353E-2</v>
      </c>
      <c r="S407" s="4">
        <f>P407*C$13+(R407*C$15)+(Q407*C$14)</f>
        <v>0.38162588054332941</v>
      </c>
      <c r="T407" s="4">
        <f>T406-N407</f>
        <v>1900.8060197052475</v>
      </c>
    </row>
    <row r="408" spans="1:20" ht="18.75" customHeight="1">
      <c r="A408" s="3">
        <v>407</v>
      </c>
      <c r="D408" s="4">
        <f t="shared" si="66"/>
        <v>1.4262038948506723</v>
      </c>
      <c r="E408" s="3">
        <f t="shared" si="67"/>
        <v>630</v>
      </c>
      <c r="F408" s="4">
        <f t="shared" si="68"/>
        <v>2.9633318498572754</v>
      </c>
      <c r="G408" s="4">
        <f t="shared" si="69"/>
        <v>2.5663206618199341</v>
      </c>
      <c r="H408" s="16">
        <f t="shared" si="70"/>
        <v>1.4816659249286379</v>
      </c>
      <c r="I408" s="4">
        <f t="shared" si="74"/>
        <v>47.598531625927421</v>
      </c>
      <c r="J408" s="3">
        <f>MAX(MIN(J407+S407,1),0)</f>
        <v>1</v>
      </c>
      <c r="K408" s="3">
        <v>60</v>
      </c>
      <c r="L408" s="17">
        <f t="shared" si="71"/>
        <v>1.0471975511965976</v>
      </c>
      <c r="M408" s="4">
        <f t="shared" si="76"/>
        <v>205.21170083468394</v>
      </c>
      <c r="N408" s="4">
        <f t="shared" si="75"/>
        <v>23.728240464275352</v>
      </c>
      <c r="O408" s="18">
        <f t="shared" si="72"/>
        <v>16</v>
      </c>
      <c r="P408" s="4">
        <f t="shared" si="73"/>
        <v>7.7282404642753519</v>
      </c>
      <c r="Q408" s="4">
        <f>Q407+P408</f>
        <v>200.15082259366159</v>
      </c>
      <c r="R408" s="4">
        <f>N408-N407</f>
        <v>-5.6362473936221846E-2</v>
      </c>
      <c r="S408" s="4">
        <f>P408*C$13+(R408*C$15)+(Q408*C$14)</f>
        <v>0.37914254487839649</v>
      </c>
      <c r="T408" s="4">
        <f>T407-N408</f>
        <v>1877.0777792409722</v>
      </c>
    </row>
    <row r="409" spans="1:20" ht="18.75" customHeight="1">
      <c r="A409" s="3">
        <v>408</v>
      </c>
      <c r="D409" s="4">
        <f t="shared" si="66"/>
        <v>1.4286524666821263</v>
      </c>
      <c r="E409" s="3">
        <f t="shared" si="67"/>
        <v>630</v>
      </c>
      <c r="F409" s="4">
        <f t="shared" si="68"/>
        <v>2.9664294598692287</v>
      </c>
      <c r="G409" s="4">
        <f t="shared" si="69"/>
        <v>2.5690032707813026</v>
      </c>
      <c r="H409" s="16">
        <f t="shared" si="70"/>
        <v>1.4832147299346146</v>
      </c>
      <c r="I409" s="4">
        <f t="shared" si="74"/>
        <v>47.37653162592742</v>
      </c>
      <c r="J409" s="3">
        <f>MAX(MIN(J408+S408,1),0)</f>
        <v>1</v>
      </c>
      <c r="K409" s="3">
        <v>60</v>
      </c>
      <c r="L409" s="17">
        <f t="shared" si="71"/>
        <v>1.0471975511965976</v>
      </c>
      <c r="M409" s="4">
        <f t="shared" si="76"/>
        <v>202.64538017286401</v>
      </c>
      <c r="N409" s="4">
        <f t="shared" si="75"/>
        <v>23.672778434197387</v>
      </c>
      <c r="O409" s="18">
        <f t="shared" si="72"/>
        <v>16</v>
      </c>
      <c r="P409" s="4">
        <f t="shared" si="73"/>
        <v>7.6727784341973866</v>
      </c>
      <c r="Q409" s="4">
        <f>Q408+P409</f>
        <v>207.82360102785898</v>
      </c>
      <c r="R409" s="4">
        <f>N409-N408</f>
        <v>-5.5462030077965352E-2</v>
      </c>
      <c r="S409" s="4">
        <f>P409*C$13+(R409*C$15)+(Q409*C$14)</f>
        <v>0.37670298771483346</v>
      </c>
      <c r="T409" s="4">
        <f>T408-N409</f>
        <v>1853.4050008067748</v>
      </c>
    </row>
    <row r="410" spans="1:20" ht="18.75" customHeight="1">
      <c r="A410" s="3">
        <v>409</v>
      </c>
      <c r="D410" s="4">
        <f t="shared" si="66"/>
        <v>1.4311035980381306</v>
      </c>
      <c r="E410" s="3">
        <f t="shared" si="67"/>
        <v>630</v>
      </c>
      <c r="F410" s="4">
        <f t="shared" si="68"/>
        <v>2.9695335526031617</v>
      </c>
      <c r="G410" s="4">
        <f t="shared" si="69"/>
        <v>2.5716914939445914</v>
      </c>
      <c r="H410" s="16">
        <f t="shared" si="70"/>
        <v>1.484766776301581</v>
      </c>
      <c r="I410" s="4">
        <f t="shared" si="74"/>
        <v>47.154531625927419</v>
      </c>
      <c r="J410" s="3">
        <f>MAX(MIN(J409+S409,1),0)</f>
        <v>1</v>
      </c>
      <c r="K410" s="3">
        <v>60</v>
      </c>
      <c r="L410" s="17">
        <f t="shared" si="71"/>
        <v>1.0471975511965976</v>
      </c>
      <c r="M410" s="4">
        <f t="shared" si="76"/>
        <v>200.0763769020827</v>
      </c>
      <c r="N410" s="4">
        <f t="shared" si="75"/>
        <v>23.618216170944898</v>
      </c>
      <c r="O410" s="18">
        <f t="shared" si="72"/>
        <v>16</v>
      </c>
      <c r="P410" s="4">
        <f t="shared" si="73"/>
        <v>7.6182161709448977</v>
      </c>
      <c r="Q410" s="4">
        <f>Q409+P410</f>
        <v>215.44181719880388</v>
      </c>
      <c r="R410" s="4">
        <f>N410-N409</f>
        <v>-5.4562263252488918E-2</v>
      </c>
      <c r="S410" s="4">
        <f>P410*C$13+(R410*C$15)+(Q410*C$14)</f>
        <v>0.37430719224072317</v>
      </c>
      <c r="T410" s="4">
        <f>T409-N410</f>
        <v>1829.7867846358299</v>
      </c>
    </row>
    <row r="411" spans="1:20" ht="18.75" customHeight="1">
      <c r="A411" s="3">
        <v>410</v>
      </c>
      <c r="D411" s="4">
        <f t="shared" si="66"/>
        <v>1.4335572942752941</v>
      </c>
      <c r="E411" s="3">
        <f t="shared" si="67"/>
        <v>630</v>
      </c>
      <c r="F411" s="4">
        <f t="shared" si="68"/>
        <v>2.9726441484310895</v>
      </c>
      <c r="G411" s="4">
        <f t="shared" si="69"/>
        <v>2.5743853489524828</v>
      </c>
      <c r="H411" s="16">
        <f t="shared" si="70"/>
        <v>1.486322074215545</v>
      </c>
      <c r="I411" s="4">
        <f t="shared" si="74"/>
        <v>46.932531625927417</v>
      </c>
      <c r="J411" s="3">
        <f>MAX(MIN(J410+S410,1),0)</f>
        <v>1</v>
      </c>
      <c r="K411" s="3">
        <v>60</v>
      </c>
      <c r="L411" s="17">
        <f t="shared" si="71"/>
        <v>1.0471975511965976</v>
      </c>
      <c r="M411" s="4">
        <f t="shared" si="76"/>
        <v>197.5046854081381</v>
      </c>
      <c r="N411" s="4">
        <f t="shared" si="75"/>
        <v>23.564552992681449</v>
      </c>
      <c r="O411" s="18">
        <f t="shared" si="72"/>
        <v>16</v>
      </c>
      <c r="P411" s="4">
        <f t="shared" si="73"/>
        <v>7.564552992681449</v>
      </c>
      <c r="Q411" s="4">
        <f>Q410+P411</f>
        <v>223.00637019148533</v>
      </c>
      <c r="R411" s="4">
        <f>N411-N410</f>
        <v>-5.3663178263448685E-2</v>
      </c>
      <c r="S411" s="4">
        <f>P411*C$13+(R411*C$15)+(Q411*C$14)</f>
        <v>0.37195514138521246</v>
      </c>
      <c r="T411" s="4">
        <f>T410-N411</f>
        <v>1806.2222316431485</v>
      </c>
    </row>
    <row r="412" spans="1:20" ht="18.75" customHeight="1">
      <c r="A412" s="3">
        <v>411</v>
      </c>
      <c r="D412" s="4">
        <f t="shared" si="66"/>
        <v>1.4360135607670594</v>
      </c>
      <c r="E412" s="3">
        <f t="shared" si="67"/>
        <v>630</v>
      </c>
      <c r="F412" s="4">
        <f t="shared" si="68"/>
        <v>2.9757612678104777</v>
      </c>
      <c r="G412" s="4">
        <f t="shared" si="69"/>
        <v>2.5770848535216619</v>
      </c>
      <c r="H412" s="16">
        <f t="shared" si="70"/>
        <v>1.4878806339052391</v>
      </c>
      <c r="I412" s="4">
        <f t="shared" si="74"/>
        <v>46.710531625927416</v>
      </c>
      <c r="J412" s="3">
        <f>MAX(MIN(J411+S411,1),0)</f>
        <v>1</v>
      </c>
      <c r="K412" s="3">
        <v>60</v>
      </c>
      <c r="L412" s="17">
        <f t="shared" si="71"/>
        <v>1.0471975511965976</v>
      </c>
      <c r="M412" s="4">
        <f t="shared" si="76"/>
        <v>194.93030005918561</v>
      </c>
      <c r="N412" s="4">
        <f t="shared" si="75"/>
        <v>23.511788212741198</v>
      </c>
      <c r="O412" s="18">
        <f t="shared" si="72"/>
        <v>16</v>
      </c>
      <c r="P412" s="4">
        <f t="shared" si="73"/>
        <v>7.5117882127411981</v>
      </c>
      <c r="Q412" s="4">
        <f>Q411+P412</f>
        <v>230.51815840422654</v>
      </c>
      <c r="R412" s="4">
        <f>N412-N411</f>
        <v>-5.2764779940250861E-2</v>
      </c>
      <c r="S412" s="4">
        <f>P412*C$13+(R412*C$15)+(Q412*C$14)</f>
        <v>0.3696468178170943</v>
      </c>
      <c r="T412" s="4">
        <f>T411-N412</f>
        <v>1782.7104434304072</v>
      </c>
    </row>
    <row r="413" spans="1:20" ht="18.75" customHeight="1">
      <c r="A413" s="3">
        <v>412</v>
      </c>
      <c r="D413" s="4">
        <f t="shared" si="66"/>
        <v>1.4384724029037725</v>
      </c>
      <c r="E413" s="3">
        <f t="shared" si="67"/>
        <v>630</v>
      </c>
      <c r="F413" s="4">
        <f t="shared" si="68"/>
        <v>2.9788849312846866</v>
      </c>
      <c r="G413" s="4">
        <f t="shared" si="69"/>
        <v>2.5797900254432005</v>
      </c>
      <c r="H413" s="16">
        <f t="shared" si="70"/>
        <v>1.4894424656423435</v>
      </c>
      <c r="I413" s="4">
        <f t="shared" si="74"/>
        <v>46.488531625927415</v>
      </c>
      <c r="J413" s="3">
        <f>MAX(MIN(J412+S412,1),0)</f>
        <v>1</v>
      </c>
      <c r="K413" s="3">
        <v>60</v>
      </c>
      <c r="L413" s="17">
        <f t="shared" si="71"/>
        <v>1.0471975511965976</v>
      </c>
      <c r="M413" s="4">
        <f t="shared" si="76"/>
        <v>192.35321520566396</v>
      </c>
      <c r="N413" s="4">
        <f t="shared" si="75"/>
        <v>23.459921139603019</v>
      </c>
      <c r="O413" s="18">
        <f t="shared" si="72"/>
        <v>16</v>
      </c>
      <c r="P413" s="4">
        <f t="shared" si="73"/>
        <v>7.4599211396030185</v>
      </c>
      <c r="Q413" s="4">
        <f>Q412+P413</f>
        <v>237.97807954382955</v>
      </c>
      <c r="R413" s="4">
        <f>N413-N412</f>
        <v>-5.186707313817962E-2</v>
      </c>
      <c r="S413" s="4">
        <f>P413*C$13+(R413*C$15)+(Q413*C$14)</f>
        <v>0.36738220394339161</v>
      </c>
      <c r="T413" s="4">
        <f>T412-N413</f>
        <v>1759.2505222908042</v>
      </c>
    </row>
    <row r="414" spans="1:20" ht="18.75" customHeight="1">
      <c r="A414" s="3">
        <v>413</v>
      </c>
      <c r="D414" s="4">
        <f t="shared" si="66"/>
        <v>1.4409338260927542</v>
      </c>
      <c r="E414" s="3">
        <f t="shared" si="67"/>
        <v>630</v>
      </c>
      <c r="F414" s="4">
        <f t="shared" si="68"/>
        <v>2.9820151594834248</v>
      </c>
      <c r="G414" s="4">
        <f t="shared" si="69"/>
        <v>2.5825008825829499</v>
      </c>
      <c r="H414" s="16">
        <f t="shared" si="70"/>
        <v>1.4910075797417126</v>
      </c>
      <c r="I414" s="4">
        <f t="shared" si="74"/>
        <v>46.266531625927414</v>
      </c>
      <c r="J414" s="3">
        <f>MAX(MIN(J413+S413,1),0)</f>
        <v>1</v>
      </c>
      <c r="K414" s="3">
        <v>60</v>
      </c>
      <c r="L414" s="17">
        <f t="shared" si="71"/>
        <v>1.0471975511965976</v>
      </c>
      <c r="M414" s="4">
        <f t="shared" si="76"/>
        <v>189.77342518022076</v>
      </c>
      <c r="N414" s="4">
        <f t="shared" si="75"/>
        <v>23.408951076864447</v>
      </c>
      <c r="O414" s="18">
        <f t="shared" si="72"/>
        <v>16</v>
      </c>
      <c r="P414" s="4">
        <f t="shared" si="73"/>
        <v>7.4089510768644473</v>
      </c>
      <c r="Q414" s="4">
        <f>Q413+P414</f>
        <v>245.38703062069399</v>
      </c>
      <c r="R414" s="4">
        <f>N414-N413</f>
        <v>-5.0970062738571187E-2</v>
      </c>
      <c r="S414" s="4">
        <f>P414*C$13+(R414*C$15)+(Q414*C$14)</f>
        <v>0.36516128190792202</v>
      </c>
      <c r="T414" s="4">
        <f>T413-N414</f>
        <v>1735.8415712139397</v>
      </c>
    </row>
    <row r="415" spans="1:20" ht="18.75" customHeight="1">
      <c r="A415" s="3">
        <v>414</v>
      </c>
      <c r="D415" s="4">
        <f t="shared" si="66"/>
        <v>1.4433978357583714</v>
      </c>
      <c r="E415" s="3">
        <f t="shared" si="67"/>
        <v>630</v>
      </c>
      <c r="F415" s="4">
        <f t="shared" si="68"/>
        <v>2.9851519731232057</v>
      </c>
      <c r="G415" s="4">
        <f t="shared" si="69"/>
        <v>2.5852174428819379</v>
      </c>
      <c r="H415" s="16">
        <f t="shared" si="70"/>
        <v>1.4925759865616031</v>
      </c>
      <c r="I415" s="4">
        <f t="shared" si="74"/>
        <v>46.044531625927412</v>
      </c>
      <c r="J415" s="3">
        <f>MAX(MIN(J414+S414,1),0)</f>
        <v>1</v>
      </c>
      <c r="K415" s="3">
        <v>60</v>
      </c>
      <c r="L415" s="17">
        <f t="shared" si="71"/>
        <v>1.0471975511965976</v>
      </c>
      <c r="M415" s="4">
        <f t="shared" si="76"/>
        <v>187.19092429763779</v>
      </c>
      <c r="N415" s="4">
        <f t="shared" si="75"/>
        <v>23.358877323215488</v>
      </c>
      <c r="O415" s="18">
        <f t="shared" si="72"/>
        <v>16</v>
      </c>
      <c r="P415" s="4">
        <f t="shared" si="73"/>
        <v>7.3588773232154878</v>
      </c>
      <c r="Q415" s="4">
        <f>Q414+P415</f>
        <v>252.74590794390949</v>
      </c>
      <c r="R415" s="4">
        <f>N415-N414</f>
        <v>-5.0073753648959496E-2</v>
      </c>
      <c r="S415" s="4">
        <f>P415*C$13+(R415*C$15)+(Q415*C$14)</f>
        <v>0.3629840335898607</v>
      </c>
      <c r="T415" s="4">
        <f>T414-N415</f>
        <v>1712.4826938907242</v>
      </c>
    </row>
    <row r="416" spans="1:20" ht="18.75" customHeight="1">
      <c r="A416" s="3">
        <v>415</v>
      </c>
      <c r="D416" s="4">
        <f t="shared" si="66"/>
        <v>1.4458644373421095</v>
      </c>
      <c r="E416" s="3">
        <f t="shared" si="67"/>
        <v>630</v>
      </c>
      <c r="F416" s="4">
        <f t="shared" si="68"/>
        <v>2.9882953930077996</v>
      </c>
      <c r="G416" s="4">
        <f t="shared" si="69"/>
        <v>2.5879397243567572</v>
      </c>
      <c r="H416" s="16">
        <f t="shared" si="70"/>
        <v>1.4941476965039</v>
      </c>
      <c r="I416" s="4">
        <f t="shared" si="74"/>
        <v>45.822531625927411</v>
      </c>
      <c r="J416" s="3">
        <f>MAX(MIN(J415+S415,1),0)</f>
        <v>1</v>
      </c>
      <c r="K416" s="3">
        <v>60</v>
      </c>
      <c r="L416" s="17">
        <f t="shared" si="71"/>
        <v>1.0471975511965976</v>
      </c>
      <c r="M416" s="4">
        <f t="shared" si="76"/>
        <v>184.60570685475585</v>
      </c>
      <c r="N416" s="4">
        <f t="shared" si="75"/>
        <v>23.309699172412255</v>
      </c>
      <c r="O416" s="18">
        <f t="shared" si="72"/>
        <v>16</v>
      </c>
      <c r="P416" s="4">
        <f t="shared" si="73"/>
        <v>7.3096991724122553</v>
      </c>
      <c r="Q416" s="4">
        <f>Q415+P416</f>
        <v>260.05560711632177</v>
      </c>
      <c r="R416" s="4">
        <f>N416-N415</f>
        <v>-4.9178150803232512E-2</v>
      </c>
      <c r="S416" s="4">
        <f>P416*C$13+(R416*C$15)+(Q416*C$14)</f>
        <v>0.36085044060229277</v>
      </c>
      <c r="T416" s="4">
        <f>T415-N416</f>
        <v>1689.1729947183119</v>
      </c>
    </row>
    <row r="417" spans="1:20" ht="18.75" customHeight="1">
      <c r="A417" s="3">
        <v>416</v>
      </c>
      <c r="D417" s="4">
        <f t="shared" si="66"/>
        <v>1.4483336363026429</v>
      </c>
      <c r="E417" s="3">
        <f t="shared" si="67"/>
        <v>630</v>
      </c>
      <c r="F417" s="4">
        <f t="shared" si="68"/>
        <v>2.9914454400286976</v>
      </c>
      <c r="G417" s="4">
        <f t="shared" si="69"/>
        <v>2.5906677450999704</v>
      </c>
      <c r="H417" s="16">
        <f t="shared" si="70"/>
        <v>1.495722720014349</v>
      </c>
      <c r="I417" s="4">
        <f t="shared" si="74"/>
        <v>45.60053162592741</v>
      </c>
      <c r="J417" s="3">
        <f>MAX(MIN(J416+S416,1),0)</f>
        <v>1</v>
      </c>
      <c r="K417" s="3">
        <v>60</v>
      </c>
      <c r="L417" s="17">
        <f t="shared" si="71"/>
        <v>1.0471975511965976</v>
      </c>
      <c r="M417" s="4">
        <f t="shared" si="76"/>
        <v>182.01776713039911</v>
      </c>
      <c r="N417" s="4">
        <f t="shared" si="75"/>
        <v>23.261415913250463</v>
      </c>
      <c r="O417" s="18">
        <f t="shared" si="72"/>
        <v>16</v>
      </c>
      <c r="P417" s="4">
        <f t="shared" si="73"/>
        <v>7.2614159132504632</v>
      </c>
      <c r="Q417" s="4">
        <f>Q416+P417</f>
        <v>267.31702302957223</v>
      </c>
      <c r="R417" s="4">
        <f>N417-N416</f>
        <v>-4.8283259161792103E-2</v>
      </c>
      <c r="S417" s="4">
        <f>P417*C$13+(R417*C$15)+(Q417*C$14)</f>
        <v>0.35876048429075624</v>
      </c>
      <c r="T417" s="4">
        <f>T416-N417</f>
        <v>1665.9115788050615</v>
      </c>
    </row>
    <row r="418" spans="1:20" ht="18.75" customHeight="1">
      <c r="A418" s="3">
        <v>417</v>
      </c>
      <c r="D418" s="4">
        <f t="shared" si="66"/>
        <v>1.4508054381159088</v>
      </c>
      <c r="E418" s="3">
        <f t="shared" si="67"/>
        <v>630</v>
      </c>
      <c r="F418" s="4">
        <f t="shared" si="68"/>
        <v>2.9946021351655721</v>
      </c>
      <c r="G418" s="4">
        <f t="shared" si="69"/>
        <v>2.5934015232805065</v>
      </c>
      <c r="H418" s="16">
        <f t="shared" si="70"/>
        <v>1.4973010675827862</v>
      </c>
      <c r="I418" s="4">
        <f t="shared" si="74"/>
        <v>45.378531625927408</v>
      </c>
      <c r="J418" s="3">
        <f>MAX(MIN(J417+S417,1),0)</f>
        <v>1</v>
      </c>
      <c r="K418" s="3">
        <v>60</v>
      </c>
      <c r="L418" s="17">
        <f t="shared" si="71"/>
        <v>1.0471975511965976</v>
      </c>
      <c r="M418" s="4">
        <f t="shared" si="76"/>
        <v>179.42709938529913</v>
      </c>
      <c r="N418" s="4">
        <f t="shared" si="75"/>
        <v>23.214026829538756</v>
      </c>
      <c r="O418" s="18">
        <f t="shared" si="72"/>
        <v>16</v>
      </c>
      <c r="P418" s="4">
        <f t="shared" si="73"/>
        <v>7.2140268295387564</v>
      </c>
      <c r="Q418" s="4">
        <f>Q417+P418</f>
        <v>274.53104985911096</v>
      </c>
      <c r="R418" s="4">
        <f>N418-N417</f>
        <v>-4.7389083711706803E-2</v>
      </c>
      <c r="S418" s="4">
        <f>P418*C$13+(R418*C$15)+(Q418*C$14)</f>
        <v>0.35671414573177868</v>
      </c>
      <c r="T418" s="4">
        <f>T417-N418</f>
        <v>1642.6975519755226</v>
      </c>
    </row>
    <row r="419" spans="1:20" ht="18.75" customHeight="1">
      <c r="A419" s="3">
        <v>418</v>
      </c>
      <c r="D419" s="4">
        <f t="shared" si="66"/>
        <v>1.4532798482751801</v>
      </c>
      <c r="E419" s="3">
        <f t="shared" si="67"/>
        <v>630</v>
      </c>
      <c r="F419" s="4">
        <f t="shared" si="68"/>
        <v>2.9977654994867438</v>
      </c>
      <c r="G419" s="4">
        <f t="shared" si="69"/>
        <v>2.5961410771440665</v>
      </c>
      <c r="H419" s="16">
        <f t="shared" si="70"/>
        <v>1.4988827497433721</v>
      </c>
      <c r="I419" s="4">
        <f t="shared" si="74"/>
        <v>45.156531625927407</v>
      </c>
      <c r="J419" s="3">
        <f>MAX(MIN(J418+S418,1),0)</f>
        <v>1</v>
      </c>
      <c r="K419" s="3">
        <v>60</v>
      </c>
      <c r="L419" s="17">
        <f t="shared" si="71"/>
        <v>1.0471975511965976</v>
      </c>
      <c r="M419" s="4">
        <f t="shared" si="76"/>
        <v>176.83369786201862</v>
      </c>
      <c r="N419" s="4">
        <f t="shared" si="75"/>
        <v>23.167531200071881</v>
      </c>
      <c r="O419" s="18">
        <f t="shared" si="72"/>
        <v>16</v>
      </c>
      <c r="P419" s="4">
        <f t="shared" si="73"/>
        <v>7.1675312000718812</v>
      </c>
      <c r="Q419" s="4">
        <f>Q418+P419</f>
        <v>281.69858105918286</v>
      </c>
      <c r="R419" s="4">
        <f>N419-N418</f>
        <v>-4.6495629466875243E-2</v>
      </c>
      <c r="S419" s="4">
        <f>P419*C$13+(R419*C$15)+(Q419*C$14)</f>
        <v>0.3547114057314027</v>
      </c>
      <c r="T419" s="4">
        <f>T418-N419</f>
        <v>1619.5300207754508</v>
      </c>
    </row>
    <row r="420" spans="1:20" ht="18.75" customHeight="1">
      <c r="A420" s="3">
        <v>419</v>
      </c>
      <c r="D420" s="4">
        <f t="shared" si="66"/>
        <v>1.4557568722911374</v>
      </c>
      <c r="E420" s="3">
        <f t="shared" si="67"/>
        <v>630</v>
      </c>
      <c r="F420" s="4">
        <f t="shared" si="68"/>
        <v>3.0009355541496516</v>
      </c>
      <c r="G420" s="4">
        <f t="shared" si="69"/>
        <v>2.59888642501353</v>
      </c>
      <c r="H420" s="16">
        <f t="shared" si="70"/>
        <v>1.5004677770748263</v>
      </c>
      <c r="I420" s="4">
        <f t="shared" si="74"/>
        <v>44.934531625927406</v>
      </c>
      <c r="J420" s="3">
        <f>MAX(MIN(J419+S419,1),0)</f>
        <v>1</v>
      </c>
      <c r="K420" s="3">
        <v>60</v>
      </c>
      <c r="L420" s="17">
        <f t="shared" si="71"/>
        <v>1.0471975511965976</v>
      </c>
      <c r="M420" s="4">
        <f t="shared" si="76"/>
        <v>174.23755678487456</v>
      </c>
      <c r="N420" s="4">
        <f t="shared" si="75"/>
        <v>23.121928298603688</v>
      </c>
      <c r="O420" s="18">
        <f t="shared" si="72"/>
        <v>16</v>
      </c>
      <c r="P420" s="4">
        <f t="shared" si="73"/>
        <v>7.121928298603688</v>
      </c>
      <c r="Q420" s="4">
        <f>Q419+P420</f>
        <v>288.82050935778653</v>
      </c>
      <c r="R420" s="4">
        <f>N420-N419</f>
        <v>-4.5602901468193124E-2</v>
      </c>
      <c r="S420" s="4">
        <f>P420*C$13+(R420*C$15)+(Q420*C$14)</f>
        <v>0.35275224482370154</v>
      </c>
      <c r="T420" s="4">
        <f>T419-N420</f>
        <v>1596.4080924768471</v>
      </c>
    </row>
    <row r="421" spans="1:20" ht="18.75" customHeight="1">
      <c r="A421" s="3">
        <v>420</v>
      </c>
      <c r="D421" s="4">
        <f t="shared" si="66"/>
        <v>1.4582365156919443</v>
      </c>
      <c r="E421" s="3">
        <f t="shared" si="67"/>
        <v>630</v>
      </c>
      <c r="F421" s="4">
        <f t="shared" si="68"/>
        <v>3.0041123204013203</v>
      </c>
      <c r="G421" s="4">
        <f t="shared" si="69"/>
        <v>2.6016375852893603</v>
      </c>
      <c r="H421" s="16">
        <f t="shared" si="70"/>
        <v>1.5020561602006606</v>
      </c>
      <c r="I421" s="4">
        <f t="shared" si="74"/>
        <v>44.712531625927404</v>
      </c>
      <c r="J421" s="3">
        <f>MAX(MIN(J420+S420,1),0)</f>
        <v>1</v>
      </c>
      <c r="K421" s="3">
        <v>60</v>
      </c>
      <c r="L421" s="17">
        <f t="shared" si="71"/>
        <v>1.0471975511965976</v>
      </c>
      <c r="M421" s="4">
        <f t="shared" si="76"/>
        <v>171.63867035986104</v>
      </c>
      <c r="N421" s="4">
        <f t="shared" si="75"/>
        <v>23.07721739382</v>
      </c>
      <c r="O421" s="18">
        <f t="shared" si="72"/>
        <v>16</v>
      </c>
      <c r="P421" s="4">
        <f t="shared" si="73"/>
        <v>7.0772173938199998</v>
      </c>
      <c r="Q421" s="4">
        <f>Q420+P421</f>
        <v>295.89772675160651</v>
      </c>
      <c r="R421" s="4">
        <f>N421-N420</f>
        <v>-4.4710904783688221E-2</v>
      </c>
      <c r="S421" s="4">
        <f>P421*C$13+(R421*C$15)+(Q421*C$14)</f>
        <v>0.35083664326929448</v>
      </c>
      <c r="T421" s="4">
        <f>T420-N421</f>
        <v>1573.330875083027</v>
      </c>
    </row>
    <row r="422" spans="1:20" ht="18.75" customHeight="1">
      <c r="A422" s="3">
        <v>421</v>
      </c>
      <c r="D422" s="4">
        <f t="shared" si="66"/>
        <v>1.4607187840233204</v>
      </c>
      <c r="E422" s="3">
        <f t="shared" si="67"/>
        <v>630</v>
      </c>
      <c r="F422" s="4">
        <f t="shared" si="68"/>
        <v>3.0072958195788386</v>
      </c>
      <c r="G422" s="4">
        <f t="shared" si="69"/>
        <v>2.604394576450018</v>
      </c>
      <c r="H422" s="16">
        <f t="shared" si="70"/>
        <v>1.5036479097894198</v>
      </c>
      <c r="I422" s="4">
        <f t="shared" si="74"/>
        <v>44.490531625927403</v>
      </c>
      <c r="J422" s="3">
        <f>MAX(MIN(J421+S421,1),0)</f>
        <v>1</v>
      </c>
      <c r="K422" s="3">
        <v>60</v>
      </c>
      <c r="L422" s="17">
        <f t="shared" si="71"/>
        <v>1.0471975511965976</v>
      </c>
      <c r="M422" s="4">
        <f t="shared" si="76"/>
        <v>169.03703277457168</v>
      </c>
      <c r="N422" s="4">
        <f t="shared" si="75"/>
        <v>23.033397749311284</v>
      </c>
      <c r="O422" s="18">
        <f t="shared" si="72"/>
        <v>16</v>
      </c>
      <c r="P422" s="4">
        <f t="shared" si="73"/>
        <v>7.033397749311284</v>
      </c>
      <c r="Q422" s="4">
        <f>Q421+P422</f>
        <v>302.9311245009178</v>
      </c>
      <c r="R422" s="4">
        <f>N422-N421</f>
        <v>-4.3819644508715783E-2</v>
      </c>
      <c r="S422" s="4">
        <f>P422*C$13+(R422*C$15)+(Q422*C$14)</f>
        <v>0.34896458105383943</v>
      </c>
      <c r="T422" s="4">
        <f>T421-N422</f>
        <v>1550.2974773337157</v>
      </c>
    </row>
    <row r="423" spans="1:20" ht="18.75" customHeight="1">
      <c r="A423" s="3">
        <v>422</v>
      </c>
      <c r="D423" s="4">
        <f t="shared" si="66"/>
        <v>1.4632036828486157</v>
      </c>
      <c r="E423" s="3">
        <f t="shared" si="67"/>
        <v>630</v>
      </c>
      <c r="F423" s="4">
        <f t="shared" si="68"/>
        <v>3.0104860731098375</v>
      </c>
      <c r="G423" s="4">
        <f t="shared" si="69"/>
        <v>2.6071574170523761</v>
      </c>
      <c r="H423" s="16">
        <f t="shared" si="70"/>
        <v>1.5052430365549192</v>
      </c>
      <c r="I423" s="4">
        <f t="shared" si="74"/>
        <v>44.268531625927402</v>
      </c>
      <c r="J423" s="3">
        <f>MAX(MIN(J422+S422,1),0)</f>
        <v>1</v>
      </c>
      <c r="K423" s="3">
        <v>60</v>
      </c>
      <c r="L423" s="17">
        <f t="shared" si="71"/>
        <v>1.0471975511965976</v>
      </c>
      <c r="M423" s="4">
        <f t="shared" si="76"/>
        <v>166.43263819812168</v>
      </c>
      <c r="N423" s="4">
        <f t="shared" si="75"/>
        <v>22.990468623545183</v>
      </c>
      <c r="O423" s="18">
        <f t="shared" si="72"/>
        <v>16</v>
      </c>
      <c r="P423" s="4">
        <f t="shared" si="73"/>
        <v>6.9904686235451834</v>
      </c>
      <c r="Q423" s="4">
        <f>Q422+P423</f>
        <v>309.92159312446302</v>
      </c>
      <c r="R423" s="4">
        <f>N423-N422</f>
        <v>-4.292912576610064E-2</v>
      </c>
      <c r="S423" s="4">
        <f>P423*C$13+(R423*C$15)+(Q423*C$14)</f>
        <v>0.3471360378865283</v>
      </c>
      <c r="T423" s="4">
        <f>T422-N423</f>
        <v>1527.3070087101705</v>
      </c>
    </row>
    <row r="424" spans="1:20" ht="18.75" customHeight="1">
      <c r="A424" s="3">
        <v>423</v>
      </c>
      <c r="D424" s="4">
        <f t="shared" si="66"/>
        <v>1.4656912177488857</v>
      </c>
      <c r="E424" s="3">
        <f t="shared" si="67"/>
        <v>630</v>
      </c>
      <c r="F424" s="4">
        <f t="shared" si="68"/>
        <v>3.0136831025129673</v>
      </c>
      <c r="G424" s="4">
        <f t="shared" si="69"/>
        <v>2.609926125732132</v>
      </c>
      <c r="H424" s="16">
        <f t="shared" si="70"/>
        <v>1.5068415512564841</v>
      </c>
      <c r="I424" s="4">
        <f t="shared" si="74"/>
        <v>44.0465316259274</v>
      </c>
      <c r="J424" s="3">
        <f>MAX(MIN(J423+S423,1),0)</f>
        <v>1</v>
      </c>
      <c r="K424" s="3">
        <v>60</v>
      </c>
      <c r="L424" s="17">
        <f t="shared" si="71"/>
        <v>1.0471975511965976</v>
      </c>
      <c r="M424" s="4">
        <f t="shared" si="76"/>
        <v>163.8254807810693</v>
      </c>
      <c r="N424" s="4">
        <f t="shared" si="75"/>
        <v>22.948429269838879</v>
      </c>
      <c r="O424" s="18">
        <f t="shared" si="72"/>
        <v>16</v>
      </c>
      <c r="P424" s="4">
        <f t="shared" si="73"/>
        <v>6.9484292698388792</v>
      </c>
      <c r="Q424" s="4">
        <f>Q423+P424</f>
        <v>316.87002239430188</v>
      </c>
      <c r="R424" s="4">
        <f>N424-N423</f>
        <v>-4.2039353706304183E-2</v>
      </c>
      <c r="S424" s="4">
        <f>P424*C$13+(R424*C$15)+(Q424*C$14)</f>
        <v>0.34535099319856921</v>
      </c>
      <c r="T424" s="4">
        <f>T423-N424</f>
        <v>1504.3585794403316</v>
      </c>
    </row>
    <row r="425" spans="1:20" ht="18.75" customHeight="1">
      <c r="A425" s="3">
        <v>424</v>
      </c>
      <c r="D425" s="4">
        <f t="shared" si="66"/>
        <v>1.4681813943229667</v>
      </c>
      <c r="E425" s="3">
        <f t="shared" si="67"/>
        <v>630</v>
      </c>
      <c r="F425" s="4">
        <f t="shared" si="68"/>
        <v>3.0168869293983849</v>
      </c>
      <c r="G425" s="4">
        <f t="shared" si="69"/>
        <v>2.6127007212042312</v>
      </c>
      <c r="H425" s="16">
        <f t="shared" si="70"/>
        <v>1.5084434646991929</v>
      </c>
      <c r="I425" s="4">
        <f t="shared" si="74"/>
        <v>43.824531625927399</v>
      </c>
      <c r="J425" s="3">
        <f>MAX(MIN(J424+S424,1),0)</f>
        <v>1</v>
      </c>
      <c r="K425" s="3">
        <v>60</v>
      </c>
      <c r="L425" s="17">
        <f t="shared" si="71"/>
        <v>1.0471975511965976</v>
      </c>
      <c r="M425" s="4">
        <f t="shared" si="76"/>
        <v>161.21555465533717</v>
      </c>
      <c r="N425" s="4">
        <f t="shared" si="75"/>
        <v>22.907278936331281</v>
      </c>
      <c r="O425" s="18">
        <f t="shared" si="72"/>
        <v>16</v>
      </c>
      <c r="P425" s="4">
        <f t="shared" si="73"/>
        <v>6.9072789363312808</v>
      </c>
      <c r="Q425" s="4">
        <f>Q424+P425</f>
        <v>323.77730133063318</v>
      </c>
      <c r="R425" s="4">
        <f>N425-N424</f>
        <v>-4.1150333507598447E-2</v>
      </c>
      <c r="S425" s="4">
        <f>P425*C$13+(R425*C$15)+(Q425*C$14)</f>
        <v>0.34360942614165702</v>
      </c>
      <c r="T425" s="4">
        <f>T424-N425</f>
        <v>1481.4513005040003</v>
      </c>
    </row>
    <row r="426" spans="1:20" ht="18.75" customHeight="1">
      <c r="A426" s="3">
        <v>425</v>
      </c>
      <c r="D426" s="4">
        <f t="shared" si="66"/>
        <v>1.470674218187551</v>
      </c>
      <c r="E426" s="3">
        <f t="shared" si="67"/>
        <v>630</v>
      </c>
      <c r="F426" s="4">
        <f t="shared" si="68"/>
        <v>3.0200975754682391</v>
      </c>
      <c r="G426" s="4">
        <f t="shared" si="69"/>
        <v>2.6154812222632859</v>
      </c>
      <c r="H426" s="16">
        <f t="shared" si="70"/>
        <v>1.51004878773412</v>
      </c>
      <c r="I426" s="4">
        <f t="shared" si="74"/>
        <v>43.602531625927398</v>
      </c>
      <c r="J426" s="3">
        <f>MAX(MIN(J425+S425,1),0)</f>
        <v>1</v>
      </c>
      <c r="K426" s="3">
        <v>60</v>
      </c>
      <c r="L426" s="17">
        <f t="shared" si="71"/>
        <v>1.0471975511965976</v>
      </c>
      <c r="M426" s="4">
        <f t="shared" si="76"/>
        <v>158.60285393413295</v>
      </c>
      <c r="N426" s="4">
        <f t="shared" si="75"/>
        <v>22.867016865955055</v>
      </c>
      <c r="O426" s="18">
        <f t="shared" si="72"/>
        <v>16</v>
      </c>
      <c r="P426" s="4">
        <f t="shared" si="73"/>
        <v>6.8670168659550548</v>
      </c>
      <c r="Q426" s="4">
        <f>Q425+P426</f>
        <v>330.64431819658824</v>
      </c>
      <c r="R426" s="4">
        <f>N426-N425</f>
        <v>-4.0262070376225978E-2</v>
      </c>
      <c r="S426" s="4">
        <f>P426*C$13+(R426*C$15)+(Q426*C$14)</f>
        <v>0.34191131558643933</v>
      </c>
      <c r="T426" s="4">
        <f>T425-N426</f>
        <v>1458.5842836380452</v>
      </c>
    </row>
    <row r="427" spans="1:20" ht="18.75" customHeight="1">
      <c r="A427" s="3">
        <v>426</v>
      </c>
      <c r="D427" s="4">
        <f t="shared" si="66"/>
        <v>1.4731696949772632</v>
      </c>
      <c r="E427" s="3">
        <f t="shared" si="67"/>
        <v>630</v>
      </c>
      <c r="F427" s="4">
        <f t="shared" si="68"/>
        <v>3.0233150625171614</v>
      </c>
      <c r="G427" s="4">
        <f t="shared" si="69"/>
        <v>2.6182676477840001</v>
      </c>
      <c r="H427" s="16">
        <f t="shared" si="70"/>
        <v>1.5116575312585812</v>
      </c>
      <c r="I427" s="4">
        <f t="shared" si="74"/>
        <v>43.380531625927397</v>
      </c>
      <c r="J427" s="3">
        <f>MAX(MIN(J426+S426,1),0)</f>
        <v>1</v>
      </c>
      <c r="K427" s="3">
        <v>60</v>
      </c>
      <c r="L427" s="17">
        <f t="shared" si="71"/>
        <v>1.0471975511965976</v>
      </c>
      <c r="M427" s="4">
        <f t="shared" si="76"/>
        <v>155.98737271186965</v>
      </c>
      <c r="N427" s="4">
        <f t="shared" si="75"/>
        <v>22.827642296408484</v>
      </c>
      <c r="O427" s="18">
        <f t="shared" si="72"/>
        <v>16</v>
      </c>
      <c r="P427" s="4">
        <f t="shared" si="73"/>
        <v>6.8276422964084844</v>
      </c>
      <c r="Q427" s="4">
        <f>Q426+P427</f>
        <v>337.47196049299674</v>
      </c>
      <c r="R427" s="4">
        <f>N427-N426</f>
        <v>-3.937456954657037E-2</v>
      </c>
      <c r="S427" s="4">
        <f>P427*C$13+(R427*C$15)+(Q427*C$14)</f>
        <v>0.34025664012097012</v>
      </c>
      <c r="T427" s="4">
        <f>T426-N427</f>
        <v>1435.7566413416369</v>
      </c>
    </row>
    <row r="428" spans="1:20" ht="18.75" customHeight="1">
      <c r="A428" s="3">
        <v>427</v>
      </c>
      <c r="D428" s="4">
        <f t="shared" si="66"/>
        <v>1.475667830344737</v>
      </c>
      <c r="E428" s="3">
        <f t="shared" si="67"/>
        <v>630</v>
      </c>
      <c r="F428" s="4">
        <f t="shared" si="68"/>
        <v>3.0265394124327583</v>
      </c>
      <c r="G428" s="4">
        <f t="shared" si="69"/>
        <v>2.6210600167215969</v>
      </c>
      <c r="H428" s="16">
        <f t="shared" si="70"/>
        <v>1.5132697062163796</v>
      </c>
      <c r="I428" s="4">
        <f t="shared" si="74"/>
        <v>43.158531625927395</v>
      </c>
      <c r="J428" s="3">
        <f>MAX(MIN(J427+S427,1),0)</f>
        <v>1</v>
      </c>
      <c r="K428" s="3">
        <v>60</v>
      </c>
      <c r="L428" s="17">
        <f t="shared" si="71"/>
        <v>1.0471975511965976</v>
      </c>
      <c r="M428" s="4">
        <f t="shared" si="76"/>
        <v>153.36910506408566</v>
      </c>
      <c r="N428" s="4">
        <f t="shared" si="75"/>
        <v>22.789154460127165</v>
      </c>
      <c r="O428" s="18">
        <f t="shared" si="72"/>
        <v>16</v>
      </c>
      <c r="P428" s="4">
        <f t="shared" si="73"/>
        <v>6.7891544601271647</v>
      </c>
      <c r="Q428" s="4">
        <f>Q427+P428</f>
        <v>344.26111495312392</v>
      </c>
      <c r="R428" s="4">
        <f>N428-N427</f>
        <v>-3.8487836281319687E-2</v>
      </c>
      <c r="S428" s="4">
        <f>P428*C$13+(R428*C$15)+(Q428*C$14)</f>
        <v>0.33864537804915679</v>
      </c>
      <c r="T428" s="4">
        <f>T427-N428</f>
        <v>1412.9674868815098</v>
      </c>
    </row>
    <row r="429" spans="1:20" ht="18.75" customHeight="1">
      <c r="A429" s="3">
        <v>428</v>
      </c>
      <c r="D429" s="4">
        <f t="shared" si="66"/>
        <v>1.4781686299606915</v>
      </c>
      <c r="E429" s="3">
        <f t="shared" si="67"/>
        <v>630</v>
      </c>
      <c r="F429" s="4">
        <f t="shared" si="68"/>
        <v>3.0297706471961079</v>
      </c>
      <c r="G429" s="4">
        <f t="shared" si="69"/>
        <v>2.6238583481122491</v>
      </c>
      <c r="H429" s="16">
        <f t="shared" si="70"/>
        <v>1.5148853235980544</v>
      </c>
      <c r="I429" s="4">
        <f t="shared" si="74"/>
        <v>42.936531625927394</v>
      </c>
      <c r="J429" s="3">
        <f>MAX(MIN(J428+S428,1),0)</f>
        <v>1</v>
      </c>
      <c r="K429" s="3">
        <v>60</v>
      </c>
      <c r="L429" s="17">
        <f t="shared" si="71"/>
        <v>1.0471975511965976</v>
      </c>
      <c r="M429" s="4">
        <f t="shared" si="76"/>
        <v>150.74804504736406</v>
      </c>
      <c r="N429" s="4">
        <f t="shared" si="75"/>
        <v>22.751552584255521</v>
      </c>
      <c r="O429" s="18">
        <f t="shared" si="72"/>
        <v>16</v>
      </c>
      <c r="P429" s="4">
        <f t="shared" si="73"/>
        <v>6.7515525842555206</v>
      </c>
      <c r="Q429" s="4">
        <f>Q428+P429</f>
        <v>351.01266753737946</v>
      </c>
      <c r="R429" s="4">
        <f>N429-N428</f>
        <v>-3.7601875871644097E-2</v>
      </c>
      <c r="S429" s="4">
        <f>P429*C$13+(R429*C$15)+(Q429*C$14)</f>
        <v>0.33707750738919484</v>
      </c>
      <c r="T429" s="4">
        <f>T428-N429</f>
        <v>1390.2159342972543</v>
      </c>
    </row>
    <row r="430" spans="1:20" ht="18.75" customHeight="1">
      <c r="A430" s="3">
        <v>429</v>
      </c>
      <c r="D430" s="4">
        <f t="shared" si="66"/>
        <v>1.4806720995140081</v>
      </c>
      <c r="E430" s="3">
        <f t="shared" si="67"/>
        <v>630</v>
      </c>
      <c r="F430" s="4">
        <f t="shared" si="68"/>
        <v>3.0330087888822601</v>
      </c>
      <c r="G430" s="4">
        <f t="shared" si="69"/>
        <v>2.6266626610735102</v>
      </c>
      <c r="H430" s="16">
        <f t="shared" si="70"/>
        <v>1.5165043944411305</v>
      </c>
      <c r="I430" s="4">
        <f t="shared" si="74"/>
        <v>42.714531625927393</v>
      </c>
      <c r="J430" s="3">
        <f>MAX(MIN(J429+S429,1),0)</f>
        <v>1</v>
      </c>
      <c r="K430" s="3">
        <v>60</v>
      </c>
      <c r="L430" s="17">
        <f t="shared" si="71"/>
        <v>1.0471975511965976</v>
      </c>
      <c r="M430" s="4">
        <f t="shared" si="76"/>
        <v>148.12418669925182</v>
      </c>
      <c r="N430" s="4">
        <f t="shared" si="75"/>
        <v>22.714835890618158</v>
      </c>
      <c r="O430" s="18">
        <f t="shared" si="72"/>
        <v>16</v>
      </c>
      <c r="P430" s="4">
        <f t="shared" si="73"/>
        <v>6.7148358906181578</v>
      </c>
      <c r="Q430" s="4">
        <f>Q429+P430</f>
        <v>357.72750342799759</v>
      </c>
      <c r="R430" s="4">
        <f>N430-N429</f>
        <v>-3.6716693637362852E-2</v>
      </c>
      <c r="S430" s="4">
        <f>P430*C$13+(R430*C$15)+(Q430*C$14)</f>
        <v>0.33555300587199532</v>
      </c>
      <c r="T430" s="4">
        <f>T429-N430</f>
        <v>1367.5010984066362</v>
      </c>
    </row>
    <row r="431" spans="1:20" ht="18.75" customHeight="1">
      <c r="A431" s="3">
        <v>430</v>
      </c>
      <c r="D431" s="4">
        <f t="shared" si="66"/>
        <v>1.4831782447118089</v>
      </c>
      <c r="E431" s="3">
        <f t="shared" si="67"/>
        <v>630</v>
      </c>
      <c r="F431" s="4">
        <f t="shared" si="68"/>
        <v>3.0362538596607389</v>
      </c>
      <c r="G431" s="4">
        <f t="shared" si="69"/>
        <v>2.6294729748047514</v>
      </c>
      <c r="H431" s="16">
        <f t="shared" si="70"/>
        <v>1.5181269298303699</v>
      </c>
      <c r="I431" s="4">
        <f t="shared" si="74"/>
        <v>42.492531625927391</v>
      </c>
      <c r="J431" s="3">
        <f>MAX(MIN(J430+S430,1),0)</f>
        <v>1</v>
      </c>
      <c r="K431" s="3">
        <v>60</v>
      </c>
      <c r="L431" s="17">
        <f t="shared" si="71"/>
        <v>1.0471975511965976</v>
      </c>
      <c r="M431" s="4">
        <f t="shared" si="76"/>
        <v>145.49752403817831</v>
      </c>
      <c r="N431" s="4">
        <f t="shared" si="75"/>
        <v>22.679003595691036</v>
      </c>
      <c r="O431" s="18">
        <f t="shared" si="72"/>
        <v>16</v>
      </c>
      <c r="P431" s="4">
        <f t="shared" si="73"/>
        <v>6.6790035956910359</v>
      </c>
      <c r="Q431" s="4">
        <f>Q430+P431</f>
        <v>364.40650702368862</v>
      </c>
      <c r="R431" s="4">
        <f>N431-N430</f>
        <v>-3.5832294927121922E-2</v>
      </c>
      <c r="S431" s="4">
        <f>P431*C$13+(R431*C$15)+(Q431*C$14)</f>
        <v>0.33407185093960118</v>
      </c>
      <c r="T431" s="4">
        <f>T430-N431</f>
        <v>1344.8220948109451</v>
      </c>
    </row>
    <row r="432" spans="1:20" ht="18.75" customHeight="1">
      <c r="A432" s="3">
        <v>431</v>
      </c>
      <c r="D432" s="4">
        <f t="shared" si="66"/>
        <v>1.4856870712795343</v>
      </c>
      <c r="E432" s="3">
        <f t="shared" si="67"/>
        <v>630</v>
      </c>
      <c r="F432" s="4">
        <f t="shared" si="68"/>
        <v>3.0395058817960474</v>
      </c>
      <c r="G432" s="4">
        <f t="shared" si="69"/>
        <v>2.6322893085875982</v>
      </c>
      <c r="H432" s="16">
        <f t="shared" si="70"/>
        <v>1.5197529408980242</v>
      </c>
      <c r="I432" s="4">
        <f t="shared" si="74"/>
        <v>42.27053162592739</v>
      </c>
      <c r="J432" s="3">
        <f>MAX(MIN(J431+S431,1),0)</f>
        <v>1</v>
      </c>
      <c r="K432" s="3">
        <v>60</v>
      </c>
      <c r="L432" s="17">
        <f t="shared" si="71"/>
        <v>1.0471975511965976</v>
      </c>
      <c r="M432" s="4">
        <f t="shared" si="76"/>
        <v>142.86805106337357</v>
      </c>
      <c r="N432" s="4">
        <f t="shared" si="75"/>
        <v>22.644054910572475</v>
      </c>
      <c r="O432" s="18">
        <f t="shared" si="72"/>
        <v>16</v>
      </c>
      <c r="P432" s="4">
        <f t="shared" si="73"/>
        <v>6.6440549105724749</v>
      </c>
      <c r="Q432" s="4">
        <f>Q431+P432</f>
        <v>371.05056193426111</v>
      </c>
      <c r="R432" s="4">
        <f>N432-N431</f>
        <v>-3.4948685118560974E-2</v>
      </c>
      <c r="S432" s="4">
        <f>P432*C$13+(R432*C$15)+(Q432*C$14)</f>
        <v>0.3326340197435968</v>
      </c>
      <c r="T432" s="4">
        <f>T431-N432</f>
        <v>1322.1780399003726</v>
      </c>
    </row>
    <row r="433" spans="1:20" ht="18.75" customHeight="1">
      <c r="A433" s="3">
        <v>432</v>
      </c>
      <c r="D433" s="4">
        <f t="shared" si="66"/>
        <v>1.488198584961022</v>
      </c>
      <c r="E433" s="3">
        <f t="shared" si="67"/>
        <v>630</v>
      </c>
      <c r="F433" s="4">
        <f t="shared" si="68"/>
        <v>3.0427648776481786</v>
      </c>
      <c r="G433" s="4">
        <f t="shared" si="69"/>
        <v>2.6351116817863716</v>
      </c>
      <c r="H433" s="16">
        <f t="shared" si="70"/>
        <v>1.5213824388240897</v>
      </c>
      <c r="I433" s="4">
        <f t="shared" si="74"/>
        <v>42.048531625927389</v>
      </c>
      <c r="J433" s="3">
        <f>MAX(MIN(J432+S432,1),0)</f>
        <v>1</v>
      </c>
      <c r="K433" s="3">
        <v>60</v>
      </c>
      <c r="L433" s="17">
        <f t="shared" si="71"/>
        <v>1.0471975511965976</v>
      </c>
      <c r="M433" s="4">
        <f t="shared" si="76"/>
        <v>140.23576175478598</v>
      </c>
      <c r="N433" s="4">
        <f t="shared" si="75"/>
        <v>22.609989040953987</v>
      </c>
      <c r="O433" s="18">
        <f t="shared" si="72"/>
        <v>16</v>
      </c>
      <c r="P433" s="4">
        <f t="shared" si="73"/>
        <v>6.6099890409539874</v>
      </c>
      <c r="Q433" s="4">
        <f>Q432+P433</f>
        <v>377.66055097521507</v>
      </c>
      <c r="R433" s="4">
        <f>N433-N432</f>
        <v>-3.4065869618487454E-2</v>
      </c>
      <c r="S433" s="4">
        <f>P433*C$13+(R433*C$15)+(Q433*C$14)</f>
        <v>0.33123948914350615</v>
      </c>
      <c r="T433" s="4">
        <f>T432-N433</f>
        <v>1299.5680508594187</v>
      </c>
    </row>
    <row r="434" spans="1:20" ht="18.75" customHeight="1">
      <c r="A434" s="3">
        <v>433</v>
      </c>
      <c r="D434" s="4">
        <f t="shared" si="66"/>
        <v>1.4907127915185852</v>
      </c>
      <c r="E434" s="3">
        <f t="shared" si="67"/>
        <v>630</v>
      </c>
      <c r="F434" s="4">
        <f t="shared" si="68"/>
        <v>3.0460308696731269</v>
      </c>
      <c r="G434" s="4">
        <f t="shared" si="69"/>
        <v>2.6379401138485346</v>
      </c>
      <c r="H434" s="16">
        <f t="shared" si="70"/>
        <v>1.5230154348365639</v>
      </c>
      <c r="I434" s="4">
        <f t="shared" si="74"/>
        <v>41.826531625927387</v>
      </c>
      <c r="J434" s="3">
        <f>MAX(MIN(J433+S433,1),0)</f>
        <v>1</v>
      </c>
      <c r="K434" s="3">
        <v>60</v>
      </c>
      <c r="L434" s="17">
        <f t="shared" si="71"/>
        <v>1.0471975511965976</v>
      </c>
      <c r="M434" s="4">
        <f t="shared" si="76"/>
        <v>137.6006500729996</v>
      </c>
      <c r="N434" s="4">
        <f t="shared" si="75"/>
        <v>22.576805187090919</v>
      </c>
      <c r="O434" s="18">
        <f t="shared" si="72"/>
        <v>16</v>
      </c>
      <c r="P434" s="4">
        <f t="shared" si="73"/>
        <v>6.576805187090919</v>
      </c>
      <c r="Q434" s="4">
        <f>Q433+P434</f>
        <v>384.23735616230601</v>
      </c>
      <c r="R434" s="4">
        <f>N434-N433</f>
        <v>-3.3183853863068435E-2</v>
      </c>
      <c r="S434" s="4">
        <f>P434*C$13+(R434*C$15)+(Q434*C$14)</f>
        <v>0.32988823570517839</v>
      </c>
      <c r="T434" s="4">
        <f>T433-N434</f>
        <v>1276.9912456723278</v>
      </c>
    </row>
    <row r="435" spans="1:20" ht="18.75" customHeight="1">
      <c r="A435" s="3">
        <v>434</v>
      </c>
      <c r="D435" s="4">
        <f t="shared" si="66"/>
        <v>1.4932296967330922</v>
      </c>
      <c r="E435" s="3">
        <f t="shared" si="67"/>
        <v>630</v>
      </c>
      <c r="F435" s="4">
        <f t="shared" si="68"/>
        <v>3.0493038804234027</v>
      </c>
      <c r="G435" s="4">
        <f t="shared" si="69"/>
        <v>2.6407746243051329</v>
      </c>
      <c r="H435" s="16">
        <f t="shared" si="70"/>
        <v>1.5246519402117018</v>
      </c>
      <c r="I435" s="4">
        <f t="shared" si="74"/>
        <v>41.604531625927386</v>
      </c>
      <c r="J435" s="3">
        <f>MAX(MIN(J434+S434,1),0)</f>
        <v>1</v>
      </c>
      <c r="K435" s="3">
        <v>60</v>
      </c>
      <c r="L435" s="17">
        <f t="shared" si="71"/>
        <v>1.0471975511965976</v>
      </c>
      <c r="M435" s="4">
        <f t="shared" si="76"/>
        <v>134.96270995915106</v>
      </c>
      <c r="N435" s="4">
        <f t="shared" si="75"/>
        <v>22.544502543772943</v>
      </c>
      <c r="O435" s="18">
        <f t="shared" si="72"/>
        <v>16</v>
      </c>
      <c r="P435" s="4">
        <f t="shared" si="73"/>
        <v>6.5445025437729427</v>
      </c>
      <c r="Q435" s="4">
        <f>Q434+P435</f>
        <v>390.78185870607894</v>
      </c>
      <c r="R435" s="4">
        <f>N435-N434</f>
        <v>-3.2302643317976276E-2</v>
      </c>
      <c r="S435" s="4">
        <f>P435*C$13+(R435*C$15)+(Q435*C$14)</f>
        <v>0.3285802356991735</v>
      </c>
      <c r="T435" s="4">
        <f>T434-N435</f>
        <v>1254.4467431285548</v>
      </c>
    </row>
    <row r="436" spans="1:20" ht="18.75" customHeight="1">
      <c r="A436" s="3">
        <v>435</v>
      </c>
      <c r="D436" s="4">
        <f t="shared" si="66"/>
        <v>1.4957493064040472</v>
      </c>
      <c r="E436" s="3">
        <f t="shared" si="67"/>
        <v>630</v>
      </c>
      <c r="F436" s="4">
        <f t="shared" si="68"/>
        <v>3.0525839325485551</v>
      </c>
      <c r="G436" s="4">
        <f t="shared" si="69"/>
        <v>2.6436152327712521</v>
      </c>
      <c r="H436" s="16">
        <f t="shared" si="70"/>
        <v>1.526291966274278</v>
      </c>
      <c r="I436" s="4">
        <f t="shared" si="74"/>
        <v>41.382531625927385</v>
      </c>
      <c r="J436" s="3">
        <f>MAX(MIN(J435+S435,1),0)</f>
        <v>1</v>
      </c>
      <c r="K436" s="3">
        <v>60</v>
      </c>
      <c r="L436" s="17">
        <f t="shared" si="71"/>
        <v>1.0471975511965976</v>
      </c>
      <c r="M436" s="4">
        <f t="shared" si="76"/>
        <v>132.32193533484593</v>
      </c>
      <c r="N436" s="4">
        <f t="shared" si="75"/>
        <v>22.513080300294334</v>
      </c>
      <c r="O436" s="18">
        <f t="shared" si="72"/>
        <v>16</v>
      </c>
      <c r="P436" s="4">
        <f t="shared" si="73"/>
        <v>6.5130803002943338</v>
      </c>
      <c r="Q436" s="4">
        <f>Q435+P436</f>
        <v>397.29493900637328</v>
      </c>
      <c r="R436" s="4">
        <f>N436-N435</f>
        <v>-3.1422243478608891E-2</v>
      </c>
      <c r="S436" s="4">
        <f>P436*C$13+(R436*C$15)+(Q436*C$14)</f>
        <v>0.3273154650991224</v>
      </c>
      <c r="T436" s="4">
        <f>T435-N436</f>
        <v>1231.9336628282604</v>
      </c>
    </row>
    <row r="437" spans="1:20" ht="18.75" customHeight="1">
      <c r="A437" s="3">
        <v>436</v>
      </c>
      <c r="D437" s="4">
        <f t="shared" si="66"/>
        <v>1.4982716263496676</v>
      </c>
      <c r="E437" s="3">
        <f t="shared" si="67"/>
        <v>630</v>
      </c>
      <c r="F437" s="4">
        <f t="shared" si="68"/>
        <v>3.0558710487956913</v>
      </c>
      <c r="G437" s="4">
        <f t="shared" si="69"/>
        <v>2.6464619589464644</v>
      </c>
      <c r="H437" s="16">
        <f t="shared" si="70"/>
        <v>1.5279355243978461</v>
      </c>
      <c r="I437" s="4">
        <f t="shared" si="74"/>
        <v>41.160531625927383</v>
      </c>
      <c r="J437" s="3">
        <f>MAX(MIN(J436+S436,1),0)</f>
        <v>1</v>
      </c>
      <c r="K437" s="3">
        <v>60</v>
      </c>
      <c r="L437" s="17">
        <f t="shared" si="71"/>
        <v>1.0471975511965976</v>
      </c>
      <c r="M437" s="4">
        <f t="shared" si="76"/>
        <v>129.67832010207468</v>
      </c>
      <c r="N437" s="4">
        <f t="shared" si="75"/>
        <v>22.482537640424102</v>
      </c>
      <c r="O437" s="18">
        <f t="shared" si="72"/>
        <v>16</v>
      </c>
      <c r="P437" s="4">
        <f t="shared" si="73"/>
        <v>6.482537640424102</v>
      </c>
      <c r="Q437" s="4">
        <f>Q436+P437</f>
        <v>403.77747664679737</v>
      </c>
      <c r="R437" s="4">
        <f>N437-N436</f>
        <v>-3.0542659870231859E-2</v>
      </c>
      <c r="S437" s="4">
        <f>P437*C$13+(R437*C$15)+(Q437*C$14)</f>
        <v>0.32609389958009466</v>
      </c>
      <c r="T437" s="4">
        <f>T436-N437</f>
        <v>1209.4511251878362</v>
      </c>
    </row>
    <row r="438" spans="1:20" ht="18.75" customHeight="1">
      <c r="A438" s="3">
        <v>437</v>
      </c>
      <c r="D438" s="4">
        <f t="shared" si="66"/>
        <v>1.5007966624069682</v>
      </c>
      <c r="E438" s="3">
        <f t="shared" si="67"/>
        <v>630</v>
      </c>
      <c r="F438" s="4">
        <f t="shared" si="68"/>
        <v>3.0591652520100023</v>
      </c>
      <c r="G438" s="4">
        <f t="shared" si="69"/>
        <v>2.6493148226152861</v>
      </c>
      <c r="H438" s="16">
        <f t="shared" si="70"/>
        <v>1.5295826260050016</v>
      </c>
      <c r="I438" s="4">
        <f t="shared" si="74"/>
        <v>40.938531625927382</v>
      </c>
      <c r="J438" s="3">
        <f>MAX(MIN(J437+S437,1),0)</f>
        <v>1</v>
      </c>
      <c r="K438" s="3">
        <v>60</v>
      </c>
      <c r="L438" s="17">
        <f t="shared" si="71"/>
        <v>1.0471975511965976</v>
      </c>
      <c r="M438" s="4">
        <f t="shared" si="76"/>
        <v>127.03185814312822</v>
      </c>
      <c r="N438" s="4">
        <f t="shared" si="75"/>
        <v>22.452873742375921</v>
      </c>
      <c r="O438" s="18">
        <f t="shared" si="72"/>
        <v>16</v>
      </c>
      <c r="P438" s="4">
        <f t="shared" si="73"/>
        <v>6.452873742375921</v>
      </c>
      <c r="Q438" s="4">
        <f>Q437+P438</f>
        <v>410.23035038917328</v>
      </c>
      <c r="R438" s="4">
        <f>N438-N437</f>
        <v>-2.9663898048180926E-2</v>
      </c>
      <c r="S438" s="4">
        <f>P438*C$13+(R438*C$15)+(Q438*C$14)</f>
        <v>0.32491551451694339</v>
      </c>
      <c r="T438" s="4">
        <f>T437-N438</f>
        <v>1186.9982514454603</v>
      </c>
    </row>
    <row r="439" spans="1:20" ht="18.75" customHeight="1">
      <c r="A439" s="3">
        <v>438</v>
      </c>
      <c r="D439" s="4">
        <f t="shared" si="66"/>
        <v>1.5033244204318401</v>
      </c>
      <c r="E439" s="3">
        <f t="shared" si="67"/>
        <v>630</v>
      </c>
      <c r="F439" s="4">
        <f t="shared" si="68"/>
        <v>3.0624665651352942</v>
      </c>
      <c r="G439" s="4">
        <f t="shared" si="69"/>
        <v>2.6521738436476361</v>
      </c>
      <c r="H439" s="16">
        <f t="shared" si="70"/>
        <v>1.5312332825676476</v>
      </c>
      <c r="I439" s="4">
        <f t="shared" si="74"/>
        <v>40.716531625927381</v>
      </c>
      <c r="J439" s="3">
        <f>MAX(MIN(J438+S438,1),0)</f>
        <v>1</v>
      </c>
      <c r="K439" s="3">
        <v>60</v>
      </c>
      <c r="L439" s="17">
        <f t="shared" si="71"/>
        <v>1.0471975511965976</v>
      </c>
      <c r="M439" s="4">
        <f t="shared" si="76"/>
        <v>124.38254332051294</v>
      </c>
      <c r="N439" s="4">
        <f t="shared" si="75"/>
        <v>22.424087778777889</v>
      </c>
      <c r="O439" s="18">
        <f t="shared" si="72"/>
        <v>16</v>
      </c>
      <c r="P439" s="4">
        <f t="shared" si="73"/>
        <v>6.4240877787778885</v>
      </c>
      <c r="Q439" s="4">
        <f>Q438+P439</f>
        <v>416.65443816795118</v>
      </c>
      <c r="R439" s="4">
        <f>N439-N438</f>
        <v>-2.8785963598032538E-2</v>
      </c>
      <c r="S439" s="4">
        <f>P439*C$13+(R439*C$15)+(Q439*C$14)</f>
        <v>0.32378028498264699</v>
      </c>
      <c r="T439" s="4">
        <f>T438-N439</f>
        <v>1164.5741636666824</v>
      </c>
    </row>
    <row r="440" spans="1:20" ht="18.75" customHeight="1">
      <c r="A440" s="3">
        <v>439</v>
      </c>
      <c r="D440" s="4">
        <f t="shared" si="66"/>
        <v>1.5058549062991322</v>
      </c>
      <c r="E440" s="3">
        <f t="shared" si="67"/>
        <v>630</v>
      </c>
      <c r="F440" s="4">
        <f t="shared" si="68"/>
        <v>3.0657750112145199</v>
      </c>
      <c r="G440" s="4">
        <f t="shared" si="69"/>
        <v>2.6550390419992964</v>
      </c>
      <c r="H440" s="16">
        <f t="shared" si="70"/>
        <v>1.5328875056072604</v>
      </c>
      <c r="I440" s="4">
        <f t="shared" si="74"/>
        <v>40.49453162592738</v>
      </c>
      <c r="J440" s="3">
        <f>MAX(MIN(J439+S439,1),0)</f>
        <v>1</v>
      </c>
      <c r="K440" s="3">
        <v>60</v>
      </c>
      <c r="L440" s="17">
        <f t="shared" si="71"/>
        <v>1.0471975511965976</v>
      </c>
      <c r="M440" s="4">
        <f t="shared" si="76"/>
        <v>121.73036947686531</v>
      </c>
      <c r="N440" s="4">
        <f t="shared" si="75"/>
        <v>22.396178916642082</v>
      </c>
      <c r="O440" s="18">
        <f t="shared" si="72"/>
        <v>16</v>
      </c>
      <c r="P440" s="4">
        <f t="shared" si="73"/>
        <v>6.3961789166420822</v>
      </c>
      <c r="Q440" s="4">
        <f>Q439+P440</f>
        <v>423.05061708459328</v>
      </c>
      <c r="R440" s="4">
        <f>N440-N439</f>
        <v>-2.7908862135806345E-2</v>
      </c>
      <c r="S440" s="4">
        <f>P440*C$13+(R440*C$15)+(Q440*C$14)</f>
        <v>0.32268818574663471</v>
      </c>
      <c r="T440" s="4">
        <f>T439-N440</f>
        <v>1142.1779847500402</v>
      </c>
    </row>
    <row r="441" spans="1:20" ht="18.75" customHeight="1">
      <c r="A441" s="3">
        <v>440</v>
      </c>
      <c r="D441" s="4">
        <f t="shared" si="66"/>
        <v>1.5083881259027339</v>
      </c>
      <c r="E441" s="3">
        <f t="shared" si="67"/>
        <v>630</v>
      </c>
      <c r="F441" s="4">
        <f t="shared" si="68"/>
        <v>3.0690906133903137</v>
      </c>
      <c r="G441" s="4">
        <f t="shared" si="69"/>
        <v>2.6579104377123768</v>
      </c>
      <c r="H441" s="16">
        <f t="shared" si="70"/>
        <v>1.5345453066951573</v>
      </c>
      <c r="I441" s="4">
        <f t="shared" si="74"/>
        <v>40.272531625927378</v>
      </c>
      <c r="J441" s="3">
        <f>MAX(MIN(J440+S440,1),0)</f>
        <v>1</v>
      </c>
      <c r="K441" s="3">
        <v>60</v>
      </c>
      <c r="L441" s="17">
        <f t="shared" si="71"/>
        <v>1.0471975511965976</v>
      </c>
      <c r="M441" s="4">
        <f t="shared" si="76"/>
        <v>119.075330434866</v>
      </c>
      <c r="N441" s="4">
        <f t="shared" si="75"/>
        <v>22.369146317333954</v>
      </c>
      <c r="O441" s="18">
        <f t="shared" si="72"/>
        <v>16</v>
      </c>
      <c r="P441" s="4">
        <f t="shared" si="73"/>
        <v>6.3691463173339535</v>
      </c>
      <c r="Q441" s="4">
        <f>Q440+P441</f>
        <v>429.41976340192724</v>
      </c>
      <c r="R441" s="4">
        <f>N441-N440</f>
        <v>-2.7032599308128624E-2</v>
      </c>
      <c r="S441" s="4">
        <f>P441*C$13+(R441*C$15)+(Q441*C$14)</f>
        <v>0.32163919127311053</v>
      </c>
      <c r="T441" s="4">
        <f>T440-N441</f>
        <v>1119.8088384327064</v>
      </c>
    </row>
    <row r="442" spans="1:20" ht="18.75" customHeight="1">
      <c r="A442" s="3">
        <v>441</v>
      </c>
      <c r="D442" s="4">
        <f t="shared" si="66"/>
        <v>1.5109240851556571</v>
      </c>
      <c r="E442" s="3">
        <f t="shared" si="67"/>
        <v>630</v>
      </c>
      <c r="F442" s="4">
        <f t="shared" si="68"/>
        <v>3.0724133949055337</v>
      </c>
      <c r="G442" s="4">
        <f t="shared" si="69"/>
        <v>2.6607880509157824</v>
      </c>
      <c r="H442" s="16">
        <f t="shared" si="70"/>
        <v>1.5362066974527673</v>
      </c>
      <c r="I442" s="4">
        <f t="shared" si="74"/>
        <v>40.050531625927377</v>
      </c>
      <c r="J442" s="3">
        <f>MAX(MIN(J441+S441,1),0)</f>
        <v>1</v>
      </c>
      <c r="K442" s="3">
        <v>60</v>
      </c>
      <c r="L442" s="17">
        <f t="shared" si="71"/>
        <v>1.0471975511965976</v>
      </c>
      <c r="M442" s="4">
        <f t="shared" si="76"/>
        <v>116.41741999715363</v>
      </c>
      <c r="N442" s="4">
        <f t="shared" si="75"/>
        <v>22.342989136541529</v>
      </c>
      <c r="O442" s="18">
        <f t="shared" si="72"/>
        <v>16</v>
      </c>
      <c r="P442" s="4">
        <f t="shared" si="73"/>
        <v>6.3429891365415294</v>
      </c>
      <c r="Q442" s="4">
        <f>Q441+P442</f>
        <v>435.76275253846876</v>
      </c>
      <c r="R442" s="4">
        <f>N442-N441</f>
        <v>-2.6157180792424128E-2</v>
      </c>
      <c r="S442" s="4">
        <f>P442*C$13+(R442*C$15)+(Q442*C$14)</f>
        <v>0.32063327571936107</v>
      </c>
      <c r="T442" s="4">
        <f>T441-N442</f>
        <v>1097.4658492961648</v>
      </c>
    </row>
    <row r="443" spans="1:20" ht="18.75" customHeight="1">
      <c r="A443" s="3">
        <v>442</v>
      </c>
      <c r="D443" s="4">
        <f t="shared" si="66"/>
        <v>1.513462789990119</v>
      </c>
      <c r="E443" s="3">
        <f t="shared" si="67"/>
        <v>630</v>
      </c>
      <c r="F443" s="4">
        <f t="shared" si="68"/>
        <v>3.0757433791038027</v>
      </c>
      <c r="G443" s="4">
        <f t="shared" si="69"/>
        <v>2.6636719018256843</v>
      </c>
      <c r="H443" s="16">
        <f t="shared" si="70"/>
        <v>1.5378716895519018</v>
      </c>
      <c r="I443" s="4">
        <f t="shared" si="74"/>
        <v>39.828531625927376</v>
      </c>
      <c r="J443" s="3">
        <f>MAX(MIN(J442+S442,1),0)</f>
        <v>1</v>
      </c>
      <c r="K443" s="3">
        <v>60</v>
      </c>
      <c r="L443" s="17">
        <f t="shared" si="71"/>
        <v>1.0471975511965976</v>
      </c>
      <c r="M443" s="4">
        <f t="shared" si="76"/>
        <v>113.75663194623785</v>
      </c>
      <c r="N443" s="4">
        <f t="shared" si="75"/>
        <v>22.317706524244421</v>
      </c>
      <c r="O443" s="18">
        <f t="shared" si="72"/>
        <v>16</v>
      </c>
      <c r="P443" s="4">
        <f t="shared" si="73"/>
        <v>6.3177065242444215</v>
      </c>
      <c r="Q443" s="4">
        <f>Q442+P443</f>
        <v>442.0804590627132</v>
      </c>
      <c r="R443" s="4">
        <f>N443-N442</f>
        <v>-2.5282612297107931E-2</v>
      </c>
      <c r="S443" s="4">
        <f>P443*C$13+(R443*C$15)+(Q443*C$14)</f>
        <v>0.31967041293405379</v>
      </c>
      <c r="T443" s="4">
        <f>T442-N443</f>
        <v>1075.1481427719204</v>
      </c>
    </row>
    <row r="444" spans="1:20" ht="18.75" customHeight="1">
      <c r="A444" s="3">
        <v>443</v>
      </c>
      <c r="D444" s="4">
        <f t="shared" si="66"/>
        <v>1.5160042463576255</v>
      </c>
      <c r="E444" s="3">
        <f t="shared" si="67"/>
        <v>630</v>
      </c>
      <c r="F444" s="4">
        <f t="shared" si="68"/>
        <v>3.0790805894300566</v>
      </c>
      <c r="G444" s="4">
        <f t="shared" si="69"/>
        <v>2.666562010745992</v>
      </c>
      <c r="H444" s="16">
        <f t="shared" si="70"/>
        <v>1.5395402947150287</v>
      </c>
      <c r="I444" s="4">
        <f t="shared" si="74"/>
        <v>39.606531625927374</v>
      </c>
      <c r="J444" s="3">
        <f>MAX(MIN(J443+S443,1),0)</f>
        <v>1</v>
      </c>
      <c r="K444" s="3">
        <v>60</v>
      </c>
      <c r="L444" s="17">
        <f t="shared" si="71"/>
        <v>1.0471975511965976</v>
      </c>
      <c r="M444" s="4">
        <f t="shared" si="76"/>
        <v>111.09296004441217</v>
      </c>
      <c r="N444" s="4">
        <f t="shared" si="75"/>
        <v>22.293297624682637</v>
      </c>
      <c r="O444" s="18">
        <f t="shared" si="72"/>
        <v>16</v>
      </c>
      <c r="P444" s="4">
        <f t="shared" si="73"/>
        <v>6.2932976246826371</v>
      </c>
      <c r="Q444" s="4">
        <f>Q443+P444</f>
        <v>448.37375668739583</v>
      </c>
      <c r="R444" s="4">
        <f>N444-N443</f>
        <v>-2.4408899561784381E-2</v>
      </c>
      <c r="S444" s="4">
        <f>P444*C$13+(R444*C$15)+(Q444*C$14)</f>
        <v>0.3187505764555229</v>
      </c>
      <c r="T444" s="4">
        <f>T443-N444</f>
        <v>1052.8548451472377</v>
      </c>
    </row>
    <row r="445" spans="1:20" ht="18.75" customHeight="1">
      <c r="A445" s="3">
        <v>444</v>
      </c>
      <c r="D445" s="4">
        <f t="shared" si="66"/>
        <v>1.5185484602290551</v>
      </c>
      <c r="E445" s="3">
        <f t="shared" si="67"/>
        <v>630</v>
      </c>
      <c r="F445" s="4">
        <f t="shared" si="68"/>
        <v>3.0824250494310932</v>
      </c>
      <c r="G445" s="4">
        <f t="shared" si="69"/>
        <v>2.6694583980688305</v>
      </c>
      <c r="H445" s="16">
        <f t="shared" si="70"/>
        <v>1.541212524715547</v>
      </c>
      <c r="I445" s="4">
        <f t="shared" si="74"/>
        <v>39.384531625927373</v>
      </c>
      <c r="J445" s="3">
        <f>MAX(MIN(J444+S444,1),0)</f>
        <v>1</v>
      </c>
      <c r="K445" s="3">
        <v>60</v>
      </c>
      <c r="L445" s="17">
        <f t="shared" si="71"/>
        <v>1.0471975511965976</v>
      </c>
      <c r="M445" s="4">
        <f t="shared" si="76"/>
        <v>108.42639803366617</v>
      </c>
      <c r="N445" s="4">
        <f t="shared" si="75"/>
        <v>22.269761576325234</v>
      </c>
      <c r="O445" s="18">
        <f t="shared" si="72"/>
        <v>16</v>
      </c>
      <c r="P445" s="4">
        <f t="shared" si="73"/>
        <v>6.2697615763252337</v>
      </c>
      <c r="Q445" s="4">
        <f>Q444+P445</f>
        <v>454.64351826372103</v>
      </c>
      <c r="R445" s="4">
        <f>N445-N444</f>
        <v>-2.3536048357403416E-2</v>
      </c>
      <c r="S445" s="4">
        <f>P445*C$13+(R445*C$15)+(Q445*C$14)</f>
        <v>0.31787373951005543</v>
      </c>
      <c r="T445" s="4">
        <f>T444-N445</f>
        <v>1030.5850835709125</v>
      </c>
    </row>
    <row r="446" spans="1:20" ht="18.75" customHeight="1">
      <c r="A446" s="3">
        <v>445</v>
      </c>
      <c r="D446" s="4">
        <f t="shared" si="66"/>
        <v>1.5210954375947419</v>
      </c>
      <c r="E446" s="3">
        <f t="shared" si="67"/>
        <v>630</v>
      </c>
      <c r="F446" s="4">
        <f t="shared" si="68"/>
        <v>3.0857767827561258</v>
      </c>
      <c r="G446" s="4">
        <f t="shared" si="69"/>
        <v>2.6723610842750198</v>
      </c>
      <c r="H446" s="16">
        <f t="shared" si="70"/>
        <v>1.5428883913780633</v>
      </c>
      <c r="I446" s="4">
        <f t="shared" si="74"/>
        <v>39.162531625927372</v>
      </c>
      <c r="J446" s="3">
        <f>MAX(MIN(J445+S445,1),0)</f>
        <v>1</v>
      </c>
      <c r="K446" s="3">
        <v>60</v>
      </c>
      <c r="L446" s="17">
        <f t="shared" si="71"/>
        <v>1.0471975511965976</v>
      </c>
      <c r="M446" s="4">
        <f t="shared" si="76"/>
        <v>105.75693963559735</v>
      </c>
      <c r="N446" s="4">
        <f t="shared" si="75"/>
        <v>22.247097511838742</v>
      </c>
      <c r="O446" s="18">
        <f t="shared" si="72"/>
        <v>16</v>
      </c>
      <c r="P446" s="4">
        <f t="shared" si="73"/>
        <v>6.2470975118387422</v>
      </c>
      <c r="Q446" s="4">
        <f>Q445+P446</f>
        <v>460.89061577555975</v>
      </c>
      <c r="R446" s="4">
        <f>N446-N445</f>
        <v>-2.2664064486491498E-2</v>
      </c>
      <c r="S446" s="4">
        <f>P446*C$13+(R446*C$15)+(Q446*C$14)</f>
        <v>0.31703987501015007</v>
      </c>
      <c r="T446" s="4">
        <f>T445-N446</f>
        <v>1008.3379860590737</v>
      </c>
    </row>
    <row r="447" spans="1:20" ht="18.75" customHeight="1">
      <c r="A447" s="3">
        <v>446</v>
      </c>
      <c r="D447" s="4">
        <f t="shared" si="66"/>
        <v>1.523645184464562</v>
      </c>
      <c r="E447" s="3">
        <f t="shared" si="67"/>
        <v>630</v>
      </c>
      <c r="F447" s="4">
        <f t="shared" si="68"/>
        <v>3.089135813157343</v>
      </c>
      <c r="G447" s="4">
        <f t="shared" si="69"/>
        <v>2.6752700899345578</v>
      </c>
      <c r="H447" s="16">
        <f t="shared" si="70"/>
        <v>1.5445679065786719</v>
      </c>
      <c r="I447" s="4">
        <f t="shared" si="74"/>
        <v>38.94053162592737</v>
      </c>
      <c r="J447" s="3">
        <f>MAX(MIN(J446+S446,1),0)</f>
        <v>1</v>
      </c>
      <c r="K447" s="3">
        <v>60</v>
      </c>
      <c r="L447" s="17">
        <f t="shared" si="71"/>
        <v>1.0471975511965976</v>
      </c>
      <c r="M447" s="4">
        <f t="shared" si="76"/>
        <v>103.08457855132232</v>
      </c>
      <c r="N447" s="4">
        <f t="shared" si="75"/>
        <v>22.22530455805542</v>
      </c>
      <c r="O447" s="18">
        <f t="shared" si="72"/>
        <v>16</v>
      </c>
      <c r="P447" s="4">
        <f t="shared" si="73"/>
        <v>6.22530455805542</v>
      </c>
      <c r="Q447" s="4">
        <f>Q446+P447</f>
        <v>467.11592033361518</v>
      </c>
      <c r="R447" s="4">
        <f>N447-N446</f>
        <v>-2.1792953783322133E-2</v>
      </c>
      <c r="S447" s="4">
        <f>P447*C$13+(R447*C$15)+(Q447*C$14)</f>
        <v>0.31624895555277888</v>
      </c>
      <c r="T447" s="4">
        <f>T446-N447</f>
        <v>986.1126815010183</v>
      </c>
    </row>
    <row r="448" spans="1:20" ht="18.75" customHeight="1">
      <c r="A448" s="3">
        <v>447</v>
      </c>
      <c r="D448" s="4">
        <f t="shared" si="66"/>
        <v>1.5261977068680173</v>
      </c>
      <c r="E448" s="3">
        <f t="shared" si="67"/>
        <v>630</v>
      </c>
      <c r="F448" s="4">
        <f t="shared" si="68"/>
        <v>3.0925021644904667</v>
      </c>
      <c r="G448" s="4">
        <f t="shared" si="69"/>
        <v>2.6781854357071069</v>
      </c>
      <c r="H448" s="16">
        <f t="shared" si="70"/>
        <v>1.5462510822452338</v>
      </c>
      <c r="I448" s="4">
        <f t="shared" si="74"/>
        <v>38.718531625927369</v>
      </c>
      <c r="J448" s="3">
        <f>MAX(MIN(J447+S447,1),0)</f>
        <v>1</v>
      </c>
      <c r="K448" s="3">
        <v>60</v>
      </c>
      <c r="L448" s="17">
        <f t="shared" si="71"/>
        <v>1.0471975511965976</v>
      </c>
      <c r="M448" s="4">
        <f t="shared" si="76"/>
        <v>100.40930846138777</v>
      </c>
      <c r="N448" s="4">
        <f t="shared" si="75"/>
        <v>22.204381835941312</v>
      </c>
      <c r="O448" s="18">
        <f t="shared" si="72"/>
        <v>16</v>
      </c>
      <c r="P448" s="4">
        <f t="shared" si="73"/>
        <v>6.2043818359413123</v>
      </c>
      <c r="Q448" s="4">
        <f>Q447+P448</f>
        <v>473.3203021695565</v>
      </c>
      <c r="R448" s="4">
        <f>N448-N447</f>
        <v>-2.0922722114107728E-2</v>
      </c>
      <c r="S448" s="4">
        <f>P448*C$13+(R448*C$15)+(Q448*C$14)</f>
        <v>0.31550095341763518</v>
      </c>
      <c r="T448" s="4">
        <f>T447-N448</f>
        <v>963.90829966507704</v>
      </c>
    </row>
    <row r="449" spans="1:20" ht="18.75" customHeight="1">
      <c r="A449" s="3">
        <v>448</v>
      </c>
      <c r="D449" s="4">
        <f t="shared" si="66"/>
        <v>1.5287530108543212</v>
      </c>
      <c r="E449" s="3">
        <f t="shared" si="67"/>
        <v>630</v>
      </c>
      <c r="F449" s="4">
        <f t="shared" si="68"/>
        <v>3.095875860715319</v>
      </c>
      <c r="G449" s="4">
        <f t="shared" si="69"/>
        <v>2.6811071423424804</v>
      </c>
      <c r="H449" s="16">
        <f t="shared" si="70"/>
        <v>1.5479379303576599</v>
      </c>
      <c r="I449" s="4">
        <f t="shared" si="74"/>
        <v>38.496531625927368</v>
      </c>
      <c r="J449" s="3">
        <f>MAX(MIN(J448+S448,1),0)</f>
        <v>1</v>
      </c>
      <c r="K449" s="3">
        <v>60</v>
      </c>
      <c r="L449" s="17">
        <f t="shared" si="71"/>
        <v>1.0471975511965976</v>
      </c>
      <c r="M449" s="4">
        <f t="shared" si="76"/>
        <v>97.73112302568066</v>
      </c>
      <c r="N449" s="4">
        <f t="shared" si="75"/>
        <v>22.184328460564096</v>
      </c>
      <c r="O449" s="18">
        <f t="shared" si="72"/>
        <v>16</v>
      </c>
      <c r="P449" s="4">
        <f t="shared" si="73"/>
        <v>6.184328460564096</v>
      </c>
      <c r="Q449" s="4">
        <f>Q448+P449</f>
        <v>479.50463063012057</v>
      </c>
      <c r="R449" s="4">
        <f>N449-N448</f>
        <v>-2.0053375377216298E-2</v>
      </c>
      <c r="S449" s="4">
        <f>P449*C$13+(R449*C$15)+(Q449*C$14)</f>
        <v>0.31479584056536397</v>
      </c>
      <c r="T449" s="4">
        <f>T448-N449</f>
        <v>941.72397120451296</v>
      </c>
    </row>
    <row r="450" spans="1:20" ht="18.75" customHeight="1">
      <c r="A450" s="3">
        <v>449</v>
      </c>
      <c r="D450" s="4">
        <f t="shared" ref="D450:D459" si="77">C$3*(1-(ABS(M450)/C$2))</f>
        <v>1.5313111024924857</v>
      </c>
      <c r="E450" s="3">
        <f t="shared" ref="E450:E459" si="78">J450*C$7</f>
        <v>630</v>
      </c>
      <c r="F450" s="4">
        <f t="shared" ref="F450:F459" si="79">E450/(C$11+I450)</f>
        <v>3.0992569258963893</v>
      </c>
      <c r="G450" s="4">
        <f t="shared" ref="G450:G459" si="80">F450*SIN(L450)</f>
        <v>2.6840352306811384</v>
      </c>
      <c r="H450" s="16">
        <f t="shared" ref="H450:H459" si="81">F450*COS(L450)</f>
        <v>1.5496284629481951</v>
      </c>
      <c r="I450" s="4">
        <f t="shared" si="74"/>
        <v>38.274531625927366</v>
      </c>
      <c r="J450" s="3">
        <f>MAX(MIN(J449+S449,1),0)</f>
        <v>1</v>
      </c>
      <c r="K450" s="3">
        <v>60</v>
      </c>
      <c r="L450" s="17">
        <f t="shared" ref="L450:L503" si="82">K450*PI()/180</f>
        <v>1.0471975511965976</v>
      </c>
      <c r="M450" s="4">
        <f t="shared" si="76"/>
        <v>95.050015883338176</v>
      </c>
      <c r="N450" s="4">
        <f t="shared" si="75"/>
        <v>22.165143541060758</v>
      </c>
      <c r="O450" s="18">
        <f t="shared" ref="O450:O459" si="83">IF(T450&gt;$B$17,$C$16,IF(T450&gt;$B$18, $C$17, IF(T450&gt;$B$19,$C$18, IF(T450&gt;$B$20,$C$19, IF(T450&gt;$B$21, $C$20, $C$21)))))</f>
        <v>16</v>
      </c>
      <c r="P450" s="4">
        <f t="shared" ref="P450:P459" si="84">N450-O450</f>
        <v>6.1651435410607576</v>
      </c>
      <c r="Q450" s="4">
        <f>Q449+P450</f>
        <v>485.6697741711813</v>
      </c>
      <c r="R450" s="4">
        <f>N450-N449</f>
        <v>-1.9184919503338449E-2</v>
      </c>
      <c r="S450" s="4">
        <f>P450*C$13+(R450*C$15)+(Q450*C$14)</f>
        <v>0.31413358863579388</v>
      </c>
      <c r="T450" s="4">
        <f>T449-N450</f>
        <v>919.55882766345223</v>
      </c>
    </row>
    <row r="451" spans="1:20" ht="18.75" customHeight="1">
      <c r="A451" s="3">
        <v>450</v>
      </c>
      <c r="D451" s="4">
        <f t="shared" si="77"/>
        <v>1.5338719878714062</v>
      </c>
      <c r="E451" s="3">
        <f t="shared" si="78"/>
        <v>630</v>
      </c>
      <c r="F451" s="4">
        <f t="shared" si="79"/>
        <v>3.1026453842034076</v>
      </c>
      <c r="G451" s="4">
        <f t="shared" si="80"/>
        <v>2.6869697216546808</v>
      </c>
      <c r="H451" s="16">
        <f t="shared" si="81"/>
        <v>1.5513226921017043</v>
      </c>
      <c r="I451" s="4">
        <f t="shared" ref="I451:I459" si="85">I450-C$10*J450</f>
        <v>38.052531625927365</v>
      </c>
      <c r="J451" s="3">
        <f>MAX(MIN(J450+S450,1),0)</f>
        <v>1</v>
      </c>
      <c r="K451" s="3">
        <v>60</v>
      </c>
      <c r="L451" s="17">
        <f t="shared" si="82"/>
        <v>1.0471975511965976</v>
      </c>
      <c r="M451" s="4">
        <f t="shared" si="76"/>
        <v>92.365980652657043</v>
      </c>
      <c r="N451" s="4">
        <f t="shared" ref="N451:N459" si="86">N450+D450-H450</f>
        <v>22.146826180605046</v>
      </c>
      <c r="O451" s="18">
        <f t="shared" si="83"/>
        <v>16</v>
      </c>
      <c r="P451" s="4">
        <f t="shared" si="84"/>
        <v>6.1468261806050464</v>
      </c>
      <c r="Q451" s="4">
        <f>Q450+P451</f>
        <v>491.81660035178635</v>
      </c>
      <c r="R451" s="4">
        <f>N451-N450</f>
        <v>-1.8317360455711196E-2</v>
      </c>
      <c r="S451" s="4">
        <f>P451*C$13+(R451*C$15)+(Q451*C$14)</f>
        <v>0.31351416894614581</v>
      </c>
      <c r="T451" s="4">
        <f>T450-N451</f>
        <v>897.41200148284724</v>
      </c>
    </row>
    <row r="452" spans="1:20" ht="18.75" customHeight="1">
      <c r="A452" s="3">
        <v>451</v>
      </c>
      <c r="D452" s="4">
        <f t="shared" si="77"/>
        <v>1.5364356730999496</v>
      </c>
      <c r="E452" s="3">
        <f t="shared" si="78"/>
        <v>630</v>
      </c>
      <c r="F452" s="4">
        <f t="shared" si="79"/>
        <v>3.1060412599119203</v>
      </c>
      <c r="G452" s="4">
        <f t="shared" si="80"/>
        <v>2.689910636286347</v>
      </c>
      <c r="H452" s="16">
        <f t="shared" si="81"/>
        <v>1.5530206299559606</v>
      </c>
      <c r="I452" s="4">
        <f t="shared" si="85"/>
        <v>37.830531625927364</v>
      </c>
      <c r="J452" s="3">
        <f>MAX(MIN(J451+S451,1),0)</f>
        <v>1</v>
      </c>
      <c r="K452" s="3">
        <v>60</v>
      </c>
      <c r="L452" s="17">
        <f t="shared" si="82"/>
        <v>1.0471975511965976</v>
      </c>
      <c r="M452" s="4">
        <f t="shared" ref="M452:M459" si="87">M451-G451</f>
        <v>89.679010931002367</v>
      </c>
      <c r="N452" s="4">
        <f t="shared" si="86"/>
        <v>22.129375476374751</v>
      </c>
      <c r="O452" s="18">
        <f t="shared" si="83"/>
        <v>16</v>
      </c>
      <c r="P452" s="4">
        <f t="shared" si="84"/>
        <v>6.1293754763747508</v>
      </c>
      <c r="Q452" s="4">
        <f>Q451+P452</f>
        <v>497.94597582816112</v>
      </c>
      <c r="R452" s="4">
        <f>N452-N451</f>
        <v>-1.7450704230295599E-2</v>
      </c>
      <c r="S452" s="4">
        <f>P452*C$13+(R452*C$15)+(Q452*C$14)</f>
        <v>0.31293755248924165</v>
      </c>
      <c r="T452" s="4">
        <f>T451-N452</f>
        <v>875.28262600647247</v>
      </c>
    </row>
    <row r="453" spans="1:20" ht="18.75" customHeight="1">
      <c r="A453" s="3">
        <v>452</v>
      </c>
      <c r="D453" s="4">
        <f t="shared" si="77"/>
        <v>1.5390021643070417</v>
      </c>
      <c r="E453" s="3">
        <f t="shared" si="78"/>
        <v>630</v>
      </c>
      <c r="F453" s="4">
        <f t="shared" si="79"/>
        <v>3.1094445774038686</v>
      </c>
      <c r="G453" s="4">
        <f t="shared" si="80"/>
        <v>2.6928579956915182</v>
      </c>
      <c r="H453" s="16">
        <f t="shared" si="81"/>
        <v>1.5547222887019347</v>
      </c>
      <c r="I453" s="4">
        <f t="shared" si="85"/>
        <v>37.608531625927363</v>
      </c>
      <c r="J453" s="3">
        <f>MAX(MIN(J452+S452,1),0)</f>
        <v>1</v>
      </c>
      <c r="K453" s="3">
        <v>60</v>
      </c>
      <c r="L453" s="17">
        <f t="shared" si="82"/>
        <v>1.0471975511965976</v>
      </c>
      <c r="M453" s="4">
        <f t="shared" si="87"/>
        <v>86.989100294716025</v>
      </c>
      <c r="N453" s="4">
        <f t="shared" si="86"/>
        <v>22.11279051951874</v>
      </c>
      <c r="O453" s="18">
        <f t="shared" si="83"/>
        <v>16</v>
      </c>
      <c r="P453" s="4">
        <f t="shared" si="84"/>
        <v>6.1127905195187395</v>
      </c>
      <c r="Q453" s="4">
        <f>Q452+P453</f>
        <v>504.05876634767986</v>
      </c>
      <c r="R453" s="4">
        <f>N453-N452</f>
        <v>-1.6584956856011246E-2</v>
      </c>
      <c r="S453" s="4">
        <f>P453*C$13+(R453*C$15)+(Q453*C$14)</f>
        <v>0.31240370993168837</v>
      </c>
      <c r="T453" s="4">
        <f>T452-N453</f>
        <v>853.16983548695373</v>
      </c>
    </row>
    <row r="454" spans="1:20" ht="18.75" customHeight="1">
      <c r="A454" s="3">
        <v>453</v>
      </c>
      <c r="D454" s="4">
        <f t="shared" si="77"/>
        <v>1.5415714676417545</v>
      </c>
      <c r="E454" s="3">
        <f t="shared" si="78"/>
        <v>630</v>
      </c>
      <c r="F454" s="4">
        <f t="shared" si="79"/>
        <v>3.1128553611681729</v>
      </c>
      <c r="G454" s="4">
        <f t="shared" si="80"/>
        <v>2.6958118210782214</v>
      </c>
      <c r="H454" s="16">
        <f t="shared" si="81"/>
        <v>1.5564276805840869</v>
      </c>
      <c r="I454" s="4">
        <f t="shared" si="85"/>
        <v>37.386531625927361</v>
      </c>
      <c r="J454" s="3">
        <f>MAX(MIN(J453+S453,1),0)</f>
        <v>1</v>
      </c>
      <c r="K454" s="3">
        <v>60</v>
      </c>
      <c r="L454" s="17">
        <f t="shared" si="82"/>
        <v>1.0471975511965976</v>
      </c>
      <c r="M454" s="4">
        <f t="shared" si="87"/>
        <v>84.296242299024513</v>
      </c>
      <c r="N454" s="4">
        <f t="shared" si="86"/>
        <v>22.097070395123847</v>
      </c>
      <c r="O454" s="18">
        <f t="shared" si="83"/>
        <v>16</v>
      </c>
      <c r="P454" s="4">
        <f t="shared" si="84"/>
        <v>6.097070395123847</v>
      </c>
      <c r="Q454" s="4">
        <f>Q453+P454</f>
        <v>510.15583674280373</v>
      </c>
      <c r="R454" s="4">
        <f>N454-N453</f>
        <v>-1.5720124394892565E-2</v>
      </c>
      <c r="S454" s="4">
        <f>P454*C$13+(R454*C$15)+(Q454*C$14)</f>
        <v>0.3119126116120699</v>
      </c>
      <c r="T454" s="4">
        <f>T453-N454</f>
        <v>831.07276509182987</v>
      </c>
    </row>
    <row r="455" spans="1:20" ht="18.75" customHeight="1">
      <c r="A455" s="3">
        <v>454</v>
      </c>
      <c r="D455" s="4">
        <f t="shared" si="77"/>
        <v>1.5441435892733948</v>
      </c>
      <c r="E455" s="3">
        <f t="shared" si="78"/>
        <v>630</v>
      </c>
      <c r="F455" s="4">
        <f t="shared" si="79"/>
        <v>3.1162736358013219</v>
      </c>
      <c r="G455" s="4">
        <f t="shared" si="80"/>
        <v>2.6987721337476405</v>
      </c>
      <c r="H455" s="16">
        <f t="shared" si="81"/>
        <v>1.5581368179006614</v>
      </c>
      <c r="I455" s="4">
        <f t="shared" si="85"/>
        <v>37.16453162592736</v>
      </c>
      <c r="J455" s="3">
        <f>MAX(MIN(J454+S454,1),0)</f>
        <v>1</v>
      </c>
      <c r="K455" s="3">
        <v>60</v>
      </c>
      <c r="L455" s="17">
        <f t="shared" si="82"/>
        <v>1.0471975511965976</v>
      </c>
      <c r="M455" s="4">
        <f t="shared" si="87"/>
        <v>81.60043047794629</v>
      </c>
      <c r="N455" s="4">
        <f t="shared" si="86"/>
        <v>22.082214182181517</v>
      </c>
      <c r="O455" s="18">
        <f t="shared" si="83"/>
        <v>16</v>
      </c>
      <c r="P455" s="4">
        <f t="shared" si="84"/>
        <v>6.0822141821815165</v>
      </c>
      <c r="Q455" s="4">
        <f>Q454+P455</f>
        <v>516.23805092498526</v>
      </c>
      <c r="R455" s="4">
        <f>N455-N454</f>
        <v>-1.4856212942330416E-2</v>
      </c>
      <c r="S455" s="4">
        <f>P455*C$13+(R455*C$15)+(Q455*C$14)</f>
        <v>0.31146422753910946</v>
      </c>
      <c r="T455" s="4">
        <f>T454-N455</f>
        <v>808.99055090964839</v>
      </c>
    </row>
    <row r="456" spans="1:20" ht="18.75" customHeight="1">
      <c r="A456" s="3">
        <v>455</v>
      </c>
      <c r="D456" s="4">
        <f t="shared" si="77"/>
        <v>1.5467185353915942</v>
      </c>
      <c r="E456" s="3">
        <f t="shared" si="78"/>
        <v>630</v>
      </c>
      <c r="F456" s="4">
        <f t="shared" si="79"/>
        <v>3.1196994260079607</v>
      </c>
      <c r="G456" s="4">
        <f t="shared" si="80"/>
        <v>2.7017389550946254</v>
      </c>
      <c r="H456" s="16">
        <f t="shared" si="81"/>
        <v>1.5598497130039808</v>
      </c>
      <c r="I456" s="4">
        <f t="shared" si="85"/>
        <v>36.942531625927359</v>
      </c>
      <c r="J456" s="3">
        <f>MAX(MIN(J455+S455,1),0)</f>
        <v>1</v>
      </c>
      <c r="K456" s="3">
        <v>60</v>
      </c>
      <c r="L456" s="17">
        <f t="shared" si="82"/>
        <v>1.0471975511965976</v>
      </c>
      <c r="M456" s="4">
        <f t="shared" si="87"/>
        <v>78.901658344198651</v>
      </c>
      <c r="N456" s="4">
        <f t="shared" si="86"/>
        <v>22.068220953554253</v>
      </c>
      <c r="O456" s="18">
        <f t="shared" si="83"/>
        <v>16</v>
      </c>
      <c r="P456" s="4">
        <f t="shared" si="84"/>
        <v>6.0682209535542526</v>
      </c>
      <c r="Q456" s="4">
        <f>Q455+P456</f>
        <v>522.30627187853952</v>
      </c>
      <c r="R456" s="4">
        <f>N456-N455</f>
        <v>-1.3993228627263932E-2</v>
      </c>
      <c r="S456" s="4">
        <f>P456*C$13+(R456*C$15)+(Q456*C$14)</f>
        <v>0.31105852738983064</v>
      </c>
      <c r="T456" s="4">
        <f>T455-N456</f>
        <v>786.92232995609413</v>
      </c>
    </row>
    <row r="457" spans="1:20" ht="18.75" customHeight="1">
      <c r="A457" s="3">
        <v>456</v>
      </c>
      <c r="D457" s="4">
        <f t="shared" si="77"/>
        <v>1.5492963122063961</v>
      </c>
      <c r="E457" s="3">
        <f t="shared" si="78"/>
        <v>630</v>
      </c>
      <c r="F457" s="4">
        <f t="shared" si="79"/>
        <v>3.1231327566014873</v>
      </c>
      <c r="G457" s="4">
        <f t="shared" si="80"/>
        <v>2.7047123066082097</v>
      </c>
      <c r="H457" s="16">
        <f t="shared" si="81"/>
        <v>1.5615663783007441</v>
      </c>
      <c r="I457" s="4">
        <f t="shared" si="85"/>
        <v>36.720531625927357</v>
      </c>
      <c r="J457" s="3">
        <f>MAX(MIN(J456+S456,1),0)</f>
        <v>1</v>
      </c>
      <c r="K457" s="3">
        <v>60</v>
      </c>
      <c r="L457" s="17">
        <f t="shared" si="82"/>
        <v>1.0471975511965976</v>
      </c>
      <c r="M457" s="4">
        <f t="shared" si="87"/>
        <v>76.199919389104025</v>
      </c>
      <c r="N457" s="4">
        <f t="shared" si="86"/>
        <v>22.055089775941866</v>
      </c>
      <c r="O457" s="18">
        <f t="shared" si="83"/>
        <v>16</v>
      </c>
      <c r="P457" s="4">
        <f t="shared" si="84"/>
        <v>6.055089775941866</v>
      </c>
      <c r="Q457" s="4">
        <f>Q456+P457</f>
        <v>528.36136165448136</v>
      </c>
      <c r="R457" s="4">
        <f>N457-N456</f>
        <v>-1.313117761238658E-2</v>
      </c>
      <c r="S457" s="4">
        <f>P457*C$13+(R457*C$15)+(Q457*C$14)</f>
        <v>0.31069548050770562</v>
      </c>
      <c r="T457" s="4">
        <f>T456-N457</f>
        <v>764.86724018015229</v>
      </c>
    </row>
    <row r="458" spans="1:20" ht="18.75" customHeight="1">
      <c r="A458" s="3">
        <v>457</v>
      </c>
      <c r="D458" s="4">
        <f t="shared" si="77"/>
        <v>1.5518769259483483</v>
      </c>
      <c r="E458" s="3">
        <f t="shared" si="78"/>
        <v>630</v>
      </c>
      <c r="F458" s="4">
        <f t="shared" si="79"/>
        <v>3.126573652504653</v>
      </c>
      <c r="G458" s="4">
        <f t="shared" si="80"/>
        <v>2.7076922098721292</v>
      </c>
      <c r="H458" s="16">
        <f t="shared" si="81"/>
        <v>1.563286826252327</v>
      </c>
      <c r="I458" s="4">
        <f t="shared" si="85"/>
        <v>36.498531625927356</v>
      </c>
      <c r="J458" s="3">
        <f>MAX(MIN(J457+S457,1),0)</f>
        <v>1</v>
      </c>
      <c r="K458" s="3">
        <v>60</v>
      </c>
      <c r="L458" s="17">
        <f t="shared" si="82"/>
        <v>1.0471975511965976</v>
      </c>
      <c r="M458" s="4">
        <f t="shared" si="87"/>
        <v>73.49520708249581</v>
      </c>
      <c r="N458" s="4">
        <f t="shared" si="86"/>
        <v>22.042819709847521</v>
      </c>
      <c r="O458" s="18">
        <f t="shared" si="83"/>
        <v>16</v>
      </c>
      <c r="P458" s="4">
        <f t="shared" si="84"/>
        <v>6.0428197098475209</v>
      </c>
      <c r="Q458" s="4">
        <f>Q457+P458</f>
        <v>534.40418136432891</v>
      </c>
      <c r="R458" s="4">
        <f>N458-N457</f>
        <v>-1.2270066094345111E-2</v>
      </c>
      <c r="S458" s="4">
        <f>P458*C$13+(R458*C$15)+(Q458*C$14)</f>
        <v>0.31037505590079362</v>
      </c>
      <c r="T458" s="4">
        <f>T457-N458</f>
        <v>742.82442047030474</v>
      </c>
    </row>
    <row r="459" spans="1:20" ht="18.75" customHeight="1">
      <c r="A459" s="3">
        <v>458</v>
      </c>
      <c r="D459" s="4">
        <f t="shared" si="77"/>
        <v>1.554460382868591</v>
      </c>
      <c r="E459" s="3">
        <f t="shared" si="78"/>
        <v>630</v>
      </c>
      <c r="F459" s="4">
        <f t="shared" si="79"/>
        <v>3.1300221387501632</v>
      </c>
      <c r="G459" s="4">
        <f t="shared" si="80"/>
        <v>2.7106786865653421</v>
      </c>
      <c r="H459" s="16">
        <f t="shared" si="81"/>
        <v>1.5650110693750821</v>
      </c>
      <c r="I459" s="4">
        <f t="shared" si="85"/>
        <v>36.276531625927355</v>
      </c>
      <c r="J459" s="3">
        <f>MAX(MIN(J458+S458,1),0)</f>
        <v>1</v>
      </c>
      <c r="K459" s="3">
        <v>60</v>
      </c>
      <c r="L459" s="17">
        <f t="shared" si="82"/>
        <v>1.0471975511965976</v>
      </c>
      <c r="M459" s="4">
        <f t="shared" si="87"/>
        <v>70.787514872623674</v>
      </c>
      <c r="N459" s="4">
        <f t="shared" si="86"/>
        <v>22.031409809543543</v>
      </c>
      <c r="O459" s="18">
        <f t="shared" si="83"/>
        <v>16</v>
      </c>
      <c r="P459" s="4">
        <f t="shared" si="84"/>
        <v>6.0314098095435433</v>
      </c>
      <c r="Q459" s="4">
        <f>Q458+P459</f>
        <v>540.43559117387247</v>
      </c>
      <c r="R459" s="4">
        <f>N459-N458</f>
        <v>-1.1409900303977594E-2</v>
      </c>
      <c r="S459" s="4">
        <f>P459*C$13+(R459*C$15)+(Q459*C$14)</f>
        <v>0.31009722223985914</v>
      </c>
      <c r="T459" s="4">
        <f>T458-N459</f>
        <v>720.79301066076118</v>
      </c>
    </row>
    <row r="460" spans="1:20" ht="18.75" customHeight="1">
      <c r="A460" s="3">
        <v>459</v>
      </c>
      <c r="D460" s="4">
        <f t="shared" ref="D460:D485" si="88">C$3*(1-(ABS(M460)/C$2))</f>
        <v>1.5570466892389492</v>
      </c>
      <c r="E460" s="3">
        <f t="shared" ref="E460:E485" si="89">J460*C$7</f>
        <v>630</v>
      </c>
      <c r="F460" s="4">
        <f t="shared" ref="F460:F485" si="90">E460/(C$11+I460)</f>
        <v>3.1334782404812866</v>
      </c>
      <c r="G460" s="4">
        <f t="shared" ref="G460:G485" si="91">F460*SIN(L460)</f>
        <v>2.7136717584625583</v>
      </c>
      <c r="H460" s="16">
        <f t="shared" ref="H460:H485" si="92">F460*COS(L460)</f>
        <v>1.5667391202406438</v>
      </c>
      <c r="I460" s="4">
        <f t="shared" ref="I460:I485" si="93">I459-C$10*J459</f>
        <v>36.054531625927353</v>
      </c>
      <c r="J460" s="3">
        <f>MAX(MIN(J459+S459,1),0)</f>
        <v>1</v>
      </c>
      <c r="K460" s="3">
        <v>60</v>
      </c>
      <c r="L460" s="17">
        <f t="shared" si="82"/>
        <v>1.0471975511965976</v>
      </c>
      <c r="M460" s="4">
        <f t="shared" ref="M460:M485" si="94">M459-G459</f>
        <v>68.07683618605833</v>
      </c>
      <c r="N460" s="4">
        <f t="shared" ref="N460:N485" si="95">N459+D459-H459</f>
        <v>22.020859123037052</v>
      </c>
      <c r="O460" s="18">
        <f t="shared" ref="O460:O485" si="96">IF(T460&gt;$B$17,$C$16,IF(T460&gt;$B$18, $C$17, IF(T460&gt;$B$19,$C$18, IF(T460&gt;$B$20,$C$19, IF(T460&gt;$B$21, $C$20, $C$21)))))</f>
        <v>16</v>
      </c>
      <c r="P460" s="4">
        <f t="shared" ref="P460:P485" si="97">N460-O460</f>
        <v>6.0208591230370523</v>
      </c>
      <c r="Q460" s="4">
        <f>Q459+P460</f>
        <v>546.45645029690957</v>
      </c>
      <c r="R460" s="4">
        <f>N460-N459</f>
        <v>-1.0550686506491047E-2</v>
      </c>
      <c r="S460" s="4">
        <f>P460*C$13+(R460*C$15)+(Q460*C$14)</f>
        <v>0.30986194785649257</v>
      </c>
      <c r="T460" s="4">
        <f>T459-N460</f>
        <v>698.77215153772408</v>
      </c>
    </row>
    <row r="461" spans="1:20" ht="18.75" customHeight="1">
      <c r="A461" s="3">
        <v>460</v>
      </c>
      <c r="D461" s="4">
        <f t="shared" si="88"/>
        <v>1.5596358513520234</v>
      </c>
      <c r="E461" s="3">
        <f t="shared" si="89"/>
        <v>630</v>
      </c>
      <c r="F461" s="4">
        <f t="shared" si="90"/>
        <v>3.1369419829524641</v>
      </c>
      <c r="G461" s="4">
        <f t="shared" si="91"/>
        <v>2.7166714474347651</v>
      </c>
      <c r="H461" s="16">
        <f t="shared" si="92"/>
        <v>1.5684709914762325</v>
      </c>
      <c r="I461" s="4">
        <f t="shared" si="93"/>
        <v>35.832531625927352</v>
      </c>
      <c r="J461" s="3">
        <f>MAX(MIN(J460+S460,1),0)</f>
        <v>1</v>
      </c>
      <c r="K461" s="3">
        <v>60</v>
      </c>
      <c r="L461" s="17">
        <f t="shared" si="82"/>
        <v>1.0471975511965976</v>
      </c>
      <c r="M461" s="4">
        <f t="shared" si="94"/>
        <v>65.363164427595777</v>
      </c>
      <c r="N461" s="4">
        <f t="shared" si="95"/>
        <v>22.011166692035356</v>
      </c>
      <c r="O461" s="18">
        <f t="shared" si="96"/>
        <v>16</v>
      </c>
      <c r="P461" s="4">
        <f t="shared" si="97"/>
        <v>6.0111666920353564</v>
      </c>
      <c r="Q461" s="4">
        <f>Q460+P461</f>
        <v>552.46761698894488</v>
      </c>
      <c r="R461" s="4">
        <f>N461-N460</f>
        <v>-9.6924310016959225E-3</v>
      </c>
      <c r="S461" s="4">
        <f>P461*C$13+(R461*C$15)+(Q461*C$14)</f>
        <v>0.30966920074120752</v>
      </c>
      <c r="T461" s="4">
        <f>T460-N461</f>
        <v>676.76098484568877</v>
      </c>
    </row>
    <row r="462" spans="1:20" ht="18.75" customHeight="1">
      <c r="A462" s="3">
        <v>461</v>
      </c>
      <c r="D462" s="4">
        <f t="shared" si="88"/>
        <v>1.5622278755212817</v>
      </c>
      <c r="E462" s="3">
        <f t="shared" si="89"/>
        <v>630</v>
      </c>
      <c r="F462" s="4">
        <f t="shared" si="90"/>
        <v>3.1404133915299259</v>
      </c>
      <c r="G462" s="4">
        <f t="shared" si="91"/>
        <v>2.7196777754497625</v>
      </c>
      <c r="H462" s="16">
        <f t="shared" si="92"/>
        <v>1.5702066957649634</v>
      </c>
      <c r="I462" s="4">
        <f t="shared" si="93"/>
        <v>35.610531625927351</v>
      </c>
      <c r="J462" s="3">
        <f>MAX(MIN(J461+S461,1),0)</f>
        <v>1</v>
      </c>
      <c r="K462" s="3">
        <v>60</v>
      </c>
      <c r="L462" s="17">
        <f t="shared" si="82"/>
        <v>1.0471975511965976</v>
      </c>
      <c r="M462" s="4">
        <f t="shared" si="94"/>
        <v>62.646492980161014</v>
      </c>
      <c r="N462" s="4">
        <f t="shared" si="95"/>
        <v>22.002331551911148</v>
      </c>
      <c r="O462" s="18">
        <f t="shared" si="96"/>
        <v>16</v>
      </c>
      <c r="P462" s="4">
        <f t="shared" si="97"/>
        <v>6.0023315519111478</v>
      </c>
      <c r="Q462" s="4">
        <f>Q461+P462</f>
        <v>558.46994854085608</v>
      </c>
      <c r="R462" s="4">
        <f>N462-N461</f>
        <v>-8.8351401242086069E-3</v>
      </c>
      <c r="S462" s="4">
        <f>P462*C$13+(R462*C$15)+(Q462*C$14)</f>
        <v>0.30951894854153283</v>
      </c>
      <c r="T462" s="4">
        <f>T461-N462</f>
        <v>654.75865329377757</v>
      </c>
    </row>
    <row r="463" spans="1:20" ht="18.75" customHeight="1">
      <c r="A463" s="3">
        <v>462</v>
      </c>
      <c r="D463" s="4">
        <f t="shared" si="88"/>
        <v>1.5648227680811519</v>
      </c>
      <c r="E463" s="3">
        <f t="shared" si="89"/>
        <v>630</v>
      </c>
      <c r="F463" s="4">
        <f t="shared" si="90"/>
        <v>3.1438924916923101</v>
      </c>
      <c r="G463" s="4">
        <f t="shared" si="91"/>
        <v>2.7226907645726977</v>
      </c>
      <c r="H463" s="16">
        <f t="shared" si="92"/>
        <v>1.5719462458461555</v>
      </c>
      <c r="I463" s="4">
        <f t="shared" si="93"/>
        <v>35.388531625927349</v>
      </c>
      <c r="J463" s="3">
        <f>MAX(MIN(J462+S462,1),0)</f>
        <v>1</v>
      </c>
      <c r="K463" s="3">
        <v>60</v>
      </c>
      <c r="L463" s="17">
        <f t="shared" si="82"/>
        <v>1.0471975511965976</v>
      </c>
      <c r="M463" s="4">
        <f t="shared" si="94"/>
        <v>59.926815204711254</v>
      </c>
      <c r="N463" s="4">
        <f t="shared" si="95"/>
        <v>21.994352731667465</v>
      </c>
      <c r="O463" s="18">
        <f t="shared" si="96"/>
        <v>16</v>
      </c>
      <c r="P463" s="4">
        <f t="shared" si="97"/>
        <v>5.9943527316674654</v>
      </c>
      <c r="Q463" s="4">
        <f>Q462+P463</f>
        <v>564.46430127252358</v>
      </c>
      <c r="R463" s="4">
        <f>N463-N462</f>
        <v>-7.9788202436823497E-3</v>
      </c>
      <c r="S463" s="4">
        <f>P463*C$13+(R463*C$15)+(Q463*C$14)</f>
        <v>0.30941115856008733</v>
      </c>
      <c r="T463" s="4">
        <f>T462-N463</f>
        <v>632.76430056211007</v>
      </c>
    </row>
    <row r="464" spans="1:20" ht="18.75" customHeight="1">
      <c r="A464" s="3">
        <v>463</v>
      </c>
      <c r="D464" s="4">
        <f t="shared" si="88"/>
        <v>1.5674205353871149</v>
      </c>
      <c r="E464" s="3">
        <f t="shared" si="89"/>
        <v>630</v>
      </c>
      <c r="F464" s="4">
        <f t="shared" si="90"/>
        <v>3.1473793090312845</v>
      </c>
      <c r="G464" s="4">
        <f t="shared" si="91"/>
        <v>2.7257104369666054</v>
      </c>
      <c r="H464" s="16">
        <f t="shared" si="92"/>
        <v>1.5736896545156427</v>
      </c>
      <c r="I464" s="4">
        <f t="shared" si="93"/>
        <v>35.166531625927348</v>
      </c>
      <c r="J464" s="3">
        <f>MAX(MIN(J463+S463,1),0)</f>
        <v>1</v>
      </c>
      <c r="K464" s="3">
        <v>60</v>
      </c>
      <c r="L464" s="17">
        <f t="shared" si="82"/>
        <v>1.0471975511965976</v>
      </c>
      <c r="M464" s="4">
        <f t="shared" si="94"/>
        <v>57.204124440138557</v>
      </c>
      <c r="N464" s="4">
        <f t="shared" si="95"/>
        <v>21.987229253902463</v>
      </c>
      <c r="O464" s="18">
        <f t="shared" si="96"/>
        <v>16</v>
      </c>
      <c r="P464" s="4">
        <f t="shared" si="97"/>
        <v>5.9872292539024627</v>
      </c>
      <c r="Q464" s="4">
        <f>Q463+P464</f>
        <v>570.45153052642604</v>
      </c>
      <c r="R464" s="4">
        <f>N464-N463</f>
        <v>-7.1234777650026615E-3</v>
      </c>
      <c r="S464" s="4">
        <f>P464*C$13+(R464*C$15)+(Q464*C$14)</f>
        <v>0.30934579775265114</v>
      </c>
      <c r="T464" s="4">
        <f>T463-N464</f>
        <v>610.77707130820761</v>
      </c>
    </row>
    <row r="465" spans="1:20" ht="18.75" customHeight="1">
      <c r="A465" s="3">
        <v>464</v>
      </c>
      <c r="D465" s="4">
        <f t="shared" si="88"/>
        <v>1.5700211838157971</v>
      </c>
      <c r="E465" s="3">
        <f t="shared" si="89"/>
        <v>630</v>
      </c>
      <c r="F465" s="4">
        <f t="shared" si="90"/>
        <v>3.1508738692521772</v>
      </c>
      <c r="G465" s="4">
        <f t="shared" si="91"/>
        <v>2.7287368148929532</v>
      </c>
      <c r="H465" s="16">
        <f t="shared" si="92"/>
        <v>1.575436934626089</v>
      </c>
      <c r="I465" s="4">
        <f t="shared" si="93"/>
        <v>34.944531625927347</v>
      </c>
      <c r="J465" s="3">
        <f>MAX(MIN(J464+S464,1),0)</f>
        <v>1</v>
      </c>
      <c r="K465" s="3">
        <v>60</v>
      </c>
      <c r="L465" s="17">
        <f t="shared" si="82"/>
        <v>1.0471975511965976</v>
      </c>
      <c r="M465" s="4">
        <f t="shared" si="94"/>
        <v>54.478414003171949</v>
      </c>
      <c r="N465" s="4">
        <f t="shared" si="95"/>
        <v>21.980960134773934</v>
      </c>
      <c r="O465" s="18">
        <f t="shared" si="96"/>
        <v>16</v>
      </c>
      <c r="P465" s="4">
        <f t="shared" si="97"/>
        <v>5.9809601347739338</v>
      </c>
      <c r="Q465" s="4">
        <f>Q464+P465</f>
        <v>576.43249066119995</v>
      </c>
      <c r="R465" s="4">
        <f>N465-N464</f>
        <v>-6.2691191285288994E-3</v>
      </c>
      <c r="S465" s="4">
        <f>P465*C$13+(R465*C$15)+(Q465*C$14)</f>
        <v>0.30932283272621491</v>
      </c>
      <c r="T465" s="4">
        <f>T464-N465</f>
        <v>588.7961111734337</v>
      </c>
    </row>
    <row r="466" spans="1:20" ht="18.75" customHeight="1">
      <c r="A466" s="3">
        <v>465</v>
      </c>
      <c r="D466" s="4">
        <f t="shared" si="88"/>
        <v>1.5726247197650658</v>
      </c>
      <c r="E466" s="3">
        <f t="shared" si="89"/>
        <v>630</v>
      </c>
      <c r="F466" s="4">
        <f t="shared" si="90"/>
        <v>3.1543761981746052</v>
      </c>
      <c r="G466" s="4">
        <f t="shared" si="91"/>
        <v>2.7317699207121846</v>
      </c>
      <c r="H466" s="16">
        <f t="shared" si="92"/>
        <v>1.5771880990873031</v>
      </c>
      <c r="I466" s="4">
        <f t="shared" si="93"/>
        <v>34.722531625927346</v>
      </c>
      <c r="J466" s="3">
        <f>MAX(MIN(J465+S465,1),0)</f>
        <v>1</v>
      </c>
      <c r="K466" s="3">
        <v>60</v>
      </c>
      <c r="L466" s="17">
        <f t="shared" si="82"/>
        <v>1.0471975511965976</v>
      </c>
      <c r="M466" s="4">
        <f t="shared" si="94"/>
        <v>51.749677188278994</v>
      </c>
      <c r="N466" s="4">
        <f t="shared" si="95"/>
        <v>21.975544383963641</v>
      </c>
      <c r="O466" s="18">
        <f t="shared" si="96"/>
        <v>16</v>
      </c>
      <c r="P466" s="4">
        <f t="shared" si="97"/>
        <v>5.9755443839636406</v>
      </c>
      <c r="Q466" s="4">
        <f>Q465+P466</f>
        <v>582.40803504516361</v>
      </c>
      <c r="R466" s="4">
        <f>N466-N465</f>
        <v>-5.4157508102932184E-3</v>
      </c>
      <c r="S466" s="4">
        <f>P466*C$13+(R466*C$15)+(Q466*C$14)</f>
        <v>0.30934222973702674</v>
      </c>
      <c r="T466" s="4">
        <f>T465-N466</f>
        <v>566.82056678947004</v>
      </c>
    </row>
    <row r="467" spans="1:20" ht="18.75" customHeight="1">
      <c r="A467" s="3">
        <v>466</v>
      </c>
      <c r="D467" s="4">
        <f t="shared" si="88"/>
        <v>1.5752311496541216</v>
      </c>
      <c r="E467" s="3">
        <f t="shared" si="89"/>
        <v>630</v>
      </c>
      <c r="F467" s="4">
        <f t="shared" si="90"/>
        <v>3.1578863217331117</v>
      </c>
      <c r="G467" s="4">
        <f t="shared" si="91"/>
        <v>2.7348097768842736</v>
      </c>
      <c r="H467" s="16">
        <f t="shared" si="92"/>
        <v>1.5789431608665563</v>
      </c>
      <c r="I467" s="4">
        <f t="shared" si="93"/>
        <v>34.500531625927344</v>
      </c>
      <c r="J467" s="3">
        <f>MAX(MIN(J466+S466,1),0)</f>
        <v>1</v>
      </c>
      <c r="K467" s="3">
        <v>60</v>
      </c>
      <c r="L467" s="17">
        <f t="shared" si="82"/>
        <v>1.0471975511965976</v>
      </c>
      <c r="M467" s="4">
        <f t="shared" si="94"/>
        <v>49.017907267566812</v>
      </c>
      <c r="N467" s="4">
        <f t="shared" si="95"/>
        <v>21.970981004641406</v>
      </c>
      <c r="O467" s="18">
        <f t="shared" si="96"/>
        <v>16</v>
      </c>
      <c r="P467" s="4">
        <f t="shared" si="97"/>
        <v>5.9709810046414056</v>
      </c>
      <c r="Q467" s="4">
        <f>Q466+P467</f>
        <v>588.37901604980505</v>
      </c>
      <c r="R467" s="4">
        <f>N467-N466</f>
        <v>-4.5633793222350505E-3</v>
      </c>
      <c r="S467" s="4">
        <f>P467*C$13+(R467*C$15)+(Q467*C$14)</f>
        <v>0.30940395468861942</v>
      </c>
      <c r="T467" s="4">
        <f>T466-N467</f>
        <v>544.84958578482861</v>
      </c>
    </row>
    <row r="468" spans="1:20" ht="18.75" customHeight="1">
      <c r="A468" s="3">
        <v>467</v>
      </c>
      <c r="D468" s="4">
        <f t="shared" si="88"/>
        <v>1.5778404799235959</v>
      </c>
      <c r="E468" s="3">
        <f t="shared" si="89"/>
        <v>630</v>
      </c>
      <c r="F468" s="4">
        <f t="shared" si="90"/>
        <v>3.161404265977807</v>
      </c>
      <c r="G468" s="4">
        <f t="shared" si="91"/>
        <v>2.7378564059692772</v>
      </c>
      <c r="H468" s="16">
        <f t="shared" si="92"/>
        <v>1.5807021329889039</v>
      </c>
      <c r="I468" s="4">
        <f t="shared" si="93"/>
        <v>34.278531625927343</v>
      </c>
      <c r="J468" s="3">
        <f>MAX(MIN(J467+S467,1),0)</f>
        <v>1</v>
      </c>
      <c r="K468" s="3">
        <v>60</v>
      </c>
      <c r="L468" s="17">
        <f t="shared" si="82"/>
        <v>1.0471975511965976</v>
      </c>
      <c r="M468" s="4">
        <f t="shared" si="94"/>
        <v>46.283097490682536</v>
      </c>
      <c r="N468" s="4">
        <f t="shared" si="95"/>
        <v>21.967268993428974</v>
      </c>
      <c r="O468" s="18">
        <f t="shared" si="96"/>
        <v>16</v>
      </c>
      <c r="P468" s="4">
        <f t="shared" si="97"/>
        <v>5.9672689934289735</v>
      </c>
      <c r="Q468" s="4">
        <f>Q467+P468</f>
        <v>594.34628504323405</v>
      </c>
      <c r="R468" s="4">
        <f>N468-N467</f>
        <v>-3.7120112124320315E-3</v>
      </c>
      <c r="S468" s="4">
        <f>P468*C$13+(R468*C$15)+(Q468*C$14)</f>
        <v>0.30950797312982697</v>
      </c>
      <c r="T468" s="4">
        <f>T467-N468</f>
        <v>522.8823167913996</v>
      </c>
    </row>
    <row r="469" spans="1:20" ht="18.75" customHeight="1">
      <c r="A469" s="3">
        <v>468</v>
      </c>
      <c r="D469" s="4">
        <f t="shared" si="88"/>
        <v>1.5804527170356444</v>
      </c>
      <c r="E469" s="3">
        <f t="shared" si="89"/>
        <v>630</v>
      </c>
      <c r="F469" s="4">
        <f t="shared" si="90"/>
        <v>3.1649300570750114</v>
      </c>
      <c r="G469" s="4">
        <f t="shared" si="91"/>
        <v>2.740909830627893</v>
      </c>
      <c r="H469" s="16">
        <f t="shared" si="92"/>
        <v>1.5824650285375061</v>
      </c>
      <c r="I469" s="4">
        <f t="shared" si="93"/>
        <v>34.056531625927342</v>
      </c>
      <c r="J469" s="3">
        <f>MAX(MIN(J468+S468,1),0)</f>
        <v>1</v>
      </c>
      <c r="K469" s="3">
        <v>60</v>
      </c>
      <c r="L469" s="17">
        <f t="shared" si="82"/>
        <v>1.0471975511965976</v>
      </c>
      <c r="M469" s="4">
        <f t="shared" si="94"/>
        <v>43.545241084713261</v>
      </c>
      <c r="N469" s="4">
        <f t="shared" si="95"/>
        <v>21.964407340363664</v>
      </c>
      <c r="O469" s="18">
        <f t="shared" si="96"/>
        <v>16</v>
      </c>
      <c r="P469" s="4">
        <f t="shared" si="97"/>
        <v>5.9644073403636639</v>
      </c>
      <c r="Q469" s="4">
        <f>Q468+P469</f>
        <v>600.31069238359771</v>
      </c>
      <c r="R469" s="4">
        <f>N469-N468</f>
        <v>-2.8616530653096106E-3</v>
      </c>
      <c r="S469" s="4">
        <f>P469*C$13+(R469*C$15)+(Q469*C$14)</f>
        <v>0.30965425025279325</v>
      </c>
      <c r="T469" s="4">
        <f>T468-N469</f>
        <v>500.91790945103594</v>
      </c>
    </row>
    <row r="470" spans="1:20" ht="18.75" customHeight="1">
      <c r="A470" s="3">
        <v>469</v>
      </c>
      <c r="D470" s="4">
        <f t="shared" si="88"/>
        <v>1.5830678674740435</v>
      </c>
      <c r="E470" s="3">
        <f t="shared" si="89"/>
        <v>630</v>
      </c>
      <c r="F470" s="4">
        <f t="shared" si="90"/>
        <v>3.1684637213079045</v>
      </c>
      <c r="G470" s="4">
        <f t="shared" si="91"/>
        <v>2.7439700736220232</v>
      </c>
      <c r="H470" s="16">
        <f t="shared" si="92"/>
        <v>1.5842318606539527</v>
      </c>
      <c r="I470" s="4">
        <f t="shared" si="93"/>
        <v>33.83453162592734</v>
      </c>
      <c r="J470" s="3">
        <f>MAX(MIN(J469+S469,1),0)</f>
        <v>1</v>
      </c>
      <c r="K470" s="3">
        <v>60</v>
      </c>
      <c r="L470" s="17">
        <f t="shared" si="82"/>
        <v>1.0471975511965976</v>
      </c>
      <c r="M470" s="4">
        <f t="shared" si="94"/>
        <v>40.804331254085369</v>
      </c>
      <c r="N470" s="4">
        <f t="shared" si="95"/>
        <v>21.962395028861803</v>
      </c>
      <c r="O470" s="18">
        <f t="shared" si="96"/>
        <v>12</v>
      </c>
      <c r="P470" s="4">
        <f t="shared" si="97"/>
        <v>9.9623950288618026</v>
      </c>
      <c r="Q470" s="4">
        <f>Q469+P470</f>
        <v>610.27308741245952</v>
      </c>
      <c r="R470" s="4">
        <f>N470-N469</f>
        <v>-2.0123115018613191E-3</v>
      </c>
      <c r="S470" s="4">
        <f>P470*C$13+(R470*C$15)+(Q470*C$14)</f>
        <v>0.50992275089096706</v>
      </c>
      <c r="T470" s="4">
        <f>T469-N470</f>
        <v>478.95551442217413</v>
      </c>
    </row>
    <row r="471" spans="1:20" ht="18.75" customHeight="1">
      <c r="A471" s="3">
        <v>470</v>
      </c>
      <c r="D471" s="4">
        <f t="shared" si="88"/>
        <v>1.5856859377442876</v>
      </c>
      <c r="E471" s="3">
        <f t="shared" si="89"/>
        <v>630</v>
      </c>
      <c r="F471" s="4">
        <f t="shared" si="90"/>
        <v>3.1720052850771796</v>
      </c>
      <c r="G471" s="4">
        <f t="shared" si="91"/>
        <v>2.7470371578153379</v>
      </c>
      <c r="H471" s="16">
        <f t="shared" si="92"/>
        <v>1.5860026425385902</v>
      </c>
      <c r="I471" s="4">
        <f t="shared" si="93"/>
        <v>33.612531625927339</v>
      </c>
      <c r="J471" s="3">
        <f>MAX(MIN(J470+S470,1),0)</f>
        <v>1</v>
      </c>
      <c r="K471" s="3">
        <v>60</v>
      </c>
      <c r="L471" s="17">
        <f t="shared" si="82"/>
        <v>1.0471975511965976</v>
      </c>
      <c r="M471" s="4">
        <f t="shared" si="94"/>
        <v>38.060361180463346</v>
      </c>
      <c r="N471" s="4">
        <f t="shared" si="95"/>
        <v>21.961231035681891</v>
      </c>
      <c r="O471" s="18">
        <f t="shared" si="96"/>
        <v>12</v>
      </c>
      <c r="P471" s="4">
        <f t="shared" si="97"/>
        <v>9.9612310356818909</v>
      </c>
      <c r="Q471" s="4">
        <f>Q470+P471</f>
        <v>620.23431844814138</v>
      </c>
      <c r="R471" s="4">
        <f>N471-N470</f>
        <v>-1.1639931799116709E-3</v>
      </c>
      <c r="S471" s="4">
        <f>P471*C$13+(R471*C$15)+(Q471*C$14)</f>
        <v>0.510233439517075</v>
      </c>
      <c r="T471" s="4">
        <f>T470-N471</f>
        <v>456.99428338649227</v>
      </c>
    </row>
    <row r="472" spans="1:20" ht="18.75" customHeight="1">
      <c r="A472" s="3">
        <v>471</v>
      </c>
      <c r="D472" s="4">
        <f t="shared" si="88"/>
        <v>1.5883069343736853</v>
      </c>
      <c r="E472" s="3">
        <f t="shared" si="89"/>
        <v>630</v>
      </c>
      <c r="F472" s="4">
        <f t="shared" si="90"/>
        <v>3.1755547749016988</v>
      </c>
      <c r="G472" s="4">
        <f t="shared" si="91"/>
        <v>2.7501111061738457</v>
      </c>
      <c r="H472" s="16">
        <f t="shared" si="92"/>
        <v>1.5877773874508498</v>
      </c>
      <c r="I472" s="4">
        <f t="shared" si="93"/>
        <v>33.390531625927338</v>
      </c>
      <c r="J472" s="3">
        <f>MAX(MIN(J471+S471,1),0)</f>
        <v>1</v>
      </c>
      <c r="K472" s="3">
        <v>60</v>
      </c>
      <c r="L472" s="17">
        <f t="shared" si="82"/>
        <v>1.0471975511965976</v>
      </c>
      <c r="M472" s="4">
        <f t="shared" si="94"/>
        <v>35.313324022648011</v>
      </c>
      <c r="N472" s="4">
        <f t="shared" si="95"/>
        <v>21.960914330887586</v>
      </c>
      <c r="O472" s="18">
        <f t="shared" si="96"/>
        <v>12</v>
      </c>
      <c r="P472" s="4">
        <f t="shared" si="97"/>
        <v>9.9609143308875865</v>
      </c>
      <c r="Q472" s="4">
        <f>Q471+P472</f>
        <v>630.19523277902897</v>
      </c>
      <c r="R472" s="4">
        <f>N472-N471</f>
        <v>-3.1670479430445653E-4</v>
      </c>
      <c r="S472" s="4">
        <f>P472*C$13+(R472*C$15)+(Q472*C$14)</f>
        <v>0.51058628024109898</v>
      </c>
      <c r="T472" s="4">
        <f>T471-N472</f>
        <v>435.03336905560468</v>
      </c>
    </row>
    <row r="473" spans="1:20" ht="18.75" customHeight="1">
      <c r="A473" s="3">
        <v>472</v>
      </c>
      <c r="D473" s="4">
        <f t="shared" si="88"/>
        <v>1.5909308639114583</v>
      </c>
      <c r="E473" s="3">
        <f t="shared" si="89"/>
        <v>630</v>
      </c>
      <c r="F473" s="4">
        <f t="shared" si="90"/>
        <v>3.179112217419156</v>
      </c>
      <c r="G473" s="4">
        <f t="shared" si="91"/>
        <v>2.7531919417664663</v>
      </c>
      <c r="H473" s="16">
        <f t="shared" si="92"/>
        <v>1.5895561087095784</v>
      </c>
      <c r="I473" s="4">
        <f t="shared" si="93"/>
        <v>33.168531625927336</v>
      </c>
      <c r="J473" s="3">
        <f>MAX(MIN(J472+S472,1),0)</f>
        <v>1</v>
      </c>
      <c r="K473" s="3">
        <v>60</v>
      </c>
      <c r="L473" s="17">
        <f t="shared" si="82"/>
        <v>1.0471975511965976</v>
      </c>
      <c r="M473" s="4">
        <f t="shared" si="94"/>
        <v>32.563212916474164</v>
      </c>
      <c r="N473" s="4">
        <f t="shared" si="95"/>
        <v>21.961443877810424</v>
      </c>
      <c r="O473" s="18">
        <f t="shared" si="96"/>
        <v>12</v>
      </c>
      <c r="P473" s="4">
        <f t="shared" si="97"/>
        <v>9.9614438778104244</v>
      </c>
      <c r="Q473" s="4">
        <f>Q472+P473</f>
        <v>640.15667665683941</v>
      </c>
      <c r="R473" s="4">
        <f>N473-N472</f>
        <v>5.2954692283790905E-4</v>
      </c>
      <c r="S473" s="4">
        <f>P473*C$13+(R473*C$15)+(Q473*C$14)</f>
        <v>0.5109812368082256</v>
      </c>
      <c r="T473" s="4">
        <f>T472-N473</f>
        <v>413.07192517779424</v>
      </c>
    </row>
    <row r="474" spans="1:20" ht="18.75" customHeight="1">
      <c r="A474" s="3">
        <v>473</v>
      </c>
      <c r="D474" s="4">
        <f t="shared" si="88"/>
        <v>1.5935577329288377</v>
      </c>
      <c r="E474" s="3">
        <f t="shared" si="89"/>
        <v>630</v>
      </c>
      <c r="F474" s="4">
        <f t="shared" si="90"/>
        <v>3.1826776393867449</v>
      </c>
      <c r="G474" s="4">
        <f t="shared" si="91"/>
        <v>2.7562796877656095</v>
      </c>
      <c r="H474" s="16">
        <f t="shared" si="92"/>
        <v>1.5913388196933729</v>
      </c>
      <c r="I474" s="4">
        <f t="shared" si="93"/>
        <v>32.946531625927335</v>
      </c>
      <c r="J474" s="3">
        <f>MAX(MIN(J473+S473,1),0)</f>
        <v>1</v>
      </c>
      <c r="K474" s="3">
        <v>60</v>
      </c>
      <c r="L474" s="17">
        <f t="shared" si="82"/>
        <v>1.0471975511965976</v>
      </c>
      <c r="M474" s="4">
        <f t="shared" si="94"/>
        <v>29.810020974707697</v>
      </c>
      <c r="N474" s="4">
        <f t="shared" si="95"/>
        <v>21.962818633012304</v>
      </c>
      <c r="O474" s="18">
        <f t="shared" si="96"/>
        <v>12</v>
      </c>
      <c r="P474" s="4">
        <f t="shared" si="97"/>
        <v>9.9628186330123043</v>
      </c>
      <c r="Q474" s="4">
        <f>Q473+P474</f>
        <v>650.11949528985167</v>
      </c>
      <c r="R474" s="4">
        <f>N474-N473</f>
        <v>1.374755201879907E-3</v>
      </c>
      <c r="S474" s="4">
        <f>P474*C$13+(R474*C$15)+(Q474*C$14)</f>
        <v>0.51141827259678829</v>
      </c>
      <c r="T474" s="4">
        <f>T473-N474</f>
        <v>391.10910654478192</v>
      </c>
    </row>
    <row r="475" spans="1:20" ht="18.75" customHeight="1">
      <c r="A475" s="3">
        <v>474</v>
      </c>
      <c r="D475" s="4">
        <f t="shared" si="88"/>
        <v>1.5961875480191647</v>
      </c>
      <c r="E475" s="3">
        <f t="shared" si="89"/>
        <v>630</v>
      </c>
      <c r="F475" s="4">
        <f t="shared" si="90"/>
        <v>3.1862510676818263</v>
      </c>
      <c r="G475" s="4">
        <f t="shared" si="91"/>
        <v>2.7593743674477524</v>
      </c>
      <c r="H475" s="16">
        <f t="shared" si="92"/>
        <v>1.5931255338409136</v>
      </c>
      <c r="I475" s="4">
        <f t="shared" si="93"/>
        <v>32.724531625927334</v>
      </c>
      <c r="J475" s="3">
        <f>MAX(MIN(J474+S474,1),0)</f>
        <v>1</v>
      </c>
      <c r="K475" s="3">
        <v>60</v>
      </c>
      <c r="L475" s="17">
        <f t="shared" si="82"/>
        <v>1.0471975511965976</v>
      </c>
      <c r="M475" s="4">
        <f t="shared" si="94"/>
        <v>27.053741286942088</v>
      </c>
      <c r="N475" s="4">
        <f t="shared" si="95"/>
        <v>21.965037546247768</v>
      </c>
      <c r="O475" s="18">
        <f t="shared" si="96"/>
        <v>12</v>
      </c>
      <c r="P475" s="4">
        <f t="shared" si="97"/>
        <v>9.9650375462477676</v>
      </c>
      <c r="Q475" s="4">
        <f>Q474+P475</f>
        <v>660.08453283609947</v>
      </c>
      <c r="R475" s="4">
        <f>N475-N474</f>
        <v>2.2189132354633045E-3</v>
      </c>
      <c r="S475" s="4">
        <f>P475*C$13+(R475*C$15)+(Q475*C$14)</f>
        <v>0.51189735061620301</v>
      </c>
      <c r="T475" s="4">
        <f>T474-N475</f>
        <v>369.14406899853418</v>
      </c>
    </row>
    <row r="476" spans="1:20" ht="18.75" customHeight="1">
      <c r="A476" s="3">
        <v>475</v>
      </c>
      <c r="D476" s="4">
        <f t="shared" si="88"/>
        <v>1.5988203157979883</v>
      </c>
      <c r="E476" s="3">
        <f t="shared" si="89"/>
        <v>630</v>
      </c>
      <c r="F476" s="4">
        <f t="shared" si="90"/>
        <v>3.1898325293026075</v>
      </c>
      <c r="G476" s="4">
        <f t="shared" si="91"/>
        <v>2.7624760041940277</v>
      </c>
      <c r="H476" s="16">
        <f t="shared" si="92"/>
        <v>1.5949162646513042</v>
      </c>
      <c r="I476" s="4">
        <f t="shared" si="93"/>
        <v>32.502531625927332</v>
      </c>
      <c r="J476" s="3">
        <f>MAX(MIN(J475+S475,1),0)</f>
        <v>1</v>
      </c>
      <c r="K476" s="3">
        <v>60</v>
      </c>
      <c r="L476" s="17">
        <f t="shared" si="82"/>
        <v>1.0471975511965976</v>
      </c>
      <c r="M476" s="4">
        <f t="shared" si="94"/>
        <v>24.294366919494337</v>
      </c>
      <c r="N476" s="4">
        <f t="shared" si="95"/>
        <v>21.968099560426015</v>
      </c>
      <c r="O476" s="18">
        <f t="shared" si="96"/>
        <v>12</v>
      </c>
      <c r="P476" s="4">
        <f t="shared" si="97"/>
        <v>9.9680995604260154</v>
      </c>
      <c r="Q476" s="4">
        <f>Q475+P476</f>
        <v>670.0526323965255</v>
      </c>
      <c r="R476" s="4">
        <f>N476-N475</f>
        <v>3.0620141782478072E-3</v>
      </c>
      <c r="S476" s="4">
        <f>P476*C$13+(R476*C$15)+(Q476*C$14)</f>
        <v>0.51241843350488092</v>
      </c>
      <c r="T476" s="4">
        <f>T475-N476</f>
        <v>347.17596943810815</v>
      </c>
    </row>
    <row r="477" spans="1:20" ht="18.75" customHeight="1">
      <c r="A477" s="3">
        <v>476</v>
      </c>
      <c r="D477" s="4">
        <f t="shared" si="88"/>
        <v>1.6014560429031666</v>
      </c>
      <c r="E477" s="3">
        <f t="shared" si="89"/>
        <v>630</v>
      </c>
      <c r="F477" s="4">
        <f t="shared" si="90"/>
        <v>3.193422051368819</v>
      </c>
      <c r="G477" s="4">
        <f t="shared" si="91"/>
        <v>2.7655846214908117</v>
      </c>
      <c r="H477" s="16">
        <f t="shared" si="92"/>
        <v>1.5967110256844099</v>
      </c>
      <c r="I477" s="4">
        <f t="shared" si="93"/>
        <v>32.280531625927331</v>
      </c>
      <c r="J477" s="3">
        <f>MAX(MIN(J476+S476,1),0)</f>
        <v>1</v>
      </c>
      <c r="K477" s="3">
        <v>60</v>
      </c>
      <c r="L477" s="17">
        <f t="shared" si="82"/>
        <v>1.0471975511965976</v>
      </c>
      <c r="M477" s="4">
        <f t="shared" si="94"/>
        <v>21.531890915300309</v>
      </c>
      <c r="N477" s="4">
        <f t="shared" si="95"/>
        <v>21.972003611572699</v>
      </c>
      <c r="O477" s="18">
        <f t="shared" si="96"/>
        <v>12</v>
      </c>
      <c r="P477" s="4">
        <f t="shared" si="97"/>
        <v>9.9720036115726991</v>
      </c>
      <c r="Q477" s="4">
        <f>Q476+P477</f>
        <v>680.02463600809824</v>
      </c>
      <c r="R477" s="4">
        <f>N477-N476</f>
        <v>3.9040511466836847E-3</v>
      </c>
      <c r="S477" s="4">
        <f>P477*C$13+(R477*C$15)+(Q477*C$14)</f>
        <v>0.51298148352813366</v>
      </c>
      <c r="T477" s="4">
        <f>T476-N477</f>
        <v>325.20396582653547</v>
      </c>
    </row>
    <row r="478" spans="1:20" ht="18.75" customHeight="1">
      <c r="A478" s="3">
        <v>477</v>
      </c>
      <c r="D478" s="4">
        <f t="shared" si="88"/>
        <v>1.6040947359949653</v>
      </c>
      <c r="E478" s="3">
        <f t="shared" si="89"/>
        <v>630</v>
      </c>
      <c r="F478" s="4">
        <f t="shared" si="90"/>
        <v>3.1970196611224</v>
      </c>
      <c r="G478" s="4">
        <f t="shared" si="91"/>
        <v>2.7687002429303154</v>
      </c>
      <c r="H478" s="16">
        <f t="shared" si="92"/>
        <v>1.5985098305612004</v>
      </c>
      <c r="I478" s="4">
        <f t="shared" si="93"/>
        <v>32.05853162592733</v>
      </c>
      <c r="J478" s="3">
        <f>MAX(MIN(J477+S477,1),0)</f>
        <v>1</v>
      </c>
      <c r="K478" s="3">
        <v>60</v>
      </c>
      <c r="L478" s="17">
        <f t="shared" si="82"/>
        <v>1.0471975511965976</v>
      </c>
      <c r="M478" s="4">
        <f t="shared" si="94"/>
        <v>18.766306293809496</v>
      </c>
      <c r="N478" s="4">
        <f t="shared" si="95"/>
        <v>21.976748628791455</v>
      </c>
      <c r="O478" s="18">
        <f t="shared" si="96"/>
        <v>12</v>
      </c>
      <c r="P478" s="4">
        <f t="shared" si="97"/>
        <v>9.9767486287914551</v>
      </c>
      <c r="Q478" s="4">
        <f>Q477+P478</f>
        <v>690.00138463688972</v>
      </c>
      <c r="R478" s="4">
        <f>N478-N477</f>
        <v>4.7450172187559758E-3</v>
      </c>
      <c r="S478" s="4">
        <f>P478*C$13+(R478*C$15)+(Q478*C$14)</f>
        <v>0.51358646257606178</v>
      </c>
      <c r="T478" s="4">
        <f>T477-N478</f>
        <v>303.22721719774404</v>
      </c>
    </row>
    <row r="479" spans="1:20" ht="18.75" customHeight="1">
      <c r="A479" s="3">
        <v>478</v>
      </c>
      <c r="D479" s="4">
        <f t="shared" si="88"/>
        <v>1.6067364017561614</v>
      </c>
      <c r="E479" s="3">
        <f t="shared" si="89"/>
        <v>630</v>
      </c>
      <c r="F479" s="4">
        <f t="shared" si="90"/>
        <v>3.2006253859281899</v>
      </c>
      <c r="G479" s="4">
        <f t="shared" si="91"/>
        <v>2.7718228922111852</v>
      </c>
      <c r="H479" s="16">
        <f t="shared" si="92"/>
        <v>1.6003126929640954</v>
      </c>
      <c r="I479" s="4">
        <f t="shared" si="93"/>
        <v>31.836531625927329</v>
      </c>
      <c r="J479" s="3">
        <f>MAX(MIN(J478+S478,1),0)</f>
        <v>1</v>
      </c>
      <c r="K479" s="3">
        <v>60</v>
      </c>
      <c r="L479" s="17">
        <f t="shared" si="82"/>
        <v>1.0471975511965976</v>
      </c>
      <c r="M479" s="4">
        <f t="shared" si="94"/>
        <v>15.997606050879181</v>
      </c>
      <c r="N479" s="4">
        <f t="shared" si="95"/>
        <v>21.982333534225219</v>
      </c>
      <c r="O479" s="18">
        <f t="shared" si="96"/>
        <v>12</v>
      </c>
      <c r="P479" s="4">
        <f t="shared" si="97"/>
        <v>9.9823335342252193</v>
      </c>
      <c r="Q479" s="4">
        <f>Q478+P479</f>
        <v>699.9837181711149</v>
      </c>
      <c r="R479" s="4">
        <f>N479-N478</f>
        <v>5.5849054337642201E-3</v>
      </c>
      <c r="S479" s="4">
        <f>P479*C$13+(R479*C$15)+(Q479*C$14)</f>
        <v>0.51423333216143607</v>
      </c>
      <c r="T479" s="4">
        <f>T478-N479</f>
        <v>281.24488366351881</v>
      </c>
    </row>
    <row r="480" spans="1:20" ht="18.75" customHeight="1">
      <c r="A480" s="3">
        <v>479</v>
      </c>
      <c r="D480" s="4">
        <f t="shared" si="88"/>
        <v>1.6093810468921415</v>
      </c>
      <c r="E480" s="3">
        <f t="shared" si="89"/>
        <v>630</v>
      </c>
      <c r="F480" s="4">
        <f t="shared" si="90"/>
        <v>3.2042392532746171</v>
      </c>
      <c r="G480" s="4">
        <f t="shared" si="91"/>
        <v>2.7749525931390981</v>
      </c>
      <c r="H480" s="16">
        <f t="shared" si="92"/>
        <v>1.602119626637309</v>
      </c>
      <c r="I480" s="4">
        <f t="shared" si="93"/>
        <v>31.614531625927327</v>
      </c>
      <c r="J480" s="3">
        <f>MAX(MIN(J479+S479,1),0)</f>
        <v>1</v>
      </c>
      <c r="K480" s="3">
        <v>60</v>
      </c>
      <c r="L480" s="17">
        <f t="shared" si="82"/>
        <v>1.0471975511965976</v>
      </c>
      <c r="M480" s="4">
        <f t="shared" si="94"/>
        <v>13.225783158667996</v>
      </c>
      <c r="N480" s="4">
        <f t="shared" si="95"/>
        <v>21.988757243017286</v>
      </c>
      <c r="O480" s="18">
        <f t="shared" si="96"/>
        <v>12</v>
      </c>
      <c r="P480" s="4">
        <f t="shared" si="97"/>
        <v>9.988757243017286</v>
      </c>
      <c r="Q480" s="4">
        <f>Q479+P480</f>
        <v>709.97247541413219</v>
      </c>
      <c r="R480" s="4">
        <f>N480-N479</f>
        <v>6.4237087920666625E-3</v>
      </c>
      <c r="S480" s="4">
        <f>P480*C$13+(R480*C$15)+(Q480*C$14)</f>
        <v>0.51492205341756037</v>
      </c>
      <c r="T480" s="4">
        <f>T479-N480</f>
        <v>259.25612642050152</v>
      </c>
    </row>
    <row r="481" spans="1:20" ht="18.75" customHeight="1">
      <c r="A481" s="3">
        <v>480</v>
      </c>
      <c r="D481" s="4">
        <f t="shared" si="88"/>
        <v>1.6120286781310071</v>
      </c>
      <c r="E481" s="3">
        <f t="shared" si="89"/>
        <v>630</v>
      </c>
      <c r="F481" s="4">
        <f t="shared" si="90"/>
        <v>3.2078612907744031</v>
      </c>
      <c r="G481" s="4">
        <f t="shared" si="91"/>
        <v>1.6039306453872013</v>
      </c>
      <c r="H481" s="16">
        <f t="shared" si="92"/>
        <v>2.7780893696273732</v>
      </c>
      <c r="I481" s="4">
        <f t="shared" si="93"/>
        <v>31.392531625927326</v>
      </c>
      <c r="J481" s="3">
        <f>MAX(MIN(J480+S480,1),0)</f>
        <v>1</v>
      </c>
      <c r="K481" s="3">
        <v>30</v>
      </c>
      <c r="L481" s="17">
        <f t="shared" si="82"/>
        <v>0.52359877559829882</v>
      </c>
      <c r="M481" s="4">
        <f t="shared" si="94"/>
        <v>10.450830565528898</v>
      </c>
      <c r="N481" s="4">
        <f t="shared" si="95"/>
        <v>21.996018663272121</v>
      </c>
      <c r="O481" s="18">
        <f t="shared" si="96"/>
        <v>12</v>
      </c>
      <c r="P481" s="4">
        <f t="shared" si="97"/>
        <v>9.9960186632721211</v>
      </c>
      <c r="Q481" s="4">
        <f>Q480+P481</f>
        <v>719.96849407740433</v>
      </c>
      <c r="R481" s="4">
        <f>N481-N480</f>
        <v>7.2614202548351159E-3</v>
      </c>
      <c r="S481" s="4">
        <f>P481*C$13+(R481*C$15)+(Q481*C$14)</f>
        <v>0.51565258709612116</v>
      </c>
      <c r="T481" s="4">
        <f>T480-N481</f>
        <v>237.26010775722941</v>
      </c>
    </row>
    <row r="482" spans="1:20" ht="18.75" customHeight="1">
      <c r="A482" s="3">
        <v>481</v>
      </c>
      <c r="D482" s="4">
        <f t="shared" si="88"/>
        <v>1.6135590166644296</v>
      </c>
      <c r="E482" s="3">
        <f t="shared" si="89"/>
        <v>630</v>
      </c>
      <c r="F482" s="4">
        <f t="shared" si="90"/>
        <v>3.2114915261652617</v>
      </c>
      <c r="G482" s="4">
        <f t="shared" si="91"/>
        <v>1.6057457630826306</v>
      </c>
      <c r="H482" s="16">
        <f t="shared" si="92"/>
        <v>2.7812332456975741</v>
      </c>
      <c r="I482" s="4">
        <f t="shared" si="93"/>
        <v>31.170531625927325</v>
      </c>
      <c r="J482" s="3">
        <f>MAX(MIN(J481+S481,1),0)</f>
        <v>1</v>
      </c>
      <c r="K482" s="3">
        <v>30</v>
      </c>
      <c r="L482" s="17">
        <f t="shared" si="82"/>
        <v>0.52359877559829882</v>
      </c>
      <c r="M482" s="4">
        <f t="shared" si="94"/>
        <v>8.8468999201416967</v>
      </c>
      <c r="N482" s="4">
        <f t="shared" si="95"/>
        <v>20.829957971775755</v>
      </c>
      <c r="O482" s="18">
        <f t="shared" si="96"/>
        <v>12</v>
      </c>
      <c r="P482" s="4">
        <f t="shared" si="97"/>
        <v>8.8299579717757553</v>
      </c>
      <c r="Q482" s="4">
        <f>Q481+P482</f>
        <v>728.79845204918013</v>
      </c>
      <c r="R482" s="4">
        <f>N482-N481</f>
        <v>-1.1660606914963658</v>
      </c>
      <c r="S482" s="4">
        <f>P482*C$13+(R482*C$15)+(Q482*C$14)</f>
        <v>0.22286172933049822</v>
      </c>
      <c r="T482" s="4">
        <f>T481-N482</f>
        <v>216.43014978545364</v>
      </c>
    </row>
    <row r="483" spans="1:20" ht="18.75" customHeight="1">
      <c r="A483" s="3">
        <v>482</v>
      </c>
      <c r="D483" s="4">
        <f t="shared" si="88"/>
        <v>1.6150910870336765</v>
      </c>
      <c r="E483" s="3">
        <f t="shared" si="89"/>
        <v>630</v>
      </c>
      <c r="F483" s="4">
        <f t="shared" si="90"/>
        <v>3.2151299873106081</v>
      </c>
      <c r="G483" s="4">
        <f t="shared" si="91"/>
        <v>1.6075649936553038</v>
      </c>
      <c r="H483" s="16">
        <f t="shared" si="92"/>
        <v>2.7843842454801266</v>
      </c>
      <c r="I483" s="4">
        <f t="shared" si="93"/>
        <v>30.948531625927323</v>
      </c>
      <c r="J483" s="3">
        <f>MAX(MIN(J482+S482,1),0)</f>
        <v>1</v>
      </c>
      <c r="K483" s="3">
        <v>30</v>
      </c>
      <c r="L483" s="17">
        <f t="shared" si="82"/>
        <v>0.52359877559829882</v>
      </c>
      <c r="M483" s="4">
        <f t="shared" si="94"/>
        <v>7.2411541570590661</v>
      </c>
      <c r="N483" s="4">
        <f t="shared" si="95"/>
        <v>19.662283742742609</v>
      </c>
      <c r="O483" s="18">
        <f t="shared" si="96"/>
        <v>12</v>
      </c>
      <c r="P483" s="4">
        <f t="shared" si="97"/>
        <v>7.6622837427426091</v>
      </c>
      <c r="Q483" s="4">
        <f>Q482+P483</f>
        <v>736.46073579192273</v>
      </c>
      <c r="R483" s="4">
        <f>N483-N482</f>
        <v>-1.1676742290331461</v>
      </c>
      <c r="S483" s="4">
        <f>P483*C$13+(R483*C$15)+(Q483*C$14)</f>
        <v>0.1643085560463397</v>
      </c>
      <c r="T483" s="4">
        <f>T482-N483</f>
        <v>196.76786604271103</v>
      </c>
    </row>
    <row r="484" spans="1:20" ht="18.75" customHeight="1">
      <c r="A484" s="3">
        <v>483</v>
      </c>
      <c r="D484" s="4">
        <f t="shared" si="88"/>
        <v>1.6166248931629172</v>
      </c>
      <c r="E484" s="3">
        <f t="shared" si="89"/>
        <v>630</v>
      </c>
      <c r="F484" s="4">
        <f t="shared" si="90"/>
        <v>3.218776702200274</v>
      </c>
      <c r="G484" s="4">
        <f t="shared" si="91"/>
        <v>1.6093883511001368</v>
      </c>
      <c r="H484" s="16">
        <f t="shared" si="92"/>
        <v>2.7875423932149364</v>
      </c>
      <c r="I484" s="4">
        <f t="shared" si="93"/>
        <v>30.726531625927322</v>
      </c>
      <c r="J484" s="3">
        <f>MAX(MIN(J483+S483,1),0)</f>
        <v>1</v>
      </c>
      <c r="K484" s="3">
        <v>30</v>
      </c>
      <c r="L484" s="17">
        <f t="shared" si="82"/>
        <v>0.52359877559829882</v>
      </c>
      <c r="M484" s="4">
        <f t="shared" si="94"/>
        <v>5.6335891634037623</v>
      </c>
      <c r="N484" s="4">
        <f t="shared" si="95"/>
        <v>18.492990584296159</v>
      </c>
      <c r="O484" s="18">
        <f t="shared" si="96"/>
        <v>12</v>
      </c>
      <c r="P484" s="4">
        <f t="shared" si="97"/>
        <v>6.4929905842961588</v>
      </c>
      <c r="Q484" s="4">
        <f>Q483+P484</f>
        <v>742.95372637621892</v>
      </c>
      <c r="R484" s="4">
        <f>N484-N483</f>
        <v>-1.1692931584464503</v>
      </c>
      <c r="S484" s="4">
        <f>P484*C$13+(R484*C$15)+(Q484*C$14)</f>
        <v>0.10564997205304225</v>
      </c>
      <c r="T484" s="4">
        <f>T483-N484</f>
        <v>178.27487545841487</v>
      </c>
    </row>
    <row r="485" spans="1:20" ht="18.75" customHeight="1">
      <c r="A485" s="3">
        <v>484</v>
      </c>
      <c r="D485" s="4">
        <f t="shared" si="88"/>
        <v>1.6181604389896727</v>
      </c>
      <c r="E485" s="3">
        <f t="shared" si="89"/>
        <v>630</v>
      </c>
      <c r="F485" s="4">
        <f t="shared" si="90"/>
        <v>3.2224316989512225</v>
      </c>
      <c r="G485" s="4">
        <f t="shared" si="91"/>
        <v>0.83402669523064898</v>
      </c>
      <c r="H485" s="16">
        <f t="shared" si="92"/>
        <v>3.1126300014695456</v>
      </c>
      <c r="I485" s="4">
        <f t="shared" si="93"/>
        <v>30.504531625927321</v>
      </c>
      <c r="J485" s="3">
        <f>MAX(MIN(J484+S484,1),0)</f>
        <v>1</v>
      </c>
      <c r="K485" s="3">
        <v>15</v>
      </c>
      <c r="L485" s="17">
        <f t="shared" si="82"/>
        <v>0.26179938779914941</v>
      </c>
      <c r="M485" s="4">
        <f t="shared" si="94"/>
        <v>4.0242008123036257</v>
      </c>
      <c r="N485" s="4">
        <f t="shared" si="95"/>
        <v>17.322073084244138</v>
      </c>
      <c r="O485" s="18">
        <f t="shared" si="96"/>
        <v>12</v>
      </c>
      <c r="P485" s="4">
        <f t="shared" si="97"/>
        <v>5.3220730842441384</v>
      </c>
      <c r="Q485" s="4">
        <f>Q484+P485</f>
        <v>748.27579946046308</v>
      </c>
      <c r="R485" s="4">
        <f>N485-N484</f>
        <v>-1.1709175000520204</v>
      </c>
      <c r="S485" s="4">
        <f>P485*C$13+(R485*C$15)+(Q485*C$14)</f>
        <v>4.6885670191012092E-2</v>
      </c>
      <c r="T485" s="4">
        <f>T484-N485</f>
        <v>160.95280237417074</v>
      </c>
    </row>
    <row r="486" spans="1:20" ht="18.75" customHeight="1">
      <c r="A486" s="3">
        <v>485</v>
      </c>
      <c r="D486" s="4">
        <f t="shared" ref="D486:D491" si="98">C$3*(1-(ABS(M486)/C$2))</f>
        <v>1.6189561985777103</v>
      </c>
      <c r="E486" s="3">
        <f t="shared" ref="E486:E491" si="99">J486*C$7</f>
        <v>630</v>
      </c>
      <c r="F486" s="4">
        <f t="shared" ref="F486:F491" si="100">E486/(C$11+I486)</f>
        <v>3.2260950058082716</v>
      </c>
      <c r="G486" s="4">
        <f t="shared" ref="G486:G491" si="101">F486*SIN(L486)</f>
        <v>0.83497482881330798</v>
      </c>
      <c r="H486" s="16">
        <f t="shared" ref="H486:H491" si="102">F486*COS(L486)</f>
        <v>3.1161684841723916</v>
      </c>
      <c r="I486" s="4">
        <f t="shared" ref="I486:I491" si="103">I485-C$10*J485</f>
        <v>30.282531625927319</v>
      </c>
      <c r="J486" s="3">
        <f>MAX(MIN(J485+S485,1),0)</f>
        <v>1</v>
      </c>
      <c r="K486" s="3">
        <v>15</v>
      </c>
      <c r="L486" s="17">
        <f t="shared" si="82"/>
        <v>0.26179938779914941</v>
      </c>
      <c r="M486" s="4">
        <f t="shared" ref="M486:M491" si="104">M485-G485</f>
        <v>3.1901741170729769</v>
      </c>
      <c r="N486" s="4">
        <f t="shared" ref="N486:N491" si="105">N485+D485-H485</f>
        <v>15.827603521764265</v>
      </c>
      <c r="O486" s="18">
        <f t="shared" ref="O486:O491" si="106">IF(T486&gt;$B$17,$C$16,IF(T486&gt;$B$18, $C$17, IF(T486&gt;$B$19,$C$18, IF(T486&gt;$B$20,$C$19, IF(T486&gt;$B$21, $C$20, $C$21)))))</f>
        <v>12</v>
      </c>
      <c r="P486" s="4">
        <f t="shared" ref="P486:P491" si="107">N486-O486</f>
        <v>3.8276035217642654</v>
      </c>
      <c r="Q486" s="4">
        <f>Q485+P486</f>
        <v>752.10340298222729</v>
      </c>
      <c r="R486" s="4">
        <f>N486-N485</f>
        <v>-1.4944695624798729</v>
      </c>
      <c r="S486" s="4">
        <f>P486*C$13+(R486*C$15)+(Q486*C$14)</f>
        <v>-9.2471668348116751E-2</v>
      </c>
      <c r="T486" s="4">
        <f>T485-N486</f>
        <v>145.12519885240647</v>
      </c>
    </row>
    <row r="487" spans="1:20" ht="18.75" customHeight="1">
      <c r="A487" s="3">
        <v>486</v>
      </c>
      <c r="D487" s="4">
        <f t="shared" si="98"/>
        <v>1.6197528627967313</v>
      </c>
      <c r="E487" s="3">
        <f t="shared" si="99"/>
        <v>571.74284894068649</v>
      </c>
      <c r="F487" s="4">
        <f t="shared" si="100"/>
        <v>2.931104740538351</v>
      </c>
      <c r="G487" s="4">
        <f t="shared" si="101"/>
        <v>0.50898099674538533</v>
      </c>
      <c r="H487" s="16">
        <f t="shared" si="102"/>
        <v>2.8865746733730044</v>
      </c>
      <c r="I487" s="4">
        <f t="shared" si="103"/>
        <v>30.060531625927318</v>
      </c>
      <c r="J487" s="3">
        <f>MAX(MIN(J486+S486,1),0)</f>
        <v>0.90752833165188329</v>
      </c>
      <c r="K487" s="3">
        <v>10</v>
      </c>
      <c r="L487" s="17">
        <f t="shared" si="82"/>
        <v>0.17453292519943295</v>
      </c>
      <c r="M487" s="4">
        <f t="shared" si="104"/>
        <v>2.3551992882596688</v>
      </c>
      <c r="N487" s="4">
        <f t="shared" si="105"/>
        <v>14.330391236169586</v>
      </c>
      <c r="O487" s="18">
        <f t="shared" si="106"/>
        <v>12</v>
      </c>
      <c r="P487" s="4">
        <f t="shared" si="107"/>
        <v>2.3303912361695858</v>
      </c>
      <c r="Q487" s="4">
        <f>Q486+P487</f>
        <v>754.43379421839688</v>
      </c>
      <c r="R487" s="4">
        <f>N487-N486</f>
        <v>-1.4972122855946797</v>
      </c>
      <c r="S487" s="4">
        <f>P487*C$13+(R487*C$15)+(Q487*C$14)</f>
        <v>-0.16783421942608875</v>
      </c>
      <c r="T487" s="4">
        <f>T486-N487</f>
        <v>130.79480761623688</v>
      </c>
    </row>
    <row r="488" spans="1:20" ht="18.75" customHeight="1">
      <c r="A488" s="3">
        <v>487</v>
      </c>
      <c r="D488" s="4">
        <f t="shared" si="98"/>
        <v>1.6202384905477436</v>
      </c>
      <c r="E488" s="3">
        <f t="shared" si="99"/>
        <v>466.00729070225054</v>
      </c>
      <c r="F488" s="4">
        <f t="shared" si="100"/>
        <v>2.3915094833054438</v>
      </c>
      <c r="G488" s="4">
        <f t="shared" si="101"/>
        <v>0.41528126364917245</v>
      </c>
      <c r="H488" s="16">
        <f t="shared" si="102"/>
        <v>2.3551770805614205</v>
      </c>
      <c r="I488" s="4">
        <f t="shared" si="103"/>
        <v>29.859060336300601</v>
      </c>
      <c r="J488" s="3">
        <f>MAX(MIN(J487+S487,1),0)</f>
        <v>0.73969411222579451</v>
      </c>
      <c r="K488" s="3">
        <v>10</v>
      </c>
      <c r="L488" s="17">
        <f t="shared" si="82"/>
        <v>0.17453292519943295</v>
      </c>
      <c r="M488" s="4">
        <f t="shared" si="104"/>
        <v>1.8462182915142835</v>
      </c>
      <c r="N488" s="4">
        <f t="shared" si="105"/>
        <v>13.063569425593313</v>
      </c>
      <c r="O488" s="18">
        <f t="shared" si="106"/>
        <v>12</v>
      </c>
      <c r="P488" s="4">
        <f t="shared" si="107"/>
        <v>1.0635694255933128</v>
      </c>
      <c r="Q488" s="4">
        <f>Q487+P488</f>
        <v>755.49736364399018</v>
      </c>
      <c r="R488" s="4">
        <f>N488-N487</f>
        <v>-1.266821810576273</v>
      </c>
      <c r="S488" s="4">
        <f>P488*C$13+(R488*C$15)+(Q488*C$14)</f>
        <v>-0.18507594356270915</v>
      </c>
      <c r="T488" s="4">
        <f>T487-N488</f>
        <v>117.73123819064357</v>
      </c>
    </row>
    <row r="489" spans="1:20" ht="18.75" customHeight="1">
      <c r="A489" s="3">
        <v>488</v>
      </c>
      <c r="D489" s="4">
        <f t="shared" si="98"/>
        <v>1.6206347177298841</v>
      </c>
      <c r="E489" s="3">
        <f t="shared" si="99"/>
        <v>349.40944625774375</v>
      </c>
      <c r="F489" s="4">
        <f t="shared" si="100"/>
        <v>1.7946517301831726</v>
      </c>
      <c r="G489" s="4">
        <f t="shared" si="101"/>
        <v>0.31163800249311147</v>
      </c>
      <c r="H489" s="16">
        <f t="shared" si="102"/>
        <v>1.7673869378411615</v>
      </c>
      <c r="I489" s="4">
        <f t="shared" si="103"/>
        <v>29.694848243386474</v>
      </c>
      <c r="J489" s="3">
        <f>MAX(MIN(J488+S488,1),0)</f>
        <v>0.55461816866308533</v>
      </c>
      <c r="K489" s="3">
        <v>10</v>
      </c>
      <c r="L489" s="17">
        <f t="shared" si="82"/>
        <v>0.17453292519943295</v>
      </c>
      <c r="M489" s="4">
        <f t="shared" si="104"/>
        <v>1.430937027865111</v>
      </c>
      <c r="N489" s="4">
        <f t="shared" si="105"/>
        <v>12.328630835579636</v>
      </c>
      <c r="O489" s="18">
        <f t="shared" si="106"/>
        <v>12</v>
      </c>
      <c r="P489" s="4">
        <f t="shared" si="107"/>
        <v>0.32863083557963613</v>
      </c>
      <c r="Q489" s="4">
        <f>Q488+P489</f>
        <v>755.82599447956977</v>
      </c>
      <c r="R489" s="4">
        <f>N489-N488</f>
        <v>-0.73493859001367667</v>
      </c>
      <c r="S489" s="4">
        <f>P489*C$13+(R489*C$15)+(Q489*C$14)</f>
        <v>-0.11543965633416212</v>
      </c>
      <c r="T489" s="4">
        <f>T488-N489</f>
        <v>105.40260735506394</v>
      </c>
    </row>
    <row r="490" spans="1:20" ht="18.75" customHeight="1">
      <c r="A490" s="3">
        <v>489</v>
      </c>
      <c r="D490" s="4">
        <f t="shared" si="98"/>
        <v>1.6209320570475569</v>
      </c>
      <c r="E490" s="3">
        <f t="shared" si="99"/>
        <v>276.68246276722164</v>
      </c>
      <c r="F490" s="4">
        <f t="shared" si="100"/>
        <v>1.4220075686593074</v>
      </c>
      <c r="G490" s="4">
        <f t="shared" si="101"/>
        <v>0</v>
      </c>
      <c r="H490" s="16">
        <f t="shared" si="102"/>
        <v>1.4220075686593074</v>
      </c>
      <c r="I490" s="4">
        <f t="shared" si="103"/>
        <v>29.57172300994327</v>
      </c>
      <c r="J490" s="3">
        <f>MAX(MIN(J489+S489,1),0)</f>
        <v>0.43917851232892324</v>
      </c>
      <c r="K490" s="3">
        <v>0</v>
      </c>
      <c r="L490" s="17">
        <f t="shared" si="82"/>
        <v>0</v>
      </c>
      <c r="M490" s="4">
        <f t="shared" si="104"/>
        <v>1.1192990253719994</v>
      </c>
      <c r="N490" s="4">
        <f t="shared" si="105"/>
        <v>12.181878615468358</v>
      </c>
      <c r="O490" s="18">
        <f t="shared" si="106"/>
        <v>6</v>
      </c>
      <c r="P490" s="4">
        <f t="shared" si="107"/>
        <v>6.1818786154683583</v>
      </c>
      <c r="Q490" s="4">
        <f>Q489+P490</f>
        <v>762.00787309503812</v>
      </c>
      <c r="R490" s="4">
        <f>N490-N489</f>
        <v>-0.14675222011127786</v>
      </c>
      <c r="S490" s="4">
        <f>P490*C$13+(R490*C$15)+(Q490*C$14)</f>
        <v>0.29498364421306317</v>
      </c>
      <c r="T490" s="4">
        <f>T489-N490</f>
        <v>93.220728739595572</v>
      </c>
    </row>
    <row r="491" spans="1:20" ht="18.75" customHeight="1">
      <c r="A491" s="3">
        <v>490</v>
      </c>
      <c r="D491" s="4">
        <f t="shared" si="98"/>
        <v>1.6209320570475569</v>
      </c>
      <c r="E491" s="3">
        <f t="shared" si="99"/>
        <v>462.52215862145147</v>
      </c>
      <c r="F491" s="4">
        <f t="shared" si="100"/>
        <v>2.3783211256771892</v>
      </c>
      <c r="G491" s="4">
        <f t="shared" si="101"/>
        <v>0</v>
      </c>
      <c r="H491" s="16">
        <f t="shared" si="102"/>
        <v>2.3783211256771892</v>
      </c>
      <c r="I491" s="4">
        <f t="shared" si="103"/>
        <v>29.474225380206249</v>
      </c>
      <c r="J491" s="3">
        <f>MAX(MIN(J490+S490,1),0)</f>
        <v>0.73416215654198647</v>
      </c>
      <c r="K491" s="3">
        <v>0</v>
      </c>
      <c r="L491" s="17">
        <f t="shared" si="82"/>
        <v>0</v>
      </c>
      <c r="M491" s="4">
        <f t="shared" si="104"/>
        <v>1.1192990253719994</v>
      </c>
      <c r="N491" s="4">
        <f t="shared" si="105"/>
        <v>12.380803103856609</v>
      </c>
      <c r="O491" s="18">
        <f t="shared" si="106"/>
        <v>6</v>
      </c>
      <c r="P491" s="4">
        <f t="shared" si="107"/>
        <v>6.3808031038566089</v>
      </c>
      <c r="Q491" s="4">
        <f>Q490+P491</f>
        <v>768.3886761988947</v>
      </c>
      <c r="R491" s="4">
        <f>N491-N490</f>
        <v>0.19892448838825061</v>
      </c>
      <c r="S491" s="4">
        <f>P491*C$13+(R491*C$15)+(Q491*C$14)</f>
        <v>0.3741928263944585</v>
      </c>
      <c r="T491" s="4">
        <f>T490-N491</f>
        <v>80.839925635738965</v>
      </c>
    </row>
    <row r="492" spans="1:20" ht="18.75" customHeight="1">
      <c r="A492" s="3">
        <v>491</v>
      </c>
      <c r="D492" s="4">
        <f t="shared" ref="D492:D503" si="108">C$3*(1-(ABS(M492)/C$2))</f>
        <v>1.6209320570475569</v>
      </c>
      <c r="E492" s="3">
        <f t="shared" ref="E492:E503" si="109">J492*C$7</f>
        <v>630</v>
      </c>
      <c r="F492" s="4">
        <f t="shared" ref="F492:F503" si="110">E492/(C$11+I492)</f>
        <v>3.2422210651376675</v>
      </c>
      <c r="G492" s="4">
        <f t="shared" ref="G492:G503" si="111">F492*SIN(L492)</f>
        <v>0</v>
      </c>
      <c r="H492" s="16">
        <f t="shared" ref="H492:H503" si="112">F492*COS(L492)</f>
        <v>3.2422210651376675</v>
      </c>
      <c r="I492" s="4">
        <f t="shared" ref="I492:I503" si="113">I491-C$10*J491</f>
        <v>29.311241381453929</v>
      </c>
      <c r="J492" s="3">
        <f>MAX(MIN(J491+S491,1),0)</f>
        <v>1</v>
      </c>
      <c r="K492" s="3">
        <v>0</v>
      </c>
      <c r="L492" s="17">
        <f t="shared" si="82"/>
        <v>0</v>
      </c>
      <c r="M492" s="4">
        <f t="shared" ref="M492:M503" si="114">M491-G491</f>
        <v>1.1192990253719994</v>
      </c>
      <c r="N492" s="4">
        <f t="shared" ref="N492:N503" si="115">N491+D491-H491</f>
        <v>11.623414035226977</v>
      </c>
      <c r="O492" s="18">
        <f t="shared" ref="O492:O503" si="116">IF(T492&gt;$B$17,$C$16,IF(T492&gt;$B$18, $C$17, IF(T492&gt;$B$19,$C$18, IF(T492&gt;$B$20,$C$19, IF(T492&gt;$B$21, $C$20, $C$21)))))</f>
        <v>6</v>
      </c>
      <c r="P492" s="4">
        <f t="shared" ref="P492:P503" si="117">N492-O492</f>
        <v>5.6234140352269772</v>
      </c>
      <c r="Q492" s="4">
        <f>Q491+P492</f>
        <v>774.01209023412173</v>
      </c>
      <c r="R492" s="4">
        <f>N492-N491</f>
        <v>-0.75738906862963162</v>
      </c>
      <c r="S492" s="4">
        <f>P492*C$13+(R492*C$15)+(Q492*C$14)</f>
        <v>0.145173129840105</v>
      </c>
      <c r="T492" s="4">
        <f>T491-N492</f>
        <v>69.216511600511993</v>
      </c>
    </row>
    <row r="493" spans="1:20" ht="18.75" customHeight="1">
      <c r="A493" s="3">
        <v>492</v>
      </c>
      <c r="D493" s="4">
        <f t="shared" si="108"/>
        <v>1.6209320570475569</v>
      </c>
      <c r="E493" s="3">
        <f t="shared" si="109"/>
        <v>630</v>
      </c>
      <c r="F493" s="4">
        <f t="shared" si="110"/>
        <v>3.2459295297147741</v>
      </c>
      <c r="G493" s="4">
        <f t="shared" si="111"/>
        <v>0</v>
      </c>
      <c r="H493" s="16">
        <f t="shared" si="112"/>
        <v>3.2459295297147741</v>
      </c>
      <c r="I493" s="4">
        <f t="shared" si="113"/>
        <v>29.089241381453927</v>
      </c>
      <c r="J493" s="3">
        <f>MAX(MIN(J492+S492,1),0)</f>
        <v>1</v>
      </c>
      <c r="K493" s="3">
        <v>0</v>
      </c>
      <c r="L493" s="17">
        <f t="shared" si="82"/>
        <v>0</v>
      </c>
      <c r="M493" s="4">
        <f t="shared" si="114"/>
        <v>1.1192990253719994</v>
      </c>
      <c r="N493" s="4">
        <f t="shared" si="115"/>
        <v>10.002125027136866</v>
      </c>
      <c r="O493" s="18">
        <f t="shared" si="116"/>
        <v>6</v>
      </c>
      <c r="P493" s="4">
        <f t="shared" si="117"/>
        <v>4.0021250271368665</v>
      </c>
      <c r="Q493" s="4">
        <f>Q492+P493</f>
        <v>778.01421526125864</v>
      </c>
      <c r="R493" s="4">
        <f>N493-N492</f>
        <v>-1.6212890080901108</v>
      </c>
      <c r="S493" s="4">
        <f>P493*C$13+(R493*C$15)+(Q493*C$14)</f>
        <v>-0.10859126595595368</v>
      </c>
      <c r="T493" s="4">
        <f>T492-N493</f>
        <v>59.214386573375123</v>
      </c>
    </row>
    <row r="494" spans="1:20" ht="18.75" customHeight="1">
      <c r="A494" s="3">
        <v>493</v>
      </c>
      <c r="D494" s="4">
        <f t="shared" si="108"/>
        <v>1.6209320570475569</v>
      </c>
      <c r="E494" s="3">
        <f t="shared" si="109"/>
        <v>561.58750244774922</v>
      </c>
      <c r="F494" s="4">
        <f t="shared" si="110"/>
        <v>2.8967632615288905</v>
      </c>
      <c r="G494" s="4">
        <f t="shared" si="111"/>
        <v>0</v>
      </c>
      <c r="H494" s="16">
        <f t="shared" si="112"/>
        <v>2.8967632615288905</v>
      </c>
      <c r="I494" s="4">
        <f t="shared" si="113"/>
        <v>28.867241381453926</v>
      </c>
      <c r="J494" s="3">
        <f>MAX(MIN(J493+S493,1),0)</f>
        <v>0.8914087340440463</v>
      </c>
      <c r="K494" s="3">
        <v>0</v>
      </c>
      <c r="L494" s="17">
        <f t="shared" si="82"/>
        <v>0</v>
      </c>
      <c r="M494" s="4">
        <f t="shared" si="114"/>
        <v>1.1192990253719994</v>
      </c>
      <c r="N494" s="4">
        <f t="shared" si="115"/>
        <v>8.3771275544696504</v>
      </c>
      <c r="O494" s="18">
        <f t="shared" si="116"/>
        <v>6</v>
      </c>
      <c r="P494" s="4">
        <f t="shared" si="117"/>
        <v>2.3771275544696504</v>
      </c>
      <c r="Q494" s="4">
        <f>Q493+P494</f>
        <v>780.39134281572831</v>
      </c>
      <c r="R494" s="4">
        <f>N494-N493</f>
        <v>-1.6249974726672161</v>
      </c>
      <c r="S494" s="4">
        <f>P494*C$13+(R494*C$15)+(Q494*C$14)</f>
        <v>-0.19053528995364616</v>
      </c>
      <c r="T494" s="4">
        <f>T493-N494</f>
        <v>50.83725901890547</v>
      </c>
    </row>
    <row r="495" spans="1:20" ht="18.75" customHeight="1">
      <c r="A495" s="3">
        <v>494</v>
      </c>
      <c r="D495" s="4">
        <f t="shared" si="108"/>
        <v>1.6209320570475569</v>
      </c>
      <c r="E495" s="3">
        <f t="shared" si="109"/>
        <v>441.55026977695206</v>
      </c>
      <c r="F495" s="4">
        <f t="shared" si="110"/>
        <v>2.27991818463763</v>
      </c>
      <c r="G495" s="4">
        <f t="shared" si="111"/>
        <v>0</v>
      </c>
      <c r="H495" s="16">
        <f t="shared" si="112"/>
        <v>2.27991818463763</v>
      </c>
      <c r="I495" s="4">
        <f t="shared" si="113"/>
        <v>28.669348642496146</v>
      </c>
      <c r="J495" s="3">
        <f>MAX(MIN(J494+S494,1),0)</f>
        <v>0.70087344409040009</v>
      </c>
      <c r="K495" s="3">
        <v>0</v>
      </c>
      <c r="L495" s="17">
        <f t="shared" si="82"/>
        <v>0</v>
      </c>
      <c r="M495" s="4">
        <f t="shared" si="114"/>
        <v>1.1192990253719994</v>
      </c>
      <c r="N495" s="4">
        <f t="shared" si="115"/>
        <v>7.101296349988317</v>
      </c>
      <c r="O495" s="18">
        <f t="shared" si="116"/>
        <v>6</v>
      </c>
      <c r="P495" s="4">
        <f t="shared" si="117"/>
        <v>1.101296349988317</v>
      </c>
      <c r="Q495" s="4">
        <f>Q494+P495</f>
        <v>781.49263916571658</v>
      </c>
      <c r="R495" s="4">
        <f>N495-N494</f>
        <v>-1.2758312044813334</v>
      </c>
      <c r="S495" s="4">
        <f>P495*C$13+(R495*C$15)+(Q495*C$14)</f>
        <v>-0.18447157061353647</v>
      </c>
      <c r="T495" s="4">
        <f>T494-N495</f>
        <v>43.735962668917153</v>
      </c>
    </row>
    <row r="496" spans="1:20" ht="18.75" customHeight="1">
      <c r="A496" s="3">
        <v>495</v>
      </c>
      <c r="D496" s="4">
        <f t="shared" si="108"/>
        <v>1.6209320570475569</v>
      </c>
      <c r="E496" s="3">
        <f t="shared" si="109"/>
        <v>325.33318029042408</v>
      </c>
      <c r="F496" s="4">
        <f t="shared" si="110"/>
        <v>1.6811889197801475</v>
      </c>
      <c r="G496" s="4">
        <f t="shared" si="111"/>
        <v>0</v>
      </c>
      <c r="H496" s="16">
        <f t="shared" si="112"/>
        <v>1.6811889197801475</v>
      </c>
      <c r="I496" s="4">
        <f t="shared" si="113"/>
        <v>28.513754737908076</v>
      </c>
      <c r="J496" s="3">
        <f>MAX(MIN(J495+S495,1),0)</f>
        <v>0.51640187347686362</v>
      </c>
      <c r="K496" s="3">
        <v>0</v>
      </c>
      <c r="L496" s="17">
        <f t="shared" si="82"/>
        <v>0</v>
      </c>
      <c r="M496" s="4">
        <f t="shared" si="114"/>
        <v>1.1192990253719994</v>
      </c>
      <c r="N496" s="4">
        <f t="shared" si="115"/>
        <v>6.4423102223982447</v>
      </c>
      <c r="O496" s="18">
        <f t="shared" si="116"/>
        <v>6</v>
      </c>
      <c r="P496" s="4">
        <f t="shared" si="117"/>
        <v>0.44231022239824469</v>
      </c>
      <c r="Q496" s="4">
        <f>Q495+P496</f>
        <v>781.93494938811477</v>
      </c>
      <c r="R496" s="4">
        <f>N496-N495</f>
        <v>-0.65898612759007236</v>
      </c>
      <c r="S496" s="4">
        <f>P496*C$13+(R496*C$15)+(Q496*C$14)</f>
        <v>-9.404301541033995E-2</v>
      </c>
      <c r="T496" s="4">
        <f>T495-N496</f>
        <v>37.293652446518905</v>
      </c>
    </row>
    <row r="497" spans="1:20" ht="18.75" customHeight="1">
      <c r="A497" s="3">
        <v>496</v>
      </c>
      <c r="D497" s="4">
        <f t="shared" si="108"/>
        <v>1.6209320570475569</v>
      </c>
      <c r="E497" s="3">
        <f t="shared" si="109"/>
        <v>266.08608058190993</v>
      </c>
      <c r="F497" s="4">
        <f t="shared" si="110"/>
        <v>1.3758391945868287</v>
      </c>
      <c r="G497" s="4">
        <f t="shared" si="111"/>
        <v>0</v>
      </c>
      <c r="H497" s="16">
        <f t="shared" si="112"/>
        <v>1.3758391945868287</v>
      </c>
      <c r="I497" s="4">
        <f t="shared" si="113"/>
        <v>28.399113521996213</v>
      </c>
      <c r="J497" s="3">
        <f>MAX(MIN(J496+S496,1),0)</f>
        <v>0.42235885806652368</v>
      </c>
      <c r="K497" s="3">
        <v>0</v>
      </c>
      <c r="L497" s="17">
        <f t="shared" si="82"/>
        <v>0</v>
      </c>
      <c r="M497" s="4">
        <f t="shared" si="114"/>
        <v>1.1192990253719994</v>
      </c>
      <c r="N497" s="4">
        <f t="shared" si="115"/>
        <v>6.3820533596656546</v>
      </c>
      <c r="O497" s="18">
        <f t="shared" si="116"/>
        <v>6</v>
      </c>
      <c r="P497" s="4">
        <f t="shared" si="117"/>
        <v>0.38205335966565457</v>
      </c>
      <c r="Q497" s="4">
        <f>Q496+P497</f>
        <v>782.31700274778041</v>
      </c>
      <c r="R497" s="4">
        <f>N497-N496</f>
        <v>-6.0256862732590122E-2</v>
      </c>
      <c r="S497" s="4">
        <f>P497*C$13+(R497*C$15)+(Q497*C$14)</f>
        <v>2.2697635491720318E-2</v>
      </c>
      <c r="T497" s="4">
        <f>T496-N497</f>
        <v>30.911599086853251</v>
      </c>
    </row>
    <row r="498" spans="1:20" ht="18.75" customHeight="1">
      <c r="A498" s="3">
        <v>497</v>
      </c>
      <c r="D498" s="4">
        <f t="shared" si="108"/>
        <v>1.6209320570475569</v>
      </c>
      <c r="E498" s="3">
        <f t="shared" si="109"/>
        <v>280.38559094169375</v>
      </c>
      <c r="F498" s="4">
        <f t="shared" si="110"/>
        <v>1.4504802435694626</v>
      </c>
      <c r="G498" s="4">
        <f t="shared" si="111"/>
        <v>0</v>
      </c>
      <c r="H498" s="16">
        <f t="shared" si="112"/>
        <v>1.4504802435694626</v>
      </c>
      <c r="I498" s="4">
        <f t="shared" si="113"/>
        <v>28.305349855505444</v>
      </c>
      <c r="J498" s="3">
        <f>MAX(MIN(J497+S497,1),0)</f>
        <v>0.445056493558244</v>
      </c>
      <c r="K498" s="3">
        <v>0</v>
      </c>
      <c r="L498" s="17">
        <f t="shared" si="82"/>
        <v>0</v>
      </c>
      <c r="M498" s="4">
        <f t="shared" si="114"/>
        <v>1.1192990253719994</v>
      </c>
      <c r="N498" s="4">
        <f t="shared" si="115"/>
        <v>6.6271462221263837</v>
      </c>
      <c r="O498" s="18">
        <f t="shared" si="116"/>
        <v>6</v>
      </c>
      <c r="P498" s="4">
        <f t="shared" si="117"/>
        <v>0.62714622212638371</v>
      </c>
      <c r="Q498" s="4">
        <f>Q497+P498</f>
        <v>782.94414896990679</v>
      </c>
      <c r="R498" s="4">
        <f>N498-N497</f>
        <v>0.24509286246072914</v>
      </c>
      <c r="S498" s="4">
        <f>P498*C$13+(R498*C$15)+(Q498*C$14)</f>
        <v>9.6034766577863168E-2</v>
      </c>
      <c r="T498" s="4">
        <f>T497-N498</f>
        <v>24.284452864726866</v>
      </c>
    </row>
    <row r="499" spans="1:20" ht="18.75" customHeight="1">
      <c r="A499" s="3">
        <v>498</v>
      </c>
      <c r="D499" s="4">
        <f t="shared" si="108"/>
        <v>1.6209320570475569</v>
      </c>
      <c r="E499" s="3">
        <f t="shared" si="109"/>
        <v>340.88749388574752</v>
      </c>
      <c r="F499" s="4">
        <f t="shared" si="110"/>
        <v>1.764368229881204</v>
      </c>
      <c r="G499" s="4">
        <f t="shared" si="111"/>
        <v>0</v>
      </c>
      <c r="H499" s="16">
        <f t="shared" si="112"/>
        <v>1.764368229881204</v>
      </c>
      <c r="I499" s="4">
        <f t="shared" si="113"/>
        <v>28.206547313935513</v>
      </c>
      <c r="J499" s="3">
        <f>MAX(MIN(J498+S498,1),0)</f>
        <v>0.5410912601361072</v>
      </c>
      <c r="K499" s="3">
        <v>0</v>
      </c>
      <c r="L499" s="17">
        <f t="shared" si="82"/>
        <v>0</v>
      </c>
      <c r="M499" s="4">
        <f t="shared" si="114"/>
        <v>1.1192990253719994</v>
      </c>
      <c r="N499" s="4">
        <f t="shared" si="115"/>
        <v>6.7975980356044783</v>
      </c>
      <c r="O499" s="18">
        <f t="shared" si="116"/>
        <v>1</v>
      </c>
      <c r="P499" s="4">
        <f t="shared" si="117"/>
        <v>5.7975980356044783</v>
      </c>
      <c r="Q499" s="4">
        <f>Q498+P499</f>
        <v>788.74174700551123</v>
      </c>
      <c r="R499" s="4">
        <f>N499-N498</f>
        <v>0.17045181347809457</v>
      </c>
      <c r="S499" s="4">
        <f>P499*C$13+(R499*C$15)+(Q499*C$14)</f>
        <v>0.3397450994159531</v>
      </c>
      <c r="T499" s="4">
        <f>T498-N499</f>
        <v>17.486854829122386</v>
      </c>
    </row>
    <row r="500" spans="1:20" ht="18.75" customHeight="1">
      <c r="A500" s="3">
        <v>499</v>
      </c>
      <c r="D500" s="4">
        <f t="shared" si="108"/>
        <v>1.6209320570475569</v>
      </c>
      <c r="E500" s="3">
        <f t="shared" si="109"/>
        <v>554.92690651779799</v>
      </c>
      <c r="F500" s="4">
        <f t="shared" si="110"/>
        <v>2.8739819817062253</v>
      </c>
      <c r="G500" s="4">
        <f t="shared" si="111"/>
        <v>0</v>
      </c>
      <c r="H500" s="16">
        <f t="shared" si="112"/>
        <v>2.8739819817062253</v>
      </c>
      <c r="I500" s="4">
        <f t="shared" si="113"/>
        <v>28.086425054185298</v>
      </c>
      <c r="J500" s="3">
        <f>MAX(MIN(J499+S499,1),0)</f>
        <v>0.8808363595520603</v>
      </c>
      <c r="K500" s="3">
        <v>0</v>
      </c>
      <c r="L500" s="17">
        <f t="shared" si="82"/>
        <v>0</v>
      </c>
      <c r="M500" s="4">
        <f t="shared" si="114"/>
        <v>1.1192990253719994</v>
      </c>
      <c r="N500" s="4">
        <f t="shared" si="115"/>
        <v>6.6541618627708319</v>
      </c>
      <c r="O500" s="18">
        <f t="shared" si="116"/>
        <v>1</v>
      </c>
      <c r="P500" s="4">
        <f t="shared" si="117"/>
        <v>5.6541618627708319</v>
      </c>
      <c r="Q500" s="4">
        <f>Q499+P500</f>
        <v>794.39590886828205</v>
      </c>
      <c r="R500" s="4">
        <f>N500-N499</f>
        <v>-0.1434361728336464</v>
      </c>
      <c r="S500" s="4">
        <f>P500*C$13+(R500*C$15)+(Q500*C$14)</f>
        <v>0.26990877674917796</v>
      </c>
      <c r="T500" s="4">
        <f>T499-N500</f>
        <v>10.832692966351555</v>
      </c>
    </row>
    <row r="501" spans="1:20" ht="18.75" customHeight="1">
      <c r="A501" s="3">
        <v>500</v>
      </c>
      <c r="D501" s="4">
        <f t="shared" si="108"/>
        <v>1.6209320570475569</v>
      </c>
      <c r="E501" s="3">
        <f t="shared" si="109"/>
        <v>630</v>
      </c>
      <c r="F501" s="4">
        <f t="shared" si="110"/>
        <v>3.2660953281837672</v>
      </c>
      <c r="G501" s="4">
        <f t="shared" si="111"/>
        <v>0</v>
      </c>
      <c r="H501" s="16">
        <f t="shared" si="112"/>
        <v>3.2660953281837672</v>
      </c>
      <c r="I501" s="4">
        <f t="shared" si="113"/>
        <v>27.890879382364741</v>
      </c>
      <c r="J501" s="3">
        <f>MAX(MIN(J500+S500,1),0)</f>
        <v>1</v>
      </c>
      <c r="K501" s="3">
        <v>0</v>
      </c>
      <c r="L501" s="17">
        <f t="shared" si="82"/>
        <v>0</v>
      </c>
      <c r="M501" s="4">
        <f t="shared" si="114"/>
        <v>1.1192990253719994</v>
      </c>
      <c r="N501" s="4">
        <f t="shared" si="115"/>
        <v>5.4011119381121633</v>
      </c>
      <c r="O501" s="18">
        <f t="shared" si="116"/>
        <v>1</v>
      </c>
      <c r="P501" s="4">
        <f t="shared" si="117"/>
        <v>4.4011119381121633</v>
      </c>
      <c r="Q501" s="4">
        <f>Q500+P501</f>
        <v>798.79702080639424</v>
      </c>
      <c r="R501" s="4">
        <f>N501-N500</f>
        <v>-1.2530499246586686</v>
      </c>
      <c r="S501" s="4">
        <f>P501*C$13+(R501*C$15)+(Q501*C$14)</f>
        <v>-1.4578447609997703E-2</v>
      </c>
      <c r="T501" s="4">
        <f>T500-N501</f>
        <v>5.4315810282393917</v>
      </c>
    </row>
    <row r="502" spans="1:20" ht="18.75" customHeight="1">
      <c r="A502" s="3">
        <v>501</v>
      </c>
      <c r="D502" s="4">
        <f t="shared" si="108"/>
        <v>1.6209320570475569</v>
      </c>
      <c r="E502" s="3">
        <f t="shared" si="109"/>
        <v>620.81557800570147</v>
      </c>
      <c r="F502" s="4">
        <f t="shared" si="110"/>
        <v>3.22218917759754</v>
      </c>
      <c r="G502" s="4">
        <f t="shared" si="111"/>
        <v>0</v>
      </c>
      <c r="H502" s="16">
        <f t="shared" si="112"/>
        <v>3.22218917759754</v>
      </c>
      <c r="I502" s="4">
        <f t="shared" si="113"/>
        <v>27.668879382364739</v>
      </c>
      <c r="J502" s="3">
        <f>MAX(MIN(J501+S501,1),0)</f>
        <v>0.98542155239000229</v>
      </c>
      <c r="K502" s="3">
        <v>0</v>
      </c>
      <c r="L502" s="17">
        <f t="shared" si="82"/>
        <v>0</v>
      </c>
      <c r="M502" s="4">
        <f t="shared" si="114"/>
        <v>1.1192990253719994</v>
      </c>
      <c r="N502" s="4">
        <f t="shared" si="115"/>
        <v>3.7559486669759528</v>
      </c>
      <c r="O502" s="18">
        <f t="shared" si="116"/>
        <v>1</v>
      </c>
      <c r="P502" s="4">
        <f t="shared" si="117"/>
        <v>2.7559486669759528</v>
      </c>
      <c r="Q502" s="4">
        <f>Q501+P502</f>
        <v>801.55296947337024</v>
      </c>
      <c r="R502" s="4">
        <f>N502-N501</f>
        <v>-1.6451632711362105</v>
      </c>
      <c r="S502" s="4">
        <f>P502*C$13+(R502*C$15)+(Q502*C$14)</f>
        <v>-0.17520416148897708</v>
      </c>
      <c r="T502" s="4">
        <f>T501-N502</f>
        <v>1.675632361263439</v>
      </c>
    </row>
    <row r="503" spans="1:20" ht="18.75" customHeight="1">
      <c r="A503" s="3">
        <v>502</v>
      </c>
      <c r="D503" s="4">
        <f t="shared" si="108"/>
        <v>1.6209320570475569</v>
      </c>
      <c r="E503" s="3">
        <f t="shared" si="109"/>
        <v>510.43695626764588</v>
      </c>
      <c r="F503" s="4">
        <f t="shared" si="110"/>
        <v>2.6523078676872149</v>
      </c>
      <c r="G503" s="4">
        <f t="shared" si="111"/>
        <v>0</v>
      </c>
      <c r="H503" s="16">
        <f t="shared" si="112"/>
        <v>2.6523078676872149</v>
      </c>
      <c r="I503" s="4">
        <f t="shared" si="113"/>
        <v>27.45011579773416</v>
      </c>
      <c r="J503" s="3">
        <f>MAX(MIN(J502+S502,1),0)</f>
        <v>0.81021739090102518</v>
      </c>
      <c r="K503" s="3">
        <v>0</v>
      </c>
      <c r="L503" s="17">
        <f t="shared" si="82"/>
        <v>0</v>
      </c>
      <c r="M503" s="4">
        <f t="shared" si="114"/>
        <v>1.1192990253719994</v>
      </c>
      <c r="N503" s="4">
        <f t="shared" si="115"/>
        <v>2.1546915464259695</v>
      </c>
      <c r="O503" s="18">
        <f t="shared" si="116"/>
        <v>1</v>
      </c>
      <c r="P503" s="4">
        <f t="shared" si="117"/>
        <v>1.1546915464259695</v>
      </c>
      <c r="Q503" s="4">
        <f>Q502+P503</f>
        <v>802.70766101979621</v>
      </c>
      <c r="R503" s="4">
        <f>N503-N502</f>
        <v>-1.6012571205499833</v>
      </c>
      <c r="S503" s="4">
        <f>P503*C$13+(R503*C$15)+(Q503*C$14)</f>
        <v>-0.24646269356830225</v>
      </c>
      <c r="T503" s="4">
        <f>T502-N503</f>
        <v>-0.47905918516253054</v>
      </c>
    </row>
    <row r="504" spans="1:20" ht="18.75" customHeight="1"/>
    <row r="505" spans="1:20" ht="18.75" customHeight="1"/>
    <row r="506" spans="1:20" ht="18.75" customHeight="1"/>
    <row r="507" spans="1:20" ht="18.75" customHeight="1"/>
    <row r="508" spans="1:20" ht="18.75" customHeight="1"/>
    <row r="509" spans="1:20" ht="18.75" customHeight="1"/>
    <row r="510" spans="1:20" ht="18.75" customHeight="1"/>
    <row r="511" spans="1:20" ht="18.75" customHeight="1"/>
    <row r="512" spans="1:20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619"/>
  <sheetViews>
    <sheetView workbookViewId="0"/>
  </sheetViews>
  <sheetFormatPr defaultRowHeight="14.5"/>
  <cols>
    <col min="1" max="1" width="13.54296875" style="8" bestFit="1" customWidth="1"/>
    <col min="2" max="5" width="13.54296875" style="9" bestFit="1" customWidth="1"/>
    <col min="6" max="6" width="13.54296875" style="8" bestFit="1" customWidth="1"/>
    <col min="7" max="7" width="13.54296875" style="9" bestFit="1" customWidth="1"/>
    <col min="8" max="10" width="13.54296875" style="8" bestFit="1" customWidth="1"/>
    <col min="11" max="11" width="13.54296875" style="9" bestFit="1" customWidth="1"/>
  </cols>
  <sheetData>
    <row r="1" spans="1:11" ht="15.75" customHeight="1">
      <c r="B1" s="2" t="s">
        <v>1</v>
      </c>
      <c r="C1" s="2" t="s">
        <v>2</v>
      </c>
      <c r="D1" s="2" t="s">
        <v>3</v>
      </c>
      <c r="E1" s="2" t="s">
        <v>4</v>
      </c>
      <c r="F1" s="1" t="s">
        <v>11</v>
      </c>
      <c r="G1" s="2" t="s">
        <v>12</v>
      </c>
      <c r="J1" s="1" t="s">
        <v>9</v>
      </c>
      <c r="K1" s="2" t="s">
        <v>10</v>
      </c>
    </row>
    <row r="2" spans="1:11" ht="15.75" customHeight="1">
      <c r="A2" s="3">
        <v>1</v>
      </c>
      <c r="B2" s="4">
        <v>13722.467237647001</v>
      </c>
      <c r="C2" s="4">
        <v>25.532762352941099</v>
      </c>
      <c r="D2" s="3">
        <v>932</v>
      </c>
      <c r="E2" s="4">
        <v>120.8446</v>
      </c>
      <c r="F2" s="3">
        <v>60</v>
      </c>
      <c r="G2" s="4">
        <v>0.76177032282352897</v>
      </c>
      <c r="H2" s="3">
        <v>0</v>
      </c>
      <c r="I2" s="4">
        <v>924.16947278391604</v>
      </c>
      <c r="J2" s="3">
        <v>24</v>
      </c>
      <c r="K2" s="4">
        <v>6.17703228235294E-2</v>
      </c>
    </row>
    <row r="3" spans="1:11" ht="15.75" customHeight="1">
      <c r="A3" s="3">
        <v>2</v>
      </c>
      <c r="B3" s="4">
        <v>13696.973111106399</v>
      </c>
      <c r="C3" s="4">
        <v>25.494126540585501</v>
      </c>
      <c r="D3" s="4">
        <v>930.66389918484003</v>
      </c>
      <c r="E3" s="4">
        <v>120.67548698833301</v>
      </c>
      <c r="F3" s="3">
        <v>60</v>
      </c>
      <c r="G3" s="4">
        <v>0.81471628864388201</v>
      </c>
      <c r="H3" s="3">
        <v>0</v>
      </c>
      <c r="I3" s="4">
        <v>922.76208896039304</v>
      </c>
      <c r="J3" s="3">
        <v>24</v>
      </c>
      <c r="K3" s="4">
        <v>5.29459658203532E-2</v>
      </c>
    </row>
    <row r="4" spans="1:11" ht="15.75" customHeight="1">
      <c r="A4" s="3">
        <v>3</v>
      </c>
      <c r="B4" s="4">
        <v>13671.5849132601</v>
      </c>
      <c r="C4" s="4">
        <v>25.3881978463636</v>
      </c>
      <c r="D4" s="4">
        <v>929.20903566549305</v>
      </c>
      <c r="E4" s="4">
        <v>120.494619972254</v>
      </c>
      <c r="F4" s="3">
        <v>60</v>
      </c>
      <c r="G4" s="4">
        <v>0.850382989676012</v>
      </c>
      <c r="H4" s="3">
        <v>0</v>
      </c>
      <c r="I4" s="4">
        <v>921.35963804226299</v>
      </c>
      <c r="J4" s="3">
        <v>24</v>
      </c>
      <c r="K4" s="4">
        <v>3.5666701032129801E-2</v>
      </c>
    </row>
    <row r="5" spans="1:11" ht="15.75" customHeight="1">
      <c r="A5" s="3">
        <v>4</v>
      </c>
      <c r="B5" s="4">
        <v>13646.360205974201</v>
      </c>
      <c r="C5" s="4">
        <v>25.224707285860202</v>
      </c>
      <c r="D5" s="4">
        <v>927.65206779046298</v>
      </c>
      <c r="E5" s="4">
        <v>120.30583494854601</v>
      </c>
      <c r="F5" s="3">
        <v>60</v>
      </c>
      <c r="G5" s="4">
        <v>0.86836510721747096</v>
      </c>
      <c r="H5" s="3">
        <v>0</v>
      </c>
      <c r="I5" s="4">
        <v>919.96531172769699</v>
      </c>
      <c r="J5" s="3">
        <v>24</v>
      </c>
      <c r="K5" s="4">
        <v>1.7982117541458301E-2</v>
      </c>
    </row>
    <row r="6" spans="1:11" ht="15.75" customHeight="1">
      <c r="A6" s="3">
        <v>5</v>
      </c>
      <c r="B6" s="4">
        <v>13621.3374773581</v>
      </c>
      <c r="C6" s="4">
        <v>25.022728616114598</v>
      </c>
      <c r="D6" s="4">
        <v>926.02586354039101</v>
      </c>
      <c r="E6" s="4">
        <v>120.11305789474299</v>
      </c>
      <c r="F6" s="3">
        <v>60</v>
      </c>
      <c r="G6" s="4">
        <v>0.87087727470550202</v>
      </c>
      <c r="H6" s="3">
        <v>0</v>
      </c>
      <c r="I6" s="4">
        <v>918.58125461064697</v>
      </c>
      <c r="J6" s="3">
        <v>24</v>
      </c>
      <c r="K6" s="4">
        <v>2.5121674880314998E-3</v>
      </c>
    </row>
    <row r="7" spans="1:11" ht="15.75" customHeight="1">
      <c r="A7" s="3">
        <v>6</v>
      </c>
      <c r="B7" s="4">
        <v>13596.535677735499</v>
      </c>
      <c r="C7" s="4">
        <v>24.801799622623999</v>
      </c>
      <c r="D7" s="4">
        <v>924.36414893376195</v>
      </c>
      <c r="E7" s="4">
        <v>119.919723139759</v>
      </c>
      <c r="F7" s="3">
        <v>60</v>
      </c>
      <c r="G7" s="4">
        <v>0.86100275759167599</v>
      </c>
      <c r="H7" s="3">
        <v>0</v>
      </c>
      <c r="I7" s="4">
        <v>917.20853501106205</v>
      </c>
      <c r="J7" s="3">
        <v>24</v>
      </c>
      <c r="K7" s="4">
        <v>-9.8745171138262394E-3</v>
      </c>
    </row>
    <row r="8" spans="1:11" ht="15.75" customHeight="1">
      <c r="A8" s="3">
        <v>7</v>
      </c>
      <c r="B8" s="4">
        <v>13571.956650026899</v>
      </c>
      <c r="C8" s="4">
        <v>24.579027708519</v>
      </c>
      <c r="D8" s="4">
        <v>922.69649617826894</v>
      </c>
      <c r="E8" s="4">
        <v>119.728580527573</v>
      </c>
      <c r="F8" s="3">
        <v>60</v>
      </c>
      <c r="G8" s="4">
        <v>0.842022488103359</v>
      </c>
      <c r="H8" s="3">
        <v>0</v>
      </c>
      <c r="I8" s="4">
        <v>915.84727609577396</v>
      </c>
      <c r="J8" s="3">
        <v>24</v>
      </c>
      <c r="K8" s="4">
        <v>-1.89802694883166E-2</v>
      </c>
    </row>
    <row r="9" spans="1:11" ht="15.75" customHeight="1">
      <c r="A9" s="3">
        <v>8</v>
      </c>
      <c r="B9" s="4">
        <v>13547.5885251074</v>
      </c>
      <c r="C9" s="4">
        <v>24.368124919588599</v>
      </c>
      <c r="D9" s="4">
        <v>921.04664542062699</v>
      </c>
      <c r="E9" s="4">
        <v>119.541651535214</v>
      </c>
      <c r="F9" s="3">
        <v>60</v>
      </c>
      <c r="G9" s="4">
        <v>0.81709036956859704</v>
      </c>
      <c r="H9" s="3">
        <v>0</v>
      </c>
      <c r="I9" s="4">
        <v>914.49684106234997</v>
      </c>
      <c r="J9" s="3">
        <v>24</v>
      </c>
      <c r="K9" s="4">
        <v>-2.4932118534761901E-2</v>
      </c>
    </row>
    <row r="10" spans="1:11" ht="15.75" customHeight="1">
      <c r="A10" s="3">
        <v>9</v>
      </c>
      <c r="B10" s="4">
        <v>13523.409342610201</v>
      </c>
      <c r="C10" s="4">
        <v>24.179182497132299</v>
      </c>
      <c r="D10" s="4">
        <v>919.43210462270804</v>
      </c>
      <c r="E10" s="4">
        <v>119.36025747316999</v>
      </c>
      <c r="F10" s="3">
        <v>60</v>
      </c>
      <c r="G10" s="4">
        <v>0.78904638217955703</v>
      </c>
      <c r="H10" s="3">
        <v>0</v>
      </c>
      <c r="I10" s="4">
        <v>913.15603159247098</v>
      </c>
      <c r="J10" s="3">
        <v>24</v>
      </c>
      <c r="K10" s="4">
        <v>-2.8043987389040102E-2</v>
      </c>
    </row>
    <row r="11" spans="1:11" ht="15.75" customHeight="1">
      <c r="A11" s="3">
        <v>10</v>
      </c>
      <c r="B11" s="4">
        <v>13499.390538150101</v>
      </c>
      <c r="C11" s="4">
        <v>24.0188044600777</v>
      </c>
      <c r="D11" s="4">
        <v>917.86437063336996</v>
      </c>
      <c r="E11" s="4">
        <v>119.185089176326</v>
      </c>
      <c r="F11" s="3">
        <v>60</v>
      </c>
      <c r="G11" s="4">
        <v>0.760305791726678</v>
      </c>
      <c r="H11" s="3">
        <v>0</v>
      </c>
      <c r="I11" s="4">
        <v>911.82327968171001</v>
      </c>
      <c r="J11" s="3">
        <v>24</v>
      </c>
      <c r="K11" s="4">
        <v>-2.8740590452879002E-2</v>
      </c>
    </row>
    <row r="12" spans="1:11" ht="15.75" customHeight="1">
      <c r="A12" s="3">
        <v>11</v>
      </c>
      <c r="B12" s="4">
        <v>13475.5000889686</v>
      </c>
      <c r="C12" s="4">
        <v>23.8904491814998</v>
      </c>
      <c r="D12" s="4">
        <v>916.34951088249898</v>
      </c>
      <c r="E12" s="4">
        <v>119.01630129056301</v>
      </c>
      <c r="F12" s="3">
        <v>60</v>
      </c>
      <c r="G12" s="4">
        <v>0.73280267658048803</v>
      </c>
      <c r="H12" s="3">
        <v>0</v>
      </c>
      <c r="I12" s="4">
        <v>910.49682123927505</v>
      </c>
      <c r="J12" s="3">
        <v>24</v>
      </c>
      <c r="K12" s="4">
        <v>-2.75031151461902E-2</v>
      </c>
    </row>
    <row r="13" spans="1:11" ht="15.75" customHeight="1">
      <c r="A13" s="3">
        <v>12</v>
      </c>
      <c r="B13" s="4">
        <v>13451.7051935417</v>
      </c>
      <c r="C13" s="4">
        <v>23.794895426959201</v>
      </c>
      <c r="D13" s="4">
        <v>914.88896161053401</v>
      </c>
      <c r="E13" s="4">
        <v>118.853619096362</v>
      </c>
      <c r="F13" s="3">
        <v>60</v>
      </c>
      <c r="G13" s="4">
        <v>0.707976184688206</v>
      </c>
      <c r="H13" s="3">
        <v>0</v>
      </c>
      <c r="I13" s="4">
        <v>909.17484444036495</v>
      </c>
      <c r="J13" s="3">
        <v>24</v>
      </c>
      <c r="K13" s="4">
        <v>-2.48264918922819E-2</v>
      </c>
    </row>
    <row r="14" spans="1:11" ht="15.75" customHeight="1">
      <c r="A14" s="3">
        <v>13</v>
      </c>
      <c r="B14" s="4">
        <v>13427.974420668999</v>
      </c>
      <c r="C14" s="4">
        <v>23.730772872664499</v>
      </c>
      <c r="D14" s="4">
        <v>913.48043909946898</v>
      </c>
      <c r="E14" s="4">
        <v>118.696448383361</v>
      </c>
      <c r="F14" s="3">
        <v>60</v>
      </c>
      <c r="G14" s="4">
        <v>0.68679026253513098</v>
      </c>
      <c r="H14" s="3">
        <v>0</v>
      </c>
      <c r="I14" s="4">
        <v>907.85560912210997</v>
      </c>
      <c r="J14" s="3">
        <v>24</v>
      </c>
      <c r="K14" s="4">
        <v>-2.1185922153075201E-2</v>
      </c>
    </row>
    <row r="15" spans="1:11" ht="15.75" customHeight="1">
      <c r="A15" s="3">
        <v>14</v>
      </c>
      <c r="B15" s="4">
        <v>13404.279311091999</v>
      </c>
      <c r="C15" s="4">
        <v>23.695109576979601</v>
      </c>
      <c r="D15" s="4">
        <v>912.11888177379205</v>
      </c>
      <c r="E15" s="4">
        <v>118.543980945079</v>
      </c>
      <c r="F15" s="3">
        <v>60</v>
      </c>
      <c r="G15" s="4">
        <v>0.66977819314971898</v>
      </c>
      <c r="H15" s="3">
        <v>0</v>
      </c>
      <c r="I15" s="4">
        <v>906.53753614785796</v>
      </c>
      <c r="J15" s="3">
        <v>24</v>
      </c>
      <c r="K15" s="4">
        <v>-1.7012069385411301E-2</v>
      </c>
    </row>
    <row r="16" spans="1:11" ht="15.75" customHeight="1">
      <c r="A16" s="3">
        <v>15</v>
      </c>
      <c r="B16" s="4">
        <v>13380.595452162401</v>
      </c>
      <c r="C16" s="4">
        <v>23.683858929623501</v>
      </c>
      <c r="D16" s="4">
        <v>910.79735831263304</v>
      </c>
      <c r="E16" s="4">
        <v>118.39529018619901</v>
      </c>
      <c r="F16" s="3">
        <v>60</v>
      </c>
      <c r="G16" s="4">
        <v>0.65710378521470703</v>
      </c>
      <c r="H16" s="3">
        <v>0</v>
      </c>
      <c r="I16" s="4">
        <v>905.21926775182601</v>
      </c>
      <c r="J16" s="3">
        <v>24</v>
      </c>
      <c r="K16" s="4">
        <v>-1.26744079350119E-2</v>
      </c>
    </row>
    <row r="17" spans="1:11" ht="15.75" customHeight="1">
      <c r="A17" s="3">
        <v>16</v>
      </c>
      <c r="B17" s="4">
        <v>13356.903074026301</v>
      </c>
      <c r="C17" s="4">
        <v>23.692378136079</v>
      </c>
      <c r="D17" s="4">
        <v>909.50789331917497</v>
      </c>
      <c r="E17" s="4">
        <v>118.249413145882</v>
      </c>
      <c r="F17" s="3">
        <v>60</v>
      </c>
      <c r="G17" s="4">
        <v>0.64863182974103595</v>
      </c>
      <c r="H17" s="3">
        <v>0</v>
      </c>
      <c r="I17" s="4">
        <v>903.89970144151403</v>
      </c>
      <c r="J17" s="3">
        <v>24</v>
      </c>
      <c r="K17" s="4">
        <v>-8.4719554736713901E-3</v>
      </c>
    </row>
    <row r="18" spans="1:11" ht="15.75" customHeight="1">
      <c r="A18" s="3">
        <v>17</v>
      </c>
      <c r="B18" s="4">
        <v>13333.1872346613</v>
      </c>
      <c r="C18" s="4">
        <v>23.715839365054901</v>
      </c>
      <c r="D18" s="4">
        <v>908.24217772351994</v>
      </c>
      <c r="E18" s="4">
        <v>118.105416879679</v>
      </c>
      <c r="F18" s="3">
        <v>60</v>
      </c>
      <c r="G18" s="4">
        <v>0.64400147974002397</v>
      </c>
      <c r="H18" s="3">
        <v>0</v>
      </c>
      <c r="I18" s="4">
        <v>902.57800110147002</v>
      </c>
      <c r="J18" s="3">
        <v>24</v>
      </c>
      <c r="K18" s="4">
        <v>-4.6303500010119398E-3</v>
      </c>
    </row>
    <row r="19" spans="1:11" ht="15.75" customHeight="1">
      <c r="A19" s="3">
        <v>18</v>
      </c>
      <c r="B19" s="4">
        <v>13309.4376717099</v>
      </c>
      <c r="C19" s="4">
        <v>23.749562951391699</v>
      </c>
      <c r="D19" s="4">
        <v>906.99214535563499</v>
      </c>
      <c r="E19" s="4">
        <v>117.962448551177</v>
      </c>
      <c r="F19" s="3">
        <v>60</v>
      </c>
      <c r="G19" s="4">
        <v>0.64269741355007703</v>
      </c>
      <c r="H19" s="3">
        <v>0</v>
      </c>
      <c r="I19" s="4">
        <v>901.25358955140598</v>
      </c>
      <c r="J19" s="3">
        <v>24</v>
      </c>
      <c r="K19" s="4">
        <v>-1.30406618994715E-3</v>
      </c>
    </row>
    <row r="20" spans="1:11" ht="18.75" customHeight="1">
      <c r="A20" s="3">
        <v>19</v>
      </c>
      <c r="B20" s="4">
        <v>13285.648402533299</v>
      </c>
      <c r="C20" s="4">
        <v>23.789269176606101</v>
      </c>
      <c r="D20" s="4">
        <v>905.75040944345699</v>
      </c>
      <c r="E20" s="4">
        <v>117.819769725369</v>
      </c>
      <c r="F20" s="3">
        <v>60</v>
      </c>
      <c r="G20" s="4">
        <v>0.64411490489719303</v>
      </c>
      <c r="H20" s="3">
        <v>0</v>
      </c>
      <c r="I20" s="4">
        <v>899.92612702557904</v>
      </c>
      <c r="J20" s="3">
        <v>24</v>
      </c>
      <c r="K20" s="4">
        <v>1.4174913471163399E-3</v>
      </c>
    </row>
    <row r="21" spans="1:11" ht="18.75" customHeight="1">
      <c r="A21" s="3">
        <v>20</v>
      </c>
      <c r="B21" s="4">
        <v>13261.817151596801</v>
      </c>
      <c r="C21" s="4">
        <v>23.831250936499501</v>
      </c>
      <c r="D21" s="4">
        <v>904.51056280472505</v>
      </c>
      <c r="E21" s="4">
        <v>117.676776216482</v>
      </c>
      <c r="F21" s="3">
        <v>60</v>
      </c>
      <c r="G21" s="4">
        <v>0.64761614885680996</v>
      </c>
      <c r="H21" s="3">
        <v>0</v>
      </c>
      <c r="I21" s="4">
        <v>898.59547993192405</v>
      </c>
      <c r="J21" s="3">
        <v>24</v>
      </c>
      <c r="K21" s="4">
        <v>3.5012439596168198E-3</v>
      </c>
    </row>
    <row r="22" spans="1:11" ht="18.75" customHeight="1">
      <c r="A22" s="3">
        <v>21</v>
      </c>
      <c r="B22" s="4">
        <v>13237.944677622199</v>
      </c>
      <c r="C22" s="4">
        <v>23.8724739746309</v>
      </c>
      <c r="D22" s="4">
        <v>903.26735307529498</v>
      </c>
      <c r="E22" s="4">
        <v>117.533005431435</v>
      </c>
      <c r="F22" s="3">
        <v>60</v>
      </c>
      <c r="G22" s="4">
        <v>0.65257631218166101</v>
      </c>
      <c r="H22" s="3">
        <v>0</v>
      </c>
      <c r="I22" s="4">
        <v>897.26168389643897</v>
      </c>
      <c r="J22" s="3">
        <v>24</v>
      </c>
      <c r="K22" s="4">
        <v>4.9601633248509899E-3</v>
      </c>
    </row>
    <row r="23" spans="1:11" ht="18.75" customHeight="1">
      <c r="A23" s="3">
        <v>22</v>
      </c>
      <c r="B23" s="4">
        <v>13214.0340632727</v>
      </c>
      <c r="C23" s="4">
        <v>23.910614349438401</v>
      </c>
      <c r="D23" s="4">
        <v>902.01674951253096</v>
      </c>
      <c r="E23" s="4">
        <v>117.388133490131</v>
      </c>
      <c r="F23" s="3">
        <v>60</v>
      </c>
      <c r="G23" s="4">
        <v>0.65841874213886498</v>
      </c>
      <c r="H23" s="3">
        <v>0</v>
      </c>
      <c r="I23" s="4">
        <v>895.92490457668998</v>
      </c>
      <c r="J23" s="3">
        <v>24</v>
      </c>
      <c r="K23" s="4">
        <v>5.8424299572036398E-3</v>
      </c>
    </row>
    <row r="24" spans="1:11" ht="18.75" customHeight="1">
      <c r="A24" s="3">
        <v>23</v>
      </c>
      <c r="B24" s="4">
        <v>13190.0900187402</v>
      </c>
      <c r="C24" s="4">
        <v>23.944044532510102</v>
      </c>
      <c r="D24" s="4">
        <v>900.75592093563</v>
      </c>
      <c r="E24" s="4">
        <v>117.24196452937601</v>
      </c>
      <c r="F24" s="3">
        <v>60</v>
      </c>
      <c r="G24" s="4">
        <v>0.664639554431532</v>
      </c>
      <c r="H24" s="3">
        <v>0</v>
      </c>
      <c r="I24" s="4">
        <v>894.58539910749698</v>
      </c>
      <c r="J24" s="3">
        <v>24</v>
      </c>
      <c r="K24" s="4">
        <v>6.2208122926674398E-3</v>
      </c>
    </row>
    <row r="25" spans="1:11" ht="18.75" customHeight="1">
      <c r="A25" s="3">
        <v>24</v>
      </c>
      <c r="B25" s="4">
        <v>13166.1182385589</v>
      </c>
      <c r="C25" s="4">
        <v>23.971780181344499</v>
      </c>
      <c r="D25" s="4">
        <v>899.48314551571195</v>
      </c>
      <c r="E25" s="4">
        <v>117.09441454829199</v>
      </c>
      <c r="F25" s="3">
        <v>60</v>
      </c>
      <c r="G25" s="4">
        <v>0.67082241988452695</v>
      </c>
      <c r="H25" s="3">
        <v>0</v>
      </c>
      <c r="I25" s="4">
        <v>893.243480381871</v>
      </c>
      <c r="J25" s="3">
        <v>24</v>
      </c>
      <c r="K25" s="4">
        <v>6.1828654529952698E-3</v>
      </c>
    </row>
    <row r="26" spans="1:11" ht="18.75" customHeight="1">
      <c r="A26" s="3">
        <v>25</v>
      </c>
      <c r="B26" s="4">
        <v>13142.1248391631</v>
      </c>
      <c r="C26" s="4">
        <v>23.993399395765401</v>
      </c>
      <c r="D26" s="4">
        <v>898.19767275711695</v>
      </c>
      <c r="E26" s="4">
        <v>116.945491971078</v>
      </c>
      <c r="F26" s="3">
        <v>60</v>
      </c>
      <c r="G26" s="4">
        <v>0.67664478685038798</v>
      </c>
      <c r="H26" s="3">
        <v>0</v>
      </c>
      <c r="I26" s="4">
        <v>891.89948572005005</v>
      </c>
      <c r="J26" s="3">
        <v>24</v>
      </c>
      <c r="K26" s="4">
        <v>5.8223669658606699E-3</v>
      </c>
    </row>
    <row r="27" spans="1:11" ht="18.75" customHeight="1">
      <c r="A27" s="3">
        <v>26</v>
      </c>
      <c r="B27" s="4">
        <v>13118.1158937986</v>
      </c>
      <c r="C27" s="4">
        <v>24.008945364523299</v>
      </c>
      <c r="D27" s="4">
        <v>896.89955648158605</v>
      </c>
      <c r="E27" s="4">
        <v>116.79527682839699</v>
      </c>
      <c r="F27" s="3">
        <v>60</v>
      </c>
      <c r="G27" s="4">
        <v>0.681877027043301</v>
      </c>
      <c r="H27" s="3">
        <v>0</v>
      </c>
      <c r="I27" s="4">
        <v>890.55375087629602</v>
      </c>
      <c r="J27" s="3">
        <v>24</v>
      </c>
      <c r="K27" s="4">
        <v>5.23224019291343E-3</v>
      </c>
    </row>
    <row r="28" spans="1:11" ht="18.75" customHeight="1">
      <c r="A28" s="3">
        <v>27</v>
      </c>
      <c r="B28" s="4">
        <v>13094.097071857201</v>
      </c>
      <c r="C28" s="4">
        <v>24.018821941335801</v>
      </c>
      <c r="D28" s="4">
        <v>895.58947528984902</v>
      </c>
      <c r="E28" s="4">
        <v>116.64390012839399</v>
      </c>
      <c r="F28" s="3">
        <v>60</v>
      </c>
      <c r="G28" s="4">
        <v>0.68637609850206005</v>
      </c>
      <c r="H28" s="3">
        <v>0</v>
      </c>
      <c r="I28" s="4">
        <v>889.20658980328096</v>
      </c>
      <c r="J28" s="3">
        <v>24</v>
      </c>
      <c r="K28" s="4">
        <v>4.4990714587581698E-3</v>
      </c>
    </row>
    <row r="29" spans="1:11" ht="18.75" customHeight="1">
      <c r="A29" s="3">
        <v>28</v>
      </c>
      <c r="B29" s="4">
        <v>13070.0733818142</v>
      </c>
      <c r="C29" s="4">
        <v>24.023690043085001</v>
      </c>
      <c r="D29" s="4">
        <v>894.26855415054297</v>
      </c>
      <c r="E29" s="4">
        <v>116.491524634526</v>
      </c>
      <c r="F29" s="3">
        <v>60</v>
      </c>
      <c r="G29" s="4">
        <v>0.69007530603103695</v>
      </c>
      <c r="H29" s="3">
        <v>0</v>
      </c>
      <c r="I29" s="4">
        <v>887.85828015340701</v>
      </c>
      <c r="J29" s="3">
        <v>24</v>
      </c>
      <c r="K29" s="4">
        <v>3.6992075289776398E-3</v>
      </c>
    </row>
    <row r="30" spans="1:11" ht="18.75" customHeight="1">
      <c r="A30" s="3">
        <v>29</v>
      </c>
      <c r="B30" s="4">
        <v>13046.0490108167</v>
      </c>
      <c r="C30" s="4">
        <v>24.0243709974126</v>
      </c>
      <c r="D30" s="4">
        <v>892.93819773099005</v>
      </c>
      <c r="E30" s="4">
        <v>116.33832791658701</v>
      </c>
      <c r="F30" s="3">
        <v>60</v>
      </c>
      <c r="G30" s="4">
        <v>0.69297163354803504</v>
      </c>
      <c r="H30" s="3">
        <v>0</v>
      </c>
      <c r="I30" s="4">
        <v>886.509054152408</v>
      </c>
      <c r="J30" s="3">
        <v>24</v>
      </c>
      <c r="K30" s="4">
        <v>2.8963275169974498E-3</v>
      </c>
    </row>
    <row r="31" spans="1:11" ht="18.75" customHeight="1">
      <c r="A31" s="3">
        <v>30</v>
      </c>
      <c r="B31" s="4">
        <v>13022.027249602401</v>
      </c>
      <c r="C31" s="4">
        <v>24.0217612143128</v>
      </c>
      <c r="D31" s="4">
        <v>891.59994306628403</v>
      </c>
      <c r="E31" s="4">
        <v>116.18448821394</v>
      </c>
      <c r="F31" s="3">
        <v>60</v>
      </c>
      <c r="G31" s="4">
        <v>0.695111950619833</v>
      </c>
      <c r="H31" s="3">
        <v>0</v>
      </c>
      <c r="I31" s="4">
        <v>885.15909423304799</v>
      </c>
      <c r="J31" s="3">
        <v>24</v>
      </c>
      <c r="K31" s="4">
        <v>2.1403170717979102E-3</v>
      </c>
    </row>
    <row r="32" spans="1:11" ht="18.75" customHeight="1">
      <c r="A32" s="3">
        <v>31</v>
      </c>
      <c r="B32" s="4">
        <v>12998.0104886838</v>
      </c>
      <c r="C32" s="4">
        <v>24.016760918657301</v>
      </c>
      <c r="D32" s="4">
        <v>890.25533633915995</v>
      </c>
      <c r="E32" s="4">
        <v>116.030173360902</v>
      </c>
      <c r="F32" s="3">
        <v>60</v>
      </c>
      <c r="G32" s="4">
        <v>0.69657918162989496</v>
      </c>
      <c r="H32" s="3">
        <v>0</v>
      </c>
      <c r="I32" s="4">
        <v>883.80853265975895</v>
      </c>
      <c r="J32" s="3">
        <v>24</v>
      </c>
      <c r="K32" s="4">
        <v>1.46723101006187E-3</v>
      </c>
    </row>
    <row r="33" spans="1:11" ht="18.75" customHeight="1">
      <c r="A33" s="3">
        <v>32</v>
      </c>
      <c r="B33" s="4">
        <v>12974.0002704526</v>
      </c>
      <c r="C33" s="4">
        <v>24.010218231216601</v>
      </c>
      <c r="D33" s="4">
        <v>888.90583604058997</v>
      </c>
      <c r="E33" s="4">
        <v>115.87553278258</v>
      </c>
      <c r="F33" s="3">
        <v>60</v>
      </c>
      <c r="G33" s="4">
        <v>0.697479292254641</v>
      </c>
      <c r="H33" s="3">
        <v>0</v>
      </c>
      <c r="I33" s="4">
        <v>882.45745429862802</v>
      </c>
      <c r="J33" s="3">
        <v>24</v>
      </c>
      <c r="K33" s="5">
        <v>9.0011062474672904E-4</v>
      </c>
    </row>
    <row r="34" spans="1:11" ht="18.75" customHeight="1">
      <c r="A34" s="3">
        <v>33</v>
      </c>
      <c r="B34" s="4">
        <v>12949.997381781401</v>
      </c>
      <c r="C34" s="4">
        <v>24.0028886711711</v>
      </c>
      <c r="D34" s="4">
        <v>887.55274268116</v>
      </c>
      <c r="E34" s="4">
        <v>115.7206923797</v>
      </c>
      <c r="F34" s="3">
        <v>60</v>
      </c>
      <c r="G34" s="4">
        <v>0.697929712557951</v>
      </c>
      <c r="H34" s="3">
        <v>0</v>
      </c>
      <c r="I34" s="4">
        <v>881.10590167868099</v>
      </c>
      <c r="J34" s="3">
        <v>24</v>
      </c>
      <c r="K34" s="5">
        <v>4.5042030330984901E-4</v>
      </c>
    </row>
    <row r="35" spans="1:11" ht="18.75" customHeight="1">
      <c r="A35" s="3">
        <v>34</v>
      </c>
      <c r="B35" s="4">
        <v>12926.0019725853</v>
      </c>
      <c r="C35" s="4">
        <v>23.9954091961256</v>
      </c>
      <c r="D35" s="4">
        <v>886.19715356598294</v>
      </c>
      <c r="E35" s="4">
        <v>115.565751983512</v>
      </c>
      <c r="F35" s="3">
        <v>60</v>
      </c>
      <c r="G35" s="4">
        <v>0.698049593618291</v>
      </c>
      <c r="H35" s="3">
        <v>0</v>
      </c>
      <c r="I35" s="4">
        <v>879.75388153573499</v>
      </c>
      <c r="J35" s="3">
        <v>24</v>
      </c>
      <c r="K35" s="5">
        <v>1.1988106034032901E-4</v>
      </c>
    </row>
    <row r="36" spans="1:11" ht="18.75" customHeight="1">
      <c r="A36" s="3">
        <v>35</v>
      </c>
      <c r="B36" s="4">
        <v>12902.013687386399</v>
      </c>
      <c r="C36" s="4">
        <v>23.9882851988989</v>
      </c>
      <c r="D36" s="4">
        <v>884.83993993666195</v>
      </c>
      <c r="E36" s="4">
        <v>115.41078497372899</v>
      </c>
      <c r="F36" s="3">
        <v>60</v>
      </c>
      <c r="G36" s="4">
        <v>0.69795209591298202</v>
      </c>
      <c r="H36" s="3">
        <v>0</v>
      </c>
      <c r="I36" s="4">
        <v>878.40137211503099</v>
      </c>
      <c r="J36" s="3">
        <v>24</v>
      </c>
      <c r="K36" s="5">
        <v>-9.7497705309678898E-5</v>
      </c>
    </row>
    <row r="37" spans="1:11" ht="18.75" customHeight="1">
      <c r="A37" s="3">
        <v>36</v>
      </c>
      <c r="B37" s="4">
        <v>12878.031798955901</v>
      </c>
      <c r="C37" s="4">
        <v>23.981888430425901</v>
      </c>
      <c r="D37" s="4">
        <v>883.48174300006497</v>
      </c>
      <c r="E37" s="4">
        <v>115.25583960843601</v>
      </c>
      <c r="F37" s="3">
        <v>60</v>
      </c>
      <c r="G37" s="4">
        <v>0.69773873974862699</v>
      </c>
      <c r="H37" s="3">
        <v>0</v>
      </c>
      <c r="I37" s="4">
        <v>877.04833061960699</v>
      </c>
      <c r="J37" s="3">
        <v>24</v>
      </c>
      <c r="K37" s="5">
        <v>-2.1335616435450499E-4</v>
      </c>
    </row>
    <row r="38" spans="1:11" ht="18.75" customHeight="1">
      <c r="A38" s="3">
        <v>37</v>
      </c>
      <c r="B38" s="4">
        <v>12854.0553353664</v>
      </c>
      <c r="C38" s="4">
        <v>23.976463589536699</v>
      </c>
      <c r="D38" s="4">
        <v>882.12298496200299</v>
      </c>
      <c r="E38" s="4">
        <v>115.100941608212</v>
      </c>
      <c r="F38" s="3">
        <v>60</v>
      </c>
      <c r="G38" s="4">
        <v>0.69749571454233605</v>
      </c>
      <c r="H38" s="3">
        <v>0</v>
      </c>
      <c r="I38" s="4">
        <v>875.69470031573906</v>
      </c>
      <c r="J38" s="3">
        <v>24</v>
      </c>
      <c r="K38" s="5">
        <v>-2.4302520629139999E-4</v>
      </c>
    </row>
    <row r="39" spans="1:11" ht="18.75" customHeight="1">
      <c r="A39" s="3">
        <v>38</v>
      </c>
      <c r="B39" s="4">
        <v>12830.083194086699</v>
      </c>
      <c r="C39" s="4">
        <v>23.972141279687602</v>
      </c>
      <c r="D39" s="4">
        <v>880.76389110703303</v>
      </c>
      <c r="E39" s="4">
        <v>114.946097559583</v>
      </c>
      <c r="F39" s="3">
        <v>60</v>
      </c>
      <c r="G39" s="4">
        <v>0.69729194553399498</v>
      </c>
      <c r="H39" s="3">
        <v>0</v>
      </c>
      <c r="I39" s="4">
        <v>874.34041693417305</v>
      </c>
      <c r="J39" s="3">
        <v>24</v>
      </c>
      <c r="K39" s="5">
        <v>-2.0376900834074001E-4</v>
      </c>
    </row>
    <row r="40" spans="1:11" ht="18.75" customHeight="1">
      <c r="A40" s="3">
        <v>39</v>
      </c>
      <c r="B40" s="4">
        <v>12806.114238944599</v>
      </c>
      <c r="C40" s="4">
        <v>23.968955142089701</v>
      </c>
      <c r="D40" s="4">
        <v>879.40451914847802</v>
      </c>
      <c r="E40" s="4">
        <v>114.791298747675</v>
      </c>
      <c r="F40" s="3">
        <v>60</v>
      </c>
      <c r="G40" s="4">
        <v>0.69717865201458995</v>
      </c>
      <c r="H40" s="3">
        <v>0</v>
      </c>
      <c r="I40" s="4">
        <v>872.98541412780503</v>
      </c>
      <c r="J40" s="3">
        <v>24</v>
      </c>
      <c r="K40" s="5">
        <v>-1.13293519405346E-4</v>
      </c>
    </row>
    <row r="41" spans="1:11" ht="18.75" customHeight="1">
      <c r="A41" s="3">
        <v>40</v>
      </c>
      <c r="B41" s="4">
        <v>12782.147377749499</v>
      </c>
      <c r="C41" s="4">
        <v>23.966861195119598</v>
      </c>
      <c r="D41" s="4">
        <v>878.04479244834397</v>
      </c>
      <c r="E41" s="4">
        <v>114.63652508692699</v>
      </c>
      <c r="F41" s="3">
        <v>60</v>
      </c>
      <c r="G41" s="4">
        <v>0.69719009710050495</v>
      </c>
      <c r="H41" s="3">
        <v>0</v>
      </c>
      <c r="I41" s="4">
        <v>871.629627856664</v>
      </c>
      <c r="J41" s="3">
        <v>24</v>
      </c>
      <c r="K41" s="5">
        <v>1.14450859147266E-5</v>
      </c>
    </row>
    <row r="42" spans="1:11" ht="18.75" customHeight="1">
      <c r="A42" s="3">
        <v>41</v>
      </c>
      <c r="B42" s="4">
        <v>12758.1816200456</v>
      </c>
      <c r="C42" s="4">
        <v>23.965757703888901</v>
      </c>
      <c r="D42" s="4">
        <v>876.68453421039396</v>
      </c>
      <c r="E42" s="4">
        <v>114.481748885371</v>
      </c>
      <c r="F42" s="3">
        <v>60</v>
      </c>
      <c r="G42" s="4">
        <v>0.69734522099621898</v>
      </c>
      <c r="H42" s="3">
        <v>0</v>
      </c>
      <c r="I42" s="4">
        <v>870.27299966528597</v>
      </c>
      <c r="J42" s="3">
        <v>24</v>
      </c>
      <c r="K42" s="5">
        <v>1.5512389571478499E-4</v>
      </c>
    </row>
    <row r="43" spans="1:11" ht="18.75" customHeight="1">
      <c r="A43" s="3">
        <v>42</v>
      </c>
      <c r="B43" s="4">
        <v>12734.2161158082</v>
      </c>
      <c r="C43" s="4">
        <v>23.965504237357099</v>
      </c>
      <c r="D43" s="4">
        <v>875.32350032252396</v>
      </c>
      <c r="E43" s="4">
        <v>114.32693824630999</v>
      </c>
      <c r="F43" s="3">
        <v>60</v>
      </c>
      <c r="G43" s="4">
        <v>0.69764986244164595</v>
      </c>
      <c r="H43" s="3">
        <v>0</v>
      </c>
      <c r="I43" s="4">
        <v>868.91547889340904</v>
      </c>
      <c r="J43" s="3">
        <v>24</v>
      </c>
      <c r="K43" s="5">
        <v>3.0464144542672401E-4</v>
      </c>
    </row>
    <row r="44" spans="1:11" ht="18.75" customHeight="1">
      <c r="A44" s="3">
        <v>43</v>
      </c>
      <c r="B44" s="4">
        <v>12710.250176894</v>
      </c>
      <c r="C44" s="4">
        <v>23.965938914229099</v>
      </c>
      <c r="D44" s="4">
        <v>873.96140911628095</v>
      </c>
      <c r="E44" s="4">
        <v>114.172059976848</v>
      </c>
      <c r="F44" s="3">
        <v>60</v>
      </c>
      <c r="G44" s="4">
        <v>0.69809930131699605</v>
      </c>
      <c r="H44" s="3">
        <v>0</v>
      </c>
      <c r="I44" s="4">
        <v>867.55702391776197</v>
      </c>
      <c r="J44" s="3">
        <v>24</v>
      </c>
      <c r="K44" s="5">
        <v>4.4943887534998198E-4</v>
      </c>
    </row>
    <row r="45" spans="1:11" ht="18.75" customHeight="1">
      <c r="A45" s="3">
        <v>44</v>
      </c>
      <c r="B45" s="4">
        <v>12686.283283724501</v>
      </c>
      <c r="C45" s="4">
        <v>23.966893169534998</v>
      </c>
      <c r="D45" s="4">
        <v>872.59796688127096</v>
      </c>
      <c r="E45" s="4">
        <v>114.017081931956</v>
      </c>
      <c r="F45" s="3">
        <v>60</v>
      </c>
      <c r="G45" s="4">
        <v>0.69868089404221301</v>
      </c>
      <c r="H45" s="3">
        <v>0</v>
      </c>
      <c r="I45" s="4">
        <v>866.19760256110999</v>
      </c>
      <c r="J45" s="3">
        <v>24</v>
      </c>
      <c r="K45" s="5">
        <v>5.8159272521710395E-4</v>
      </c>
    </row>
    <row r="46" spans="1:11" ht="18.75" customHeight="1">
      <c r="A46" s="3">
        <v>45</v>
      </c>
      <c r="B46" s="4">
        <v>12662.315080050899</v>
      </c>
      <c r="C46" s="4">
        <v>23.968203673630001</v>
      </c>
      <c r="D46" s="4">
        <v>871.23288848956497</v>
      </c>
      <c r="E46" s="4">
        <v>113.861974773478</v>
      </c>
      <c r="F46" s="3">
        <v>60</v>
      </c>
      <c r="G46" s="4">
        <v>0.69937661779114002</v>
      </c>
      <c r="H46" s="3">
        <v>0</v>
      </c>
      <c r="I46" s="4">
        <v>864.83719182636196</v>
      </c>
      <c r="J46" s="3">
        <v>24</v>
      </c>
      <c r="K46" s="5">
        <v>6.95723748927109E-4</v>
      </c>
    </row>
    <row r="47" spans="1:11" ht="18.75" customHeight="1">
      <c r="A47" s="3">
        <v>46</v>
      </c>
      <c r="B47" s="4">
        <v>12638.345358758401</v>
      </c>
      <c r="C47" s="4">
        <v>23.969721292481701</v>
      </c>
      <c r="D47" s="4">
        <v>869.86591292956405</v>
      </c>
      <c r="E47" s="4">
        <v>113.706713164329</v>
      </c>
      <c r="F47" s="3">
        <v>60</v>
      </c>
      <c r="G47" s="4">
        <v>0.70016538563323405</v>
      </c>
      <c r="H47" s="3">
        <v>0</v>
      </c>
      <c r="I47" s="4">
        <v>863.47577712064003</v>
      </c>
      <c r="J47" s="3">
        <v>24</v>
      </c>
      <c r="K47" s="5">
        <v>7.8876784209417098E-4</v>
      </c>
    </row>
    <row r="48" spans="1:11" ht="18.75" customHeight="1">
      <c r="A48" s="3">
        <v>47</v>
      </c>
      <c r="B48" s="4">
        <v>12614.374041572501</v>
      </c>
      <c r="C48" s="4">
        <v>23.971317185878501</v>
      </c>
      <c r="D48" s="4">
        <v>868.49681390825106</v>
      </c>
      <c r="E48" s="4">
        <v>113.551276448718</v>
      </c>
      <c r="F48" s="3">
        <v>60</v>
      </c>
      <c r="G48" s="4">
        <v>0.70102503927597204</v>
      </c>
      <c r="H48" s="3">
        <v>0</v>
      </c>
      <c r="I48" s="4">
        <v>862.11335112964605</v>
      </c>
      <c r="J48" s="3">
        <v>24</v>
      </c>
      <c r="K48" s="5">
        <v>8.5965364273733595E-4</v>
      </c>
    </row>
    <row r="49" spans="1:11" ht="18.75" customHeight="1">
      <c r="A49" s="3">
        <v>48</v>
      </c>
      <c r="B49" s="4">
        <v>12590.401155276</v>
      </c>
      <c r="C49" s="4">
        <v>23.972886296471401</v>
      </c>
      <c r="D49" s="4">
        <v>867.12540595177097</v>
      </c>
      <c r="E49" s="4">
        <v>113.39564888999899</v>
      </c>
      <c r="F49" s="3">
        <v>60</v>
      </c>
      <c r="G49" s="4">
        <v>0.70193396667058305</v>
      </c>
      <c r="H49" s="3">
        <v>0</v>
      </c>
      <c r="I49" s="4">
        <v>860.74991248907099</v>
      </c>
      <c r="J49" s="3">
        <v>24</v>
      </c>
      <c r="K49" s="5">
        <v>9.0892739461107604E-4</v>
      </c>
    </row>
    <row r="50" spans="1:11" ht="18.75" customHeight="1">
      <c r="A50" s="3">
        <v>49</v>
      </c>
      <c r="B50" s="4">
        <v>12566.426806687101</v>
      </c>
      <c r="C50" s="4">
        <v>23.974348588894099</v>
      </c>
      <c r="D50" s="4">
        <v>865.75154661910096</v>
      </c>
      <c r="E50" s="4">
        <v>113.23981954939801</v>
      </c>
      <c r="F50" s="3">
        <v>60</v>
      </c>
      <c r="G50" s="4">
        <v>0.70287232670472599</v>
      </c>
      <c r="H50" s="3">
        <v>0</v>
      </c>
      <c r="I50" s="4">
        <v>859.38546438016397</v>
      </c>
      <c r="J50" s="3">
        <v>24</v>
      </c>
      <c r="K50" s="5">
        <v>9.3836003414331996E-4</v>
      </c>
    </row>
    <row r="51" spans="1:11" ht="18.75" customHeight="1">
      <c r="A51" s="3">
        <v>50</v>
      </c>
      <c r="B51" s="4">
        <v>12542.451158228199</v>
      </c>
      <c r="C51" s="4">
        <v>23.975648458901301</v>
      </c>
      <c r="D51" s="4">
        <v>864.37513554976795</v>
      </c>
      <c r="E51" s="4">
        <v>113.083781892869</v>
      </c>
      <c r="F51" s="3">
        <v>60</v>
      </c>
      <c r="G51" s="4">
        <v>0.70382289159374301</v>
      </c>
      <c r="H51" s="3">
        <v>0</v>
      </c>
      <c r="I51" s="4">
        <v>858.02001315330801</v>
      </c>
      <c r="J51" s="3">
        <v>24</v>
      </c>
      <c r="K51" s="5">
        <v>9.5056488901667895E-4</v>
      </c>
    </row>
    <row r="52" spans="1:11" ht="18.75" customHeight="1">
      <c r="A52" s="3">
        <v>51</v>
      </c>
      <c r="B52" s="4">
        <v>12518.474405474501</v>
      </c>
      <c r="C52" s="4">
        <v>23.976752753742399</v>
      </c>
      <c r="D52" s="4">
        <v>862.99611110457397</v>
      </c>
      <c r="E52" s="4">
        <v>112.92753321093601</v>
      </c>
      <c r="F52" s="3">
        <v>60</v>
      </c>
      <c r="G52" s="4">
        <v>0.704771539069312</v>
      </c>
      <c r="H52" s="3">
        <v>0</v>
      </c>
      <c r="I52" s="4">
        <v>856.65356705890201</v>
      </c>
      <c r="J52" s="3">
        <v>24</v>
      </c>
      <c r="K52" s="5">
        <v>9.4864747556919204E-4</v>
      </c>
    </row>
    <row r="53" spans="1:11" ht="18.75" customHeight="1">
      <c r="A53" s="3">
        <v>52</v>
      </c>
      <c r="B53" s="4">
        <v>12494.4967576403</v>
      </c>
      <c r="C53" s="4">
        <v>23.977647834149501</v>
      </c>
      <c r="D53" s="4">
        <v>861.61444534079999</v>
      </c>
      <c r="E53" s="4">
        <v>112.771073929262</v>
      </c>
      <c r="F53" s="3">
        <v>60</v>
      </c>
      <c r="G53" s="4">
        <v>0.70570744122458795</v>
      </c>
      <c r="H53" s="3">
        <v>0</v>
      </c>
      <c r="I53" s="4">
        <v>855.28613514067695</v>
      </c>
      <c r="J53" s="3">
        <v>24</v>
      </c>
      <c r="K53" s="5">
        <v>9.3590215527599601E-4</v>
      </c>
    </row>
    <row r="54" spans="1:11" ht="18.75" customHeight="1">
      <c r="A54" s="3">
        <v>53</v>
      </c>
      <c r="B54" s="4">
        <v>12470.5184215673</v>
      </c>
      <c r="C54" s="4">
        <v>23.978336073078601</v>
      </c>
      <c r="D54" s="4">
        <v>860.23013800353601</v>
      </c>
      <c r="E54" s="4">
        <v>112.61440687731</v>
      </c>
      <c r="F54" s="3">
        <v>60</v>
      </c>
      <c r="G54" s="4">
        <v>0.70662300546336798</v>
      </c>
      <c r="H54" s="3">
        <v>0</v>
      </c>
      <c r="I54" s="4">
        <v>853.91772632437505</v>
      </c>
      <c r="J54" s="3">
        <v>24</v>
      </c>
      <c r="K54" s="5">
        <v>9.1556423877943297E-4</v>
      </c>
    </row>
    <row r="55" spans="1:11" ht="18.75" customHeight="1">
      <c r="A55" s="3">
        <v>54</v>
      </c>
      <c r="B55" s="4">
        <v>12446.539589432999</v>
      </c>
      <c r="C55" s="4">
        <v>23.978832134243099</v>
      </c>
      <c r="D55" s="4">
        <v>858.84321012566602</v>
      </c>
      <c r="E55" s="4">
        <v>112.45753657009701</v>
      </c>
      <c r="F55" s="3">
        <v>60</v>
      </c>
      <c r="G55" s="4">
        <v>0.70751362623606695</v>
      </c>
      <c r="H55" s="3">
        <v>0</v>
      </c>
      <c r="I55" s="4">
        <v>852.54834871527305</v>
      </c>
      <c r="J55" s="3">
        <v>24</v>
      </c>
      <c r="K55" s="5">
        <v>8.9062077269897995E-4</v>
      </c>
    </row>
    <row r="56" spans="1:11" ht="18.75" customHeight="1">
      <c r="A56" s="3">
        <v>55</v>
      </c>
      <c r="B56" s="4">
        <v>12422.560430121601</v>
      </c>
      <c r="C56" s="4">
        <v>23.9791593114562</v>
      </c>
      <c r="D56" s="4">
        <v>857.45369772260597</v>
      </c>
      <c r="E56" s="4">
        <v>112.300468545073</v>
      </c>
      <c r="F56" s="3">
        <v>60</v>
      </c>
      <c r="G56" s="4">
        <v>0.70837730510046404</v>
      </c>
      <c r="H56" s="3">
        <v>0</v>
      </c>
      <c r="I56" s="4">
        <v>851.17800910207097</v>
      </c>
      <c r="J56" s="3">
        <v>24</v>
      </c>
      <c r="K56" s="5">
        <v>8.6367886439734298E-4</v>
      </c>
    </row>
    <row r="57" spans="1:11" ht="18.75" customHeight="1">
      <c r="A57" s="3">
        <v>56</v>
      </c>
      <c r="B57" s="4">
        <v>12398.5810839776</v>
      </c>
      <c r="C57" s="4">
        <v>23.979346143908501</v>
      </c>
      <c r="D57" s="4">
        <v>856.06164595454698</v>
      </c>
      <c r="E57" s="4">
        <v>112.143208783341</v>
      </c>
      <c r="F57" s="3">
        <v>60</v>
      </c>
      <c r="G57" s="4">
        <v>0.70921419215394099</v>
      </c>
      <c r="H57" s="3">
        <v>0</v>
      </c>
      <c r="I57" s="4">
        <v>849.80671265232695</v>
      </c>
      <c r="J57" s="3">
        <v>24</v>
      </c>
      <c r="K57" s="5">
        <v>8.3688705347692398E-4</v>
      </c>
    </row>
    <row r="58" spans="1:11" ht="18.75" customHeight="1">
      <c r="A58" s="3">
        <v>57</v>
      </c>
      <c r="B58" s="4">
        <v>12374.60166052</v>
      </c>
      <c r="C58" s="4">
        <v>23.979423457692899</v>
      </c>
      <c r="D58" s="4">
        <v>854.66710401734395</v>
      </c>
      <c r="E58" s="4">
        <v>111.985763232683</v>
      </c>
      <c r="F58" s="3">
        <v>60</v>
      </c>
      <c r="G58" s="4">
        <v>0.710026095062539</v>
      </c>
      <c r="H58" s="3">
        <v>0</v>
      </c>
      <c r="I58" s="4">
        <v>848.43446277597297</v>
      </c>
      <c r="J58" s="3">
        <v>24</v>
      </c>
      <c r="K58" s="5">
        <v>8.1190290859817704E-4</v>
      </c>
    </row>
    <row r="59" spans="1:11" ht="18.75" customHeight="1">
      <c r="A59" s="3">
        <v>58</v>
      </c>
      <c r="B59" s="4">
        <v>12350.622238596001</v>
      </c>
      <c r="C59" s="4">
        <v>23.979421923978499</v>
      </c>
      <c r="D59" s="4">
        <v>853.27012091981703</v>
      </c>
      <c r="E59" s="4">
        <v>111.828137439579</v>
      </c>
      <c r="F59" s="3">
        <v>60</v>
      </c>
      <c r="G59" s="4">
        <v>0.71081599370000303</v>
      </c>
      <c r="H59" s="3">
        <v>0</v>
      </c>
      <c r="I59" s="4">
        <v>847.06126112811603</v>
      </c>
      <c r="J59" s="3">
        <v>24</v>
      </c>
      <c r="K59" s="5">
        <v>7.8989863746443695E-4</v>
      </c>
    </row>
    <row r="60" spans="1:11" ht="18.75" customHeight="1">
      <c r="A60" s="3">
        <v>59</v>
      </c>
      <c r="B60" s="4">
        <v>12326.6428684241</v>
      </c>
      <c r="C60" s="4">
        <v>23.979370171877498</v>
      </c>
      <c r="D60" s="4">
        <v>851.87074221482806</v>
      </c>
      <c r="E60" s="4">
        <v>111.670336288977</v>
      </c>
      <c r="F60" s="3">
        <v>60</v>
      </c>
      <c r="G60" s="4">
        <v>0.71158758962764301</v>
      </c>
      <c r="H60" s="3">
        <v>0</v>
      </c>
      <c r="I60" s="4">
        <v>845.68710771999497</v>
      </c>
      <c r="J60" s="3">
        <v>24</v>
      </c>
      <c r="K60" s="5">
        <v>7.7159592763956502E-4</v>
      </c>
    </row>
    <row r="61" spans="1:11" ht="18.75" customHeight="1">
      <c r="A61" s="3">
        <v>60</v>
      </c>
      <c r="B61" s="4">
        <v>12302.6635749732</v>
      </c>
      <c r="C61" s="4">
        <v>23.979293450873101</v>
      </c>
      <c r="D61" s="4">
        <v>850.46900767683303</v>
      </c>
      <c r="E61" s="4">
        <v>111.51236384408</v>
      </c>
      <c r="F61" s="3">
        <v>60</v>
      </c>
      <c r="G61" s="4">
        <v>0.71234491096970498</v>
      </c>
      <c r="H61" s="3">
        <v>0</v>
      </c>
      <c r="I61" s="4">
        <v>844.31200110711302</v>
      </c>
      <c r="J61" s="3">
        <v>24</v>
      </c>
      <c r="K61" s="5">
        <v>7.5732134206208605E-4</v>
      </c>
    </row>
    <row r="62" spans="1:11" ht="18.75" customHeight="1">
      <c r="A62" s="3">
        <v>61</v>
      </c>
      <c r="B62" s="4">
        <v>12278.6843621689</v>
      </c>
      <c r="C62" s="4">
        <v>23.9792128043585</v>
      </c>
      <c r="D62" s="4">
        <v>849.06494986085295</v>
      </c>
      <c r="E62" s="4">
        <v>111.35422327384499</v>
      </c>
      <c r="F62" s="3">
        <v>60</v>
      </c>
      <c r="G62" s="4">
        <v>0.71309198519045403</v>
      </c>
      <c r="H62" s="3">
        <v>0</v>
      </c>
      <c r="I62" s="4">
        <v>842.93593862556702</v>
      </c>
      <c r="J62" s="3">
        <v>24</v>
      </c>
      <c r="K62" s="5">
        <v>7.4707422074854696E-4</v>
      </c>
    </row>
    <row r="63" spans="1:11" ht="18.75" customHeight="1">
      <c r="A63" s="3">
        <v>62</v>
      </c>
      <c r="B63" s="4">
        <v>12254.7052174766</v>
      </c>
      <c r="C63" s="4">
        <v>23.979144692291499</v>
      </c>
      <c r="D63" s="4">
        <v>847.65859343697002</v>
      </c>
      <c r="E63" s="4">
        <v>111.195916853132</v>
      </c>
      <c r="F63" s="3">
        <v>60</v>
      </c>
      <c r="G63" s="4">
        <v>0.71383258522572302</v>
      </c>
      <c r="H63" s="3">
        <v>0</v>
      </c>
      <c r="I63" s="4">
        <v>841.55891665102297</v>
      </c>
      <c r="J63" s="3">
        <v>24</v>
      </c>
      <c r="K63" s="5">
        <v>7.4060003526961698E-4</v>
      </c>
    </row>
    <row r="64" spans="1:11" ht="18.75" customHeight="1">
      <c r="A64" s="3">
        <v>63</v>
      </c>
      <c r="B64" s="4">
        <v>12230.726116489999</v>
      </c>
      <c r="C64" s="4">
        <v>23.979100986530302</v>
      </c>
      <c r="D64" s="4">
        <v>846.24995516921001</v>
      </c>
      <c r="E64" s="4">
        <v>111.037446019212</v>
      </c>
      <c r="F64" s="3">
        <v>60</v>
      </c>
      <c r="G64" s="4">
        <v>0.71457004858767603</v>
      </c>
      <c r="H64" s="3">
        <v>0</v>
      </c>
      <c r="I64" s="4">
        <v>840.18093085904104</v>
      </c>
      <c r="J64" s="3">
        <v>24</v>
      </c>
      <c r="K64" s="5">
        <v>7.3746336195246696E-4</v>
      </c>
    </row>
    <row r="65" spans="1:11" ht="18.75" customHeight="1">
      <c r="A65" s="3">
        <v>64</v>
      </c>
      <c r="B65" s="4">
        <v>12206.7470272341</v>
      </c>
      <c r="C65" s="4">
        <v>23.979089255973399</v>
      </c>
      <c r="D65" s="4">
        <v>844.83904439636103</v>
      </c>
      <c r="E65" s="4">
        <v>110.87881146842599</v>
      </c>
      <c r="F65" s="3">
        <v>60</v>
      </c>
      <c r="G65" s="4">
        <v>0.715307164544987</v>
      </c>
      <c r="H65" s="3">
        <v>0</v>
      </c>
      <c r="I65" s="4">
        <v>838.80197647006003</v>
      </c>
      <c r="J65" s="3">
        <v>24</v>
      </c>
      <c r="K65" s="5">
        <v>7.3711595731156801E-4</v>
      </c>
    </row>
    <row r="66" spans="1:11" ht="18.75" customHeight="1">
      <c r="A66" s="3">
        <v>65</v>
      </c>
      <c r="B66" s="4">
        <v>12182.7679139752</v>
      </c>
      <c r="C66" s="4">
        <v>23.9791132588233</v>
      </c>
      <c r="D66" s="4">
        <v>843.425863872322</v>
      </c>
      <c r="E66" s="4">
        <v>110.720013277897</v>
      </c>
      <c r="F66" s="3">
        <v>60</v>
      </c>
      <c r="G66" s="4">
        <v>0.71604612127532896</v>
      </c>
      <c r="H66" s="3">
        <v>0</v>
      </c>
      <c r="I66" s="4">
        <v>837.42204846709103</v>
      </c>
      <c r="J66" s="3">
        <v>24</v>
      </c>
      <c r="K66" s="5">
        <v>7.3895673034134397E-4</v>
      </c>
    </row>
    <row r="67" spans="1:11" ht="18.75" customHeight="1">
      <c r="A67" s="3">
        <v>66</v>
      </c>
      <c r="B67" s="4">
        <v>12158.7887404106</v>
      </c>
      <c r="C67" s="4">
        <v>23.9791735646569</v>
      </c>
      <c r="D67" s="4">
        <v>842.01041083268501</v>
      </c>
      <c r="E67" s="4">
        <v>110.561051038974</v>
      </c>
      <c r="F67" s="3">
        <v>60</v>
      </c>
      <c r="G67" s="4">
        <v>0.71678850290511398</v>
      </c>
      <c r="H67" s="3">
        <v>0</v>
      </c>
      <c r="I67" s="4">
        <v>836.04114177847396</v>
      </c>
      <c r="J67" s="3">
        <v>24</v>
      </c>
      <c r="K67" s="5">
        <v>7.4238162978510999E-4</v>
      </c>
    </row>
    <row r="68" spans="1:11" ht="18.75" customHeight="1">
      <c r="A68" s="3">
        <v>67</v>
      </c>
      <c r="B68" s="4">
        <v>12134.809472172599</v>
      </c>
      <c r="C68" s="4">
        <v>23.979268238022701</v>
      </c>
      <c r="D68" s="4">
        <v>840.59267816963404</v>
      </c>
      <c r="E68" s="4">
        <v>110.401923991329</v>
      </c>
      <c r="F68" s="3">
        <v>60</v>
      </c>
      <c r="G68" s="4">
        <v>0.71753532544740894</v>
      </c>
      <c r="H68" s="3">
        <v>0</v>
      </c>
      <c r="I68" s="4">
        <v>834.65925142200194</v>
      </c>
      <c r="J68" s="3">
        <v>24</v>
      </c>
      <c r="K68" s="5">
        <v>7.4682254229567599E-4</v>
      </c>
    </row>
    <row r="69" spans="1:11" ht="18.75" customHeight="1">
      <c r="A69" s="3">
        <v>68</v>
      </c>
      <c r="B69" s="4">
        <v>12110.8300786459</v>
      </c>
      <c r="C69" s="4">
        <v>23.979393526633402</v>
      </c>
      <c r="D69" s="4">
        <v>839.17265561675595</v>
      </c>
      <c r="E69" s="4">
        <v>110.242631149079</v>
      </c>
      <c r="F69" s="3">
        <v>60</v>
      </c>
      <c r="G69" s="4">
        <v>0.71828710064109402</v>
      </c>
      <c r="H69" s="3">
        <v>0</v>
      </c>
      <c r="I69" s="4">
        <v>833.27637260996403</v>
      </c>
      <c r="J69" s="3">
        <v>24</v>
      </c>
      <c r="K69" s="5">
        <v>7.5177519368476602E-4</v>
      </c>
    </row>
    <row r="70" spans="1:11" ht="18.75" customHeight="1">
      <c r="A70" s="3">
        <v>69</v>
      </c>
      <c r="B70" s="4">
        <v>12086.8505341363</v>
      </c>
      <c r="C70" s="4">
        <v>23.979544509629399</v>
      </c>
      <c r="D70" s="4">
        <v>837.750330866647</v>
      </c>
      <c r="E70" s="4">
        <v>110.083171412737</v>
      </c>
      <c r="F70" s="3">
        <v>60</v>
      </c>
      <c r="G70" s="4">
        <v>0.71904391738456497</v>
      </c>
      <c r="H70" s="3">
        <v>0</v>
      </c>
      <c r="I70" s="4">
        <v>831.89250081720604</v>
      </c>
      <c r="J70" s="3">
        <v>24</v>
      </c>
      <c r="K70" s="5">
        <v>7.5681674347071099E-4</v>
      </c>
    </row>
    <row r="71" spans="1:11" ht="18.75" customHeight="1">
      <c r="A71" s="3">
        <v>70</v>
      </c>
      <c r="B71" s="4">
        <v>12062.870818462399</v>
      </c>
      <c r="C71" s="4">
        <v>23.979715673862501</v>
      </c>
      <c r="D71" s="4">
        <v>836.32569056568695</v>
      </c>
      <c r="E71" s="4">
        <v>109.92354366307799</v>
      </c>
      <c r="F71" s="3">
        <v>60</v>
      </c>
      <c r="G71" s="4">
        <v>0.71980553164693495</v>
      </c>
      <c r="H71" s="3">
        <v>0</v>
      </c>
      <c r="I71" s="4">
        <v>830.50763181619197</v>
      </c>
      <c r="J71" s="3">
        <v>24</v>
      </c>
      <c r="K71" s="5">
        <v>7.6161426237019499E-4</v>
      </c>
    </row>
    <row r="72" spans="1:11" ht="18.75" customHeight="1">
      <c r="A72" s="3">
        <v>71</v>
      </c>
      <c r="B72" s="4">
        <v>12038.8909170646</v>
      </c>
      <c r="C72" s="4">
        <v>23.979901397864101</v>
      </c>
      <c r="D72" s="4">
        <v>834.89872115057301</v>
      </c>
      <c r="E72" s="4">
        <v>109.763746835052</v>
      </c>
      <c r="F72" s="3">
        <v>60</v>
      </c>
      <c r="G72" s="4">
        <v>0.72057145724242999</v>
      </c>
      <c r="H72" s="3">
        <v>0</v>
      </c>
      <c r="I72" s="4">
        <v>829.12176168424503</v>
      </c>
      <c r="J72" s="3">
        <v>24</v>
      </c>
      <c r="K72" s="5">
        <v>7.6592559549497005E-4</v>
      </c>
    </row>
    <row r="73" spans="1:11" ht="18.75" customHeight="1">
      <c r="A73" s="3">
        <v>72</v>
      </c>
      <c r="B73" s="4">
        <v>12014.910820731</v>
      </c>
      <c r="C73" s="4">
        <v>23.980096333559501</v>
      </c>
      <c r="D73" s="4">
        <v>833.46940950912199</v>
      </c>
      <c r="E73" s="4">
        <v>109.603779971544</v>
      </c>
      <c r="F73" s="3">
        <v>60</v>
      </c>
      <c r="G73" s="4">
        <v>0.72134105150457595</v>
      </c>
      <c r="H73" s="3">
        <v>0</v>
      </c>
      <c r="I73" s="4">
        <v>827.73488678874003</v>
      </c>
      <c r="J73" s="3">
        <v>24</v>
      </c>
      <c r="K73" s="5">
        <v>7.6959426214638703E-4</v>
      </c>
    </row>
    <row r="74" spans="1:11" ht="18.75" customHeight="1">
      <c r="A74" s="3">
        <v>73</v>
      </c>
      <c r="B74" s="4">
        <v>11990.9305250465</v>
      </c>
      <c r="C74" s="4">
        <v>23.9802956844972</v>
      </c>
      <c r="D74" s="4">
        <v>832.03774346291698</v>
      </c>
      <c r="E74" s="4">
        <v>109.44364225811</v>
      </c>
      <c r="F74" s="3">
        <v>60</v>
      </c>
      <c r="G74" s="4">
        <v>0.72211359155801802</v>
      </c>
      <c r="H74" s="3">
        <v>0</v>
      </c>
      <c r="I74" s="4">
        <v>826.34700375611999</v>
      </c>
      <c r="J74" s="3">
        <v>24</v>
      </c>
      <c r="K74" s="5">
        <v>7.7254005344192195E-4</v>
      </c>
    </row>
    <row r="75" spans="1:11" ht="18.75" customHeight="1">
      <c r="A75" s="3">
        <v>74</v>
      </c>
      <c r="B75" s="4">
        <v>11966.9500296603</v>
      </c>
      <c r="C75" s="4">
        <v>23.980495386204002</v>
      </c>
      <c r="D75" s="4">
        <v>830.60371208124195</v>
      </c>
      <c r="E75" s="4">
        <v>109.283333040784</v>
      </c>
      <c r="F75" s="3">
        <v>60</v>
      </c>
      <c r="G75" s="4">
        <v>0.722888338449442</v>
      </c>
      <c r="H75" s="3">
        <v>0</v>
      </c>
      <c r="I75" s="4">
        <v>824.95810943034598</v>
      </c>
      <c r="J75" s="3">
        <v>24</v>
      </c>
      <c r="K75" s="5">
        <v>7.7474689142372204E-4</v>
      </c>
    </row>
    <row r="76" spans="1:11" ht="18.75" customHeight="1">
      <c r="A76" s="3">
        <v>75</v>
      </c>
      <c r="B76" s="4">
        <v>11942.9693374611</v>
      </c>
      <c r="C76" s="4">
        <v>23.9806921992379</v>
      </c>
      <c r="D76" s="4">
        <v>829.16730584431298</v>
      </c>
      <c r="E76" s="4">
        <v>109.12285182964899</v>
      </c>
      <c r="F76" s="3">
        <v>60</v>
      </c>
      <c r="G76" s="4">
        <v>0.72366458778738996</v>
      </c>
      <c r="H76" s="3">
        <v>0</v>
      </c>
      <c r="I76" s="4">
        <v>823.56820082576905</v>
      </c>
      <c r="J76" s="3">
        <v>24</v>
      </c>
      <c r="K76" s="5">
        <v>7.76249337947351E-4</v>
      </c>
    </row>
    <row r="77" spans="1:11" ht="18.75" customHeight="1">
      <c r="A77" s="3">
        <v>76</v>
      </c>
      <c r="B77" s="4">
        <v>11918.9884537324</v>
      </c>
      <c r="C77" s="4">
        <v>23.9808837286845</v>
      </c>
      <c r="D77" s="4">
        <v>827.72851667937596</v>
      </c>
      <c r="E77" s="4">
        <v>108.96219829116001</v>
      </c>
      <c r="F77" s="3">
        <v>60</v>
      </c>
      <c r="G77" s="4">
        <v>0.72444170670435903</v>
      </c>
      <c r="H77" s="3">
        <v>0</v>
      </c>
      <c r="I77" s="4">
        <v>822.17727507866505</v>
      </c>
      <c r="J77" s="3">
        <v>24</v>
      </c>
      <c r="K77" s="5">
        <v>7.7711891696948996E-4</v>
      </c>
    </row>
    <row r="78" spans="1:11" ht="18.75" customHeight="1">
      <c r="A78" s="3">
        <v>77</v>
      </c>
      <c r="B78" s="4">
        <v>11895.0073853469</v>
      </c>
      <c r="C78" s="4">
        <v>23.981068385442001</v>
      </c>
      <c r="D78" s="4">
        <v>826.28733789604803</v>
      </c>
      <c r="E78" s="4">
        <v>108.801372232272</v>
      </c>
      <c r="F78" s="3">
        <v>60</v>
      </c>
      <c r="G78" s="4">
        <v>0.72521915786945002</v>
      </c>
      <c r="H78" s="3">
        <v>0</v>
      </c>
      <c r="I78" s="4">
        <v>820.78532940082198</v>
      </c>
      <c r="J78" s="3">
        <v>24</v>
      </c>
      <c r="K78" s="5">
        <v>7.7745116509064403E-4</v>
      </c>
    </row>
    <row r="79" spans="1:11" ht="18.75" customHeight="1">
      <c r="A79" s="3">
        <v>78</v>
      </c>
      <c r="B79" s="4">
        <v>11871.0261400421</v>
      </c>
      <c r="C79" s="4">
        <v>23.9812453048946</v>
      </c>
      <c r="D79" s="4">
        <v>824.843764047734</v>
      </c>
      <c r="E79" s="4">
        <v>108.640373579224</v>
      </c>
      <c r="F79" s="3">
        <v>60</v>
      </c>
      <c r="G79" s="4">
        <v>0.72599651194311599</v>
      </c>
      <c r="H79" s="3">
        <v>0</v>
      </c>
      <c r="I79" s="4">
        <v>819.39236103763596</v>
      </c>
      <c r="J79" s="3">
        <v>24</v>
      </c>
      <c r="K79" s="5">
        <v>7.7735407366661096E-4</v>
      </c>
    </row>
    <row r="80" spans="1:11" ht="18.75" customHeight="1">
      <c r="A80" s="3">
        <v>79</v>
      </c>
      <c r="B80" s="4">
        <v>11847.0447258043</v>
      </c>
      <c r="C80" s="4">
        <v>23.9814142377843</v>
      </c>
      <c r="D80" s="4">
        <v>823.39779074466799</v>
      </c>
      <c r="E80" s="4">
        <v>108.479202353573</v>
      </c>
      <c r="F80" s="3">
        <v>60</v>
      </c>
      <c r="G80" s="4">
        <v>0.72677345029113805</v>
      </c>
      <c r="H80" s="3">
        <v>0</v>
      </c>
      <c r="I80" s="4">
        <v>817.99836723238502</v>
      </c>
      <c r="J80" s="3">
        <v>24</v>
      </c>
      <c r="K80" s="5">
        <v>7.7693834802177505E-4</v>
      </c>
    </row>
    <row r="81" spans="1:11" ht="18.75" customHeight="1">
      <c r="A81" s="3">
        <v>80</v>
      </c>
      <c r="B81" s="4">
        <v>11823.0631503777</v>
      </c>
      <c r="C81" s="4">
        <v>23.981575426532402</v>
      </c>
      <c r="D81" s="4">
        <v>821.94941444144604</v>
      </c>
      <c r="E81" s="4">
        <v>108.31785864760801</v>
      </c>
      <c r="F81" s="3">
        <v>60</v>
      </c>
      <c r="G81" s="4">
        <v>0.72754975998870497</v>
      </c>
      <c r="H81" s="3">
        <v>0</v>
      </c>
      <c r="I81" s="4">
        <v>816.60334519753201</v>
      </c>
      <c r="J81" s="3">
        <v>24</v>
      </c>
      <c r="K81" s="5">
        <v>7.7630969756731802E-4</v>
      </c>
    </row>
    <row r="82" spans="1:11" ht="18.75" customHeight="1">
      <c r="A82" s="3">
        <v>81</v>
      </c>
      <c r="B82" s="4">
        <v>11799.0814208995</v>
      </c>
      <c r="C82" s="4">
        <v>23.9817294782037</v>
      </c>
      <c r="D82" s="4">
        <v>820.49863221838405</v>
      </c>
      <c r="E82" s="4">
        <v>108.15634260089099</v>
      </c>
      <c r="F82" s="3">
        <v>60</v>
      </c>
      <c r="G82" s="4">
        <v>0.728325323181236</v>
      </c>
      <c r="H82" s="3">
        <v>0</v>
      </c>
      <c r="I82" s="4">
        <v>815.20729209330602</v>
      </c>
      <c r="J82" s="3">
        <v>24</v>
      </c>
      <c r="K82" s="5">
        <v>7.7556319253107697E-4</v>
      </c>
    </row>
    <row r="83" spans="1:11" ht="18.75" customHeight="1">
      <c r="A83" s="3">
        <v>82</v>
      </c>
      <c r="B83" s="4">
        <v>11775.099543656501</v>
      </c>
      <c r="C83" s="4">
        <v>23.981877243001101</v>
      </c>
      <c r="D83" s="4">
        <v>819.04544157210103</v>
      </c>
      <c r="E83" s="4">
        <v>107.994654379145</v>
      </c>
      <c r="F83" s="3">
        <v>60</v>
      </c>
      <c r="G83" s="4">
        <v>0.729100102763788</v>
      </c>
      <c r="H83" s="3">
        <v>0</v>
      </c>
      <c r="I83" s="4">
        <v>813.81020501326304</v>
      </c>
      <c r="J83" s="3">
        <v>24</v>
      </c>
      <c r="K83" s="5">
        <v>7.7477958255126695E-4</v>
      </c>
    </row>
    <row r="84" spans="1:11" ht="18.75" customHeight="1">
      <c r="A84" s="3">
        <v>83</v>
      </c>
      <c r="B84" s="4">
        <v>11751.1175239517</v>
      </c>
      <c r="C84" s="4">
        <v>23.982019704816</v>
      </c>
      <c r="D84" s="4">
        <v>817.58984022663401</v>
      </c>
      <c r="E84" s="4">
        <v>107.832794156331</v>
      </c>
      <c r="F84" s="3">
        <v>60</v>
      </c>
      <c r="G84" s="4">
        <v>0.72987412613389302</v>
      </c>
      <c r="H84" s="3">
        <v>0</v>
      </c>
      <c r="I84" s="4">
        <v>812.41208097617005</v>
      </c>
      <c r="J84" s="3">
        <v>24</v>
      </c>
      <c r="K84" s="5">
        <v>7.74023370105211E-4</v>
      </c>
    </row>
    <row r="85" spans="1:11" ht="18.75" customHeight="1">
      <c r="A85" s="3">
        <v>84</v>
      </c>
      <c r="B85" s="4">
        <v>11727.1353660636</v>
      </c>
      <c r="C85" s="4">
        <v>23.982157888116699</v>
      </c>
      <c r="D85" s="4">
        <v>816.13182597254104</v>
      </c>
      <c r="E85" s="4">
        <v>107.670762100329</v>
      </c>
      <c r="F85" s="3">
        <v>60</v>
      </c>
      <c r="G85" s="4">
        <v>0.73064746849960704</v>
      </c>
      <c r="H85" s="3">
        <v>0</v>
      </c>
      <c r="I85" s="4">
        <v>811.012916923283</v>
      </c>
      <c r="J85" s="3">
        <v>24</v>
      </c>
      <c r="K85" s="5">
        <v>7.7334236571370704E-4</v>
      </c>
    </row>
    <row r="86" spans="1:11" ht="18.75" customHeight="1">
      <c r="A86" s="3">
        <v>85</v>
      </c>
      <c r="B86" s="4">
        <v>11703.1530732802</v>
      </c>
      <c r="C86" s="4">
        <v>23.982292783439899</v>
      </c>
      <c r="D86" s="4">
        <v>814.67139653795596</v>
      </c>
      <c r="E86" s="4">
        <v>107.508558362323</v>
      </c>
      <c r="F86" s="3">
        <v>60</v>
      </c>
      <c r="G86" s="4">
        <v>0.73142023691776403</v>
      </c>
      <c r="H86" s="3">
        <v>0</v>
      </c>
      <c r="I86" s="4">
        <v>809.61270971996305</v>
      </c>
      <c r="J86" s="3">
        <v>24</v>
      </c>
      <c r="K86" s="5">
        <v>7.72768418157496E-4</v>
      </c>
    </row>
    <row r="87" spans="1:11" ht="18.75" customHeight="1">
      <c r="A87" s="3">
        <v>86</v>
      </c>
      <c r="B87" s="4">
        <v>11679.1706479881</v>
      </c>
      <c r="C87" s="4">
        <v>23.9824252920458</v>
      </c>
      <c r="D87" s="4">
        <v>813.20854949262798</v>
      </c>
      <c r="E87" s="4">
        <v>107.346183069727</v>
      </c>
      <c r="F87" s="3">
        <v>60</v>
      </c>
      <c r="G87" s="4">
        <v>0.73219255592433297</v>
      </c>
      <c r="H87" s="3">
        <v>0</v>
      </c>
      <c r="I87" s="4">
        <v>808.21145616052797</v>
      </c>
      <c r="J87" s="3">
        <v>24</v>
      </c>
      <c r="K87" s="5">
        <v>7.7231900656863695E-4</v>
      </c>
    </row>
    <row r="88" spans="1:11" ht="18.75" customHeight="1">
      <c r="A88" s="3">
        <v>87</v>
      </c>
      <c r="B88" s="4">
        <v>11655.1880917992</v>
      </c>
      <c r="C88" s="4">
        <v>23.9825561889391</v>
      </c>
      <c r="D88" s="4">
        <v>811.74328218360904</v>
      </c>
      <c r="E88" s="4">
        <v>107.183636322312</v>
      </c>
      <c r="F88" s="3">
        <v>60</v>
      </c>
      <c r="G88" s="4">
        <v>0.73296455532079197</v>
      </c>
      <c r="H88" s="3">
        <v>0</v>
      </c>
      <c r="I88" s="4">
        <v>806.80915297529998</v>
      </c>
      <c r="J88" s="3">
        <v>24</v>
      </c>
      <c r="K88" s="5">
        <v>7.7199939645892298E-4</v>
      </c>
    </row>
    <row r="89" spans="1:11" ht="18.75" customHeight="1">
      <c r="A89" s="3">
        <v>88</v>
      </c>
      <c r="B89" s="4">
        <v>11631.205405696701</v>
      </c>
      <c r="C89" s="4">
        <v>23.982686102456402</v>
      </c>
      <c r="D89" s="4">
        <v>810.27559169953099</v>
      </c>
      <c r="E89" s="4">
        <v>107.02091819103001</v>
      </c>
      <c r="F89" s="3">
        <v>60</v>
      </c>
      <c r="G89" s="4">
        <v>0.733736360413486</v>
      </c>
      <c r="H89" s="3">
        <v>0</v>
      </c>
      <c r="I89" s="4">
        <v>805.40579683885801</v>
      </c>
      <c r="J89" s="3">
        <v>24</v>
      </c>
      <c r="K89" s="5">
        <v>7.71805092693992E-4</v>
      </c>
    </row>
    <row r="90" spans="1:11" ht="18.75" customHeight="1">
      <c r="A90" s="3">
        <v>89</v>
      </c>
      <c r="B90" s="4">
        <v>11607.2225901888</v>
      </c>
      <c r="C90" s="4">
        <v>23.982815507965</v>
      </c>
      <c r="D90" s="4">
        <v>808.80547485926104</v>
      </c>
      <c r="E90" s="4">
        <v>106.858028719019</v>
      </c>
      <c r="F90" s="3">
        <v>60</v>
      </c>
      <c r="G90" s="4">
        <v>0.73450808477714902</v>
      </c>
      <c r="H90" s="3">
        <v>0</v>
      </c>
      <c r="I90" s="4">
        <v>804.00138437871396</v>
      </c>
      <c r="J90" s="3">
        <v>24</v>
      </c>
      <c r="K90" s="5">
        <v>7.71724363663282E-4</v>
      </c>
    </row>
    <row r="91" spans="1:11" ht="18.75" customHeight="1">
      <c r="A91" s="3">
        <v>90</v>
      </c>
      <c r="B91" s="4">
        <v>11583.2396454559</v>
      </c>
      <c r="C91" s="4">
        <v>23.9829447328631</v>
      </c>
      <c r="D91" s="4">
        <v>807.33292822012299</v>
      </c>
      <c r="E91" s="4">
        <v>106.694967924198</v>
      </c>
      <c r="F91" s="3">
        <v>60</v>
      </c>
      <c r="G91" s="4">
        <v>0.73527982543451298</v>
      </c>
      <c r="H91" s="3">
        <v>0</v>
      </c>
      <c r="I91" s="4">
        <v>802.59591218371997</v>
      </c>
      <c r="J91" s="3">
        <v>24</v>
      </c>
      <c r="K91" s="5">
        <v>7.7174065736402403E-4</v>
      </c>
    </row>
    <row r="92" spans="1:11" ht="18.75" customHeight="1">
      <c r="A92" s="3">
        <v>91</v>
      </c>
      <c r="B92" s="4">
        <v>11559.256571485899</v>
      </c>
      <c r="C92" s="4">
        <v>23.983073969983799</v>
      </c>
      <c r="D92" s="4">
        <v>805.85794810067398</v>
      </c>
      <c r="E92" s="4">
        <v>106.531735802952</v>
      </c>
      <c r="F92" s="3">
        <v>60</v>
      </c>
      <c r="G92" s="4">
        <v>0.73605166021223201</v>
      </c>
      <c r="H92" s="3">
        <v>0</v>
      </c>
      <c r="I92" s="4">
        <v>801.18937681173099</v>
      </c>
      <c r="J92" s="3">
        <v>24</v>
      </c>
      <c r="K92" s="5">
        <v>7.7183477771878401E-4</v>
      </c>
    </row>
    <row r="93" spans="1:11" ht="18.75" customHeight="1">
      <c r="A93" s="3">
        <v>92</v>
      </c>
      <c r="B93" s="4">
        <v>11535.273368189301</v>
      </c>
      <c r="C93" s="4">
        <v>23.9832032966182</v>
      </c>
      <c r="D93" s="4">
        <v>804.38053061326696</v>
      </c>
      <c r="E93" s="4">
        <v>106.368332334385</v>
      </c>
      <c r="F93" s="3">
        <v>60</v>
      </c>
      <c r="G93" s="4">
        <v>0.73682364694703595</v>
      </c>
      <c r="H93" s="3">
        <v>0</v>
      </c>
      <c r="I93" s="4">
        <v>799.78177479618205</v>
      </c>
      <c r="J93" s="3">
        <v>24</v>
      </c>
      <c r="K93" s="5">
        <v>7.7198673480421997E-4</v>
      </c>
    </row>
    <row r="94" spans="1:11" ht="18.75" customHeight="1">
      <c r="A94" s="3">
        <v>93</v>
      </c>
      <c r="B94" s="4">
        <v>11511.290035492601</v>
      </c>
      <c r="C94" s="4">
        <v>23.9833326966451</v>
      </c>
      <c r="D94" s="4">
        <v>802.90067170203099</v>
      </c>
      <c r="E94" s="4">
        <v>106.204757484762</v>
      </c>
      <c r="F94" s="3">
        <v>60</v>
      </c>
      <c r="G94" s="4">
        <v>0.73759582417040703</v>
      </c>
      <c r="H94" s="3">
        <v>0</v>
      </c>
      <c r="I94" s="4">
        <v>798.37310265139604</v>
      </c>
      <c r="J94" s="3">
        <v>24</v>
      </c>
      <c r="K94" s="5">
        <v>7.7217722337118296E-4</v>
      </c>
    </row>
    <row r="95" spans="1:11" ht="18.75" customHeight="1">
      <c r="A95" s="3">
        <v>94</v>
      </c>
      <c r="B95" s="4">
        <v>11487.306573409</v>
      </c>
      <c r="C95" s="4">
        <v>23.983462083625898</v>
      </c>
      <c r="D95" s="4">
        <v>801.41836718260299</v>
      </c>
      <c r="E95" s="4">
        <v>106.041011211796</v>
      </c>
      <c r="F95" s="3">
        <v>60</v>
      </c>
      <c r="G95" s="4">
        <v>0.73836821288889098</v>
      </c>
      <c r="H95" s="3">
        <v>0</v>
      </c>
      <c r="I95" s="4">
        <v>796.96335687655505</v>
      </c>
      <c r="J95" s="3">
        <v>24</v>
      </c>
      <c r="K95" s="5">
        <v>7.7238871848421303E-4</v>
      </c>
    </row>
    <row r="96" spans="1:11" ht="18.75" customHeight="1">
      <c r="A96" s="3">
        <v>95</v>
      </c>
      <c r="B96" s="4">
        <v>11463.3229820859</v>
      </c>
      <c r="C96" s="4">
        <v>23.983591323147799</v>
      </c>
      <c r="D96" s="4">
        <v>799.93361278060797</v>
      </c>
      <c r="E96" s="4">
        <v>105.87709346853499</v>
      </c>
      <c r="F96" s="3">
        <v>60</v>
      </c>
      <c r="G96" s="4">
        <v>0.73914081909339002</v>
      </c>
      <c r="H96" s="3">
        <v>0</v>
      </c>
      <c r="I96" s="4">
        <v>795.55253395837099</v>
      </c>
      <c r="J96" s="3">
        <v>24</v>
      </c>
      <c r="K96" s="5">
        <v>7.7260620449816797E-4</v>
      </c>
    </row>
    <row r="97" spans="1:11" ht="18.75" customHeight="1">
      <c r="A97" s="3">
        <v>96</v>
      </c>
      <c r="B97" s="4">
        <v>11439.3392618327</v>
      </c>
      <c r="C97" s="4">
        <v>23.983720253137999</v>
      </c>
      <c r="D97" s="4">
        <v>798.44640416670097</v>
      </c>
      <c r="E97" s="4">
        <v>105.713004206696</v>
      </c>
      <c r="F97" s="3">
        <v>60</v>
      </c>
      <c r="G97" s="4">
        <v>0.73991363666711396</v>
      </c>
      <c r="H97" s="3">
        <v>0</v>
      </c>
      <c r="I97" s="4">
        <v>794.14063037257904</v>
      </c>
      <c r="J97" s="3">
        <v>24</v>
      </c>
      <c r="K97" s="5">
        <v>7.7281757372482196E-4</v>
      </c>
    </row>
    <row r="98" spans="1:11" ht="18.75" customHeight="1">
      <c r="A98" s="3">
        <v>97</v>
      </c>
      <c r="B98" s="4">
        <v>11415.355413131399</v>
      </c>
      <c r="C98" s="4">
        <v>23.983848701297301</v>
      </c>
      <c r="D98" s="4">
        <v>796.95673698666894</v>
      </c>
      <c r="E98" s="4">
        <v>105.548743379356</v>
      </c>
      <c r="F98" s="3">
        <v>60</v>
      </c>
      <c r="G98" s="4">
        <v>0.74068665041144099</v>
      </c>
      <c r="H98" s="3">
        <v>0</v>
      </c>
      <c r="I98" s="4">
        <v>792.72764258439895</v>
      </c>
      <c r="J98" s="3">
        <v>24</v>
      </c>
      <c r="K98" s="5">
        <v>7.7301374432611899E-4</v>
      </c>
    </row>
    <row r="99" spans="1:11" ht="18.75" customHeight="1">
      <c r="A99" s="3">
        <v>98</v>
      </c>
      <c r="B99" s="4">
        <v>11391.3714366323</v>
      </c>
      <c r="C99" s="4">
        <v>23.9839764991798</v>
      </c>
      <c r="D99" s="4">
        <v>795.46460688577702</v>
      </c>
      <c r="E99" s="4">
        <v>105.384310942965</v>
      </c>
      <c r="F99" s="3">
        <v>60</v>
      </c>
      <c r="G99" s="4">
        <v>0.741459838965423</v>
      </c>
      <c r="H99" s="3">
        <v>0</v>
      </c>
      <c r="I99" s="4">
        <v>791.31356704817699</v>
      </c>
      <c r="J99" s="3">
        <v>24</v>
      </c>
      <c r="K99" s="5">
        <v>7.7318855398273399E-4</v>
      </c>
    </row>
    <row r="100" spans="1:11" ht="18.75" customHeight="1">
      <c r="A100" s="3">
        <v>99</v>
      </c>
      <c r="B100" s="4">
        <v>11367.387333139501</v>
      </c>
      <c r="C100" s="4">
        <v>23.984103492772501</v>
      </c>
      <c r="D100" s="4">
        <v>793.97000952709197</v>
      </c>
      <c r="E100" s="4">
        <v>105.219706858715</v>
      </c>
      <c r="F100" s="3">
        <v>60</v>
      </c>
      <c r="G100" s="4">
        <v>0.74223317745300998</v>
      </c>
      <c r="H100" s="3">
        <v>0</v>
      </c>
      <c r="I100" s="4">
        <v>789.89840020639394</v>
      </c>
      <c r="J100" s="3">
        <v>24</v>
      </c>
      <c r="K100" s="5">
        <v>7.73338487587081E-4</v>
      </c>
    </row>
    <row r="101" spans="1:11" ht="18.75" customHeight="1">
      <c r="A101" s="3">
        <v>100</v>
      </c>
      <c r="B101" s="4">
        <v>11343.403103589801</v>
      </c>
      <c r="C101" s="4">
        <v>23.9842295496925</v>
      </c>
      <c r="D101" s="4">
        <v>792.47294060397905</v>
      </c>
      <c r="E101" s="4">
        <v>105.05493109331999</v>
      </c>
      <c r="F101" s="3">
        <v>60</v>
      </c>
      <c r="G101" s="4">
        <v>0.74300663974776604</v>
      </c>
      <c r="H101" s="3">
        <v>0</v>
      </c>
      <c r="I101" s="4">
        <v>788.48213848824696</v>
      </c>
      <c r="J101" s="3">
        <v>24</v>
      </c>
      <c r="K101" s="5">
        <v>7.7346229475568897E-4</v>
      </c>
    </row>
    <row r="102" spans="1:11" ht="18.75" customHeight="1">
      <c r="A102" s="3">
        <v>101</v>
      </c>
      <c r="B102" s="4">
        <v>11319.418749026499</v>
      </c>
      <c r="C102" s="4">
        <v>23.9843545633078</v>
      </c>
      <c r="D102" s="4">
        <v>790.97339584728695</v>
      </c>
      <c r="E102" s="4">
        <v>104.889983619296</v>
      </c>
      <c r="F102" s="3">
        <v>60</v>
      </c>
      <c r="G102" s="4">
        <v>0.743780200295169</v>
      </c>
      <c r="H102" s="3">
        <v>0</v>
      </c>
      <c r="I102" s="4">
        <v>787.06477830797496</v>
      </c>
      <c r="J102" s="3">
        <v>24</v>
      </c>
      <c r="K102" s="5">
        <v>7.7356054740264303E-4</v>
      </c>
    </row>
    <row r="103" spans="1:11" ht="18.75" customHeight="1">
      <c r="A103" s="3">
        <v>102</v>
      </c>
      <c r="B103" s="4">
        <v>11295.434270572299</v>
      </c>
      <c r="C103" s="4">
        <v>23.984478454222099</v>
      </c>
      <c r="D103" s="4">
        <v>789.47137102798501</v>
      </c>
      <c r="E103" s="4">
        <v>104.724864414831</v>
      </c>
      <c r="F103" s="3">
        <v>60</v>
      </c>
      <c r="G103" s="4">
        <v>0.74455383547522003</v>
      </c>
      <c r="H103" s="3">
        <v>0</v>
      </c>
      <c r="I103" s="4">
        <v>785.64631606309501</v>
      </c>
      <c r="J103" s="3">
        <v>24</v>
      </c>
      <c r="K103" s="5">
        <v>7.7363518005121499E-4</v>
      </c>
    </row>
    <row r="104" spans="1:11" ht="18.75" customHeight="1">
      <c r="A104" s="3">
        <v>103</v>
      </c>
      <c r="B104" s="4">
        <v>11271.4496694026</v>
      </c>
      <c r="C104" s="4">
        <v>23.984601169634001</v>
      </c>
      <c r="D104" s="4">
        <v>787.96686195611403</v>
      </c>
      <c r="E104" s="4">
        <v>104.55957346335499</v>
      </c>
      <c r="F104" s="3">
        <v>60</v>
      </c>
      <c r="G104" s="4">
        <v>0.74532752452215101</v>
      </c>
      <c r="H104" s="3">
        <v>0</v>
      </c>
      <c r="I104" s="4">
        <v>784.22674813266303</v>
      </c>
      <c r="J104" s="3">
        <v>24</v>
      </c>
      <c r="K104" s="5">
        <v>7.7368904693126902E-4</v>
      </c>
    </row>
    <row r="105" spans="1:11" ht="18.75" customHeight="1">
      <c r="A105" s="3">
        <v>104</v>
      </c>
      <c r="B105" s="4">
        <v>11247.4649467215</v>
      </c>
      <c r="C105" s="4">
        <v>23.9847226811012</v>
      </c>
      <c r="D105" s="4">
        <v>786.45986447698601</v>
      </c>
      <c r="E105" s="4">
        <v>104.394110752911</v>
      </c>
      <c r="F105" s="3">
        <v>60</v>
      </c>
      <c r="G105" s="4">
        <v>0.74610125004317196</v>
      </c>
      <c r="H105" s="3">
        <v>0</v>
      </c>
      <c r="I105" s="4">
        <v>782.80607087565295</v>
      </c>
      <c r="J105" s="3">
        <v>24</v>
      </c>
      <c r="K105" s="5">
        <v>7.7372552102097599E-4</v>
      </c>
    </row>
    <row r="106" spans="1:11" ht="18.75" customHeight="1">
      <c r="A106" s="3">
        <v>105</v>
      </c>
      <c r="B106" s="4">
        <v>11223.480103740299</v>
      </c>
      <c r="C106" s="4">
        <v>23.984842981225</v>
      </c>
      <c r="D106" s="4">
        <v>784.95037446549202</v>
      </c>
      <c r="E106" s="4">
        <v>104.228476275402</v>
      </c>
      <c r="F106" s="3">
        <v>60</v>
      </c>
      <c r="G106" s="4">
        <v>0.74687499819484104</v>
      </c>
      <c r="H106" s="3">
        <v>0</v>
      </c>
      <c r="I106" s="4">
        <v>781.38428062953403</v>
      </c>
      <c r="J106" s="3">
        <v>24</v>
      </c>
      <c r="K106" s="5">
        <v>7.7374815166869398E-4</v>
      </c>
    </row>
    <row r="107" spans="1:11" ht="18.75" customHeight="1">
      <c r="A107" s="3">
        <v>106</v>
      </c>
      <c r="B107" s="4">
        <v>11199.4951416606</v>
      </c>
      <c r="C107" s="4">
        <v>23.984962079720798</v>
      </c>
      <c r="D107" s="4">
        <v>783.43838781935005</v>
      </c>
      <c r="E107" s="4">
        <v>104.06267002580201</v>
      </c>
      <c r="F107" s="3">
        <v>60</v>
      </c>
      <c r="G107" s="4">
        <v>0.74764875858463298</v>
      </c>
      <c r="H107" s="3">
        <v>0</v>
      </c>
      <c r="I107" s="4">
        <v>779.96137370906695</v>
      </c>
      <c r="J107" s="3">
        <v>24</v>
      </c>
      <c r="K107" s="5">
        <v>7.7376038979221897E-4</v>
      </c>
    </row>
    <row r="108" spans="1:11" ht="18.75" customHeight="1">
      <c r="A108" s="3">
        <v>107</v>
      </c>
      <c r="B108" s="4">
        <v>11175.5100616613</v>
      </c>
      <c r="C108" s="4">
        <v>23.985079999273701</v>
      </c>
      <c r="D108" s="4">
        <v>781.92390045196203</v>
      </c>
      <c r="E108" s="4">
        <v>103.896692001396</v>
      </c>
      <c r="F108" s="3">
        <v>60</v>
      </c>
      <c r="G108" s="4">
        <v>0.74842252396776299</v>
      </c>
      <c r="H108" s="3">
        <v>0</v>
      </c>
      <c r="I108" s="4">
        <v>778.53734640533901</v>
      </c>
      <c r="J108" s="3">
        <v>24</v>
      </c>
      <c r="K108" s="5">
        <v>7.7376538312972699E-4</v>
      </c>
    </row>
    <row r="109" spans="1:11" ht="18.75" customHeight="1">
      <c r="A109" s="3">
        <v>108</v>
      </c>
      <c r="B109" s="4">
        <v>11151.5248648898</v>
      </c>
      <c r="C109" s="4">
        <v>23.985196771502299</v>
      </c>
      <c r="D109" s="4">
        <v>780.406908285452</v>
      </c>
      <c r="E109" s="4">
        <v>103.73054220107601</v>
      </c>
      <c r="F109" s="3">
        <v>60</v>
      </c>
      <c r="G109" s="4">
        <v>0.74919628980661901</v>
      </c>
      <c r="H109" s="3">
        <v>0</v>
      </c>
      <c r="I109" s="4">
        <v>777.11219498503601</v>
      </c>
      <c r="J109" s="3">
        <v>24</v>
      </c>
      <c r="K109" s="5">
        <v>7.73765838856121E-4</v>
      </c>
    </row>
    <row r="110" spans="1:11" ht="18.75" customHeight="1">
      <c r="A110" s="3">
        <v>109</v>
      </c>
      <c r="B110" s="4">
        <v>11127.539552456499</v>
      </c>
      <c r="C110" s="4">
        <v>23.985312433268799</v>
      </c>
      <c r="D110" s="4">
        <v>778.88740724428499</v>
      </c>
      <c r="E110" s="4">
        <v>103.56422062473899</v>
      </c>
      <c r="F110" s="3">
        <v>60</v>
      </c>
      <c r="G110" s="4">
        <v>0.74997005375368897</v>
      </c>
      <c r="H110" s="3">
        <v>0</v>
      </c>
      <c r="I110" s="4">
        <v>775.68591568992895</v>
      </c>
      <c r="J110" s="3">
        <v>24</v>
      </c>
      <c r="K110" s="5">
        <v>7.7376394706949196E-4</v>
      </c>
    </row>
    <row r="111" spans="1:11" ht="18.75" customHeight="1">
      <c r="A111" s="3">
        <v>110</v>
      </c>
      <c r="B111" s="4">
        <v>11103.554125433</v>
      </c>
      <c r="C111" s="4">
        <v>23.985427023499199</v>
      </c>
      <c r="D111" s="4">
        <v>777.36539324976604</v>
      </c>
      <c r="E111" s="4">
        <v>103.397727272805</v>
      </c>
      <c r="F111" s="3">
        <v>60</v>
      </c>
      <c r="G111" s="4">
        <v>0.75074381510980603</v>
      </c>
      <c r="H111" s="3">
        <v>0</v>
      </c>
      <c r="I111" s="4">
        <v>774.25850473654396</v>
      </c>
      <c r="J111" s="3">
        <v>24</v>
      </c>
      <c r="K111" s="5">
        <v>7.7376135611708296E-4</v>
      </c>
    </row>
    <row r="112" spans="1:11" ht="18.75" customHeight="1">
      <c r="A112" s="3">
        <v>111</v>
      </c>
      <c r="B112" s="4">
        <v>11079.568584852401</v>
      </c>
      <c r="C112" s="4">
        <v>23.985540580604098</v>
      </c>
      <c r="D112" s="4">
        <v>775.84086221556697</v>
      </c>
      <c r="E112" s="4">
        <v>103.231062145851</v>
      </c>
      <c r="F112" s="3">
        <v>60</v>
      </c>
      <c r="G112" s="4">
        <v>0.75151757429921995</v>
      </c>
      <c r="H112" s="3">
        <v>0</v>
      </c>
      <c r="I112" s="4">
        <v>772.82995831598305</v>
      </c>
      <c r="J112" s="3">
        <v>24</v>
      </c>
      <c r="K112" s="5">
        <v>7.7375918941482904E-4</v>
      </c>
    </row>
    <row r="113" spans="1:11" ht="18.75" customHeight="1">
      <c r="A113" s="3">
        <v>112</v>
      </c>
      <c r="B113" s="4">
        <v>11055.582931711901</v>
      </c>
      <c r="C113" s="4">
        <v>23.985653140530999</v>
      </c>
      <c r="D113" s="4">
        <v>774.31381004434195</v>
      </c>
      <c r="E113" s="4">
        <v>103.064225244356</v>
      </c>
      <c r="F113" s="3">
        <v>60</v>
      </c>
      <c r="G113" s="4">
        <v>0.75229133239225798</v>
      </c>
      <c r="H113" s="3">
        <v>0</v>
      </c>
      <c r="I113" s="4">
        <v>771.40027259386295</v>
      </c>
      <c r="J113" s="3">
        <v>24</v>
      </c>
      <c r="K113" s="5">
        <v>7.7375809303777696E-4</v>
      </c>
    </row>
    <row r="114" spans="1:11" ht="18.75" customHeight="1">
      <c r="A114" s="3">
        <v>113</v>
      </c>
      <c r="B114" s="4">
        <v>11031.5971669765</v>
      </c>
      <c r="C114" s="4">
        <v>23.9857647354291</v>
      </c>
      <c r="D114" s="4">
        <v>772.78423262539104</v>
      </c>
      <c r="E114" s="4">
        <v>102.897216568565</v>
      </c>
      <c r="F114" s="3">
        <v>60</v>
      </c>
      <c r="G114" s="4">
        <v>0.75306509069607497</v>
      </c>
      <c r="H114" s="3">
        <v>0</v>
      </c>
      <c r="I114" s="4">
        <v>769.96944371032703</v>
      </c>
      <c r="J114" s="3">
        <v>24</v>
      </c>
      <c r="K114" s="5">
        <v>7.7375830381705901E-4</v>
      </c>
    </row>
    <row r="115" spans="1:11" ht="18.75" customHeight="1">
      <c r="A115" s="3">
        <v>114</v>
      </c>
      <c r="B115" s="4">
        <v>11007.6112915836</v>
      </c>
      <c r="C115" s="4">
        <v>23.9858753928733</v>
      </c>
      <c r="D115" s="4">
        <v>771.25212583330404</v>
      </c>
      <c r="E115" s="4">
        <v>102.730036118431</v>
      </c>
      <c r="F115" s="3">
        <v>60</v>
      </c>
      <c r="G115" s="4">
        <v>0.75383885042476095</v>
      </c>
      <c r="H115" s="3">
        <v>0</v>
      </c>
      <c r="I115" s="4">
        <v>768.53746778010395</v>
      </c>
      <c r="J115" s="3">
        <v>24</v>
      </c>
      <c r="K115" s="5">
        <v>7.73759728686011E-4</v>
      </c>
    </row>
    <row r="116" spans="1:11" ht="18.75" customHeight="1">
      <c r="A116" s="3">
        <v>115</v>
      </c>
      <c r="B116" s="4">
        <v>10983.625306448001</v>
      </c>
      <c r="C116" s="4">
        <v>23.985985135568701</v>
      </c>
      <c r="D116" s="4">
        <v>769.71748552741303</v>
      </c>
      <c r="E116" s="4">
        <v>102.562683893637</v>
      </c>
      <c r="F116" s="3">
        <v>60</v>
      </c>
      <c r="G116" s="4">
        <v>0.75461261245216404</v>
      </c>
      <c r="H116" s="3">
        <v>0</v>
      </c>
      <c r="I116" s="4">
        <v>767.10434089258399</v>
      </c>
      <c r="J116" s="3">
        <v>24</v>
      </c>
      <c r="K116" s="5">
        <v>7.7376202740226296E-4</v>
      </c>
    </row>
    <row r="117" spans="1:11" ht="18.75" customHeight="1">
      <c r="A117" s="3">
        <v>116</v>
      </c>
      <c r="B117" s="4">
        <v>10959.6392124666</v>
      </c>
      <c r="C117" s="4">
        <v>23.986093981442099</v>
      </c>
      <c r="D117" s="4">
        <v>768.18030755193399</v>
      </c>
      <c r="E117" s="4">
        <v>102.395159893672</v>
      </c>
      <c r="F117" s="3">
        <v>60</v>
      </c>
      <c r="G117" s="4">
        <v>0.75538637714454504</v>
      </c>
      <c r="H117" s="3">
        <v>0</v>
      </c>
      <c r="I117" s="4">
        <v>765.67005911188801</v>
      </c>
      <c r="J117" s="3">
        <v>24</v>
      </c>
      <c r="K117" s="5">
        <v>7.7376469238193296E-4</v>
      </c>
    </row>
    <row r="118" spans="1:11" ht="18.75" customHeight="1">
      <c r="A118" s="3">
        <v>117</v>
      </c>
      <c r="B118" s="4">
        <v>10935.653010522599</v>
      </c>
      <c r="C118" s="4">
        <v>23.986201944026</v>
      </c>
      <c r="D118" s="4">
        <v>766.64058773660304</v>
      </c>
      <c r="E118" s="4">
        <v>102.227464117946</v>
      </c>
      <c r="F118" s="3">
        <v>60</v>
      </c>
      <c r="G118" s="4">
        <v>0.75616014426556499</v>
      </c>
      <c r="H118" s="3">
        <v>0</v>
      </c>
      <c r="I118" s="4">
        <v>764.23461847690896</v>
      </c>
      <c r="J118" s="3">
        <v>24</v>
      </c>
      <c r="K118" s="5">
        <v>7.7376712101935097E-4</v>
      </c>
    </row>
    <row r="119" spans="1:11" ht="18.75" customHeight="1">
      <c r="A119" s="3">
        <v>118</v>
      </c>
      <c r="B119" s="4">
        <v>10911.666701489499</v>
      </c>
      <c r="C119" s="4">
        <v>23.9863090330396</v>
      </c>
      <c r="D119" s="4">
        <v>765.09832189766098</v>
      </c>
      <c r="E119" s="4">
        <v>102.05959656591899</v>
      </c>
      <c r="F119" s="3">
        <v>60</v>
      </c>
      <c r="G119" s="4">
        <v>0.75693391294299495</v>
      </c>
      <c r="H119" s="3">
        <v>0</v>
      </c>
      <c r="I119" s="4">
        <v>762.79801500132805</v>
      </c>
      <c r="J119" s="3">
        <v>24</v>
      </c>
      <c r="K119" s="5">
        <v>7.7376867742975496E-4</v>
      </c>
    </row>
    <row r="120" spans="1:11" ht="18.75" customHeight="1">
      <c r="A120" s="3">
        <v>119</v>
      </c>
      <c r="B120" s="4">
        <v>10887.680286234399</v>
      </c>
      <c r="C120" s="4">
        <v>23.9864152550843</v>
      </c>
      <c r="D120" s="4">
        <v>763.55350583903203</v>
      </c>
      <c r="E120" s="4">
        <v>101.891557237246</v>
      </c>
      <c r="F120" s="3">
        <v>60</v>
      </c>
      <c r="G120" s="4">
        <v>0.75770768168497205</v>
      </c>
      <c r="H120" s="3">
        <v>0</v>
      </c>
      <c r="I120" s="4">
        <v>761.36024467357004</v>
      </c>
      <c r="J120" s="3">
        <v>24</v>
      </c>
      <c r="K120" s="5">
        <v>7.7376874197721403E-4</v>
      </c>
    </row>
    <row r="121" spans="1:11" ht="18.75" customHeight="1">
      <c r="A121" s="3">
        <v>120</v>
      </c>
      <c r="B121" s="4">
        <v>10863.693765620101</v>
      </c>
      <c r="C121" s="4">
        <v>23.986520614379302</v>
      </c>
      <c r="D121" s="4">
        <v>762.00613535358195</v>
      </c>
      <c r="E121" s="4">
        <v>101.723346131912</v>
      </c>
      <c r="F121" s="3">
        <v>60</v>
      </c>
      <c r="G121" s="4">
        <v>0.75848144843309995</v>
      </c>
      <c r="H121" s="3">
        <v>0</v>
      </c>
      <c r="I121" s="4">
        <v>759.92130345673195</v>
      </c>
      <c r="J121" s="3">
        <v>24</v>
      </c>
      <c r="K121" s="5">
        <v>7.7376674812815302E-4</v>
      </c>
    </row>
    <row r="122" spans="1:11" ht="18.75" customHeight="1">
      <c r="A122" s="3">
        <v>121</v>
      </c>
      <c r="B122" s="4">
        <v>10839.7071405066</v>
      </c>
      <c r="C122" s="4">
        <v>23.9866251134791</v>
      </c>
      <c r="D122" s="4">
        <v>760.45620622434103</v>
      </c>
      <c r="E122" s="4">
        <v>101.55496325036</v>
      </c>
      <c r="F122" s="3">
        <v>60</v>
      </c>
      <c r="G122" s="4">
        <v>0.75925521064023505</v>
      </c>
      <c r="H122" s="3">
        <v>0</v>
      </c>
      <c r="I122" s="4">
        <v>758.48118728845395</v>
      </c>
      <c r="J122" s="3">
        <v>24</v>
      </c>
      <c r="K122" s="5">
        <v>7.7376220713538805E-4</v>
      </c>
    </row>
    <row r="123" spans="1:11" ht="18.75" customHeight="1">
      <c r="A123" s="3">
        <v>122</v>
      </c>
      <c r="B123" s="4">
        <v>10815.7204117526</v>
      </c>
      <c r="C123" s="4">
        <v>23.986728753930699</v>
      </c>
      <c r="D123" s="4">
        <v>758.90371422562396</v>
      </c>
      <c r="E123" s="4">
        <v>101.386408593597</v>
      </c>
      <c r="F123" s="3">
        <v>60</v>
      </c>
      <c r="G123" s="4">
        <v>0.76002896536197895</v>
      </c>
      <c r="H123" s="3">
        <v>0</v>
      </c>
      <c r="I123" s="4">
        <v>757.03989208075097</v>
      </c>
      <c r="J123" s="3">
        <v>24</v>
      </c>
      <c r="K123" s="5">
        <v>7.7375472174402195E-4</v>
      </c>
    </row>
    <row r="124" spans="1:11" ht="18.75" customHeight="1">
      <c r="A124" s="3">
        <v>123</v>
      </c>
      <c r="B124" s="4">
        <v>10791.7335802158</v>
      </c>
      <c r="C124" s="4">
        <v>23.9868315368394</v>
      </c>
      <c r="D124" s="4">
        <v>757.34865512399699</v>
      </c>
      <c r="E124" s="4">
        <v>101.21768216328699</v>
      </c>
      <c r="F124" s="3">
        <v>60</v>
      </c>
      <c r="G124" s="4">
        <v>0.76080270935254801</v>
      </c>
      <c r="H124" s="3">
        <v>0</v>
      </c>
      <c r="I124" s="4">
        <v>755.59741371981204</v>
      </c>
      <c r="J124" s="3">
        <v>24</v>
      </c>
      <c r="K124" s="5">
        <v>7.7374399056819097E-4</v>
      </c>
    </row>
    <row r="125" spans="1:11" ht="18.75" customHeight="1">
      <c r="A125" s="3">
        <v>124</v>
      </c>
      <c r="B125" s="4">
        <v>10767.746646752499</v>
      </c>
      <c r="C125" s="4">
        <v>23.986933463327802</v>
      </c>
      <c r="D125" s="4">
        <v>755.79102467906102</v>
      </c>
      <c r="E125" s="4">
        <v>101.048783961811</v>
      </c>
      <c r="F125" s="3">
        <v>60</v>
      </c>
      <c r="G125" s="4">
        <v>0.76157643915757001</v>
      </c>
      <c r="H125" s="3">
        <v>0</v>
      </c>
      <c r="I125" s="4">
        <v>754.15374806576699</v>
      </c>
      <c r="J125" s="3">
        <v>24</v>
      </c>
      <c r="K125" s="5">
        <v>7.73729805021988E-4</v>
      </c>
    </row>
    <row r="126" spans="1:11" ht="18.75" customHeight="1">
      <c r="A126" s="3">
        <v>125</v>
      </c>
      <c r="B126" s="4">
        <v>10743.7596122176</v>
      </c>
      <c r="C126" s="4">
        <v>23.987034534881701</v>
      </c>
      <c r="D126" s="4">
        <v>754.230818644039</v>
      </c>
      <c r="E126" s="4">
        <v>100.879713992318</v>
      </c>
      <c r="F126" s="3">
        <v>60</v>
      </c>
      <c r="G126" s="4">
        <v>0.76235015119833205</v>
      </c>
      <c r="H126" s="3">
        <v>0</v>
      </c>
      <c r="I126" s="4">
        <v>752.70889095242705</v>
      </c>
      <c r="J126" s="3">
        <v>24</v>
      </c>
      <c r="K126" s="5">
        <v>7.7371204076216596E-4</v>
      </c>
    </row>
    <row r="127" spans="1:11" ht="18.75" customHeight="1">
      <c r="A127" s="3">
        <v>126</v>
      </c>
      <c r="B127" s="4">
        <v>10719.772477463999</v>
      </c>
      <c r="C127" s="4">
        <v>23.9871347535877</v>
      </c>
      <c r="D127" s="4">
        <v>752.668032766176</v>
      </c>
      <c r="E127" s="4">
        <v>100.71047225875201</v>
      </c>
      <c r="F127" s="3">
        <v>60</v>
      </c>
      <c r="G127" s="4">
        <v>0.76312384184382398</v>
      </c>
      <c r="H127" s="3">
        <v>0</v>
      </c>
      <c r="I127" s="4">
        <v>751.26283818701097</v>
      </c>
      <c r="J127" s="3">
        <v>24</v>
      </c>
      <c r="K127" s="5">
        <v>7.73690645492191E-4</v>
      </c>
    </row>
    <row r="128" spans="1:11" ht="18.75" customHeight="1">
      <c r="A128" s="3">
        <v>127</v>
      </c>
      <c r="B128" s="4">
        <v>10695.785243341699</v>
      </c>
      <c r="C128" s="4">
        <v>23.987234122270301</v>
      </c>
      <c r="D128" s="4">
        <v>751.10266278696599</v>
      </c>
      <c r="E128" s="4">
        <v>100.541058765862</v>
      </c>
      <c r="F128" s="3">
        <v>60</v>
      </c>
      <c r="G128" s="4">
        <v>0.76389750746862695</v>
      </c>
      <c r="H128" s="3">
        <v>0</v>
      </c>
      <c r="I128" s="4">
        <v>749.81558554986202</v>
      </c>
      <c r="J128" s="3">
        <v>24</v>
      </c>
      <c r="K128" s="5">
        <v>7.7366562480327703E-4</v>
      </c>
    </row>
    <row r="129" spans="1:11" ht="18.75" customHeight="1">
      <c r="A129" s="3">
        <v>128</v>
      </c>
      <c r="B129" s="4">
        <v>10671.7979106972</v>
      </c>
      <c r="C129" s="4">
        <v>23.987332644544601</v>
      </c>
      <c r="D129" s="4">
        <v>749.53470444223694</v>
      </c>
      <c r="E129" s="4">
        <v>100.371473519204</v>
      </c>
      <c r="F129" s="3">
        <v>60</v>
      </c>
      <c r="G129" s="4">
        <v>0.76467114449608498</v>
      </c>
      <c r="H129" s="3">
        <v>0</v>
      </c>
      <c r="I129" s="4">
        <v>748.36712879415302</v>
      </c>
      <c r="J129" s="3">
        <v>24</v>
      </c>
      <c r="K129" s="5">
        <v>7.7363702745814403E-4</v>
      </c>
    </row>
    <row r="130" spans="1:11" ht="18.75" customHeight="1">
      <c r="A130" s="3">
        <v>129</v>
      </c>
      <c r="B130" s="4">
        <v>10647.8104803724</v>
      </c>
      <c r="C130" s="4">
        <v>23.9874303247996</v>
      </c>
      <c r="D130" s="4">
        <v>747.96415346210699</v>
      </c>
      <c r="E130" s="4">
        <v>100.201716525126</v>
      </c>
      <c r="F130" s="3">
        <v>60</v>
      </c>
      <c r="G130" s="4">
        <v>0.76544474942733298</v>
      </c>
      <c r="H130" s="3">
        <v>0</v>
      </c>
      <c r="I130" s="4">
        <v>746.91746364559401</v>
      </c>
      <c r="J130" s="3">
        <v>24</v>
      </c>
      <c r="K130" s="5">
        <v>7.7360493124742098E-4</v>
      </c>
    </row>
    <row r="131" spans="1:11" ht="18.75" customHeight="1">
      <c r="A131" s="3">
        <v>130</v>
      </c>
      <c r="B131" s="4">
        <v>10623.822953204301</v>
      </c>
      <c r="C131" s="4">
        <v>23.987527168130999</v>
      </c>
      <c r="D131" s="4">
        <v>746.39100557086601</v>
      </c>
      <c r="E131" s="4">
        <v>100.031787790753</v>
      </c>
      <c r="F131" s="3">
        <v>60</v>
      </c>
      <c r="G131" s="4">
        <v>0.76621831885755698</v>
      </c>
      <c r="H131" s="3">
        <v>0</v>
      </c>
      <c r="I131" s="4">
        <v>745.46658580213796</v>
      </c>
      <c r="J131" s="3">
        <v>24</v>
      </c>
      <c r="K131" s="5">
        <v>7.7356943022382097E-4</v>
      </c>
    </row>
    <row r="132" spans="1:11" ht="18.75" customHeight="1">
      <c r="A132" s="3">
        <v>131</v>
      </c>
      <c r="B132" s="4">
        <v>10599.835330024</v>
      </c>
      <c r="C132" s="4">
        <v>23.9876231802386</v>
      </c>
      <c r="D132" s="4">
        <v>744.815256486782</v>
      </c>
      <c r="E132" s="4">
        <v>99.861687323967502</v>
      </c>
      <c r="F132" s="3">
        <v>60</v>
      </c>
      <c r="G132" s="4">
        <v>0.76699184948141397</v>
      </c>
      <c r="H132" s="3">
        <v>0</v>
      </c>
      <c r="I132" s="4">
        <v>744.01449093369195</v>
      </c>
      <c r="J132" s="3">
        <v>24</v>
      </c>
      <c r="K132" s="5">
        <v>7.73530623857772E-4</v>
      </c>
    </row>
    <row r="133" spans="1:11" ht="18.75" customHeight="1">
      <c r="A133" s="3">
        <v>132</v>
      </c>
      <c r="B133" s="4">
        <v>10575.8476116567</v>
      </c>
      <c r="C133" s="4">
        <v>23.987718367304801</v>
      </c>
      <c r="D133" s="4">
        <v>743.23690192188303</v>
      </c>
      <c r="E133" s="4">
        <v>99.691415133382705</v>
      </c>
      <c r="F133" s="3">
        <v>60</v>
      </c>
      <c r="G133" s="4">
        <v>0.76776533808980596</v>
      </c>
      <c r="H133" s="3">
        <v>0</v>
      </c>
      <c r="I133" s="4">
        <v>742.56117468183299</v>
      </c>
      <c r="J133" s="3">
        <v>24</v>
      </c>
      <c r="K133" s="5">
        <v>7.7348860839185297E-4</v>
      </c>
    </row>
    <row r="134" spans="1:11" ht="18.75" customHeight="1">
      <c r="A134" s="3">
        <v>133</v>
      </c>
      <c r="B134" s="4">
        <v>10551.859798920899</v>
      </c>
      <c r="C134" s="4">
        <v>23.987812735865401</v>
      </c>
      <c r="D134" s="4">
        <v>741.65593758172395</v>
      </c>
      <c r="E134" s="4">
        <v>99.520971228326701</v>
      </c>
      <c r="F134" s="3">
        <v>60</v>
      </c>
      <c r="G134" s="4">
        <v>0.76853878156026101</v>
      </c>
      <c r="H134" s="3">
        <v>0</v>
      </c>
      <c r="I134" s="4">
        <v>741.10663265951905</v>
      </c>
      <c r="J134" s="3">
        <v>24</v>
      </c>
      <c r="K134" s="5">
        <v>7.73443470455103E-4</v>
      </c>
    </row>
    <row r="135" spans="1:11" ht="18.75" customHeight="1">
      <c r="A135" s="3">
        <v>134</v>
      </c>
      <c r="B135" s="4">
        <v>10527.8718926282</v>
      </c>
      <c r="C135" s="4">
        <v>23.987906292684901</v>
      </c>
      <c r="D135" s="4">
        <v>740.07235916515697</v>
      </c>
      <c r="E135" s="4">
        <v>99.350355618820302</v>
      </c>
      <c r="F135" s="3">
        <v>60</v>
      </c>
      <c r="G135" s="4">
        <v>0.76931217684310504</v>
      </c>
      <c r="H135" s="3">
        <v>0</v>
      </c>
      <c r="I135" s="4">
        <v>739.65086045082296</v>
      </c>
      <c r="J135" s="3">
        <v>24</v>
      </c>
      <c r="K135" s="5">
        <v>7.7339528284392999E-4</v>
      </c>
    </row>
    <row r="136" spans="1:11" ht="18.75" customHeight="1">
      <c r="A136" s="3">
        <v>135</v>
      </c>
      <c r="B136" s="4">
        <v>10503.883893583499</v>
      </c>
      <c r="C136" s="4">
        <v>23.987999044642901</v>
      </c>
      <c r="D136" s="4">
        <v>738.48616236412704</v>
      </c>
      <c r="E136" s="4">
        <v>99.179568315561198</v>
      </c>
      <c r="F136" s="3">
        <v>60</v>
      </c>
      <c r="G136" s="4">
        <v>0.77008552094534299</v>
      </c>
      <c r="H136" s="3">
        <v>0</v>
      </c>
      <c r="I136" s="4">
        <v>738.19385361064997</v>
      </c>
      <c r="J136" s="3">
        <v>24</v>
      </c>
      <c r="K136" s="5">
        <v>7.7334410223804401E-4</v>
      </c>
    </row>
    <row r="137" spans="1:11" ht="18.75" customHeight="1">
      <c r="A137" s="3">
        <v>136</v>
      </c>
      <c r="B137" s="4">
        <v>10479.895802584901</v>
      </c>
      <c r="C137" s="4">
        <v>23.988090998635901</v>
      </c>
      <c r="D137" s="4">
        <v>736.89734286349005</v>
      </c>
      <c r="E137" s="4">
        <v>99.008609329911295</v>
      </c>
      <c r="F137" s="3">
        <v>60</v>
      </c>
      <c r="G137" s="4">
        <v>0.77085881091388897</v>
      </c>
      <c r="H137" s="3">
        <v>0</v>
      </c>
      <c r="I137" s="4">
        <v>736.73560766447201</v>
      </c>
      <c r="J137" s="3">
        <v>24</v>
      </c>
      <c r="K137" s="5">
        <v>7.7328996854595202E-4</v>
      </c>
    </row>
    <row r="138" spans="1:11" ht="18.75" customHeight="1">
      <c r="A138" s="3">
        <v>137</v>
      </c>
      <c r="B138" s="4">
        <v>10455.907620423401</v>
      </c>
      <c r="C138" s="4">
        <v>23.988182161499001</v>
      </c>
      <c r="D138" s="4">
        <v>735.30589634086198</v>
      </c>
      <c r="E138" s="4">
        <v>98.837478673888398</v>
      </c>
      <c r="F138" s="3">
        <v>60</v>
      </c>
      <c r="G138" s="4">
        <v>0.77163204381943595</v>
      </c>
      <c r="H138" s="3">
        <v>0</v>
      </c>
      <c r="I138" s="4">
        <v>735.27611810805502</v>
      </c>
      <c r="J138" s="3">
        <v>24</v>
      </c>
      <c r="K138" s="5">
        <v>7.7323290554703905E-4</v>
      </c>
    </row>
    <row r="139" spans="1:11" ht="18.75" customHeight="1">
      <c r="A139" s="3">
        <v>138</v>
      </c>
      <c r="B139" s="4">
        <v>10431.9193478834</v>
      </c>
      <c r="C139" s="4">
        <v>23.9882725399472</v>
      </c>
      <c r="D139" s="4">
        <v>733.71181846650995</v>
      </c>
      <c r="E139" s="4">
        <v>98.666176360160506</v>
      </c>
      <c r="F139" s="3">
        <v>60</v>
      </c>
      <c r="G139" s="4">
        <v>0.77240521674191198</v>
      </c>
      <c r="H139" s="3">
        <v>0</v>
      </c>
      <c r="I139" s="4">
        <v>733.81538040719499</v>
      </c>
      <c r="J139" s="3">
        <v>24</v>
      </c>
      <c r="K139" s="5">
        <v>7.73172922475692E-4</v>
      </c>
    </row>
    <row r="140" spans="1:11" ht="18.75" customHeight="1">
      <c r="A140" s="3">
        <v>139</v>
      </c>
      <c r="B140" s="4">
        <v>10407.9309857429</v>
      </c>
      <c r="C140" s="4">
        <v>23.9883621405356</v>
      </c>
      <c r="D140" s="4">
        <v>732.11510490326702</v>
      </c>
      <c r="E140" s="4">
        <v>98.494702402043799</v>
      </c>
      <c r="F140" s="3">
        <v>60</v>
      </c>
      <c r="G140" s="4">
        <v>0.77317832675812603</v>
      </c>
      <c r="H140" s="3">
        <v>0</v>
      </c>
      <c r="I140" s="4">
        <v>732.35338999744101</v>
      </c>
      <c r="J140" s="3">
        <v>24</v>
      </c>
      <c r="K140" s="5">
        <v>7.7311001621369296E-4</v>
      </c>
    </row>
    <row r="141" spans="1:11" ht="18.75" customHeight="1">
      <c r="A141" s="3">
        <v>140</v>
      </c>
      <c r="B141" s="4">
        <v>10383.942534773299</v>
      </c>
      <c r="C141" s="4">
        <v>23.9884509696371</v>
      </c>
      <c r="D141" s="4">
        <v>730.51575130648405</v>
      </c>
      <c r="E141" s="4">
        <v>98.323056813503499</v>
      </c>
      <c r="F141" s="3">
        <v>60</v>
      </c>
      <c r="G141" s="4">
        <v>0.773951370931931</v>
      </c>
      <c r="H141" s="3">
        <v>0</v>
      </c>
      <c r="I141" s="4">
        <v>730.89014228383303</v>
      </c>
      <c r="J141" s="3">
        <v>24</v>
      </c>
      <c r="K141" s="5">
        <v>7.7304417380532795E-4</v>
      </c>
    </row>
    <row r="142" spans="1:11" ht="18.75" customHeight="1">
      <c r="A142" s="3">
        <v>141</v>
      </c>
      <c r="B142" s="4">
        <v>10359.953995739799</v>
      </c>
      <c r="C142" s="4">
        <v>23.988539033435099</v>
      </c>
      <c r="D142" s="4">
        <v>728.91375332400401</v>
      </c>
      <c r="E142" s="4">
        <v>98.151239609156605</v>
      </c>
      <c r="F142" s="3">
        <v>60</v>
      </c>
      <c r="G142" s="4">
        <v>0.77472434630696996</v>
      </c>
      <c r="H142" s="3">
        <v>0</v>
      </c>
      <c r="I142" s="4">
        <v>729.42563264061596</v>
      </c>
      <c r="J142" s="3">
        <v>24</v>
      </c>
      <c r="K142" s="5">
        <v>7.7297537503855801E-4</v>
      </c>
    </row>
    <row r="143" spans="1:11" ht="18.75" customHeight="1">
      <c r="A143" s="3">
        <v>142</v>
      </c>
      <c r="B143" s="4">
        <v>10335.9653694019</v>
      </c>
      <c r="C143" s="4">
        <v>23.988626337927201</v>
      </c>
      <c r="D143" s="4">
        <v>727.30910659615495</v>
      </c>
      <c r="E143" s="4">
        <v>97.979250804276504</v>
      </c>
      <c r="F143" s="3">
        <v>60</v>
      </c>
      <c r="G143" s="4">
        <v>0.77549724990187896</v>
      </c>
      <c r="H143" s="3">
        <v>0</v>
      </c>
      <c r="I143" s="4">
        <v>727.959856410969</v>
      </c>
      <c r="J143" s="3">
        <v>24</v>
      </c>
      <c r="K143" s="5">
        <v>7.7290359490992896E-4</v>
      </c>
    </row>
    <row r="144" spans="1:11" ht="18.75" customHeight="1">
      <c r="A144" s="3">
        <v>143</v>
      </c>
      <c r="B144" s="4">
        <v>10311.976656512999</v>
      </c>
      <c r="C144" s="4">
        <v>23.988712888938199</v>
      </c>
      <c r="D144" s="4">
        <v>725.70180675576296</v>
      </c>
      <c r="E144" s="4">
        <v>97.807090414798196</v>
      </c>
      <c r="F144" s="3">
        <v>60</v>
      </c>
      <c r="G144" s="4">
        <v>0.77627007870769904</v>
      </c>
      <c r="H144" s="3">
        <v>0</v>
      </c>
      <c r="I144" s="4">
        <v>726.49280890672105</v>
      </c>
      <c r="J144" s="3">
        <v>24</v>
      </c>
      <c r="K144" s="5">
        <v>7.7282880581976295E-4</v>
      </c>
    </row>
    <row r="145" spans="1:11" ht="18.75" customHeight="1">
      <c r="A145" s="3">
        <v>144</v>
      </c>
      <c r="B145" s="4">
        <v>10287.987857820801</v>
      </c>
      <c r="C145" s="4">
        <v>23.9887986921389</v>
      </c>
      <c r="D145" s="4">
        <v>724.09184942816705</v>
      </c>
      <c r="E145" s="4">
        <v>97.634758457325105</v>
      </c>
      <c r="F145" s="3">
        <v>60</v>
      </c>
      <c r="G145" s="4">
        <v>0.77704282968712801</v>
      </c>
      <c r="H145" s="3">
        <v>0</v>
      </c>
      <c r="I145" s="4">
        <v>725.02448540806199</v>
      </c>
      <c r="J145" s="3">
        <v>24</v>
      </c>
      <c r="K145" s="5">
        <v>7.7275097942903397E-4</v>
      </c>
    </row>
    <row r="146" spans="1:11" ht="18.75" customHeight="1">
      <c r="A146" s="3">
        <v>145</v>
      </c>
      <c r="B146" s="4">
        <v>10263.998974067799</v>
      </c>
      <c r="C146" s="4">
        <v>23.988883753067601</v>
      </c>
      <c r="D146" s="4">
        <v>722.47923023124997</v>
      </c>
      <c r="E146" s="4">
        <v>97.462254949134604</v>
      </c>
      <c r="F146" s="3">
        <v>60</v>
      </c>
      <c r="G146" s="4">
        <v>0.777815499775244</v>
      </c>
      <c r="H146" s="3">
        <v>0</v>
      </c>
      <c r="I146" s="4">
        <v>723.55488116324898</v>
      </c>
      <c r="J146" s="3">
        <v>24</v>
      </c>
      <c r="K146" s="5">
        <v>7.7267008811578001E-4</v>
      </c>
    </row>
    <row r="147" spans="1:11" ht="18.75" customHeight="1">
      <c r="A147" s="3">
        <v>146</v>
      </c>
      <c r="B147" s="4">
        <v>10240.0100059906</v>
      </c>
      <c r="C147" s="4">
        <v>23.988968077153199</v>
      </c>
      <c r="D147" s="4">
        <v>720.86394477546196</v>
      </c>
      <c r="E147" s="4">
        <v>97.289579908184507</v>
      </c>
      <c r="F147" s="3">
        <v>60</v>
      </c>
      <c r="G147" s="4">
        <v>0.77858808588128103</v>
      </c>
      <c r="H147" s="3">
        <v>0</v>
      </c>
      <c r="I147" s="4">
        <v>722.08399138831101</v>
      </c>
      <c r="J147" s="3">
        <v>24</v>
      </c>
      <c r="K147" s="5">
        <v>7.72586106036568E-4</v>
      </c>
    </row>
    <row r="148" spans="1:11" ht="18.75" customHeight="1">
      <c r="A148" s="3">
        <v>147</v>
      </c>
      <c r="B148" s="4">
        <v>10216.0209543209</v>
      </c>
      <c r="C148" s="4">
        <v>23.989051669736401</v>
      </c>
      <c r="D148" s="4">
        <v>719.24598866384702</v>
      </c>
      <c r="E148" s="4">
        <v>97.116733353118804</v>
      </c>
      <c r="F148" s="3">
        <v>60</v>
      </c>
      <c r="G148" s="4">
        <v>0.77936058489109095</v>
      </c>
      <c r="H148" s="3">
        <v>0</v>
      </c>
      <c r="I148" s="4">
        <v>720.61181126674796</v>
      </c>
      <c r="J148" s="3">
        <v>24</v>
      </c>
      <c r="K148" s="5">
        <v>7.7249900981069095E-4</v>
      </c>
    </row>
    <row r="149" spans="1:11" ht="18.75" customHeight="1">
      <c r="A149" s="3">
        <v>148</v>
      </c>
      <c r="B149" s="4">
        <v>10192.031819784799</v>
      </c>
      <c r="C149" s="4">
        <v>23.989134536089999</v>
      </c>
      <c r="D149" s="4">
        <v>717.62535749206404</v>
      </c>
      <c r="E149" s="4">
        <v>96.943715303272995</v>
      </c>
      <c r="F149" s="3">
        <v>60</v>
      </c>
      <c r="G149" s="4">
        <v>0.78013299366996103</v>
      </c>
      <c r="H149" s="3">
        <v>0</v>
      </c>
      <c r="I149" s="4">
        <v>719.13833594921698</v>
      </c>
      <c r="J149" s="3">
        <v>24</v>
      </c>
      <c r="K149" s="5">
        <v>7.7240877886966303E-4</v>
      </c>
    </row>
    <row r="150" spans="1:11" ht="18.75" customHeight="1">
      <c r="A150" s="3">
        <v>149</v>
      </c>
      <c r="B150" s="4">
        <v>10168.0426031034</v>
      </c>
      <c r="C150" s="4">
        <v>23.9892166814356</v>
      </c>
      <c r="D150" s="4">
        <v>716.00204684840605</v>
      </c>
      <c r="E150" s="4">
        <v>96.770525778678305</v>
      </c>
      <c r="F150" s="3">
        <v>60</v>
      </c>
      <c r="G150" s="4">
        <v>0.78090530906549005</v>
      </c>
      <c r="H150" s="3">
        <v>0</v>
      </c>
      <c r="I150" s="4">
        <v>717.66356055322296</v>
      </c>
      <c r="J150" s="3">
        <v>24</v>
      </c>
      <c r="K150" s="5">
        <v>7.7231539552895701E-4</v>
      </c>
    </row>
    <row r="151" spans="1:11" ht="18.75" customHeight="1">
      <c r="A151" s="3">
        <v>150</v>
      </c>
      <c r="B151" s="4">
        <v>10144.0533049924</v>
      </c>
      <c r="C151" s="4">
        <v>23.989298110957101</v>
      </c>
      <c r="D151" s="4">
        <v>714.37605231380905</v>
      </c>
      <c r="E151" s="4">
        <v>96.597164800065698</v>
      </c>
      <c r="F151" s="3">
        <v>60</v>
      </c>
      <c r="G151" s="4">
        <v>0.78167752791033696</v>
      </c>
      <c r="H151" s="3">
        <v>0</v>
      </c>
      <c r="I151" s="4">
        <v>716.18748016280404</v>
      </c>
      <c r="J151" s="3">
        <v>24</v>
      </c>
      <c r="K151" s="5">
        <v>7.7221884484680002E-4</v>
      </c>
    </row>
    <row r="152" spans="1:11" ht="18.75" customHeight="1">
      <c r="A152" s="3">
        <v>151</v>
      </c>
      <c r="B152" s="4">
        <v>10120.0639261626</v>
      </c>
      <c r="C152" s="4">
        <v>23.989378829810502</v>
      </c>
      <c r="D152" s="4">
        <v>712.74736946185897</v>
      </c>
      <c r="E152" s="4">
        <v>96.423632388869606</v>
      </c>
      <c r="F152" s="3">
        <v>60</v>
      </c>
      <c r="G152" s="4">
        <v>0.78244964702466202</v>
      </c>
      <c r="H152" s="3">
        <v>0</v>
      </c>
      <c r="I152" s="4">
        <v>714.71008982820103</v>
      </c>
      <c r="J152" s="3">
        <v>24</v>
      </c>
      <c r="K152" s="5">
        <v>7.7211911432567397E-4</v>
      </c>
    </row>
    <row r="153" spans="1:11" ht="18.75" customHeight="1">
      <c r="A153" s="3">
        <v>152</v>
      </c>
      <c r="B153" s="4">
        <v>10096.0744673195</v>
      </c>
      <c r="C153" s="4">
        <v>23.9894588431311</v>
      </c>
      <c r="D153" s="4">
        <v>711.11599385879094</v>
      </c>
      <c r="E153" s="4">
        <v>96.249928567230199</v>
      </c>
      <c r="F153" s="3">
        <v>60</v>
      </c>
      <c r="G153" s="4">
        <v>0.78322166321817599</v>
      </c>
      <c r="H153" s="3">
        <v>0</v>
      </c>
      <c r="I153" s="4">
        <v>713.23138456554</v>
      </c>
      <c r="J153" s="3">
        <v>24</v>
      </c>
      <c r="K153" s="5">
        <v>7.7201619351422303E-4</v>
      </c>
    </row>
    <row r="154" spans="1:11" ht="18.75" customHeight="1">
      <c r="A154" s="3">
        <v>153</v>
      </c>
      <c r="B154" s="4">
        <v>10072.0849291634</v>
      </c>
      <c r="C154" s="4">
        <v>23.989538156036801</v>
      </c>
      <c r="D154" s="4">
        <v>709.48192106347994</v>
      </c>
      <c r="E154" s="4">
        <v>96.076053357995704</v>
      </c>
      <c r="F154" s="3">
        <v>60</v>
      </c>
      <c r="G154" s="4">
        <v>0.78399357329174701</v>
      </c>
      <c r="H154" s="3">
        <v>0</v>
      </c>
      <c r="I154" s="4">
        <v>711.75135935649598</v>
      </c>
      <c r="J154" s="3">
        <v>24</v>
      </c>
      <c r="K154" s="5">
        <v>7.7191007357023595E-4</v>
      </c>
    </row>
    <row r="155" spans="1:11" ht="18.75" customHeight="1">
      <c r="A155" s="3">
        <v>154</v>
      </c>
      <c r="B155" s="4">
        <v>10048.0953123898</v>
      </c>
      <c r="C155" s="4">
        <v>23.989616773629699</v>
      </c>
      <c r="D155" s="4">
        <v>707.84514662743902</v>
      </c>
      <c r="E155" s="4">
        <v>95.902006784725003</v>
      </c>
      <c r="F155" s="3">
        <v>60</v>
      </c>
      <c r="G155" s="4">
        <v>0.78476537403855595</v>
      </c>
      <c r="H155" s="3">
        <v>0</v>
      </c>
      <c r="I155" s="4">
        <v>710.27000914795599</v>
      </c>
      <c r="J155" s="3">
        <v>24</v>
      </c>
      <c r="K155" s="5">
        <v>7.7180074680952102E-4</v>
      </c>
    </row>
    <row r="156" spans="1:11" ht="18.75" customHeight="1">
      <c r="A156" s="3">
        <v>155</v>
      </c>
      <c r="B156" s="4">
        <v>10024.1056176888</v>
      </c>
      <c r="C156" s="4">
        <v>23.989694700995301</v>
      </c>
      <c r="D156" s="4">
        <v>706.20566609479704</v>
      </c>
      <c r="E156" s="4">
        <v>95.727788871688404</v>
      </c>
      <c r="F156" s="3">
        <v>60</v>
      </c>
      <c r="G156" s="4">
        <v>0.78553706224484499</v>
      </c>
      <c r="H156" s="3">
        <v>0</v>
      </c>
      <c r="I156" s="4">
        <v>708.78732885168301</v>
      </c>
      <c r="J156" s="3">
        <v>24</v>
      </c>
      <c r="K156" s="5">
        <v>7.7168820628869704E-4</v>
      </c>
    </row>
    <row r="157" spans="1:11" ht="18.75" customHeight="1">
      <c r="A157" s="3">
        <v>156</v>
      </c>
      <c r="B157" s="4">
        <v>10000.1158457456</v>
      </c>
      <c r="C157" s="4">
        <v>23.9897719432008</v>
      </c>
      <c r="D157" s="4">
        <v>704.56347500228799</v>
      </c>
      <c r="E157" s="4">
        <v>95.553399643870094</v>
      </c>
      <c r="F157" s="3">
        <v>60</v>
      </c>
      <c r="G157" s="4">
        <v>0.78630863469028001</v>
      </c>
      <c r="H157" s="3">
        <v>0</v>
      </c>
      <c r="I157" s="4">
        <v>707.30331334397101</v>
      </c>
      <c r="J157" s="3">
        <v>24</v>
      </c>
      <c r="K157" s="5">
        <v>7.7157244543527199E-4</v>
      </c>
    </row>
    <row r="158" spans="1:11" ht="18.75" customHeight="1">
      <c r="A158" s="3">
        <v>157</v>
      </c>
      <c r="B158" s="4">
        <v>9976.1259972403495</v>
      </c>
      <c r="C158" s="4">
        <v>23.9898485052917</v>
      </c>
      <c r="D158" s="4">
        <v>702.91856887923495</v>
      </c>
      <c r="E158" s="4">
        <v>95.378839126968799</v>
      </c>
      <c r="F158" s="3">
        <v>60</v>
      </c>
      <c r="G158" s="4">
        <v>0.78708008814802199</v>
      </c>
      <c r="H158" s="3">
        <v>0</v>
      </c>
      <c r="I158" s="4">
        <v>705.81795746529497</v>
      </c>
      <c r="J158" s="3">
        <v>24</v>
      </c>
      <c r="K158" s="5">
        <v>7.7145345774220001E-4</v>
      </c>
    </row>
    <row r="159" spans="1:11" ht="18.75" customHeight="1">
      <c r="A159" s="3">
        <v>158</v>
      </c>
      <c r="B159" s="4">
        <v>9952.1360728480595</v>
      </c>
      <c r="C159" s="4">
        <v>23.9899243922887</v>
      </c>
      <c r="D159" s="4">
        <v>701.27094324752795</v>
      </c>
      <c r="E159" s="4">
        <v>95.204107347399997</v>
      </c>
      <c r="F159" s="3">
        <v>60</v>
      </c>
      <c r="G159" s="4">
        <v>0.78785141938455105</v>
      </c>
      <c r="H159" s="3">
        <v>0</v>
      </c>
      <c r="I159" s="4">
        <v>704.33125601996096</v>
      </c>
      <c r="J159" s="3">
        <v>24</v>
      </c>
      <c r="K159" s="5">
        <v>7.7133123652919997E-4</v>
      </c>
    </row>
    <row r="160" spans="1:11" ht="18.75" customHeight="1">
      <c r="A160" s="3">
        <v>159</v>
      </c>
      <c r="B160" s="4">
        <v>9928.1460732388696</v>
      </c>
      <c r="C160" s="4">
        <v>23.9899996091841</v>
      </c>
      <c r="D160" s="4">
        <v>699.62059362160699</v>
      </c>
      <c r="E160" s="4">
        <v>95.029204332296601</v>
      </c>
      <c r="F160" s="3">
        <v>60</v>
      </c>
      <c r="G160" s="4">
        <v>0.78862262515932902</v>
      </c>
      <c r="H160" s="3">
        <v>0</v>
      </c>
      <c r="I160" s="4">
        <v>702.84320377574397</v>
      </c>
      <c r="J160" s="3">
        <v>24</v>
      </c>
      <c r="K160" s="5">
        <v>7.7120577477791995E-4</v>
      </c>
    </row>
    <row r="161" spans="1:11" ht="18.75" customHeight="1">
      <c r="A161" s="3">
        <v>160</v>
      </c>
      <c r="B161" s="4">
        <v>9904.1559990779406</v>
      </c>
      <c r="C161" s="4">
        <v>23.990074160938399</v>
      </c>
      <c r="D161" s="4">
        <v>697.96751550844499</v>
      </c>
      <c r="E161" s="4">
        <v>94.854130109511203</v>
      </c>
      <c r="F161" s="3">
        <v>60</v>
      </c>
      <c r="G161" s="4">
        <v>0.78939370222435301</v>
      </c>
      <c r="H161" s="3">
        <v>0</v>
      </c>
      <c r="I161" s="4">
        <v>701.35379546353295</v>
      </c>
      <c r="J161" s="3">
        <v>24</v>
      </c>
      <c r="K161" s="5">
        <v>7.7107706502336799E-4</v>
      </c>
    </row>
    <row r="162" spans="1:11" ht="18.75" customHeight="1">
      <c r="A162" s="3">
        <v>161</v>
      </c>
      <c r="B162" s="4">
        <v>9880.1658510254601</v>
      </c>
      <c r="C162" s="4">
        <v>23.990148052477601</v>
      </c>
      <c r="D162" s="4">
        <v>696.31170440752999</v>
      </c>
      <c r="E162" s="4">
        <v>94.678884707617399</v>
      </c>
      <c r="F162" s="3">
        <v>60</v>
      </c>
      <c r="G162" s="4">
        <v>0.79016464732366398</v>
      </c>
      <c r="H162" s="3">
        <v>0</v>
      </c>
      <c r="I162" s="4">
        <v>699.86302577696199</v>
      </c>
      <c r="J162" s="3">
        <v>24</v>
      </c>
      <c r="K162" s="5">
        <v>7.7094509931098E-4</v>
      </c>
    </row>
    <row r="163" spans="1:11" ht="18.75" customHeight="1">
      <c r="A163" s="3">
        <v>162</v>
      </c>
      <c r="B163" s="4">
        <v>9856.1756297367701</v>
      </c>
      <c r="C163" s="4">
        <v>23.990221288690599</v>
      </c>
      <c r="D163" s="4">
        <v>694.65315581084803</v>
      </c>
      <c r="E163" s="4">
        <v>94.503468155911605</v>
      </c>
      <c r="F163" s="3">
        <v>60</v>
      </c>
      <c r="G163" s="4">
        <v>0.79093545719285496</v>
      </c>
      <c r="H163" s="3">
        <v>0</v>
      </c>
      <c r="I163" s="4">
        <v>698.37088937203805</v>
      </c>
      <c r="J163" s="3">
        <v>24</v>
      </c>
      <c r="K163" s="5">
        <v>7.7080986919105096E-4</v>
      </c>
    </row>
    <row r="164" spans="1:11" ht="18.75" customHeight="1">
      <c r="A164" s="3">
        <v>163</v>
      </c>
      <c r="B164" s="4">
        <v>9832.1853358623393</v>
      </c>
      <c r="C164" s="4">
        <v>23.990293874427401</v>
      </c>
      <c r="D164" s="4">
        <v>692.99186520286901</v>
      </c>
      <c r="E164" s="4">
        <v>94.327880484414706</v>
      </c>
      <c r="F164" s="3">
        <v>60</v>
      </c>
      <c r="G164" s="4">
        <v>0.791706128558607</v>
      </c>
      <c r="H164" s="3">
        <v>0</v>
      </c>
      <c r="I164" s="4">
        <v>696.87738086676802</v>
      </c>
      <c r="J164" s="3">
        <v>24</v>
      </c>
      <c r="K164" s="5">
        <v>7.7067136575255195E-4</v>
      </c>
    </row>
    <row r="165" spans="1:11" ht="18.75" customHeight="1">
      <c r="A165" s="3">
        <v>164</v>
      </c>
      <c r="B165" s="4">
        <v>9808.1949700478399</v>
      </c>
      <c r="C165" s="4">
        <v>23.990365814497999</v>
      </c>
      <c r="D165" s="4">
        <v>691.32782806053001</v>
      </c>
      <c r="E165" s="4">
        <v>94.1521217238747</v>
      </c>
      <c r="F165" s="3">
        <v>60</v>
      </c>
      <c r="G165" s="4">
        <v>0.79247665813828705</v>
      </c>
      <c r="H165" s="3">
        <v>0</v>
      </c>
      <c r="I165" s="4">
        <v>695.38249484077596</v>
      </c>
      <c r="J165" s="3">
        <v>24</v>
      </c>
      <c r="K165" s="5">
        <v>7.7052957967932401E-4</v>
      </c>
    </row>
    <row r="166" spans="1:11" ht="18.75" customHeight="1">
      <c r="A166" s="3">
        <v>165</v>
      </c>
      <c r="B166" s="4">
        <v>9784.2045329341709</v>
      </c>
      <c r="C166" s="4">
        <v>23.990437113671501</v>
      </c>
      <c r="D166" s="4">
        <v>689.66103985322195</v>
      </c>
      <c r="E166" s="4">
        <v>93.976191905768005</v>
      </c>
      <c r="F166" s="3">
        <v>60</v>
      </c>
      <c r="G166" s="4">
        <v>0.79324704263960799</v>
      </c>
      <c r="H166" s="3">
        <v>0</v>
      </c>
      <c r="I166" s="4">
        <v>693.88622583492099</v>
      </c>
      <c r="J166" s="3">
        <v>24</v>
      </c>
      <c r="K166" s="5">
        <v>7.7038450132098401E-4</v>
      </c>
    </row>
    <row r="167" spans="1:11" ht="18.75" customHeight="1">
      <c r="A167" s="3">
        <v>166</v>
      </c>
      <c r="B167" s="4">
        <v>9760.2140251575001</v>
      </c>
      <c r="C167" s="4">
        <v>23.990507776676299</v>
      </c>
      <c r="D167" s="4">
        <v>687.99149604278102</v>
      </c>
      <c r="E167" s="4">
        <v>93.800091062302101</v>
      </c>
      <c r="F167" s="3">
        <v>60</v>
      </c>
      <c r="G167" s="4">
        <v>0.79401727876037598</v>
      </c>
      <c r="H167" s="3">
        <v>0</v>
      </c>
      <c r="I167" s="4">
        <v>692.38856835090496</v>
      </c>
      <c r="J167" s="3">
        <v>24</v>
      </c>
      <c r="K167" s="5">
        <v>7.7023612076875002E-4</v>
      </c>
    </row>
    <row r="168" spans="1:11" ht="18.75" customHeight="1">
      <c r="A168" s="3">
        <v>167</v>
      </c>
      <c r="B168" s="4">
        <v>9736.2234473493008</v>
      </c>
      <c r="C168" s="4">
        <v>23.990577808200001</v>
      </c>
      <c r="D168" s="4">
        <v>686.31919208346903</v>
      </c>
      <c r="E168" s="4">
        <v>93.623819226417297</v>
      </c>
      <c r="F168" s="3">
        <v>60</v>
      </c>
      <c r="G168" s="4">
        <v>0.794787363188311</v>
      </c>
      <c r="H168" s="3">
        <v>0</v>
      </c>
      <c r="I168" s="4">
        <v>690.88951685087602</v>
      </c>
      <c r="J168" s="3">
        <v>24</v>
      </c>
      <c r="K168" s="5">
        <v>7.7008442793431297E-4</v>
      </c>
    </row>
    <row r="169" spans="1:11" ht="18.75" customHeight="1">
      <c r="A169" s="3">
        <v>168</v>
      </c>
      <c r="B169" s="4">
        <v>9712.2328001364094</v>
      </c>
      <c r="C169" s="4">
        <v>23.990647212889701</v>
      </c>
      <c r="D169" s="4">
        <v>684.64412342196897</v>
      </c>
      <c r="E169" s="4">
        <v>93.447376431789493</v>
      </c>
      <c r="F169" s="3">
        <v>60</v>
      </c>
      <c r="G169" s="4">
        <v>0.795557292600925</v>
      </c>
      <c r="H169" s="3">
        <v>0</v>
      </c>
      <c r="I169" s="4">
        <v>689.38906575702799</v>
      </c>
      <c r="J169" s="3">
        <v>24</v>
      </c>
      <c r="K169" s="5">
        <v>7.6992941261464995E-4</v>
      </c>
    </row>
    <row r="170" spans="1:11" ht="18.75" customHeight="1">
      <c r="A170" s="3">
        <v>169</v>
      </c>
      <c r="B170" s="4">
        <v>9688.2420841410603</v>
      </c>
      <c r="C170" s="4">
        <v>23.990715995353401</v>
      </c>
      <c r="D170" s="4">
        <v>682.96628549736897</v>
      </c>
      <c r="E170" s="4">
        <v>93.270762712831996</v>
      </c>
      <c r="F170" s="3">
        <v>60</v>
      </c>
      <c r="G170" s="4">
        <v>0.796327063665483</v>
      </c>
      <c r="H170" s="3">
        <v>0</v>
      </c>
      <c r="I170" s="4">
        <v>687.88720945119701</v>
      </c>
      <c r="J170" s="3">
        <v>24</v>
      </c>
      <c r="K170" s="5">
        <v>7.6977106455734204E-4</v>
      </c>
    </row>
    <row r="171" spans="1:11" ht="18.75" customHeight="1">
      <c r="A171" s="3">
        <v>170</v>
      </c>
      <c r="B171" s="4">
        <v>9664.2512999809005</v>
      </c>
      <c r="C171" s="4">
        <v>23.990784160160199</v>
      </c>
      <c r="D171" s="4">
        <v>681.28567374115403</v>
      </c>
      <c r="E171" s="4">
        <v>93.093978104698294</v>
      </c>
      <c r="F171" s="3">
        <v>60</v>
      </c>
      <c r="G171" s="4">
        <v>0.79709667303898901</v>
      </c>
      <c r="H171" s="3">
        <v>0</v>
      </c>
      <c r="I171" s="4">
        <v>686.38394227444405</v>
      </c>
      <c r="J171" s="3">
        <v>24</v>
      </c>
      <c r="K171" s="5">
        <v>7.69609373505829E-4</v>
      </c>
    </row>
    <row r="172" spans="1:11" ht="18.75" customHeight="1">
      <c r="A172" s="3">
        <v>171</v>
      </c>
      <c r="B172" s="4">
        <v>9640.2604482690494</v>
      </c>
      <c r="C172" s="4">
        <v>23.9908517118416</v>
      </c>
      <c r="D172" s="4">
        <v>679.60228357719302</v>
      </c>
      <c r="E172" s="4">
        <v>92.917022643283602</v>
      </c>
      <c r="F172" s="3">
        <v>60</v>
      </c>
      <c r="G172" s="4">
        <v>0.79786611736822799</v>
      </c>
      <c r="H172" s="3">
        <v>0</v>
      </c>
      <c r="I172" s="4">
        <v>684.87925852664205</v>
      </c>
      <c r="J172" s="3">
        <v>24</v>
      </c>
      <c r="K172" s="5">
        <v>7.6944432923925304E-4</v>
      </c>
    </row>
    <row r="173" spans="1:11" ht="18.75" customHeight="1">
      <c r="A173" s="3">
        <v>172</v>
      </c>
      <c r="B173" s="4">
        <v>9616.2695296141592</v>
      </c>
      <c r="C173" s="4">
        <v>23.9909186548924</v>
      </c>
      <c r="D173" s="4">
        <v>677.91611042172997</v>
      </c>
      <c r="E173" s="4">
        <v>92.739896365227906</v>
      </c>
      <c r="F173" s="3">
        <v>60</v>
      </c>
      <c r="G173" s="4">
        <v>0.79863539328982203</v>
      </c>
      <c r="H173" s="3">
        <v>0</v>
      </c>
      <c r="I173" s="4">
        <v>683.37315246605101</v>
      </c>
      <c r="J173" s="3">
        <v>24</v>
      </c>
      <c r="K173" s="5">
        <v>7.6927592159409903E-4</v>
      </c>
    </row>
    <row r="174" spans="1:11" ht="18.75" customHeight="1">
      <c r="A174" s="3">
        <v>173</v>
      </c>
      <c r="B174" s="4">
        <v>9592.2785446203907</v>
      </c>
      <c r="C174" s="4">
        <v>23.9909849937711</v>
      </c>
      <c r="D174" s="4">
        <v>676.22714968337095</v>
      </c>
      <c r="E174" s="4">
        <v>92.562599307917594</v>
      </c>
      <c r="F174" s="3">
        <v>60</v>
      </c>
      <c r="G174" s="4">
        <v>0.79940449743030395</v>
      </c>
      <c r="H174" s="3">
        <v>0</v>
      </c>
      <c r="I174" s="4">
        <v>681.865618308889</v>
      </c>
      <c r="J174" s="3">
        <v>24</v>
      </c>
      <c r="K174" s="5">
        <v>7.6910414048198699E-4</v>
      </c>
    </row>
    <row r="175" spans="1:11" ht="18.75" customHeight="1">
      <c r="A175" s="3">
        <v>174</v>
      </c>
      <c r="B175" s="4">
        <v>9568.2874938874902</v>
      </c>
      <c r="C175" s="4">
        <v>23.991050732901499</v>
      </c>
      <c r="D175" s="4">
        <v>674.53539676307298</v>
      </c>
      <c r="E175" s="4">
        <v>92.385131509488005</v>
      </c>
      <c r="F175" s="3">
        <v>60</v>
      </c>
      <c r="G175" s="4">
        <v>0.80017342640619804</v>
      </c>
      <c r="H175" s="3">
        <v>0</v>
      </c>
      <c r="I175" s="4">
        <v>680.356650228896</v>
      </c>
      <c r="J175" s="3">
        <v>24</v>
      </c>
      <c r="K175" s="5">
        <v>7.6892897589361396E-4</v>
      </c>
    </row>
    <row r="176" spans="1:11" ht="18.75" customHeight="1">
      <c r="A176" s="3">
        <v>175</v>
      </c>
      <c r="B176" s="4">
        <v>9544.2963780108203</v>
      </c>
      <c r="C176" s="4">
        <v>23.991115876672701</v>
      </c>
      <c r="D176" s="4">
        <v>672.84084705413397</v>
      </c>
      <c r="E176" s="4">
        <v>92.207493008825793</v>
      </c>
      <c r="F176" s="3">
        <v>60</v>
      </c>
      <c r="G176" s="4">
        <v>0.80094217682409496</v>
      </c>
      <c r="H176" s="3">
        <v>0</v>
      </c>
      <c r="I176" s="4">
        <v>678.84624235689398</v>
      </c>
      <c r="J176" s="3">
        <v>24</v>
      </c>
      <c r="K176" s="5">
        <v>7.6875041789695403E-4</v>
      </c>
    </row>
    <row r="177" spans="1:11" ht="18.75" customHeight="1">
      <c r="A177" s="3">
        <v>176</v>
      </c>
      <c r="B177" s="4">
        <v>9520.3051975813796</v>
      </c>
      <c r="C177" s="4">
        <v>23.9911804294399</v>
      </c>
      <c r="D177" s="4">
        <v>671.14349594217902</v>
      </c>
      <c r="E177" s="4">
        <v>92.029683845570901</v>
      </c>
      <c r="F177" s="3">
        <v>60</v>
      </c>
      <c r="G177" s="4">
        <v>0.80171074528072805</v>
      </c>
      <c r="H177" s="3">
        <v>0</v>
      </c>
      <c r="I177" s="4">
        <v>677.33438878034099</v>
      </c>
      <c r="J177" s="3">
        <v>24</v>
      </c>
      <c r="K177" s="5">
        <v>7.6856845663349303E-4</v>
      </c>
    </row>
    <row r="178" spans="1:11" ht="18.75" customHeight="1">
      <c r="A178" s="3">
        <v>177</v>
      </c>
      <c r="B178" s="4">
        <v>9496.3139531858506</v>
      </c>
      <c r="C178" s="4">
        <v>23.9912443955252</v>
      </c>
      <c r="D178" s="4">
        <v>669.44333880515103</v>
      </c>
      <c r="E178" s="4">
        <v>91.851704060118607</v>
      </c>
      <c r="F178" s="3">
        <v>60</v>
      </c>
      <c r="G178" s="4">
        <v>0.80247912836302904</v>
      </c>
      <c r="H178" s="3">
        <v>0</v>
      </c>
      <c r="I178" s="4">
        <v>675.82108354287504</v>
      </c>
      <c r="J178" s="3">
        <v>24</v>
      </c>
      <c r="K178" s="5">
        <v>7.6838308230083095E-4</v>
      </c>
    </row>
    <row r="179" spans="1:11" ht="18.75" customHeight="1">
      <c r="A179" s="3">
        <v>178</v>
      </c>
      <c r="B179" s="4">
        <v>9472.3226454066298</v>
      </c>
      <c r="C179" s="4">
        <v>23.991307779217401</v>
      </c>
      <c r="D179" s="4">
        <v>667.74037101329804</v>
      </c>
      <c r="E179" s="4">
        <v>91.673553693621997</v>
      </c>
      <c r="F179" s="3">
        <v>60</v>
      </c>
      <c r="G179" s="4">
        <v>0.803247322648176</v>
      </c>
      <c r="H179" s="3">
        <v>0</v>
      </c>
      <c r="I179" s="4">
        <v>674.30632064385702</v>
      </c>
      <c r="J179" s="3">
        <v>24</v>
      </c>
      <c r="K179" s="5">
        <v>7.6819428514719398E-4</v>
      </c>
    </row>
    <row r="180" spans="1:11" ht="18.75" customHeight="1">
      <c r="A180" s="3">
        <v>179</v>
      </c>
      <c r="B180" s="4">
        <v>9448.3312748218596</v>
      </c>
      <c r="C180" s="4">
        <v>23.991370584772898</v>
      </c>
      <c r="D180" s="4">
        <v>666.03458792915796</v>
      </c>
      <c r="E180" s="4">
        <v>91.495232787994098</v>
      </c>
      <c r="F180" s="3">
        <v>60</v>
      </c>
      <c r="G180" s="4">
        <v>0.80401532470363202</v>
      </c>
      <c r="H180" s="3">
        <v>0</v>
      </c>
      <c r="I180" s="4">
        <v>672.79009403790599</v>
      </c>
      <c r="J180" s="3">
        <v>24</v>
      </c>
      <c r="K180" s="5">
        <v>7.6800205545596301E-4</v>
      </c>
    </row>
    <row r="181" spans="1:11" ht="18.75" customHeight="1">
      <c r="A181" s="3">
        <v>180</v>
      </c>
      <c r="B181" s="4">
        <v>9424.3398420054491</v>
      </c>
      <c r="C181" s="4">
        <v>23.9914328164156</v>
      </c>
      <c r="D181" s="4">
        <v>664.32598490755197</v>
      </c>
      <c r="E181" s="4">
        <v>91.316741385909907</v>
      </c>
      <c r="F181" s="3">
        <v>60</v>
      </c>
      <c r="G181" s="4">
        <v>0.80478313108716204</v>
      </c>
      <c r="H181" s="3">
        <v>0</v>
      </c>
      <c r="I181" s="4">
        <v>671.27239763442003</v>
      </c>
      <c r="J181" s="3">
        <v>24</v>
      </c>
      <c r="K181" s="5">
        <v>7.6780638352998197E-4</v>
      </c>
    </row>
    <row r="182" spans="1:11" ht="18.75" customHeight="1">
      <c r="A182" s="3">
        <v>181</v>
      </c>
      <c r="B182" s="4">
        <v>9400.3483475271096</v>
      </c>
      <c r="C182" s="4">
        <v>23.991494478337199</v>
      </c>
      <c r="D182" s="4">
        <v>662.61455729556701</v>
      </c>
      <c r="E182" s="4">
        <v>91.138079530808497</v>
      </c>
      <c r="F182" s="3">
        <v>60</v>
      </c>
      <c r="G182" s="4">
        <v>0.80555073834684898</v>
      </c>
      <c r="H182" s="3">
        <v>0</v>
      </c>
      <c r="I182" s="4">
        <v>669.75322529710695</v>
      </c>
      <c r="J182" s="3">
        <v>24</v>
      </c>
      <c r="K182" s="5">
        <v>7.6760725968730303E-4</v>
      </c>
    </row>
    <row r="183" spans="1:11" ht="18.75" customHeight="1">
      <c r="A183" s="3">
        <v>182</v>
      </c>
      <c r="B183" s="4">
        <v>9376.3567919524103</v>
      </c>
      <c r="C183" s="4">
        <v>23.9915555746975</v>
      </c>
      <c r="D183" s="4">
        <v>660.90030043254501</v>
      </c>
      <c r="E183" s="4">
        <v>90.959247266895503</v>
      </c>
      <c r="F183" s="3">
        <v>60</v>
      </c>
      <c r="G183" s="4">
        <v>0.80631814302109395</v>
      </c>
      <c r="H183" s="3">
        <v>0</v>
      </c>
      <c r="I183" s="4">
        <v>668.23257084348904</v>
      </c>
      <c r="J183" s="3">
        <v>24</v>
      </c>
      <c r="K183" s="5">
        <v>7.6740467424433697E-4</v>
      </c>
    </row>
    <row r="184" spans="1:11" ht="18.75" customHeight="1">
      <c r="A184" s="3">
        <v>183</v>
      </c>
      <c r="B184" s="4">
        <v>9352.3651758427895</v>
      </c>
      <c r="C184" s="4">
        <v>23.991616109624399</v>
      </c>
      <c r="D184" s="4">
        <v>659.18320965007103</v>
      </c>
      <c r="E184" s="4">
        <v>90.780244639144897</v>
      </c>
      <c r="F184" s="3">
        <v>60</v>
      </c>
      <c r="G184" s="4">
        <v>0.80708534163860901</v>
      </c>
      <c r="H184" s="3">
        <v>0</v>
      </c>
      <c r="I184" s="4">
        <v>666.71042804441902</v>
      </c>
      <c r="J184" s="3">
        <v>24</v>
      </c>
      <c r="K184" s="5">
        <v>7.6719861751510499E-4</v>
      </c>
    </row>
    <row r="185" spans="1:11" ht="18.75" customHeight="1">
      <c r="A185" s="3">
        <v>184</v>
      </c>
      <c r="B185" s="4">
        <v>9328.3734997555694</v>
      </c>
      <c r="C185" s="4">
        <v>23.991676087214</v>
      </c>
      <c r="D185" s="4">
        <v>657.46328027196205</v>
      </c>
      <c r="E185" s="4">
        <v>90.601071693301094</v>
      </c>
      <c r="F185" s="3">
        <v>60</v>
      </c>
      <c r="G185" s="4">
        <v>0.80785233071841001</v>
      </c>
      <c r="H185" s="3">
        <v>0</v>
      </c>
      <c r="I185" s="4">
        <v>665.18679062357398</v>
      </c>
      <c r="J185" s="3">
        <v>24</v>
      </c>
      <c r="K185" s="5">
        <v>7.6698907980158096E-4</v>
      </c>
    </row>
    <row r="186" spans="1:11" ht="18.75" customHeight="1">
      <c r="A186" s="3">
        <v>185</v>
      </c>
      <c r="B186" s="4">
        <v>9304.3817642440408</v>
      </c>
      <c r="C186" s="4">
        <v>23.991735511530798</v>
      </c>
      <c r="D186" s="4">
        <v>655.74050761424996</v>
      </c>
      <c r="E186" s="4">
        <v>90.421728475881594</v>
      </c>
      <c r="F186" s="3">
        <v>60</v>
      </c>
      <c r="G186" s="4">
        <v>0.80861910676980098</v>
      </c>
      <c r="H186" s="3">
        <v>0</v>
      </c>
      <c r="I186" s="4">
        <v>663.66165225695295</v>
      </c>
      <c r="J186" s="3">
        <v>24</v>
      </c>
      <c r="K186" s="5">
        <v>7.6677605139062E-4</v>
      </c>
    </row>
    <row r="187" spans="1:11" ht="18.75" customHeight="1">
      <c r="A187" s="3">
        <v>186</v>
      </c>
      <c r="B187" s="4">
        <v>9280.3899698574296</v>
      </c>
      <c r="C187" s="4">
        <v>23.991794386608099</v>
      </c>
      <c r="D187" s="4">
        <v>654.01488698517403</v>
      </c>
      <c r="E187" s="4">
        <v>90.242215034178699</v>
      </c>
      <c r="F187" s="3">
        <v>60</v>
      </c>
      <c r="G187" s="4">
        <v>0.80938566629235498</v>
      </c>
      <c r="H187" s="3">
        <v>0</v>
      </c>
      <c r="I187" s="4">
        <v>662.13500657236102</v>
      </c>
      <c r="J187" s="3">
        <v>24</v>
      </c>
      <c r="K187" s="5">
        <v>7.66559522553622E-4</v>
      </c>
    </row>
    <row r="188" spans="1:11" ht="18.75" customHeight="1">
      <c r="A188" s="3">
        <v>187</v>
      </c>
      <c r="B188" s="4">
        <v>9256.3981171409796</v>
      </c>
      <c r="C188" s="4">
        <v>23.991852716447699</v>
      </c>
      <c r="D188" s="4">
        <v>652.28641368516196</v>
      </c>
      <c r="E188" s="4">
        <v>90.062531416261805</v>
      </c>
      <c r="F188" s="3">
        <v>60</v>
      </c>
      <c r="G188" s="4">
        <v>0.81015200577590196</v>
      </c>
      <c r="H188" s="3">
        <v>0</v>
      </c>
      <c r="I188" s="4">
        <v>660.60684714888805</v>
      </c>
      <c r="J188" s="3">
        <v>24</v>
      </c>
      <c r="K188" s="5">
        <v>7.6633948354767802E-4</v>
      </c>
    </row>
    <row r="189" spans="1:11" ht="18.75" customHeight="1">
      <c r="A189" s="3">
        <v>188</v>
      </c>
      <c r="B189" s="4">
        <v>9232.4062066359602</v>
      </c>
      <c r="C189" s="4">
        <v>23.991910505020599</v>
      </c>
      <c r="D189" s="4">
        <v>650.55508300682698</v>
      </c>
      <c r="E189" s="4">
        <v>89.882677670979504</v>
      </c>
      <c r="F189" s="3">
        <v>60</v>
      </c>
      <c r="G189" s="4">
        <v>0.81091812170051403</v>
      </c>
      <c r="H189" s="3">
        <v>0</v>
      </c>
      <c r="I189" s="4">
        <v>659.07716751638304</v>
      </c>
      <c r="J189" s="3">
        <v>24</v>
      </c>
      <c r="K189" s="5">
        <v>7.6611592461150503E-4</v>
      </c>
    </row>
    <row r="190" spans="1:11" ht="18.75" customHeight="1">
      <c r="A190" s="3">
        <v>189</v>
      </c>
      <c r="B190" s="4">
        <v>9208.4142388797009</v>
      </c>
      <c r="C190" s="4">
        <v>23.9919677562667</v>
      </c>
      <c r="D190" s="4">
        <v>648.82089023494405</v>
      </c>
      <c r="E190" s="4">
        <v>89.702653847961997</v>
      </c>
      <c r="F190" s="3">
        <v>60</v>
      </c>
      <c r="G190" s="4">
        <v>0.81168401053648698</v>
      </c>
      <c r="H190" s="3">
        <v>0</v>
      </c>
      <c r="I190" s="4">
        <v>657.54596115491404</v>
      </c>
      <c r="J190" s="3">
        <v>24</v>
      </c>
      <c r="K190" s="5">
        <v>7.6588883597309798E-4</v>
      </c>
    </row>
    <row r="191" spans="1:11" ht="18.75" customHeight="1">
      <c r="A191" s="3">
        <v>190</v>
      </c>
      <c r="B191" s="4">
        <v>9184.4222144056002</v>
      </c>
      <c r="C191" s="4">
        <v>23.992024474095299</v>
      </c>
      <c r="D191" s="4">
        <v>647.08383064644602</v>
      </c>
      <c r="E191" s="4">
        <v>89.522459997622903</v>
      </c>
      <c r="F191" s="3">
        <v>60</v>
      </c>
      <c r="G191" s="4">
        <v>0.812449668744333</v>
      </c>
      <c r="H191" s="3">
        <v>0</v>
      </c>
      <c r="I191" s="4">
        <v>656.01322149423004</v>
      </c>
      <c r="J191" s="3">
        <v>24</v>
      </c>
      <c r="K191" s="5">
        <v>7.6565820784635504E-4</v>
      </c>
    </row>
    <row r="192" spans="1:11" ht="18.75" customHeight="1">
      <c r="A192" s="3">
        <v>191</v>
      </c>
      <c r="B192" s="4">
        <v>9160.4301337432207</v>
      </c>
      <c r="C192" s="4">
        <v>23.992080662385199</v>
      </c>
      <c r="D192" s="4">
        <v>645.343899510406</v>
      </c>
      <c r="E192" s="4">
        <v>89.3420961711617</v>
      </c>
      <c r="F192" s="3">
        <v>60</v>
      </c>
      <c r="G192" s="4">
        <v>0.813215092774769</v>
      </c>
      <c r="H192" s="3">
        <v>0</v>
      </c>
      <c r="I192" s="4">
        <v>654.47894191320097</v>
      </c>
      <c r="J192" s="3">
        <v>24</v>
      </c>
      <c r="K192" s="5">
        <v>7.6542403043587204E-4</v>
      </c>
    </row>
    <row r="193" spans="1:11" ht="18.75" customHeight="1">
      <c r="A193" s="3">
        <v>192</v>
      </c>
      <c r="B193" s="4">
        <v>9136.4379974182302</v>
      </c>
      <c r="C193" s="4">
        <v>23.9921363249852</v>
      </c>
      <c r="D193" s="4">
        <v>643.60109208802805</v>
      </c>
      <c r="E193" s="4">
        <v>89.161562420565701</v>
      </c>
      <c r="F193" s="3">
        <v>60</v>
      </c>
      <c r="G193" s="4">
        <v>0.81398027906870896</v>
      </c>
      <c r="H193" s="3">
        <v>0</v>
      </c>
      <c r="I193" s="4">
        <v>652.94311573926802</v>
      </c>
      <c r="J193" s="3">
        <v>24</v>
      </c>
      <c r="K193" s="5">
        <v>7.6518629393938905E-4</v>
      </c>
    </row>
    <row r="194" spans="1:11" ht="18.75" customHeight="1">
      <c r="A194" s="3">
        <v>193</v>
      </c>
      <c r="B194" s="4">
        <v>9112.4458059525205</v>
      </c>
      <c r="C194" s="4">
        <v>23.992191465713901</v>
      </c>
      <c r="D194" s="4">
        <v>641.85540363263306</v>
      </c>
      <c r="E194" s="4">
        <v>88.980858798612402</v>
      </c>
      <c r="F194" s="3">
        <v>60</v>
      </c>
      <c r="G194" s="4">
        <v>0.81474522405725802</v>
      </c>
      <c r="H194" s="3">
        <v>0</v>
      </c>
      <c r="I194" s="4">
        <v>651.40573624786703</v>
      </c>
      <c r="J194" s="3">
        <v>24</v>
      </c>
      <c r="K194" s="5">
        <v>7.6494498854903304E-4</v>
      </c>
    </row>
    <row r="195" spans="1:11" ht="18.75" customHeight="1">
      <c r="A195" s="3">
        <v>194</v>
      </c>
      <c r="B195" s="4">
        <v>9088.4535598641596</v>
      </c>
      <c r="C195" s="4">
        <v>23.9922460883604</v>
      </c>
      <c r="D195" s="4">
        <v>640.10682938964396</v>
      </c>
      <c r="E195" s="4">
        <v>88.799985358871695</v>
      </c>
      <c r="F195" s="3">
        <v>60</v>
      </c>
      <c r="G195" s="4">
        <v>0.81550992416171297</v>
      </c>
      <c r="H195" s="3">
        <v>0</v>
      </c>
      <c r="I195" s="4">
        <v>649.86679666185898</v>
      </c>
      <c r="J195" s="3">
        <v>24</v>
      </c>
      <c r="K195" s="5">
        <v>7.6470010445533305E-4</v>
      </c>
    </row>
    <row r="196" spans="1:11" ht="18.75" customHeight="1">
      <c r="A196" s="3">
        <v>195</v>
      </c>
      <c r="B196" s="4">
        <v>9064.4612596674706</v>
      </c>
      <c r="C196" s="4">
        <v>23.992300196683999</v>
      </c>
      <c r="D196" s="4">
        <v>638.35536459657806</v>
      </c>
      <c r="E196" s="4">
        <v>88.618942155707799</v>
      </c>
      <c r="F196" s="3">
        <v>60</v>
      </c>
      <c r="G196" s="4">
        <v>0.81627437579355699</v>
      </c>
      <c r="H196" s="3">
        <v>0</v>
      </c>
      <c r="I196" s="4">
        <v>648.32629015094096</v>
      </c>
      <c r="J196" s="3">
        <v>24</v>
      </c>
      <c r="K196" s="5">
        <v>7.6445163184420204E-4</v>
      </c>
    </row>
    <row r="197" spans="1:11" ht="18.75" customHeight="1">
      <c r="A197" s="3">
        <v>196</v>
      </c>
      <c r="B197" s="4">
        <v>9040.4689058730601</v>
      </c>
      <c r="C197" s="4">
        <v>23.992353794415099</v>
      </c>
      <c r="D197" s="4">
        <v>636.60100448303001</v>
      </c>
      <c r="E197" s="4">
        <v>88.437729244281698</v>
      </c>
      <c r="F197" s="3">
        <v>60</v>
      </c>
      <c r="G197" s="4">
        <v>0.81703857535445901</v>
      </c>
      <c r="H197" s="3">
        <v>0</v>
      </c>
      <c r="I197" s="4">
        <v>646.78420983105798</v>
      </c>
      <c r="J197" s="3">
        <v>24</v>
      </c>
      <c r="K197" s="5">
        <v>7.6419956090180896E-4</v>
      </c>
    </row>
    <row r="198" spans="1:11" ht="18.75" customHeight="1">
      <c r="A198" s="3">
        <v>197</v>
      </c>
      <c r="B198" s="4">
        <v>9016.4764989878004</v>
      </c>
      <c r="C198" s="4">
        <v>23.992406885254901</v>
      </c>
      <c r="D198" s="4">
        <v>634.84374427066098</v>
      </c>
      <c r="E198" s="4">
        <v>88.256346680552994</v>
      </c>
      <c r="F198" s="3">
        <v>60</v>
      </c>
      <c r="G198" s="4">
        <v>0.81780251923627501</v>
      </c>
      <c r="H198" s="3">
        <v>0</v>
      </c>
      <c r="I198" s="4">
        <v>645.24054876379796</v>
      </c>
      <c r="J198" s="3">
        <v>24</v>
      </c>
      <c r="K198" s="5">
        <v>7.6394388181597495E-4</v>
      </c>
    </row>
    <row r="199" spans="1:11" ht="18.75" customHeight="1">
      <c r="A199" s="3">
        <v>198</v>
      </c>
      <c r="B199" s="4">
        <v>8992.4840395149295</v>
      </c>
      <c r="C199" s="4">
        <v>23.9924594728759</v>
      </c>
      <c r="D199" s="4">
        <v>633.08357917318597</v>
      </c>
      <c r="E199" s="4">
        <v>88.074794521282499</v>
      </c>
      <c r="F199" s="3">
        <v>60</v>
      </c>
      <c r="G199" s="4">
        <v>0.81856620382104806</v>
      </c>
      <c r="H199" s="3">
        <v>0</v>
      </c>
      <c r="I199" s="4">
        <v>643.69529995577898</v>
      </c>
      <c r="J199" s="3">
        <v>24</v>
      </c>
      <c r="K199" s="5">
        <v>7.6368458477337701E-4</v>
      </c>
    </row>
    <row r="200" spans="1:11" ht="18.75" customHeight="1">
      <c r="A200" s="3">
        <v>199</v>
      </c>
      <c r="B200" s="4">
        <v>8968.4915279540091</v>
      </c>
      <c r="C200" s="4">
        <v>23.992511560922299</v>
      </c>
      <c r="D200" s="4">
        <v>631.320504396361</v>
      </c>
      <c r="E200" s="4">
        <v>87.893072824034206</v>
      </c>
      <c r="F200" s="3">
        <v>60</v>
      </c>
      <c r="G200" s="4">
        <v>0.81932962548100996</v>
      </c>
      <c r="H200" s="3">
        <v>0</v>
      </c>
      <c r="I200" s="4">
        <v>642.14845635803704</v>
      </c>
      <c r="J200" s="3">
        <v>24</v>
      </c>
      <c r="K200" s="5">
        <v>7.6342165996122805E-4</v>
      </c>
    </row>
    <row r="201" spans="1:11" ht="18.75" customHeight="1">
      <c r="A201" s="3">
        <v>200</v>
      </c>
      <c r="B201" s="4">
        <v>8944.4989648009996</v>
      </c>
      <c r="C201" s="4">
        <v>23.992563153009701</v>
      </c>
      <c r="D201" s="4">
        <v>629.55451513797004</v>
      </c>
      <c r="E201" s="4">
        <v>87.711181647177497</v>
      </c>
      <c r="F201" s="3">
        <v>60</v>
      </c>
      <c r="G201" s="4">
        <v>0.82009278057857904</v>
      </c>
      <c r="H201" s="3">
        <v>0</v>
      </c>
      <c r="I201" s="4">
        <v>640.60001086538898</v>
      </c>
      <c r="J201" s="3">
        <v>24</v>
      </c>
      <c r="K201" s="5">
        <v>7.6315509757002103E-4</v>
      </c>
    </row>
    <row r="202" spans="1:11" ht="18.75" customHeight="1">
      <c r="A202" s="3">
        <v>201</v>
      </c>
      <c r="B202" s="4">
        <v>8920.5063505482703</v>
      </c>
      <c r="C202" s="4">
        <v>23.992614252725801</v>
      </c>
      <c r="D202" s="4">
        <v>627.78560658781305</v>
      </c>
      <c r="E202" s="4">
        <v>87.529121049889</v>
      </c>
      <c r="F202" s="3">
        <v>60</v>
      </c>
      <c r="G202" s="4">
        <v>0.82085566546636801</v>
      </c>
      <c r="H202" s="3">
        <v>0</v>
      </c>
      <c r="I202" s="4">
        <v>639.04995631580198</v>
      </c>
      <c r="J202" s="3">
        <v>24</v>
      </c>
      <c r="K202" s="5">
        <v>7.6288488778896097E-4</v>
      </c>
    </row>
    <row r="203" spans="1:11" ht="18.75" customHeight="1">
      <c r="A203" s="3">
        <v>202</v>
      </c>
      <c r="B203" s="4">
        <v>8896.5136856846402</v>
      </c>
      <c r="C203" s="4">
        <v>23.992664863630701</v>
      </c>
      <c r="D203" s="4">
        <v>626.01377392769098</v>
      </c>
      <c r="E203" s="4">
        <v>87.346891092155502</v>
      </c>
      <c r="F203" s="3">
        <v>60</v>
      </c>
      <c r="G203" s="4">
        <v>0.821618276487177</v>
      </c>
      <c r="H203" s="3">
        <v>0</v>
      </c>
      <c r="I203" s="4">
        <v>637.49828548973699</v>
      </c>
      <c r="J203" s="3">
        <v>24</v>
      </c>
      <c r="K203" s="5">
        <v>7.6261102080898199E-4</v>
      </c>
    </row>
    <row r="204" spans="1:11" ht="18.75" customHeight="1">
      <c r="A204" s="3">
        <v>203</v>
      </c>
      <c r="B204" s="4">
        <v>8872.5209706953792</v>
      </c>
      <c r="C204" s="4">
        <v>23.992714989256601</v>
      </c>
      <c r="D204" s="4">
        <v>624.23901233139702</v>
      </c>
      <c r="E204" s="4">
        <v>87.164491834775305</v>
      </c>
      <c r="F204" s="3">
        <v>60</v>
      </c>
      <c r="G204" s="4">
        <v>0.82238060997399798</v>
      </c>
      <c r="H204" s="3">
        <v>0</v>
      </c>
      <c r="I204" s="4">
        <v>635.94499110950096</v>
      </c>
      <c r="J204" s="3">
        <v>24</v>
      </c>
      <c r="K204" s="5">
        <v>7.6233348682030002E-4</v>
      </c>
    </row>
    <row r="205" spans="1:11" ht="18.75" customHeight="1">
      <c r="A205" s="3">
        <v>204</v>
      </c>
      <c r="B205" s="4">
        <v>8848.5282060622703</v>
      </c>
      <c r="C205" s="4">
        <v>23.992764633108401</v>
      </c>
      <c r="D205" s="4">
        <v>622.46131696469899</v>
      </c>
      <c r="E205" s="4">
        <v>86.981923339361103</v>
      </c>
      <c r="F205" s="3">
        <v>60</v>
      </c>
      <c r="G205" s="4">
        <v>0.82314266225001298</v>
      </c>
      <c r="H205" s="3">
        <v>0</v>
      </c>
      <c r="I205" s="4">
        <v>634.39006583857304</v>
      </c>
      <c r="J205" s="3">
        <v>24</v>
      </c>
      <c r="K205" s="5">
        <v>7.6205227601543104E-4</v>
      </c>
    </row>
    <row r="206" spans="1:11" ht="18.75" customHeight="1">
      <c r="A206" s="3">
        <v>205</v>
      </c>
      <c r="B206" s="4">
        <v>8824.5353922636095</v>
      </c>
      <c r="C206" s="4">
        <v>23.992813798663899</v>
      </c>
      <c r="D206" s="4">
        <v>620.68068298533001</v>
      </c>
      <c r="E206" s="4">
        <v>86.799185668341593</v>
      </c>
      <c r="F206" s="3">
        <v>60</v>
      </c>
      <c r="G206" s="4">
        <v>0.823904429628598</v>
      </c>
      <c r="H206" s="3">
        <v>0</v>
      </c>
      <c r="I206" s="4">
        <v>632.83350228092797</v>
      </c>
      <c r="J206" s="3">
        <v>24</v>
      </c>
      <c r="K206" s="5">
        <v>7.6176737858501902E-4</v>
      </c>
    </row>
    <row r="207" spans="1:11" ht="18.75" customHeight="1">
      <c r="A207" s="3">
        <v>206</v>
      </c>
      <c r="B207" s="4">
        <v>8800.5425297742295</v>
      </c>
      <c r="C207" s="4">
        <v>23.992862489374001</v>
      </c>
      <c r="D207" s="4">
        <v>618.89710554297301</v>
      </c>
      <c r="E207" s="4">
        <v>86.616278884964004</v>
      </c>
      <c r="F207" s="3">
        <v>60</v>
      </c>
      <c r="G207" s="4">
        <v>0.82466590841331799</v>
      </c>
      <c r="H207" s="3">
        <v>0</v>
      </c>
      <c r="I207" s="4">
        <v>631.27529298034904</v>
      </c>
      <c r="J207" s="3">
        <v>24</v>
      </c>
      <c r="K207" s="5">
        <v>7.6147878471969797E-4</v>
      </c>
    </row>
    <row r="208" spans="1:11" ht="18.75" customHeight="1">
      <c r="A208" s="3">
        <v>207</v>
      </c>
      <c r="B208" s="4">
        <v>8776.5496190655704</v>
      </c>
      <c r="C208" s="4">
        <v>23.992910708662901</v>
      </c>
      <c r="D208" s="4">
        <v>617.11057977925202</v>
      </c>
      <c r="E208" s="4">
        <v>86.433203053296296</v>
      </c>
      <c r="F208" s="3">
        <v>60</v>
      </c>
      <c r="G208" s="4">
        <v>0.82542709489792798</v>
      </c>
      <c r="H208" s="3">
        <v>0</v>
      </c>
      <c r="I208" s="4">
        <v>629.71543041973302</v>
      </c>
      <c r="J208" s="3">
        <v>24</v>
      </c>
      <c r="K208" s="5">
        <v>7.6118648460974997E-4</v>
      </c>
    </row>
    <row r="209" spans="1:11" ht="18.75" customHeight="1">
      <c r="A209" s="3">
        <v>208</v>
      </c>
      <c r="B209" s="4">
        <v>8752.55666060564</v>
      </c>
      <c r="C209" s="4">
        <v>23.992958459928001</v>
      </c>
      <c r="D209" s="4">
        <v>615.32110082771101</v>
      </c>
      <c r="E209" s="4">
        <v>86.249958238228899</v>
      </c>
      <c r="F209" s="3">
        <v>60</v>
      </c>
      <c r="G209" s="4">
        <v>0.82618798536637295</v>
      </c>
      <c r="H209" s="3">
        <v>0</v>
      </c>
      <c r="I209" s="4">
        <v>628.15390702037405</v>
      </c>
      <c r="J209" s="3">
        <v>24</v>
      </c>
      <c r="K209" s="5">
        <v>7.6089046844552398E-4</v>
      </c>
    </row>
    <row r="210" spans="1:11" ht="18.75" customHeight="1">
      <c r="A210" s="3">
        <v>209</v>
      </c>
      <c r="B210" s="4">
        <v>8728.5636548590992</v>
      </c>
      <c r="C210" s="4">
        <v>23.9930057465406</v>
      </c>
      <c r="D210" s="4">
        <v>613.52866381381295</v>
      </c>
      <c r="E210" s="4">
        <v>86.066544505477594</v>
      </c>
      <c r="F210" s="3">
        <v>60</v>
      </c>
      <c r="G210" s="4">
        <v>0.82694857609279004</v>
      </c>
      <c r="H210" s="3">
        <v>0</v>
      </c>
      <c r="I210" s="4">
        <v>626.59071514125299</v>
      </c>
      <c r="J210" s="3">
        <v>24</v>
      </c>
      <c r="K210" s="5">
        <v>7.6059072641707895E-4</v>
      </c>
    </row>
    <row r="211" spans="1:11" ht="18.75" customHeight="1">
      <c r="A211" s="3">
        <v>210</v>
      </c>
      <c r="B211" s="4">
        <v>8704.57060228726</v>
      </c>
      <c r="C211" s="4">
        <v>23.993052571845801</v>
      </c>
      <c r="D211" s="4">
        <v>611.73326385491305</v>
      </c>
      <c r="E211" s="4">
        <v>85.882961921584993</v>
      </c>
      <c r="F211" s="3">
        <v>60</v>
      </c>
      <c r="G211" s="4">
        <v>0.82770886334150195</v>
      </c>
      <c r="H211" s="3">
        <v>0</v>
      </c>
      <c r="I211" s="4">
        <v>625.02584707829703</v>
      </c>
      <c r="J211" s="3">
        <v>24</v>
      </c>
      <c r="K211" s="5">
        <v>7.6028724871202299E-4</v>
      </c>
    </row>
    <row r="212" spans="1:11" ht="18.75" customHeight="1">
      <c r="A212" s="3">
        <v>211</v>
      </c>
      <c r="B212" s="4">
        <v>8680.5775033480895</v>
      </c>
      <c r="C212" s="4">
        <v>23.993098939163001</v>
      </c>
      <c r="D212" s="4">
        <v>609.93489606025798</v>
      </c>
      <c r="E212" s="4">
        <v>85.699210553923194</v>
      </c>
      <c r="F212" s="3">
        <v>60</v>
      </c>
      <c r="G212" s="4">
        <v>0.82846884336702198</v>
      </c>
      <c r="H212" s="3">
        <v>0</v>
      </c>
      <c r="I212" s="4">
        <v>623.45929506364598</v>
      </c>
      <c r="J212" s="3">
        <v>24</v>
      </c>
      <c r="K212" s="5">
        <v>7.5998002551982296E-4</v>
      </c>
    </row>
    <row r="213" spans="1:11" ht="18.75" customHeight="1">
      <c r="A213" s="3">
        <v>212</v>
      </c>
      <c r="B213" s="4">
        <v>8656.5843584963095</v>
      </c>
      <c r="C213" s="4">
        <v>23.993144851785502</v>
      </c>
      <c r="D213" s="4">
        <v>608.13355553096505</v>
      </c>
      <c r="E213" s="4">
        <v>85.515290470695703</v>
      </c>
      <c r="F213" s="3">
        <v>60</v>
      </c>
      <c r="G213" s="4">
        <v>0.82922851241405005</v>
      </c>
      <c r="H213" s="3">
        <v>0</v>
      </c>
      <c r="I213" s="4">
        <v>621.89105126489403</v>
      </c>
      <c r="J213" s="3">
        <v>24</v>
      </c>
      <c r="K213" s="5">
        <v>7.5966904702749695E-4</v>
      </c>
    </row>
    <row r="214" spans="1:11" ht="18.75" customHeight="1">
      <c r="A214" s="3">
        <v>213</v>
      </c>
      <c r="B214" s="4">
        <v>8632.5911681833295</v>
      </c>
      <c r="C214" s="4">
        <v>23.993190312981302</v>
      </c>
      <c r="D214" s="4">
        <v>606.32923736001203</v>
      </c>
      <c r="E214" s="4">
        <v>85.331201740939804</v>
      </c>
      <c r="F214" s="3">
        <v>60</v>
      </c>
      <c r="G214" s="4">
        <v>0.82998786671747204</v>
      </c>
      <c r="H214" s="3">
        <v>0</v>
      </c>
      <c r="I214" s="4">
        <v>620.32110778432605</v>
      </c>
      <c r="J214" s="3">
        <v>24</v>
      </c>
      <c r="K214" s="5">
        <v>7.5935430342219E-4</v>
      </c>
    </row>
    <row r="215" spans="1:11" ht="18.75" customHeight="1">
      <c r="A215" s="3">
        <v>214</v>
      </c>
      <c r="B215" s="4">
        <v>8608.5979328573303</v>
      </c>
      <c r="C215" s="4">
        <v>23.993235325993101</v>
      </c>
      <c r="D215" s="4">
        <v>604.52193663222397</v>
      </c>
      <c r="E215" s="4">
        <v>85.146944434528507</v>
      </c>
      <c r="F215" s="3">
        <v>60</v>
      </c>
      <c r="G215" s="4">
        <v>0.83074690250236405</v>
      </c>
      <c r="H215" s="3">
        <v>0</v>
      </c>
      <c r="I215" s="4">
        <v>618.74945665813902</v>
      </c>
      <c r="J215" s="3">
        <v>24</v>
      </c>
      <c r="K215" s="5">
        <v>7.5903578489253305E-4</v>
      </c>
    </row>
    <row r="216" spans="1:11" ht="18.75" customHeight="1">
      <c r="A216" s="3">
        <v>215</v>
      </c>
      <c r="B216" s="4">
        <v>8584.6046529632895</v>
      </c>
      <c r="C216" s="4">
        <v>23.993279894038501</v>
      </c>
      <c r="D216" s="4">
        <v>602.71164842425901</v>
      </c>
      <c r="E216" s="4">
        <v>84.962518622172993</v>
      </c>
      <c r="F216" s="3">
        <v>60</v>
      </c>
      <c r="G216" s="4">
        <v>0.83150561598398898</v>
      </c>
      <c r="H216" s="3">
        <v>0</v>
      </c>
      <c r="I216" s="4">
        <v>617.176089855653</v>
      </c>
      <c r="J216" s="3">
        <v>24</v>
      </c>
      <c r="K216" s="5">
        <v>7.5871348162508795E-4</v>
      </c>
    </row>
    <row r="217" spans="1:11" ht="18.75" customHeight="1">
      <c r="A217" s="3">
        <v>216</v>
      </c>
      <c r="B217" s="4">
        <v>8560.6113289429795</v>
      </c>
      <c r="C217" s="4">
        <v>23.993324020309998</v>
      </c>
      <c r="D217" s="4">
        <v>600.89836780459495</v>
      </c>
      <c r="E217" s="4">
        <v>84.777924375424504</v>
      </c>
      <c r="F217" s="3">
        <v>60</v>
      </c>
      <c r="G217" s="4">
        <v>0.83226400336779705</v>
      </c>
      <c r="H217" s="3">
        <v>0</v>
      </c>
      <c r="I217" s="4">
        <v>615.60099927851297</v>
      </c>
      <c r="J217" s="3">
        <v>24</v>
      </c>
      <c r="K217" s="5">
        <v>7.5838738380780803E-4</v>
      </c>
    </row>
    <row r="218" spans="1:11" ht="18.75" customHeight="1">
      <c r="A218" s="3">
        <v>217</v>
      </c>
      <c r="B218" s="4">
        <v>8536.6179612350097</v>
      </c>
      <c r="C218" s="4">
        <v>23.993367707975501</v>
      </c>
      <c r="D218" s="4">
        <v>599.08208983351994</v>
      </c>
      <c r="E218" s="4">
        <v>84.5931617666769</v>
      </c>
      <c r="F218" s="3">
        <v>60</v>
      </c>
      <c r="G218" s="4">
        <v>0.83302206084942498</v>
      </c>
      <c r="H218" s="3">
        <v>0</v>
      </c>
      <c r="I218" s="4">
        <v>614.02417675986806</v>
      </c>
      <c r="J218" s="3">
        <v>24</v>
      </c>
      <c r="K218" s="5">
        <v>7.5805748162730902E-4</v>
      </c>
    </row>
    <row r="219" spans="1:11" ht="18.75" customHeight="1">
      <c r="A219" s="3">
        <v>218</v>
      </c>
      <c r="B219" s="4">
        <v>8512.6245502748297</v>
      </c>
      <c r="C219" s="4">
        <v>23.993410960178501</v>
      </c>
      <c r="D219" s="4">
        <v>597.26280956311496</v>
      </c>
      <c r="E219" s="4">
        <v>84.408230869168307</v>
      </c>
      <c r="F219" s="3">
        <v>60</v>
      </c>
      <c r="G219" s="4">
        <v>0.83377978461469904</v>
      </c>
      <c r="H219" s="3">
        <v>0</v>
      </c>
      <c r="I219" s="4">
        <v>612.44561406355001</v>
      </c>
      <c r="J219" s="3">
        <v>24</v>
      </c>
      <c r="K219" s="5">
        <v>7.5772376527416204E-4</v>
      </c>
    </row>
    <row r="220" spans="1:11" ht="18.75" customHeight="1">
      <c r="A220" s="3">
        <v>219</v>
      </c>
      <c r="B220" s="4">
        <v>8488.6310964947897</v>
      </c>
      <c r="C220" s="4">
        <v>23.9934537800378</v>
      </c>
      <c r="D220" s="4">
        <v>595.44052203724004</v>
      </c>
      <c r="E220" s="4">
        <v>84.223131756983904</v>
      </c>
      <c r="F220" s="3">
        <v>60</v>
      </c>
      <c r="G220" s="4">
        <v>0.83453717083963397</v>
      </c>
      <c r="H220" s="3">
        <v>0</v>
      </c>
      <c r="I220" s="4">
        <v>610.86530288322695</v>
      </c>
      <c r="J220" s="3">
        <v>24</v>
      </c>
      <c r="K220" s="5">
        <v>7.5738622493544405E-4</v>
      </c>
    </row>
    <row r="221" spans="1:11" ht="18.75" customHeight="1">
      <c r="A221" s="3">
        <v>220</v>
      </c>
      <c r="B221" s="4">
        <v>8464.6376003241403</v>
      </c>
      <c r="C221" s="4">
        <v>23.993496170648299</v>
      </c>
      <c r="D221" s="4">
        <v>593.61522229152604</v>
      </c>
      <c r="E221" s="4">
        <v>84.037864505057499</v>
      </c>
      <c r="F221" s="3">
        <v>60</v>
      </c>
      <c r="G221" s="4">
        <v>0.83529421569043605</v>
      </c>
      <c r="H221" s="3">
        <v>0</v>
      </c>
      <c r="I221" s="4">
        <v>609.28323484155601</v>
      </c>
      <c r="J221" s="3">
        <v>24</v>
      </c>
      <c r="K221" s="5">
        <v>7.5704485080213004E-4</v>
      </c>
    </row>
    <row r="222" spans="1:11" ht="18.75" customHeight="1">
      <c r="A222" s="3">
        <v>221</v>
      </c>
      <c r="B222" s="4">
        <v>8440.6440621890597</v>
      </c>
      <c r="C222" s="4">
        <v>23.993538135081</v>
      </c>
      <c r="D222" s="4">
        <v>591.78690535335602</v>
      </c>
      <c r="E222" s="4">
        <v>83.852429189174202</v>
      </c>
      <c r="F222" s="3">
        <v>60</v>
      </c>
      <c r="G222" s="4">
        <v>0.83605091532350095</v>
      </c>
      <c r="H222" s="3">
        <v>0</v>
      </c>
      <c r="I222" s="4">
        <v>607.69940148931198</v>
      </c>
      <c r="J222" s="3">
        <v>24</v>
      </c>
      <c r="K222" s="5">
        <v>7.5669963306418397E-4</v>
      </c>
    </row>
    <row r="223" spans="1:11" ht="18.75" customHeight="1">
      <c r="A223" s="3">
        <v>222</v>
      </c>
      <c r="B223" s="4">
        <v>8416.6504825126794</v>
      </c>
      <c r="C223" s="4">
        <v>23.993579676383</v>
      </c>
      <c r="D223" s="4">
        <v>589.95556624185599</v>
      </c>
      <c r="E223" s="4">
        <v>83.666825885972401</v>
      </c>
      <c r="F223" s="3">
        <v>60</v>
      </c>
      <c r="G223" s="4">
        <v>0.83680726588541499</v>
      </c>
      <c r="H223" s="3">
        <v>0</v>
      </c>
      <c r="I223" s="4">
        <v>606.11379430450495</v>
      </c>
      <c r="J223" s="3">
        <v>24</v>
      </c>
      <c r="K223" s="5">
        <v>7.56350561914079E-4</v>
      </c>
    </row>
    <row r="224" spans="1:11" ht="18.75" customHeight="1">
      <c r="A224" s="3">
        <v>223</v>
      </c>
      <c r="B224" s="4">
        <v>8392.6568617151006</v>
      </c>
      <c r="C224" s="4">
        <v>23.993620797577801</v>
      </c>
      <c r="D224" s="4">
        <v>588.12119996787897</v>
      </c>
      <c r="E224" s="4">
        <v>83.481054672945803</v>
      </c>
      <c r="F224" s="3">
        <v>60</v>
      </c>
      <c r="G224" s="4">
        <v>0.83756326351295995</v>
      </c>
      <c r="H224" s="3">
        <v>0</v>
      </c>
      <c r="I224" s="4">
        <v>604.52640469148798</v>
      </c>
      <c r="J224" s="3">
        <v>24</v>
      </c>
      <c r="K224" s="5">
        <v>7.5599762754498603E-4</v>
      </c>
    </row>
    <row r="225" spans="1:11" ht="18.75" customHeight="1">
      <c r="A225" s="3">
        <v>224</v>
      </c>
      <c r="B225" s="4">
        <v>8368.6632002134393</v>
      </c>
      <c r="C225" s="4">
        <v>23.993661501665599</v>
      </c>
      <c r="D225" s="4">
        <v>586.283801533992</v>
      </c>
      <c r="E225" s="4">
        <v>83.295115628445899</v>
      </c>
      <c r="F225" s="3">
        <v>60</v>
      </c>
      <c r="G225" s="4">
        <v>0.83831890433310996</v>
      </c>
      <c r="H225" s="3">
        <v>0</v>
      </c>
      <c r="I225" s="4">
        <v>602.93722398004297</v>
      </c>
      <c r="J225" s="3">
        <v>24</v>
      </c>
      <c r="K225" s="5">
        <v>7.5564082015028701E-4</v>
      </c>
    </row>
    <row r="226" spans="1:11" ht="18.75" customHeight="1">
      <c r="A226" s="3">
        <v>225</v>
      </c>
      <c r="B226" s="4">
        <v>8344.6694984218102</v>
      </c>
      <c r="C226" s="4">
        <v>23.993701791623302</v>
      </c>
      <c r="D226" s="4">
        <v>584.44336593446303</v>
      </c>
      <c r="E226" s="4">
        <v>83.109008831683994</v>
      </c>
      <c r="F226" s="3">
        <v>60</v>
      </c>
      <c r="G226" s="4">
        <v>0.83907418446303506</v>
      </c>
      <c r="H226" s="3">
        <v>0</v>
      </c>
      <c r="I226" s="4">
        <v>601.34624342445898</v>
      </c>
      <c r="J226" s="3">
        <v>24</v>
      </c>
      <c r="K226" s="5">
        <v>7.5528012992556802E-4</v>
      </c>
    </row>
    <row r="227" spans="1:11" ht="18.75" customHeight="1">
      <c r="A227" s="3">
        <v>226</v>
      </c>
      <c r="B227" s="4">
        <v>8320.6757567514105</v>
      </c>
      <c r="C227" s="4">
        <v>23.993741670404798</v>
      </c>
      <c r="D227" s="4">
        <v>582.599888155249</v>
      </c>
      <c r="E227" s="4">
        <v>82.922734362733195</v>
      </c>
      <c r="F227" s="3">
        <v>60</v>
      </c>
      <c r="G227" s="4">
        <v>0.83982910001010402</v>
      </c>
      <c r="H227" s="3">
        <v>0</v>
      </c>
      <c r="I227" s="4">
        <v>599.75345420259305</v>
      </c>
      <c r="J227" s="3">
        <v>24</v>
      </c>
      <c r="K227" s="5">
        <v>7.5491554706838397E-4</v>
      </c>
    </row>
    <row r="228" spans="1:11" ht="18.75" customHeight="1">
      <c r="A228" s="3">
        <v>227</v>
      </c>
      <c r="B228" s="4">
        <v>8296.6819756104705</v>
      </c>
      <c r="C228" s="4">
        <v>23.993781140941099</v>
      </c>
      <c r="D228" s="4">
        <v>580.75336317398205</v>
      </c>
      <c r="E228" s="4">
        <v>82.736292302530899</v>
      </c>
      <c r="F228" s="3">
        <v>60</v>
      </c>
      <c r="G228" s="4">
        <v>0.84058364707188205</v>
      </c>
      <c r="H228" s="3">
        <v>0</v>
      </c>
      <c r="I228" s="4">
        <v>598.15884741490902</v>
      </c>
      <c r="J228" s="3">
        <v>24</v>
      </c>
      <c r="K228" s="5">
        <v>7.5454706177794501E-4</v>
      </c>
    </row>
    <row r="229" spans="1:11" ht="18.75" customHeight="1">
      <c r="A229" s="3">
        <v>228</v>
      </c>
      <c r="B229" s="4">
        <v>8272.6881554043302</v>
      </c>
      <c r="C229" s="4">
        <v>23.9938202061407</v>
      </c>
      <c r="D229" s="4">
        <v>578.90378595995196</v>
      </c>
      <c r="E229" s="4">
        <v>82.549682732880996</v>
      </c>
      <c r="F229" s="3">
        <v>60</v>
      </c>
      <c r="G229" s="4">
        <v>0.84133782173613503</v>
      </c>
      <c r="H229" s="3">
        <v>0</v>
      </c>
      <c r="I229" s="4">
        <v>596.56241408351298</v>
      </c>
      <c r="J229" s="3">
        <v>24</v>
      </c>
      <c r="K229" s="5">
        <v>7.5417466425300398E-4</v>
      </c>
    </row>
    <row r="230" spans="1:11" ht="18.75" customHeight="1">
      <c r="A230" s="3">
        <v>229</v>
      </c>
      <c r="B230" s="4">
        <v>8248.6942965354392</v>
      </c>
      <c r="C230" s="4">
        <v>23.9938588688895</v>
      </c>
      <c r="D230" s="4">
        <v>577.05115147409799</v>
      </c>
      <c r="E230" s="4">
        <v>82.362905736455602</v>
      </c>
      <c r="F230" s="3">
        <v>60</v>
      </c>
      <c r="G230" s="4">
        <v>0.84209162008083305</v>
      </c>
      <c r="H230" s="3">
        <v>0</v>
      </c>
      <c r="I230" s="4">
        <v>594.96414515116396</v>
      </c>
      <c r="J230" s="3">
        <v>24</v>
      </c>
      <c r="K230" s="5">
        <v>7.5379834469789704E-4</v>
      </c>
    </row>
    <row r="231" spans="1:11" ht="18.75" customHeight="1">
      <c r="A231" s="3">
        <v>230</v>
      </c>
      <c r="B231" s="4">
        <v>8224.7003994033894</v>
      </c>
      <c r="C231" s="4">
        <v>23.9938971320509</v>
      </c>
      <c r="D231" s="4">
        <v>575.19545466899297</v>
      </c>
      <c r="E231" s="4">
        <v>82.175961396797604</v>
      </c>
      <c r="F231" s="3">
        <v>60</v>
      </c>
      <c r="G231" s="4">
        <v>0.84284503817414802</v>
      </c>
      <c r="H231" s="3">
        <v>0</v>
      </c>
      <c r="I231" s="4">
        <v>593.36403148026795</v>
      </c>
      <c r="J231" s="3">
        <v>24</v>
      </c>
      <c r="K231" s="5">
        <v>7.5341809331514202E-4</v>
      </c>
    </row>
    <row r="232" spans="1:11" ht="18.75" customHeight="1">
      <c r="A232" s="3">
        <v>231</v>
      </c>
      <c r="B232" s="4">
        <v>8200.7064644049206</v>
      </c>
      <c r="C232" s="4">
        <v>23.993934998466599</v>
      </c>
      <c r="D232" s="4">
        <v>573.33669048883098</v>
      </c>
      <c r="E232" s="4">
        <v>81.988849798323002</v>
      </c>
      <c r="F232" s="3">
        <v>60</v>
      </c>
      <c r="G232" s="4">
        <v>0.84359807207446003</v>
      </c>
      <c r="H232" s="3">
        <v>0</v>
      </c>
      <c r="I232" s="4">
        <v>591.76206385186003</v>
      </c>
      <c r="J232" s="3">
        <v>24</v>
      </c>
      <c r="K232" s="5">
        <v>7.5303390031201197E-4</v>
      </c>
    </row>
    <row r="233" spans="1:11" ht="18.75" customHeight="1">
      <c r="A233" s="3">
        <v>232</v>
      </c>
      <c r="B233" s="4">
        <v>8176.7124919339603</v>
      </c>
      <c r="C233" s="4">
        <v>23.9939724709558</v>
      </c>
      <c r="D233" s="4">
        <v>571.47485386941105</v>
      </c>
      <c r="E233" s="4">
        <v>81.801571026322407</v>
      </c>
      <c r="F233" s="3">
        <v>60</v>
      </c>
      <c r="G233" s="4">
        <v>0.84435071783035598</v>
      </c>
      <c r="H233" s="3">
        <v>0</v>
      </c>
      <c r="I233" s="4">
        <v>590.15823296456995</v>
      </c>
      <c r="J233" s="3">
        <v>24</v>
      </c>
      <c r="K233" s="5">
        <v>7.5264575589635899E-4</v>
      </c>
    </row>
    <row r="234" spans="1:11" ht="18.75" customHeight="1">
      <c r="A234" s="3">
        <v>233</v>
      </c>
      <c r="B234" s="4">
        <v>8152.7184823816497</v>
      </c>
      <c r="C234" s="4">
        <v>23.994009552316399</v>
      </c>
      <c r="D234" s="4">
        <v>569.60993973812697</v>
      </c>
      <c r="E234" s="4">
        <v>81.614125166964101</v>
      </c>
      <c r="F234" s="3">
        <v>60</v>
      </c>
      <c r="G234" s="4">
        <v>0.84510297148063596</v>
      </c>
      <c r="H234" s="3">
        <v>0</v>
      </c>
      <c r="I234" s="4">
        <v>588.55252943356197</v>
      </c>
      <c r="J234" s="3">
        <v>24</v>
      </c>
      <c r="K234" s="5">
        <v>7.5225365027931904E-4</v>
      </c>
    </row>
    <row r="235" spans="1:11" ht="18.75" customHeight="1">
      <c r="A235" s="3">
        <v>234</v>
      </c>
      <c r="B235" s="4">
        <v>8128.72443613632</v>
      </c>
      <c r="C235" s="4">
        <v>23.994046245324402</v>
      </c>
      <c r="D235" s="4">
        <v>567.74194301395198</v>
      </c>
      <c r="E235" s="4">
        <v>81.426512307295397</v>
      </c>
      <c r="F235" s="3">
        <v>60</v>
      </c>
      <c r="G235" s="4">
        <v>0.84585482905430798</v>
      </c>
      <c r="H235" s="3">
        <v>0</v>
      </c>
      <c r="I235" s="4">
        <v>586.94494378946695</v>
      </c>
      <c r="J235" s="3">
        <v>24</v>
      </c>
      <c r="K235" s="5">
        <v>7.5185757367251496E-4</v>
      </c>
    </row>
    <row r="236" spans="1:11" ht="18.75" customHeight="1">
      <c r="A236" s="3">
        <v>235</v>
      </c>
      <c r="B236" s="4">
        <v>8104.7303535835899</v>
      </c>
      <c r="C236" s="4">
        <v>23.994082552734302</v>
      </c>
      <c r="D236" s="4">
        <v>565.87085860742502</v>
      </c>
      <c r="E236" s="4">
        <v>81.238732535245305</v>
      </c>
      <c r="F236" s="3">
        <v>60</v>
      </c>
      <c r="G236" s="4">
        <v>0.8466062865706</v>
      </c>
      <c r="H236" s="3">
        <v>0</v>
      </c>
      <c r="I236" s="4">
        <v>585.33546647728997</v>
      </c>
      <c r="J236" s="3">
        <v>24</v>
      </c>
      <c r="K236" s="5">
        <v>7.5145751629242903E-4</v>
      </c>
    </row>
    <row r="237" spans="1:11" ht="18.75" customHeight="1">
      <c r="A237" s="3">
        <v>236</v>
      </c>
      <c r="B237" s="4">
        <v>8080.7362351063102</v>
      </c>
      <c r="C237" s="4">
        <v>23.994118477279699</v>
      </c>
      <c r="D237" s="4">
        <v>563.99668142063695</v>
      </c>
      <c r="E237" s="4">
        <v>81.050785939626707</v>
      </c>
      <c r="F237" s="3">
        <v>60</v>
      </c>
      <c r="G237" s="4">
        <v>0.84735734003895802</v>
      </c>
      <c r="H237" s="3">
        <v>0</v>
      </c>
      <c r="I237" s="4">
        <v>583.72408785530399</v>
      </c>
      <c r="J237" s="3">
        <v>24</v>
      </c>
      <c r="K237" s="5">
        <v>7.5105346835784795E-4</v>
      </c>
    </row>
    <row r="238" spans="1:11" ht="18.75" customHeight="1">
      <c r="A238" s="3">
        <v>237</v>
      </c>
      <c r="B238" s="4">
        <v>8056.7420810846397</v>
      </c>
      <c r="C238" s="4">
        <v>23.9941540216725</v>
      </c>
      <c r="D238" s="4">
        <v>562.11940634721896</v>
      </c>
      <c r="E238" s="4">
        <v>80.862672610138006</v>
      </c>
      <c r="F238" s="3">
        <v>60</v>
      </c>
      <c r="G238" s="4">
        <v>0.84810798545904698</v>
      </c>
      <c r="H238" s="3">
        <v>0</v>
      </c>
      <c r="I238" s="4">
        <v>582.11079819391898</v>
      </c>
      <c r="J238" s="3">
        <v>24</v>
      </c>
      <c r="K238" s="5">
        <v>7.5064542008851202E-4</v>
      </c>
    </row>
    <row r="239" spans="1:11" ht="18.75" customHeight="1">
      <c r="A239" s="3">
        <v>238</v>
      </c>
      <c r="B239" s="4">
        <v>8032.7478918960296</v>
      </c>
      <c r="C239" s="4">
        <v>23.994189188604299</v>
      </c>
      <c r="D239" s="4">
        <v>560.23902827232496</v>
      </c>
      <c r="E239" s="4">
        <v>80.674392637366097</v>
      </c>
      <c r="F239" s="3">
        <v>60</v>
      </c>
      <c r="G239" s="4">
        <v>0.84885821882075496</v>
      </c>
      <c r="H239" s="3">
        <v>0</v>
      </c>
      <c r="I239" s="4">
        <v>580.49558767453698</v>
      </c>
      <c r="J239" s="3">
        <v>24</v>
      </c>
      <c r="K239" s="5">
        <v>7.5023336170777397E-4</v>
      </c>
    </row>
    <row r="240" spans="1:11" ht="18.75" customHeight="1">
      <c r="A240" s="3">
        <v>239</v>
      </c>
      <c r="B240" s="4">
        <v>8008.75366791529</v>
      </c>
      <c r="C240" s="4">
        <v>23.9942239807453</v>
      </c>
      <c r="D240" s="4">
        <v>558.35554207262305</v>
      </c>
      <c r="E240" s="4">
        <v>80.4859461127879</v>
      </c>
      <c r="F240" s="3">
        <v>60</v>
      </c>
      <c r="G240" s="4">
        <v>0.84960803610419799</v>
      </c>
      <c r="H240" s="3">
        <v>0</v>
      </c>
      <c r="I240" s="4">
        <v>578.87844638838703</v>
      </c>
      <c r="J240" s="3">
        <v>24</v>
      </c>
      <c r="K240" s="5">
        <v>7.4981728344319497E-4</v>
      </c>
    </row>
    <row r="241" spans="1:11" ht="18.75" customHeight="1">
      <c r="A241" s="3">
        <v>240</v>
      </c>
      <c r="B241" s="4">
        <v>7984.7594095145396</v>
      </c>
      <c r="C241" s="4">
        <v>23.994258400745601</v>
      </c>
      <c r="D241" s="4">
        <v>556.46894261627494</v>
      </c>
      <c r="E241" s="4">
        <v>80.297333128772806</v>
      </c>
      <c r="F241" s="3">
        <v>60</v>
      </c>
      <c r="G241" s="4">
        <v>0.85035743327972102</v>
      </c>
      <c r="H241" s="3">
        <v>0</v>
      </c>
      <c r="I241" s="4">
        <v>577.25936433533502</v>
      </c>
      <c r="J241" s="3">
        <v>24</v>
      </c>
      <c r="K241" s="5">
        <v>7.4939717552376496E-4</v>
      </c>
    </row>
    <row r="242" spans="1:11" ht="18.75" customHeight="1">
      <c r="A242" s="3">
        <v>241</v>
      </c>
      <c r="B242" s="4">
        <v>7960.7651170633098</v>
      </c>
      <c r="C242" s="4">
        <v>23.9942924512346</v>
      </c>
      <c r="D242" s="4">
        <v>554.57922476293095</v>
      </c>
      <c r="E242" s="4">
        <v>80.108553778584707</v>
      </c>
      <c r="F242" s="3">
        <v>60</v>
      </c>
      <c r="G242" s="4">
        <v>0.85110640630790402</v>
      </c>
      <c r="H242" s="3">
        <v>0</v>
      </c>
      <c r="I242" s="4">
        <v>575.63833142268095</v>
      </c>
      <c r="J242" s="3">
        <v>24</v>
      </c>
      <c r="K242" s="5">
        <v>7.4897302818257802E-4</v>
      </c>
    </row>
    <row r="243" spans="1:11" ht="18.75" customHeight="1">
      <c r="A243" s="3">
        <v>242</v>
      </c>
      <c r="B243" s="4">
        <v>7936.77079092848</v>
      </c>
      <c r="C243" s="4">
        <v>23.9943261348213</v>
      </c>
      <c r="D243" s="4">
        <v>552.68638336370805</v>
      </c>
      <c r="E243" s="4">
        <v>79.919608156384299</v>
      </c>
      <c r="F243" s="3">
        <v>60</v>
      </c>
      <c r="G243" s="4">
        <v>0.85185495113956</v>
      </c>
      <c r="H243" s="3">
        <v>0</v>
      </c>
      <c r="I243" s="4">
        <v>574.01533746392602</v>
      </c>
      <c r="J243" s="3">
        <v>24</v>
      </c>
      <c r="K243" s="5">
        <v>7.4854483165572104E-4</v>
      </c>
    </row>
    <row r="244" spans="1:11" ht="18.75" customHeight="1">
      <c r="A244" s="3">
        <v>243</v>
      </c>
      <c r="B244" s="4">
        <v>7912.7764314743899</v>
      </c>
      <c r="C244" s="4">
        <v>23.994359454094798</v>
      </c>
      <c r="D244" s="4">
        <v>550.79041326117999</v>
      </c>
      <c r="E244" s="4">
        <v>79.730496357231303</v>
      </c>
      <c r="F244" s="3">
        <v>60</v>
      </c>
      <c r="G244" s="4">
        <v>0.85260306371574301</v>
      </c>
      <c r="H244" s="3">
        <v>0</v>
      </c>
      <c r="I244" s="4">
        <v>572.390372177529</v>
      </c>
      <c r="J244" s="3">
        <v>24</v>
      </c>
      <c r="K244" s="5">
        <v>7.4811257618347701E-4</v>
      </c>
    </row>
    <row r="245" spans="1:11" ht="18.75" customHeight="1">
      <c r="A245" s="3">
        <v>244</v>
      </c>
      <c r="B245" s="4">
        <v>7888.7820390627603</v>
      </c>
      <c r="C245" s="4">
        <v>23.994392411624201</v>
      </c>
      <c r="D245" s="4">
        <v>548.89130928936299</v>
      </c>
      <c r="E245" s="4">
        <v>79.541218477086403</v>
      </c>
      <c r="F245" s="3">
        <v>60</v>
      </c>
      <c r="G245" s="4">
        <v>0.85335073996775201</v>
      </c>
      <c r="H245" s="3">
        <v>0</v>
      </c>
      <c r="I245" s="4">
        <v>570.76342518562899</v>
      </c>
      <c r="J245" s="3">
        <v>24</v>
      </c>
      <c r="K245" s="5">
        <v>7.4767625200917196E-4</v>
      </c>
    </row>
    <row r="246" spans="1:11" ht="18.75" customHeight="1">
      <c r="A246" s="3">
        <v>245</v>
      </c>
      <c r="B246" s="4">
        <v>7864.7876140528097</v>
      </c>
      <c r="C246" s="4">
        <v>23.994425009958601</v>
      </c>
      <c r="D246" s="4">
        <v>546.98906627370297</v>
      </c>
      <c r="E246" s="4">
        <v>79.3517746128136</v>
      </c>
      <c r="F246" s="3">
        <v>60</v>
      </c>
      <c r="G246" s="4">
        <v>0.85409797581713198</v>
      </c>
      <c r="H246" s="3">
        <v>0</v>
      </c>
      <c r="I246" s="4">
        <v>569.134486012759</v>
      </c>
      <c r="J246" s="3">
        <v>24</v>
      </c>
      <c r="K246" s="5">
        <v>7.4723584937947405E-4</v>
      </c>
    </row>
    <row r="247" spans="1:11" ht="18.75" customHeight="1">
      <c r="A247" s="3">
        <v>246</v>
      </c>
      <c r="B247" s="4">
        <v>7840.79315680118</v>
      </c>
      <c r="C247" s="4">
        <v>23.994457251627601</v>
      </c>
      <c r="D247" s="4">
        <v>545.08367903105898</v>
      </c>
      <c r="E247" s="4">
        <v>79.162164862182195</v>
      </c>
      <c r="F247" s="3">
        <v>60</v>
      </c>
      <c r="G247" s="4">
        <v>0.85484476717567703</v>
      </c>
      <c r="H247" s="3">
        <v>0</v>
      </c>
      <c r="I247" s="4">
        <v>567.50354408452097</v>
      </c>
      <c r="J247" s="3">
        <v>24</v>
      </c>
      <c r="K247" s="5">
        <v>7.4679135854475705E-4</v>
      </c>
    </row>
    <row r="248" spans="1:11" ht="18.75" customHeight="1">
      <c r="A248" s="3">
        <v>247</v>
      </c>
      <c r="B248" s="4">
        <v>7816.7986676620403</v>
      </c>
      <c r="C248" s="4">
        <v>23.994489139141201</v>
      </c>
      <c r="D248" s="4">
        <v>543.175142369691</v>
      </c>
      <c r="E248" s="4">
        <v>78.972389323869194</v>
      </c>
      <c r="F248" s="3">
        <v>60</v>
      </c>
      <c r="G248" s="4">
        <v>0.85559110994543797</v>
      </c>
      <c r="H248" s="3">
        <v>0</v>
      </c>
      <c r="I248" s="4">
        <v>565.87058872625596</v>
      </c>
      <c r="J248" s="3">
        <v>24</v>
      </c>
      <c r="K248" s="5">
        <v>7.4634276976120095E-4</v>
      </c>
    </row>
    <row r="249" spans="1:11" ht="18.75" customHeight="1">
      <c r="A249" s="3">
        <v>248</v>
      </c>
      <c r="B249" s="4">
        <v>7792.8041469870504</v>
      </c>
      <c r="C249" s="4">
        <v>23.994520674990099</v>
      </c>
      <c r="D249" s="4">
        <v>541.26345108924602</v>
      </c>
      <c r="E249" s="4">
        <v>78.782448097461298</v>
      </c>
      <c r="F249" s="3">
        <v>60</v>
      </c>
      <c r="G249" s="4">
        <v>0.85633700001872504</v>
      </c>
      <c r="H249" s="3">
        <v>0</v>
      </c>
      <c r="I249" s="4">
        <v>564.23560916167105</v>
      </c>
      <c r="J249" s="3">
        <v>24</v>
      </c>
      <c r="K249" s="5">
        <v>7.4589007328726702E-4</v>
      </c>
    </row>
    <row r="250" spans="1:11" ht="18.75" customHeight="1">
      <c r="A250" s="3">
        <v>249</v>
      </c>
      <c r="B250" s="4">
        <v>7768.8095951253999</v>
      </c>
      <c r="C250" s="4">
        <v>23.994551861645999</v>
      </c>
      <c r="D250" s="4">
        <v>539.34859998074398</v>
      </c>
      <c r="E250" s="4">
        <v>78.592341283457202</v>
      </c>
      <c r="F250" s="3">
        <v>60</v>
      </c>
      <c r="G250" s="4">
        <v>0.85708243327811195</v>
      </c>
      <c r="H250" s="3">
        <v>0</v>
      </c>
      <c r="I250" s="4">
        <v>562.59859451145996</v>
      </c>
      <c r="J250" s="3">
        <v>24</v>
      </c>
      <c r="K250" s="5">
        <v>7.4543325938632003E-4</v>
      </c>
    </row>
    <row r="251" spans="1:11" ht="18.75" customHeight="1">
      <c r="A251" s="3">
        <v>250</v>
      </c>
      <c r="B251" s="4">
        <v>7744.81501242384</v>
      </c>
      <c r="C251" s="4">
        <v>23.9945827015611</v>
      </c>
      <c r="D251" s="4">
        <v>537.43058382656204</v>
      </c>
      <c r="E251" s="4">
        <v>78.402068983269402</v>
      </c>
      <c r="F251" s="3">
        <v>60</v>
      </c>
      <c r="G251" s="4">
        <v>0.857827405596437</v>
      </c>
      <c r="H251" s="3">
        <v>0</v>
      </c>
      <c r="I251" s="4">
        <v>560.95953379188597</v>
      </c>
      <c r="J251" s="3">
        <v>24</v>
      </c>
      <c r="K251" s="5">
        <v>7.4497231832545995E-4</v>
      </c>
    </row>
    <row r="252" spans="1:11" ht="18.75" customHeight="1">
      <c r="A252" s="3">
        <v>251</v>
      </c>
      <c r="B252" s="4">
        <v>7720.8203992266699</v>
      </c>
      <c r="C252" s="4">
        <v>23.994613197169201</v>
      </c>
      <c r="D252" s="4">
        <v>535.50939740042497</v>
      </c>
      <c r="E252" s="4">
        <v>78.211631299226994</v>
      </c>
      <c r="F252" s="3">
        <v>60</v>
      </c>
      <c r="G252" s="4">
        <v>0.858571912836815</v>
      </c>
      <c r="H252" s="3">
        <v>0</v>
      </c>
      <c r="I252" s="4">
        <v>559.31841591334296</v>
      </c>
      <c r="J252" s="3">
        <v>24</v>
      </c>
      <c r="K252" s="5">
        <v>7.4450724037753704E-4</v>
      </c>
    </row>
    <row r="253" spans="1:11" ht="18.75" customHeight="1">
      <c r="A253" s="3">
        <v>252</v>
      </c>
      <c r="B253" s="4">
        <v>7696.8257558757896</v>
      </c>
      <c r="C253" s="4">
        <v>23.994643350884999</v>
      </c>
      <c r="D253" s="4">
        <v>533.58503546738496</v>
      </c>
      <c r="E253" s="4">
        <v>78.021028334577196</v>
      </c>
      <c r="F253" s="3">
        <v>60</v>
      </c>
      <c r="G253" s="4">
        <v>0.85931595085263401</v>
      </c>
      <c r="H253" s="3">
        <v>0</v>
      </c>
      <c r="I253" s="4">
        <v>557.67522967889602</v>
      </c>
      <c r="J253" s="3">
        <v>24</v>
      </c>
      <c r="K253" s="5">
        <v>7.4403801581921099E-4</v>
      </c>
    </row>
    <row r="254" spans="1:11" ht="18.75" customHeight="1">
      <c r="A254" s="3">
        <v>253</v>
      </c>
      <c r="B254" s="4">
        <v>7672.8310827106798</v>
      </c>
      <c r="C254" s="4">
        <v>23.9946731651047</v>
      </c>
      <c r="D254" s="4">
        <v>531.65749278381395</v>
      </c>
      <c r="E254" s="4">
        <v>77.830260193488002</v>
      </c>
      <c r="F254" s="3">
        <v>60</v>
      </c>
      <c r="G254" s="4">
        <v>0.86005951548756598</v>
      </c>
      <c r="H254" s="3">
        <v>0</v>
      </c>
      <c r="I254" s="4">
        <v>556.02996378278704</v>
      </c>
      <c r="J254" s="3">
        <v>24</v>
      </c>
      <c r="K254" s="5">
        <v>7.4356463493206498E-4</v>
      </c>
    </row>
    <row r="255" spans="1:11" ht="18.75" customHeight="1">
      <c r="A255" s="3">
        <v>254</v>
      </c>
      <c r="B255" s="4">
        <v>7648.8363800684801</v>
      </c>
      <c r="C255" s="4">
        <v>23.9947026422062</v>
      </c>
      <c r="D255" s="4">
        <v>529.72676409738403</v>
      </c>
      <c r="E255" s="4">
        <v>77.639326981049706</v>
      </c>
      <c r="F255" s="3">
        <v>60</v>
      </c>
      <c r="G255" s="4">
        <v>0.86080260257556696</v>
      </c>
      <c r="H255" s="3">
        <v>0</v>
      </c>
      <c r="I255" s="4">
        <v>554.38260680891995</v>
      </c>
      <c r="J255" s="3">
        <v>24</v>
      </c>
      <c r="K255" s="5">
        <v>7.4308708800132099E-4</v>
      </c>
    </row>
    <row r="256" spans="1:11" ht="18.75" customHeight="1">
      <c r="A256" s="3">
        <v>255</v>
      </c>
      <c r="B256" s="4">
        <v>7624.8416482839302</v>
      </c>
      <c r="C256" s="4">
        <v>23.9947317845489</v>
      </c>
      <c r="D256" s="4">
        <v>527.79284414705705</v>
      </c>
      <c r="E256" s="4">
        <v>77.4482288032779</v>
      </c>
      <c r="F256" s="3">
        <v>60</v>
      </c>
      <c r="G256" s="4">
        <v>0.86154520794088696</v>
      </c>
      <c r="H256" s="3">
        <v>0</v>
      </c>
      <c r="I256" s="4">
        <v>552.73314722931195</v>
      </c>
      <c r="J256" s="3">
        <v>24</v>
      </c>
      <c r="K256" s="5">
        <v>7.4260536531945505E-4</v>
      </c>
    </row>
    <row r="257" spans="1:11" ht="18.75" customHeight="1">
      <c r="A257" s="3">
        <v>256</v>
      </c>
      <c r="B257" s="4">
        <v>7600.8468876894503</v>
      </c>
      <c r="C257" s="4">
        <v>23.994760594474101</v>
      </c>
      <c r="D257" s="4">
        <v>525.85572766306802</v>
      </c>
      <c r="E257" s="4">
        <v>77.256965767115105</v>
      </c>
      <c r="F257" s="3">
        <v>60</v>
      </c>
      <c r="G257" s="4">
        <v>0.86228732739807001</v>
      </c>
      <c r="H257" s="3">
        <v>0</v>
      </c>
      <c r="I257" s="4">
        <v>551.08157340252205</v>
      </c>
      <c r="J257" s="3">
        <v>24</v>
      </c>
      <c r="K257" s="5">
        <v>7.4211945718358902E-4</v>
      </c>
    </row>
    <row r="258" spans="1:11" ht="18.75" customHeight="1">
      <c r="A258" s="3">
        <v>257</v>
      </c>
      <c r="B258" s="4">
        <v>7576.8520986151498</v>
      </c>
      <c r="C258" s="4">
        <v>23.994789074305299</v>
      </c>
      <c r="D258" s="4">
        <v>523.91540936691297</v>
      </c>
      <c r="E258" s="4">
        <v>77.065537980432694</v>
      </c>
      <c r="F258" s="3">
        <v>60</v>
      </c>
      <c r="G258" s="4">
        <v>0.863028956751965</v>
      </c>
      <c r="H258" s="3">
        <v>0</v>
      </c>
      <c r="I258" s="4">
        <v>549.42787357204804</v>
      </c>
      <c r="J258" s="3">
        <v>24</v>
      </c>
      <c r="K258" s="5">
        <v>7.4162935389491603E-4</v>
      </c>
    </row>
    <row r="259" spans="1:11" ht="18.75" customHeight="1">
      <c r="A259" s="3">
        <v>258</v>
      </c>
      <c r="B259" s="4">
        <v>7552.8572813888004</v>
      </c>
      <c r="C259" s="4">
        <v>23.994817226347699</v>
      </c>
      <c r="D259" s="4">
        <v>521.97188397133402</v>
      </c>
      <c r="E259" s="4">
        <v>76.873945552033803</v>
      </c>
      <c r="F259" s="3">
        <v>60</v>
      </c>
      <c r="G259" s="4">
        <v>0.86377009179772601</v>
      </c>
      <c r="H259" s="3">
        <v>0</v>
      </c>
      <c r="I259" s="4">
        <v>547.772035864695</v>
      </c>
      <c r="J259" s="3">
        <v>24</v>
      </c>
      <c r="K259" s="5">
        <v>7.4113504576059103E-4</v>
      </c>
    </row>
    <row r="260" spans="1:11" ht="18.75" customHeight="1">
      <c r="A260" s="3">
        <v>259</v>
      </c>
      <c r="B260" s="4">
        <v>7528.8624363359104</v>
      </c>
      <c r="C260" s="4">
        <v>23.9948450528892</v>
      </c>
      <c r="D260" s="4">
        <v>520.02514618030398</v>
      </c>
      <c r="E260" s="4">
        <v>76.682188591654693</v>
      </c>
      <c r="F260" s="3">
        <v>60</v>
      </c>
      <c r="G260" s="4">
        <v>0.86451072832081899</v>
      </c>
      <c r="H260" s="3">
        <v>0</v>
      </c>
      <c r="I260" s="4">
        <v>546.11404828890795</v>
      </c>
      <c r="J260" s="3">
        <v>24</v>
      </c>
      <c r="K260" s="5">
        <v>7.4063652309338201E-4</v>
      </c>
    </row>
    <row r="261" spans="1:11" ht="18.75" customHeight="1">
      <c r="A261" s="3">
        <v>260</v>
      </c>
      <c r="B261" s="4">
        <v>7504.8675637797096</v>
      </c>
      <c r="C261" s="4">
        <v>23.994872556199901</v>
      </c>
      <c r="D261" s="4">
        <v>518.07519068901297</v>
      </c>
      <c r="E261" s="4">
        <v>76.490267209967399</v>
      </c>
      <c r="F261" s="3">
        <v>60</v>
      </c>
      <c r="G261" s="4">
        <v>0.86525086209703195</v>
      </c>
      <c r="H261" s="3">
        <v>0</v>
      </c>
      <c r="I261" s="4">
        <v>544.453898733085</v>
      </c>
      <c r="J261" s="3">
        <v>24</v>
      </c>
      <c r="K261" s="5">
        <v>7.4013377621293705E-4</v>
      </c>
    </row>
    <row r="262" spans="1:11" ht="18.75" customHeight="1">
      <c r="A262" s="3">
        <v>261</v>
      </c>
      <c r="B262" s="4">
        <v>7480.8726640411796</v>
      </c>
      <c r="C262" s="4">
        <v>23.9948997385324</v>
      </c>
      <c r="D262" s="4">
        <v>516.12201218385599</v>
      </c>
      <c r="E262" s="4">
        <v>76.298181518581899</v>
      </c>
      <c r="F262" s="3">
        <v>60</v>
      </c>
      <c r="G262" s="4">
        <v>0.86599048889247598</v>
      </c>
      <c r="H262" s="3">
        <v>0</v>
      </c>
      <c r="I262" s="4">
        <v>542.79157496384505</v>
      </c>
      <c r="J262" s="3">
        <v>24</v>
      </c>
      <c r="K262" s="5">
        <v>7.3962679544381201E-4</v>
      </c>
    </row>
    <row r="263" spans="1:11" ht="18.75" customHeight="1">
      <c r="A263" s="3">
        <v>262</v>
      </c>
      <c r="B263" s="4">
        <v>7456.8777374390602</v>
      </c>
      <c r="C263" s="4">
        <v>23.994926602122099</v>
      </c>
      <c r="D263" s="4">
        <v>514.16560534241603</v>
      </c>
      <c r="E263" s="4">
        <v>76.105931630047806</v>
      </c>
      <c r="F263" s="3">
        <v>60</v>
      </c>
      <c r="G263" s="4">
        <v>0.86672960446359204</v>
      </c>
      <c r="H263" s="3">
        <v>0</v>
      </c>
      <c r="I263" s="4">
        <v>541.12706462427298</v>
      </c>
      <c r="J263" s="3">
        <v>24</v>
      </c>
      <c r="K263" s="5">
        <v>7.3911557111568397E-4</v>
      </c>
    </row>
    <row r="264" spans="1:11" ht="18.75" customHeight="1">
      <c r="A264" s="3">
        <v>263</v>
      </c>
      <c r="B264" s="4">
        <v>7432.88278428987</v>
      </c>
      <c r="C264" s="4">
        <v>23.9949531491873</v>
      </c>
      <c r="D264" s="4">
        <v>512.205964833449</v>
      </c>
      <c r="E264" s="4">
        <v>75.913517657856801</v>
      </c>
      <c r="F264" s="3">
        <v>60</v>
      </c>
      <c r="G264" s="4">
        <v>0.86746820455715701</v>
      </c>
      <c r="H264" s="3">
        <v>0</v>
      </c>
      <c r="I264" s="4">
        <v>539.46035523212595</v>
      </c>
      <c r="J264" s="3">
        <v>24</v>
      </c>
      <c r="K264" s="5">
        <v>7.3860009356530303E-4</v>
      </c>
    </row>
    <row r="265" spans="1:11" ht="18.75" customHeight="1">
      <c r="A265" s="3">
        <v>264</v>
      </c>
      <c r="B265" s="4">
        <v>7408.8878049079403</v>
      </c>
      <c r="C265" s="4">
        <v>23.994979381928999</v>
      </c>
      <c r="D265" s="4">
        <v>510.24308531687302</v>
      </c>
      <c r="E265" s="4">
        <v>75.720939716445201</v>
      </c>
      <c r="F265" s="3">
        <v>60</v>
      </c>
      <c r="G265" s="4">
        <v>0.86820628491029195</v>
      </c>
      <c r="H265" s="3">
        <v>0</v>
      </c>
      <c r="I265" s="4">
        <v>537.79143417801197</v>
      </c>
      <c r="J265" s="3">
        <v>24</v>
      </c>
      <c r="K265" s="5">
        <v>7.3808035313535603E-4</v>
      </c>
    </row>
    <row r="266" spans="1:11" ht="18.75" customHeight="1">
      <c r="A266" s="3">
        <v>265</v>
      </c>
      <c r="B266" s="4">
        <v>7384.8927996054099</v>
      </c>
      <c r="C266" s="4">
        <v>23.995005302531698</v>
      </c>
      <c r="D266" s="4">
        <v>508.27696144375199</v>
      </c>
      <c r="E266" s="4">
        <v>75.528197921195101</v>
      </c>
      <c r="F266" s="3">
        <v>60</v>
      </c>
      <c r="G266" s="4">
        <v>0.86894384125046797</v>
      </c>
      <c r="H266" s="3">
        <v>0</v>
      </c>
      <c r="I266" s="4">
        <v>536.12028872352198</v>
      </c>
      <c r="J266" s="3">
        <v>24</v>
      </c>
      <c r="K266" s="5">
        <v>7.3755634017565695E-4</v>
      </c>
    </row>
    <row r="267" spans="1:11" ht="18.75" customHeight="1">
      <c r="A267" s="3">
        <v>266</v>
      </c>
      <c r="B267" s="4">
        <v>7360.8977686922499</v>
      </c>
      <c r="C267" s="4">
        <v>23.995030913162701</v>
      </c>
      <c r="D267" s="4">
        <v>506.30758785627899</v>
      </c>
      <c r="E267" s="4">
        <v>75.335292388437495</v>
      </c>
      <c r="F267" s="3">
        <v>60</v>
      </c>
      <c r="G267" s="4">
        <v>0.86968086929551003</v>
      </c>
      <c r="H267" s="3">
        <v>0</v>
      </c>
      <c r="I267" s="4">
        <v>534.44690599934302</v>
      </c>
      <c r="J267" s="3">
        <v>24</v>
      </c>
      <c r="K267" s="5">
        <v>7.3702804504195403E-4</v>
      </c>
    </row>
    <row r="268" spans="1:11" ht="18.75" customHeight="1">
      <c r="A268" s="3">
        <v>267</v>
      </c>
      <c r="B268" s="4">
        <v>7336.9027124762697</v>
      </c>
      <c r="C268" s="4">
        <v>23.995056215973001</v>
      </c>
      <c r="D268" s="4">
        <v>504.33495918776799</v>
      </c>
      <c r="E268" s="4">
        <v>75.142223235453898</v>
      </c>
      <c r="F268" s="3">
        <v>60</v>
      </c>
      <c r="G268" s="4">
        <v>0.87041736475360698</v>
      </c>
      <c r="H268" s="3">
        <v>0</v>
      </c>
      <c r="I268" s="4">
        <v>532.77127300331597</v>
      </c>
      <c r="J268" s="3">
        <v>24</v>
      </c>
      <c r="K268" s="5">
        <v>7.3649545809704499E-4</v>
      </c>
    </row>
    <row r="269" spans="1:11" ht="18.75" customHeight="1">
      <c r="A269" s="3">
        <v>268</v>
      </c>
      <c r="B269" s="4">
        <v>7312.9076312631796</v>
      </c>
      <c r="C269" s="4">
        <v>23.995081213096899</v>
      </c>
      <c r="D269" s="4">
        <v>502.35907006263199</v>
      </c>
      <c r="E269" s="4">
        <v>74.948990580478593</v>
      </c>
      <c r="F269" s="3">
        <v>60</v>
      </c>
      <c r="G269" s="4">
        <v>0.87115332332331696</v>
      </c>
      <c r="H269" s="3">
        <v>0</v>
      </c>
      <c r="I269" s="4">
        <v>531.09337659847301</v>
      </c>
      <c r="J269" s="3">
        <v>24</v>
      </c>
      <c r="K269" s="5">
        <v>7.3595856970952705E-4</v>
      </c>
    </row>
    <row r="270" spans="1:11" ht="18.75" customHeight="1">
      <c r="A270" s="3">
        <v>269</v>
      </c>
      <c r="B270" s="4">
        <v>7288.9125253565198</v>
      </c>
      <c r="C270" s="4">
        <v>23.995105906652501</v>
      </c>
      <c r="D270" s="4">
        <v>500.379915096373</v>
      </c>
      <c r="E270" s="4">
        <v>74.755594542700806</v>
      </c>
      <c r="F270" s="3">
        <v>60</v>
      </c>
      <c r="G270" s="4">
        <v>0.87188874069357203</v>
      </c>
      <c r="H270" s="3">
        <v>0</v>
      </c>
      <c r="I270" s="4">
        <v>529.41320351102399</v>
      </c>
      <c r="J270" s="3">
        <v>24</v>
      </c>
      <c r="K270" s="5">
        <v>7.3541737025570699E-4</v>
      </c>
    </row>
    <row r="271" spans="1:11" ht="18.75" customHeight="1">
      <c r="A271" s="3">
        <v>270</v>
      </c>
      <c r="B271" s="4">
        <v>7264.9173950577797</v>
      </c>
      <c r="C271" s="4">
        <v>23.9951302987415</v>
      </c>
      <c r="D271" s="4">
        <v>498.39748889556699</v>
      </c>
      <c r="E271" s="4">
        <v>74.562035242266802</v>
      </c>
      <c r="F271" s="3">
        <v>60</v>
      </c>
      <c r="G271" s="4">
        <v>0.87262361254369203</v>
      </c>
      <c r="H271" s="3">
        <v>0</v>
      </c>
      <c r="I271" s="4">
        <v>527.730740328313</v>
      </c>
      <c r="J271" s="3">
        <v>24</v>
      </c>
      <c r="K271" s="5">
        <v>7.3487185012012805E-4</v>
      </c>
    </row>
    <row r="272" spans="1:11" ht="18.75" customHeight="1">
      <c r="A272" s="3">
        <v>271</v>
      </c>
      <c r="B272" s="4">
        <v>7240.9222406663303</v>
      </c>
      <c r="C272" s="4">
        <v>23.9951543914495</v>
      </c>
      <c r="D272" s="4">
        <v>496.41178605784899</v>
      </c>
      <c r="E272" s="4">
        <v>74.368312800282098</v>
      </c>
      <c r="F272" s="3">
        <v>60</v>
      </c>
      <c r="G272" s="4">
        <v>0.87335793454338495</v>
      </c>
      <c r="H272" s="3">
        <v>0</v>
      </c>
      <c r="I272" s="4">
        <v>526.04597349672599</v>
      </c>
      <c r="J272" s="3">
        <v>24</v>
      </c>
      <c r="K272" s="5">
        <v>7.3432199969273096E-4</v>
      </c>
    </row>
    <row r="273" spans="1:11" ht="18.75" customHeight="1">
      <c r="A273" s="3">
        <v>272</v>
      </c>
      <c r="B273" s="4">
        <v>7216.9270624794899</v>
      </c>
      <c r="C273" s="4">
        <v>23.995178186846299</v>
      </c>
      <c r="D273" s="4">
        <v>494.42280117189898</v>
      </c>
      <c r="E273" s="4">
        <v>74.174427338813501</v>
      </c>
      <c r="F273" s="3">
        <v>60</v>
      </c>
      <c r="G273" s="4">
        <v>0.87409170235275702</v>
      </c>
      <c r="H273" s="3">
        <v>0</v>
      </c>
      <c r="I273" s="4">
        <v>524.35888931956401</v>
      </c>
      <c r="J273" s="3">
        <v>24</v>
      </c>
      <c r="K273" s="5">
        <v>7.3376780937230103E-4</v>
      </c>
    </row>
    <row r="274" spans="1:11" ht="18.75" customHeight="1">
      <c r="A274" s="3">
        <v>273</v>
      </c>
      <c r="B274" s="4">
        <v>7192.9318607924997</v>
      </c>
      <c r="C274" s="4">
        <v>23.995201686985698</v>
      </c>
      <c r="D274" s="4">
        <v>492.43052881742602</v>
      </c>
      <c r="E274" s="4">
        <v>73.980378980891203</v>
      </c>
      <c r="F274" s="3">
        <v>60</v>
      </c>
      <c r="G274" s="4">
        <v>0.87482491162232101</v>
      </c>
      <c r="H274" s="3">
        <v>0</v>
      </c>
      <c r="I274" s="4">
        <v>522.66947395487398</v>
      </c>
      <c r="J274" s="3">
        <v>24</v>
      </c>
      <c r="K274" s="5">
        <v>7.3320926956369999E-4</v>
      </c>
    </row>
    <row r="275" spans="1:11" ht="18.75" customHeight="1">
      <c r="A275" s="3">
        <v>274</v>
      </c>
      <c r="B275" s="4">
        <v>7168.9366358985899</v>
      </c>
      <c r="C275" s="4">
        <v>23.995224893905899</v>
      </c>
      <c r="D275" s="4">
        <v>490.43496356515402</v>
      </c>
      <c r="E275" s="4">
        <v>73.786167850511006</v>
      </c>
      <c r="F275" s="3">
        <v>60</v>
      </c>
      <c r="G275" s="4">
        <v>0.87555755799300194</v>
      </c>
      <c r="H275" s="3">
        <v>0</v>
      </c>
      <c r="I275" s="4">
        <v>520.97771341323005</v>
      </c>
      <c r="J275" s="3">
        <v>24</v>
      </c>
      <c r="K275" s="5">
        <v>7.3264637068139204E-4</v>
      </c>
    </row>
    <row r="276" spans="1:11" ht="18.75" customHeight="1">
      <c r="A276" s="3">
        <v>275</v>
      </c>
      <c r="B276" s="4">
        <v>7144.9413880889597</v>
      </c>
      <c r="C276" s="4">
        <v>23.995247809629198</v>
      </c>
      <c r="D276" s="4">
        <v>488.43609997680898</v>
      </c>
      <c r="E276" s="4">
        <v>73.591794072636603</v>
      </c>
      <c r="F276" s="3">
        <v>60</v>
      </c>
      <c r="G276" s="4">
        <v>0.87628963709614804</v>
      </c>
      <c r="H276" s="3">
        <v>0</v>
      </c>
      <c r="I276" s="4">
        <v>519.28359355547798</v>
      </c>
      <c r="J276" s="3">
        <v>24</v>
      </c>
      <c r="K276" s="5">
        <v>7.3207910314590204E-4</v>
      </c>
    </row>
    <row r="277" spans="1:11" ht="18.75" customHeight="1">
      <c r="A277" s="3">
        <v>276</v>
      </c>
      <c r="B277" s="4">
        <v>7120.9461176528002</v>
      </c>
      <c r="C277" s="4">
        <v>23.995270436162802</v>
      </c>
      <c r="D277" s="4">
        <v>486.43393260510101</v>
      </c>
      <c r="E277" s="4">
        <v>73.397257773201204</v>
      </c>
      <c r="F277" s="3">
        <v>60</v>
      </c>
      <c r="G277" s="4">
        <v>0.87702114455353597</v>
      </c>
      <c r="H277" s="3">
        <v>0</v>
      </c>
      <c r="I277" s="4">
        <v>517.58710009043</v>
      </c>
      <c r="J277" s="3">
        <v>24</v>
      </c>
      <c r="K277" s="5">
        <v>7.3150745738727199E-4</v>
      </c>
    </row>
    <row r="278" spans="1:11" ht="18.75" customHeight="1">
      <c r="A278" s="3">
        <v>277</v>
      </c>
      <c r="B278" s="4">
        <v>7096.9508248773</v>
      </c>
      <c r="C278" s="4">
        <v>23.995292775498299</v>
      </c>
      <c r="D278" s="4">
        <v>484.42845599371401</v>
      </c>
      <c r="E278" s="4">
        <v>73.202559079110301</v>
      </c>
      <c r="F278" s="3">
        <v>60</v>
      </c>
      <c r="G278" s="4">
        <v>0.87775207597737903</v>
      </c>
      <c r="H278" s="3">
        <v>0</v>
      </c>
      <c r="I278" s="4">
        <v>515.88821857251503</v>
      </c>
      <c r="J278" s="3">
        <v>24</v>
      </c>
      <c r="K278" s="5">
        <v>7.3093142384315598E-4</v>
      </c>
    </row>
    <row r="279" spans="1:11" ht="18.75" customHeight="1">
      <c r="A279" s="3">
        <v>278</v>
      </c>
      <c r="B279" s="4">
        <v>7072.95551004769</v>
      </c>
      <c r="C279" s="4">
        <v>23.995314829612202</v>
      </c>
      <c r="D279" s="4">
        <v>482.41966467728702</v>
      </c>
      <c r="E279" s="4">
        <v>73.007698118243397</v>
      </c>
      <c r="F279" s="3">
        <v>60</v>
      </c>
      <c r="G279" s="4">
        <v>0.87848242697033696</v>
      </c>
      <c r="H279" s="3">
        <v>0</v>
      </c>
      <c r="I279" s="4">
        <v>514.18693439937795</v>
      </c>
      <c r="J279" s="3">
        <v>24</v>
      </c>
      <c r="K279" s="5">
        <v>7.3035099295823002E-4</v>
      </c>
    </row>
    <row r="280" spans="1:11" ht="18.75" customHeight="1">
      <c r="A280" s="3">
        <v>279</v>
      </c>
      <c r="B280" s="4">
        <v>7048.9601734472199</v>
      </c>
      <c r="C280" s="4">
        <v>23.995336600465802</v>
      </c>
      <c r="D280" s="4">
        <v>480.407553181401</v>
      </c>
      <c r="E280" s="4">
        <v>72.812675019455995</v>
      </c>
      <c r="F280" s="3">
        <v>60</v>
      </c>
      <c r="G280" s="4">
        <v>0.87921219312552401</v>
      </c>
      <c r="H280" s="3">
        <v>0</v>
      </c>
      <c r="I280" s="4">
        <v>512.48323280943805</v>
      </c>
      <c r="J280" s="3">
        <v>24</v>
      </c>
      <c r="K280" s="5">
        <v>7.2976615518690604E-4</v>
      </c>
    </row>
    <row r="281" spans="1:11" ht="18.75" customHeight="1">
      <c r="A281" s="3">
        <v>280</v>
      </c>
      <c r="B281" s="4">
        <v>7024.9648153572198</v>
      </c>
      <c r="C281" s="4">
        <v>23.995358090005499</v>
      </c>
      <c r="D281" s="4">
        <v>478.39211602256302</v>
      </c>
      <c r="E281" s="4">
        <v>72.617489912582101</v>
      </c>
      <c r="F281" s="3">
        <v>60</v>
      </c>
      <c r="G281" s="4">
        <v>0.87994137002651696</v>
      </c>
      <c r="H281" s="3">
        <v>0</v>
      </c>
      <c r="I281" s="4">
        <v>510.77709887938698</v>
      </c>
      <c r="J281" s="3">
        <v>24</v>
      </c>
      <c r="K281" s="5">
        <v>7.2917690099310304E-4</v>
      </c>
    </row>
    <row r="282" spans="1:11" ht="18.75" customHeight="1">
      <c r="A282" s="3">
        <v>281</v>
      </c>
      <c r="B282" s="4">
        <v>7000.9694360570602</v>
      </c>
      <c r="C282" s="4">
        <v>23.9953793001627</v>
      </c>
      <c r="D282" s="4">
        <v>476.37334770819501</v>
      </c>
      <c r="E282" s="4">
        <v>72.422142928436202</v>
      </c>
      <c r="F282" s="3">
        <v>60</v>
      </c>
      <c r="G282" s="4">
        <v>0.88066995324736497</v>
      </c>
      <c r="H282" s="3">
        <v>0</v>
      </c>
      <c r="I282" s="4">
        <v>509.06851752163999</v>
      </c>
      <c r="J282" s="3">
        <v>24</v>
      </c>
      <c r="K282" s="5">
        <v>7.2858322084819996E-4</v>
      </c>
    </row>
    <row r="283" spans="1:11" ht="18.75" customHeight="1">
      <c r="A283" s="3">
        <v>282</v>
      </c>
      <c r="B283" s="4">
        <v>6976.9740358241997</v>
      </c>
      <c r="C283" s="4">
        <v>23.995400232854301</v>
      </c>
      <c r="D283" s="4">
        <v>474.35124273661501</v>
      </c>
      <c r="E283" s="4">
        <v>72.226634198815304</v>
      </c>
      <c r="F283" s="3">
        <v>60</v>
      </c>
      <c r="G283" s="4">
        <v>0.88139793835259805</v>
      </c>
      <c r="H283" s="3">
        <v>0</v>
      </c>
      <c r="I283" s="4">
        <v>507.35747348174198</v>
      </c>
      <c r="J283" s="3">
        <v>24</v>
      </c>
      <c r="K283" s="5">
        <v>7.2798510523286604E-4</v>
      </c>
    </row>
    <row r="284" spans="1:11" ht="18.75" customHeight="1">
      <c r="A284" s="3">
        <v>283</v>
      </c>
      <c r="B284" s="4">
        <v>6952.9786149342199</v>
      </c>
      <c r="C284" s="4">
        <v>23.995420889982402</v>
      </c>
      <c r="D284" s="4">
        <v>472.32579559702299</v>
      </c>
      <c r="E284" s="4">
        <v>72.030963856501003</v>
      </c>
      <c r="F284" s="3">
        <v>60</v>
      </c>
      <c r="G284" s="4">
        <v>0.88212532089723406</v>
      </c>
      <c r="H284" s="3">
        <v>0</v>
      </c>
      <c r="I284" s="4">
        <v>505.64395133570201</v>
      </c>
      <c r="J284" s="3">
        <v>24</v>
      </c>
      <c r="K284" s="5">
        <v>7.2738254463579604E-4</v>
      </c>
    </row>
    <row r="285" spans="1:11" ht="18.75" customHeight="1">
      <c r="A285" s="3">
        <v>284</v>
      </c>
      <c r="B285" s="4">
        <v>6928.9831736607803</v>
      </c>
      <c r="C285" s="4">
        <v>23.995441273434398</v>
      </c>
      <c r="D285" s="4">
        <v>470.29700076948802</v>
      </c>
      <c r="E285" s="4">
        <v>71.835132035261793</v>
      </c>
      <c r="F285" s="3">
        <v>60</v>
      </c>
      <c r="G285" s="4">
        <v>0.88285209642679097</v>
      </c>
      <c r="H285" s="3">
        <v>0</v>
      </c>
      <c r="I285" s="4">
        <v>503.92793548729298</v>
      </c>
      <c r="J285" s="3">
        <v>24</v>
      </c>
      <c r="K285" s="5">
        <v>7.2677552955731698E-4</v>
      </c>
    </row>
    <row r="286" spans="1:11" ht="18.75" customHeight="1">
      <c r="A286" s="3">
        <v>285</v>
      </c>
      <c r="B286" s="4">
        <v>6904.9877122756998</v>
      </c>
      <c r="C286" s="4">
        <v>23.9954613850838</v>
      </c>
      <c r="D286" s="4">
        <v>468.26485272493198</v>
      </c>
      <c r="E286" s="4">
        <v>71.639138869855103</v>
      </c>
      <c r="F286" s="3">
        <v>60</v>
      </c>
      <c r="G286" s="4">
        <v>0.88357826047729604</v>
      </c>
      <c r="H286" s="3">
        <v>0</v>
      </c>
      <c r="I286" s="4">
        <v>502.20941016527701</v>
      </c>
      <c r="J286" s="3">
        <v>24</v>
      </c>
      <c r="K286" s="5">
        <v>7.2616405050506796E-4</v>
      </c>
    </row>
    <row r="287" spans="1:11" ht="18.75" customHeight="1">
      <c r="A287" s="3">
        <v>286</v>
      </c>
      <c r="B287" s="4">
        <v>6880.9922310489101</v>
      </c>
      <c r="C287" s="4">
        <v>23.995481226789298</v>
      </c>
      <c r="D287" s="4">
        <v>466.22934592511399</v>
      </c>
      <c r="E287" s="4">
        <v>71.442984496029098</v>
      </c>
      <c r="F287" s="3">
        <v>60</v>
      </c>
      <c r="G287" s="4">
        <v>0.884303808575294</v>
      </c>
      <c r="H287" s="3">
        <v>0</v>
      </c>
      <c r="I287" s="4">
        <v>500.48835942058503</v>
      </c>
      <c r="J287" s="3">
        <v>24</v>
      </c>
      <c r="K287" s="5">
        <v>7.2554809799739201E-4</v>
      </c>
    </row>
    <row r="288" spans="1:11" ht="18.75" customHeight="1">
      <c r="A288" s="3">
        <v>287</v>
      </c>
      <c r="B288" s="4">
        <v>6856.9967302485202</v>
      </c>
      <c r="C288" s="4">
        <v>23.9955008003957</v>
      </c>
      <c r="D288" s="4">
        <v>464.19047482261698</v>
      </c>
      <c r="E288" s="4">
        <v>71.246669050525398</v>
      </c>
      <c r="F288" s="3">
        <v>60</v>
      </c>
      <c r="G288" s="4">
        <v>0.88502873623785505</v>
      </c>
      <c r="H288" s="3">
        <v>0</v>
      </c>
      <c r="I288" s="4">
        <v>498.76476712342702</v>
      </c>
      <c r="J288" s="3">
        <v>24</v>
      </c>
      <c r="K288" s="5">
        <v>7.2492766256135798E-4</v>
      </c>
    </row>
    <row r="289" spans="1:11" ht="18.75" customHeight="1">
      <c r="A289" s="3">
        <v>288</v>
      </c>
      <c r="B289" s="4">
        <v>6833.0012101407801</v>
      </c>
      <c r="C289" s="4">
        <v>23.9955201077338</v>
      </c>
      <c r="D289" s="4">
        <v>462.148233860831</v>
      </c>
      <c r="E289" s="4">
        <v>71.050192671080595</v>
      </c>
      <c r="F289" s="3">
        <v>60</v>
      </c>
      <c r="G289" s="4">
        <v>0.88575303897258995</v>
      </c>
      <c r="H289" s="3">
        <v>0</v>
      </c>
      <c r="I289" s="4">
        <v>497.03861696035102</v>
      </c>
      <c r="J289" s="3">
        <v>24</v>
      </c>
      <c r="K289" s="5">
        <v>7.2430273473465703E-4</v>
      </c>
    </row>
    <row r="290" spans="1:11" ht="18.75" customHeight="1">
      <c r="A290" s="3">
        <v>289</v>
      </c>
      <c r="B290" s="4">
        <v>6809.0056709901601</v>
      </c>
      <c r="C290" s="4">
        <v>23.995539150620299</v>
      </c>
      <c r="D290" s="4">
        <v>460.102617473941</v>
      </c>
      <c r="E290" s="4">
        <v>70.853555496428697</v>
      </c>
      <c r="F290" s="3">
        <v>60</v>
      </c>
      <c r="G290" s="4">
        <v>0.88647671227765401</v>
      </c>
      <c r="H290" s="3">
        <v>0</v>
      </c>
      <c r="I290" s="4">
        <v>495.30989243122798</v>
      </c>
      <c r="J290" s="3">
        <v>24</v>
      </c>
      <c r="K290" s="5">
        <v>7.2367330506440102E-4</v>
      </c>
    </row>
    <row r="291" spans="1:11" ht="18.75" customHeight="1">
      <c r="A291" s="3">
        <v>290</v>
      </c>
      <c r="B291" s="4">
        <v>6785.0101130593002</v>
      </c>
      <c r="C291" s="4">
        <v>23.995557930858102</v>
      </c>
      <c r="D291" s="4">
        <v>458.05362008690798</v>
      </c>
      <c r="E291" s="4">
        <v>70.656757666303093</v>
      </c>
      <c r="F291" s="3">
        <v>60</v>
      </c>
      <c r="G291" s="4">
        <v>0.88719975164176301</v>
      </c>
      <c r="H291" s="3">
        <v>0</v>
      </c>
      <c r="I291" s="4">
        <v>493.57857684618102</v>
      </c>
      <c r="J291" s="3">
        <v>24</v>
      </c>
      <c r="K291" s="5">
        <v>7.23039364109093E-4</v>
      </c>
    </row>
    <row r="292" spans="1:11" ht="18.75" customHeight="1">
      <c r="A292" s="3">
        <v>291</v>
      </c>
      <c r="B292" s="4">
        <v>6761.0145366090701</v>
      </c>
      <c r="C292" s="4">
        <v>23.995576450236602</v>
      </c>
      <c r="D292" s="4">
        <v>456.00123611545803</v>
      </c>
      <c r="E292" s="4">
        <v>70.459799321438595</v>
      </c>
      <c r="F292" s="3">
        <v>60</v>
      </c>
      <c r="G292" s="4">
        <v>0.88792215254419904</v>
      </c>
      <c r="H292" s="3">
        <v>0</v>
      </c>
      <c r="I292" s="4">
        <v>491.844653322444</v>
      </c>
      <c r="J292" s="3">
        <v>24</v>
      </c>
      <c r="K292" s="5">
        <v>7.2240090243578202E-4</v>
      </c>
    </row>
    <row r="293" spans="1:11" ht="18.75" customHeight="1">
      <c r="A293" s="3">
        <v>292</v>
      </c>
      <c r="B293" s="4">
        <v>6737.0189418985401</v>
      </c>
      <c r="C293" s="4">
        <v>23.9955947105313</v>
      </c>
      <c r="D293" s="4">
        <v>453.945459966062</v>
      </c>
      <c r="E293" s="4">
        <v>70.262680603573799</v>
      </c>
      <c r="F293" s="3">
        <v>60</v>
      </c>
      <c r="G293" s="4">
        <v>0.88864391045482305</v>
      </c>
      <c r="H293" s="3">
        <v>0</v>
      </c>
      <c r="I293" s="4">
        <v>490.10810478115201</v>
      </c>
      <c r="J293" s="3">
        <v>24</v>
      </c>
      <c r="K293" s="5">
        <v>7.2175791062352196E-4</v>
      </c>
    </row>
    <row r="294" spans="1:11" ht="18.75" customHeight="1">
      <c r="A294" s="3">
        <v>293</v>
      </c>
      <c r="B294" s="4">
        <v>6713.02332918503</v>
      </c>
      <c r="C294" s="4">
        <v>23.9956127135043</v>
      </c>
      <c r="D294" s="4">
        <v>451.88628603592798</v>
      </c>
      <c r="E294" s="4">
        <v>70.065401655452803</v>
      </c>
      <c r="F294" s="3">
        <v>60</v>
      </c>
      <c r="G294" s="4">
        <v>0.88936502083408397</v>
      </c>
      <c r="H294" s="3">
        <v>0</v>
      </c>
      <c r="I294" s="4">
        <v>488.36891394406399</v>
      </c>
      <c r="J294" s="3">
        <v>24</v>
      </c>
      <c r="K294" s="5">
        <v>7.2111037926144599E-4</v>
      </c>
    </row>
    <row r="295" spans="1:11" ht="18.75" customHeight="1">
      <c r="A295" s="3">
        <v>294</v>
      </c>
      <c r="B295" s="4">
        <v>6689.0276987241296</v>
      </c>
      <c r="C295" s="4">
        <v>23.995630460904302</v>
      </c>
      <c r="D295" s="4">
        <v>449.823708712979</v>
      </c>
      <c r="E295" s="4">
        <v>69.867962620827697</v>
      </c>
      <c r="F295" s="3">
        <v>60</v>
      </c>
      <c r="G295" s="4">
        <v>0.89008547913303404</v>
      </c>
      <c r="H295" s="3">
        <v>0</v>
      </c>
      <c r="I295" s="4">
        <v>486.627063330211</v>
      </c>
      <c r="J295" s="3">
        <v>24</v>
      </c>
      <c r="K295" s="5">
        <v>7.2045829894987299E-4</v>
      </c>
    </row>
    <row r="296" spans="1:11" ht="18.75" customHeight="1">
      <c r="A296" s="3">
        <v>295</v>
      </c>
      <c r="B296" s="4">
        <v>6665.0320507696597</v>
      </c>
      <c r="C296" s="4">
        <v>23.9956479544669</v>
      </c>
      <c r="D296" s="4">
        <v>447.75772237584101</v>
      </c>
      <c r="E296" s="4">
        <v>69.670363644460096</v>
      </c>
      <c r="F296" s="3">
        <v>60</v>
      </c>
      <c r="G296" s="4">
        <v>0.89080528079333399</v>
      </c>
      <c r="H296" s="3">
        <v>0</v>
      </c>
      <c r="I296" s="4">
        <v>484.88253525247302</v>
      </c>
      <c r="J296" s="3">
        <v>24</v>
      </c>
      <c r="K296" s="5">
        <v>7.1980166029987397E-4</v>
      </c>
    </row>
    <row r="297" spans="1:11" ht="18.75" customHeight="1">
      <c r="A297" s="3">
        <v>296</v>
      </c>
      <c r="B297" s="4">
        <v>6641.0363855737496</v>
      </c>
      <c r="C297" s="4">
        <v>23.995665195914299</v>
      </c>
      <c r="D297" s="4">
        <v>445.68832139382698</v>
      </c>
      <c r="E297" s="4">
        <v>69.472604872123995</v>
      </c>
      <c r="F297" s="3">
        <v>60</v>
      </c>
      <c r="G297" s="4">
        <v>0.89152442124726705</v>
      </c>
      <c r="H297" s="3">
        <v>0</v>
      </c>
      <c r="I297" s="4">
        <v>483.13531181407899</v>
      </c>
      <c r="J297" s="3">
        <v>24</v>
      </c>
      <c r="K297" s="5">
        <v>7.1914045393358099E-4</v>
      </c>
    </row>
    <row r="298" spans="1:11" ht="18.75" customHeight="1">
      <c r="A298" s="3">
        <v>297</v>
      </c>
      <c r="B298" s="4">
        <v>6617.0407033867896</v>
      </c>
      <c r="C298" s="4">
        <v>23.995682186955801</v>
      </c>
      <c r="D298" s="4">
        <v>443.61550012692402</v>
      </c>
      <c r="E298" s="4">
        <v>69.274686450607106</v>
      </c>
      <c r="F298" s="3">
        <v>60</v>
      </c>
      <c r="G298" s="4">
        <v>0.89224289591775197</v>
      </c>
      <c r="H298" s="3">
        <v>0</v>
      </c>
      <c r="I298" s="4">
        <v>481.38537490502699</v>
      </c>
      <c r="J298" s="3">
        <v>24</v>
      </c>
      <c r="K298" s="5">
        <v>7.1847467048453397E-4</v>
      </c>
    </row>
    <row r="299" spans="1:11" ht="18.75" customHeight="1">
      <c r="A299" s="3">
        <v>298</v>
      </c>
      <c r="B299" s="4">
        <v>6593.0450044575</v>
      </c>
      <c r="C299" s="4">
        <v>23.995698929287499</v>
      </c>
      <c r="D299" s="4">
        <v>441.53925292577298</v>
      </c>
      <c r="E299" s="4">
        <v>69.076608527713404</v>
      </c>
      <c r="F299" s="3">
        <v>60</v>
      </c>
      <c r="G299" s="4">
        <v>0.89296070021834895</v>
      </c>
      <c r="H299" s="3">
        <v>0</v>
      </c>
      <c r="I299" s="4">
        <v>479.63270619842598</v>
      </c>
      <c r="J299" s="3">
        <v>24</v>
      </c>
      <c r="K299" s="5">
        <v>7.1780430059720202E-4</v>
      </c>
    </row>
    <row r="300" spans="1:11" ht="18.75" customHeight="1">
      <c r="A300" s="3">
        <v>299</v>
      </c>
      <c r="B300" s="4">
        <v>6569.0492890329097</v>
      </c>
      <c r="C300" s="4">
        <v>23.995715424592898</v>
      </c>
      <c r="D300" s="4">
        <v>439.45957413166099</v>
      </c>
      <c r="E300" s="4">
        <v>68.878371252264898</v>
      </c>
      <c r="F300" s="3">
        <v>60</v>
      </c>
      <c r="G300" s="4">
        <v>0.89367782955327801</v>
      </c>
      <c r="H300" s="3">
        <v>0</v>
      </c>
      <c r="I300" s="4">
        <v>477.87728714676001</v>
      </c>
      <c r="J300" s="3">
        <v>24</v>
      </c>
      <c r="K300" s="5">
        <v>7.1712933492894802E-4</v>
      </c>
    </row>
    <row r="301" spans="1:11" ht="18.75" customHeight="1">
      <c r="A301" s="3">
        <v>300</v>
      </c>
      <c r="B301" s="4">
        <v>6545.0535573583702</v>
      </c>
      <c r="C301" s="4">
        <v>23.9957316745427</v>
      </c>
      <c r="D301" s="4">
        <v>437.37645807649602</v>
      </c>
      <c r="E301" s="4">
        <v>68.679974774104096</v>
      </c>
      <c r="F301" s="3">
        <v>60</v>
      </c>
      <c r="G301" s="4">
        <v>0.89439427931742499</v>
      </c>
      <c r="H301" s="3">
        <v>0</v>
      </c>
      <c r="I301" s="4">
        <v>476.11909897805702</v>
      </c>
      <c r="J301" s="3">
        <v>24</v>
      </c>
      <c r="K301" s="5">
        <v>7.1644976414720501E-4</v>
      </c>
    </row>
    <row r="302" spans="1:11" ht="18.75" customHeight="1">
      <c r="A302" s="3">
        <v>301</v>
      </c>
      <c r="B302" s="4">
        <v>6521.0578096775698</v>
      </c>
      <c r="C302" s="4">
        <v>23.9957476807947</v>
      </c>
      <c r="D302" s="4">
        <v>435.289899082803</v>
      </c>
      <c r="E302" s="4">
        <v>68.481419244095605</v>
      </c>
      <c r="F302" s="3">
        <v>60</v>
      </c>
      <c r="G302" s="4">
        <v>0.89511004489635904</v>
      </c>
      <c r="H302" s="3">
        <v>0</v>
      </c>
      <c r="I302" s="4">
        <v>474.35812269197999</v>
      </c>
      <c r="J302" s="3">
        <v>24</v>
      </c>
      <c r="K302" s="5">
        <v>7.1576557893377705E-4</v>
      </c>
    </row>
    <row r="303" spans="1:11" ht="18.75" customHeight="1">
      <c r="A303" s="3">
        <v>302</v>
      </c>
      <c r="B303" s="4">
        <v>6497.0620462325796</v>
      </c>
      <c r="C303" s="4">
        <v>23.995763444994601</v>
      </c>
      <c r="D303" s="4">
        <v>433.19989146369699</v>
      </c>
      <c r="E303" s="4">
        <v>68.282704814128607</v>
      </c>
      <c r="F303" s="3">
        <v>60</v>
      </c>
      <c r="G303" s="4">
        <v>0.89582512166634098</v>
      </c>
      <c r="H303" s="3">
        <v>0</v>
      </c>
      <c r="I303" s="4">
        <v>472.59433905582898</v>
      </c>
      <c r="J303" s="3">
        <v>24</v>
      </c>
      <c r="K303" s="5">
        <v>7.1507676998221203E-4</v>
      </c>
    </row>
    <row r="304" spans="1:11" ht="18.75" customHeight="1">
      <c r="A304" s="3">
        <v>303</v>
      </c>
      <c r="B304" s="4">
        <v>6473.0662672638</v>
      </c>
      <c r="C304" s="4">
        <v>23.995778968775198</v>
      </c>
      <c r="D304" s="4">
        <v>431.10642952287901</v>
      </c>
      <c r="E304" s="4">
        <v>68.083831637118706</v>
      </c>
      <c r="F304" s="3">
        <v>60</v>
      </c>
      <c r="G304" s="4">
        <v>0.89653950499433699</v>
      </c>
      <c r="H304" s="3">
        <v>0</v>
      </c>
      <c r="I304" s="4">
        <v>470.82772860044003</v>
      </c>
      <c r="J304" s="3">
        <v>24</v>
      </c>
      <c r="K304" s="5">
        <v>7.1438332799549098E-4</v>
      </c>
    </row>
    <row r="305" spans="1:11" ht="18.75" customHeight="1">
      <c r="A305" s="3">
        <v>304</v>
      </c>
      <c r="B305" s="4">
        <v>6449.0704730100397</v>
      </c>
      <c r="C305" s="4">
        <v>23.9957942537573</v>
      </c>
      <c r="D305" s="4">
        <v>429.00950755461002</v>
      </c>
      <c r="E305" s="4">
        <v>67.884799867009903</v>
      </c>
      <c r="F305" s="3">
        <v>60</v>
      </c>
      <c r="G305" s="4">
        <v>0.89725319023802896</v>
      </c>
      <c r="H305" s="3">
        <v>0</v>
      </c>
      <c r="I305" s="4">
        <v>469.05827161600598</v>
      </c>
      <c r="J305" s="3">
        <v>24</v>
      </c>
      <c r="K305" s="5">
        <v>7.13685243691843E-4</v>
      </c>
    </row>
    <row r="306" spans="1:11" ht="18.75" customHeight="1">
      <c r="A306" s="3">
        <v>305</v>
      </c>
      <c r="B306" s="4">
        <v>6425.0746637084903</v>
      </c>
      <c r="C306" s="4">
        <v>23.995809301549201</v>
      </c>
      <c r="D306" s="4">
        <v>426.90911984370399</v>
      </c>
      <c r="E306" s="4">
        <v>67.685609658777096</v>
      </c>
      <c r="F306" s="3">
        <v>60</v>
      </c>
      <c r="G306" s="4">
        <v>0.89796617274583101</v>
      </c>
      <c r="H306" s="3">
        <v>0</v>
      </c>
      <c r="I306" s="4">
        <v>467.28594814778597</v>
      </c>
      <c r="J306" s="3">
        <v>24</v>
      </c>
      <c r="K306" s="5">
        <v>7.1298250780220905E-4</v>
      </c>
    </row>
    <row r="307" spans="1:11" ht="18.75" customHeight="1">
      <c r="A307" s="3">
        <v>306</v>
      </c>
      <c r="B307" s="4">
        <v>6401.0788395947502</v>
      </c>
      <c r="C307" s="4">
        <v>23.995824113747201</v>
      </c>
      <c r="D307" s="4">
        <v>424.80526066550698</v>
      </c>
      <c r="E307" s="4">
        <v>67.486261168427504</v>
      </c>
      <c r="F307" s="3">
        <v>60</v>
      </c>
      <c r="G307" s="4">
        <v>0.89867844785689999</v>
      </c>
      <c r="H307" s="3">
        <v>0</v>
      </c>
      <c r="I307" s="4">
        <v>465.51073799172201</v>
      </c>
      <c r="J307" s="3">
        <v>24</v>
      </c>
      <c r="K307" s="5">
        <v>7.1227511106887302E-4</v>
      </c>
    </row>
    <row r="308" spans="1:11" ht="18.75" customHeight="1">
      <c r="A308" s="3">
        <v>307</v>
      </c>
      <c r="B308" s="4">
        <v>6377.0830009028105</v>
      </c>
      <c r="C308" s="4">
        <v>23.995838691935599</v>
      </c>
      <c r="D308" s="4">
        <v>422.69792428588602</v>
      </c>
      <c r="E308" s="4">
        <v>67.286754553003306</v>
      </c>
      <c r="F308" s="3">
        <v>60</v>
      </c>
      <c r="G308" s="4">
        <v>0.89939001090114901</v>
      </c>
      <c r="H308" s="3">
        <v>0</v>
      </c>
      <c r="I308" s="4">
        <v>463.73262068995399</v>
      </c>
      <c r="J308" s="3">
        <v>24</v>
      </c>
      <c r="K308" s="5">
        <v>7.1156304424895402E-4</v>
      </c>
    </row>
    <row r="309" spans="1:11" ht="18.75" customHeight="1">
      <c r="A309" s="3">
        <v>308</v>
      </c>
      <c r="B309" s="4">
        <v>6353.0871478651297</v>
      </c>
      <c r="C309" s="4">
        <v>23.995853037686501</v>
      </c>
      <c r="D309" s="4">
        <v>420.58710496121</v>
      </c>
      <c r="E309" s="4">
        <v>67.087089970583193</v>
      </c>
      <c r="F309" s="3">
        <v>60</v>
      </c>
      <c r="G309" s="4">
        <v>0.90010085719925903</v>
      </c>
      <c r="H309" s="3">
        <v>0</v>
      </c>
      <c r="I309" s="4">
        <v>461.95157552622197</v>
      </c>
      <c r="J309" s="3">
        <v>24</v>
      </c>
      <c r="K309" s="5">
        <v>7.1084629811081501E-4</v>
      </c>
    </row>
    <row r="310" spans="1:11" ht="18.75" customHeight="1">
      <c r="A310" s="3">
        <v>309</v>
      </c>
      <c r="B310" s="4">
        <v>6329.0912807125696</v>
      </c>
      <c r="C310" s="4">
        <v>23.9958671525604</v>
      </c>
      <c r="D310" s="4">
        <v>418.472796938334</v>
      </c>
      <c r="E310" s="4">
        <v>66.887267580284998</v>
      </c>
      <c r="F310" s="3">
        <v>60</v>
      </c>
      <c r="G310" s="4">
        <v>0.90081098206269605</v>
      </c>
      <c r="H310" s="3">
        <v>0</v>
      </c>
      <c r="I310" s="4">
        <v>460.16758152116398</v>
      </c>
      <c r="J310" s="3">
        <v>24</v>
      </c>
      <c r="K310" s="5">
        <v>7.1012486343662495E-4</v>
      </c>
    </row>
    <row r="311" spans="1:11" ht="18.75" customHeight="1">
      <c r="A311" s="3">
        <v>310</v>
      </c>
      <c r="B311" s="4">
        <v>6305.0953996744602</v>
      </c>
      <c r="C311" s="4">
        <v>23.995881038105999</v>
      </c>
      <c r="D311" s="4">
        <v>416.35499445458697</v>
      </c>
      <c r="E311" s="4">
        <v>66.6872875422671</v>
      </c>
      <c r="F311" s="3">
        <v>60</v>
      </c>
      <c r="G311" s="4">
        <v>0.90152038079371999</v>
      </c>
      <c r="H311" s="3">
        <v>0</v>
      </c>
      <c r="I311" s="4">
        <v>458.38061742750602</v>
      </c>
      <c r="J311" s="3">
        <v>24</v>
      </c>
      <c r="K311" s="5">
        <v>7.0939873102451E-4</v>
      </c>
    </row>
    <row r="312" spans="1:11" ht="18.75" customHeight="1">
      <c r="A312" s="3">
        <v>311</v>
      </c>
      <c r="B312" s="4">
        <v>6281.0995049785997</v>
      </c>
      <c r="C312" s="4">
        <v>23.995894695860301</v>
      </c>
      <c r="D312" s="4">
        <v>414.23369173775598</v>
      </c>
      <c r="E312" s="4">
        <v>66.487150017730897</v>
      </c>
      <c r="F312" s="3">
        <v>60</v>
      </c>
      <c r="G312" s="4">
        <v>0.90222904868540399</v>
      </c>
      <c r="H312" s="3">
        <v>0</v>
      </c>
      <c r="I312" s="4">
        <v>456.59066172512502</v>
      </c>
      <c r="J312" s="3">
        <v>24</v>
      </c>
      <c r="K312" s="5">
        <v>7.0866789168335395E-4</v>
      </c>
    </row>
    <row r="313" spans="1:11" ht="18.75" customHeight="1">
      <c r="A313" s="3">
        <v>312</v>
      </c>
      <c r="B313" s="4">
        <v>6257.1035968512497</v>
      </c>
      <c r="C313" s="4">
        <v>23.995908127348599</v>
      </c>
      <c r="D313" s="4">
        <v>412.10888300606399</v>
      </c>
      <c r="E313" s="4">
        <v>66.286855168922699</v>
      </c>
      <c r="F313" s="3">
        <v>60</v>
      </c>
      <c r="G313" s="4">
        <v>0.90293698102164099</v>
      </c>
      <c r="H313" s="3">
        <v>0</v>
      </c>
      <c r="I313" s="4">
        <v>454.79769261600302</v>
      </c>
      <c r="J313" s="3">
        <v>24</v>
      </c>
      <c r="K313" s="5">
        <v>7.0793233623685995E-4</v>
      </c>
    </row>
    <row r="314" spans="1:11" ht="18.75" customHeight="1">
      <c r="A314" s="3">
        <v>313</v>
      </c>
      <c r="B314" s="4">
        <v>6233.1076755171698</v>
      </c>
      <c r="C314" s="4">
        <v>23.995921334085001</v>
      </c>
      <c r="D314" s="4">
        <v>409.98056246816498</v>
      </c>
      <c r="E314" s="4">
        <v>66.086403159135898</v>
      </c>
      <c r="F314" s="3">
        <v>60</v>
      </c>
      <c r="G314" s="4">
        <v>0.90364417307716405</v>
      </c>
      <c r="H314" s="3">
        <v>0</v>
      </c>
      <c r="I314" s="4">
        <v>453.00168801905699</v>
      </c>
      <c r="J314" s="3">
        <v>24</v>
      </c>
      <c r="K314" s="5">
        <v>7.0719205552323004E-4</v>
      </c>
    </row>
    <row r="315" spans="1:11" ht="18.75" customHeight="1">
      <c r="A315" s="3">
        <v>314</v>
      </c>
      <c r="B315" s="4">
        <v>6209.1117411995901</v>
      </c>
      <c r="C315" s="4">
        <v>23.995934317571901</v>
      </c>
      <c r="D315" s="4">
        <v>407.84872432311897</v>
      </c>
      <c r="E315" s="4">
        <v>65.885794152712805</v>
      </c>
      <c r="F315" s="3">
        <v>60</v>
      </c>
      <c r="G315" s="4">
        <v>0.90435062011755996</v>
      </c>
      <c r="H315" s="3">
        <v>0</v>
      </c>
      <c r="I315" s="4">
        <v>451.20262556483499</v>
      </c>
      <c r="J315" s="3">
        <v>24</v>
      </c>
      <c r="K315" s="5">
        <v>7.0644704039559401E-4</v>
      </c>
    </row>
    <row r="316" spans="1:11" ht="18.75" customHeight="1">
      <c r="A316" s="3">
        <v>315</v>
      </c>
      <c r="B316" s="4">
        <v>6185.11579412029</v>
      </c>
      <c r="C316" s="4">
        <v>23.995947079300802</v>
      </c>
      <c r="D316" s="4">
        <v>405.71336276038102</v>
      </c>
      <c r="E316" s="4">
        <v>65.685028315046694</v>
      </c>
      <c r="F316" s="3">
        <v>60</v>
      </c>
      <c r="G316" s="4">
        <v>0.90505631739927905</v>
      </c>
      <c r="H316" s="3">
        <v>0</v>
      </c>
      <c r="I316" s="4">
        <v>449.40048259009598</v>
      </c>
      <c r="J316" s="3">
        <v>24</v>
      </c>
      <c r="K316" s="5">
        <v>7.0569728171904504E-4</v>
      </c>
    </row>
    <row r="317" spans="1:11" ht="18.75" customHeight="1">
      <c r="A317" s="3">
        <v>316</v>
      </c>
      <c r="B317" s="4">
        <v>6161.11983449954</v>
      </c>
      <c r="C317" s="4">
        <v>23.995959620751702</v>
      </c>
      <c r="D317" s="4">
        <v>403.57447195978398</v>
      </c>
      <c r="E317" s="4">
        <v>65.484105812584005</v>
      </c>
      <c r="F317" s="3">
        <v>60</v>
      </c>
      <c r="G317" s="4">
        <v>0.90576126016965397</v>
      </c>
      <c r="H317" s="3">
        <v>0</v>
      </c>
      <c r="I317" s="4">
        <v>447.59523613223899</v>
      </c>
      <c r="J317" s="3">
        <v>24</v>
      </c>
      <c r="K317" s="5">
        <v>7.0494277037567098E-4</v>
      </c>
    </row>
    <row r="318" spans="1:11" ht="18.75" customHeight="1">
      <c r="A318" s="3">
        <v>317</v>
      </c>
      <c r="B318" s="4">
        <v>6137.12386255615</v>
      </c>
      <c r="C318" s="4">
        <v>23.995971943393499</v>
      </c>
      <c r="D318" s="4">
        <v>401.432046091524</v>
      </c>
      <c r="E318" s="4">
        <v>65.283026812826407</v>
      </c>
      <c r="F318" s="3">
        <v>60</v>
      </c>
      <c r="G318" s="4">
        <v>0.90646544366691595</v>
      </c>
      <c r="H318" s="3">
        <v>0</v>
      </c>
      <c r="I318" s="4">
        <v>445.78686292361198</v>
      </c>
      <c r="J318" s="3">
        <v>24</v>
      </c>
      <c r="K318" s="5">
        <v>7.0418349726192797E-4</v>
      </c>
    </row>
    <row r="319" spans="1:11" ht="18.75" customHeight="1">
      <c r="A319" s="3">
        <v>318</v>
      </c>
      <c r="B319" s="4">
        <v>6113.1278785074601</v>
      </c>
      <c r="C319" s="4">
        <v>23.995984048684299</v>
      </c>
      <c r="D319" s="4">
        <v>399.286079316143</v>
      </c>
      <c r="E319" s="4">
        <v>65.0817914843323</v>
      </c>
      <c r="F319" s="3">
        <v>60</v>
      </c>
      <c r="G319" s="4">
        <v>0.90716886312020495</v>
      </c>
      <c r="H319" s="3">
        <v>0</v>
      </c>
      <c r="I319" s="4">
        <v>443.97533938566301</v>
      </c>
      <c r="J319" s="3">
        <v>24</v>
      </c>
      <c r="K319" s="5">
        <v>7.0341945328889302E-4</v>
      </c>
    </row>
    <row r="320" spans="1:11" ht="18.75" customHeight="1">
      <c r="A320" s="3">
        <v>319</v>
      </c>
      <c r="B320" s="4">
        <v>6089.1318825693897</v>
      </c>
      <c r="C320" s="4">
        <v>23.995995938071101</v>
      </c>
      <c r="D320" s="4">
        <v>397.136565784514</v>
      </c>
      <c r="E320" s="4">
        <v>64.880399996719603</v>
      </c>
      <c r="F320" s="3">
        <v>60</v>
      </c>
      <c r="G320" s="4">
        <v>0.90787151374958797</v>
      </c>
      <c r="H320" s="3">
        <v>0</v>
      </c>
      <c r="I320" s="4">
        <v>442.16064162295299</v>
      </c>
      <c r="J320" s="3">
        <v>24</v>
      </c>
      <c r="K320" s="5">
        <v>7.0265062938253901E-4</v>
      </c>
    </row>
    <row r="321" spans="1:11" ht="18.75" customHeight="1">
      <c r="A321" s="3">
        <v>320</v>
      </c>
      <c r="B321" s="4">
        <v>6065.1358749563997</v>
      </c>
      <c r="C321" s="4">
        <v>23.996007612990098</v>
      </c>
      <c r="D321" s="4">
        <v>394.98349963782499</v>
      </c>
      <c r="E321" s="4">
        <v>64.678852520667206</v>
      </c>
      <c r="F321" s="3">
        <v>60</v>
      </c>
      <c r="G321" s="4">
        <v>0.90857339076607302</v>
      </c>
      <c r="H321" s="3">
        <v>0</v>
      </c>
      <c r="I321" s="4">
        <v>440.34274541701501</v>
      </c>
      <c r="J321" s="3">
        <v>24</v>
      </c>
      <c r="K321" s="5">
        <v>7.0187701648489098E-4</v>
      </c>
    </row>
    <row r="322" spans="1:11" ht="18.75" customHeight="1">
      <c r="A322" s="3">
        <v>321</v>
      </c>
      <c r="B322" s="4">
        <v>6041.1398558815299</v>
      </c>
      <c r="C322" s="4">
        <v>23.996019074866801</v>
      </c>
      <c r="D322" s="4">
        <v>392.82687500756498</v>
      </c>
      <c r="E322" s="4">
        <v>64.477149227917195</v>
      </c>
      <c r="F322" s="3">
        <v>60</v>
      </c>
      <c r="G322" s="4">
        <v>0.90927448937162503</v>
      </c>
      <c r="H322" s="3">
        <v>0</v>
      </c>
      <c r="I322" s="4">
        <v>438.52162622006199</v>
      </c>
      <c r="J322" s="3">
        <v>24</v>
      </c>
      <c r="K322" s="5">
        <v>7.0109860555193405E-4</v>
      </c>
    </row>
    <row r="323" spans="1:11" ht="18.75" customHeight="1">
      <c r="A323" s="3">
        <v>322</v>
      </c>
      <c r="B323" s="4">
        <v>6017.1438255564199</v>
      </c>
      <c r="C323" s="4">
        <v>23.996030325115999</v>
      </c>
      <c r="D323" s="4">
        <v>390.66668601550299</v>
      </c>
      <c r="E323" s="4">
        <v>64.275290291276605</v>
      </c>
      <c r="F323" s="3">
        <v>60</v>
      </c>
      <c r="G323" s="4">
        <v>0.90997480475918202</v>
      </c>
      <c r="H323" s="3">
        <v>0</v>
      </c>
      <c r="I323" s="4">
        <v>436.69725914852103</v>
      </c>
      <c r="J323" s="3">
        <v>24</v>
      </c>
      <c r="K323" s="5">
        <v>7.0031538755710204E-4</v>
      </c>
    </row>
    <row r="324" spans="1:11" ht="18.75" customHeight="1">
      <c r="A324" s="3">
        <v>323</v>
      </c>
      <c r="B324" s="4">
        <v>5993.1477841912802</v>
      </c>
      <c r="C324" s="4">
        <v>23.996041365141899</v>
      </c>
      <c r="D324" s="4">
        <v>388.50292677367901</v>
      </c>
      <c r="E324" s="4">
        <v>64.073275884620102</v>
      </c>
      <c r="F324" s="3">
        <v>60</v>
      </c>
      <c r="G324" s="4">
        <v>0.91067433211267201</v>
      </c>
      <c r="H324" s="3">
        <v>0</v>
      </c>
      <c r="I324" s="4">
        <v>434.869618976418</v>
      </c>
      <c r="J324" s="3">
        <v>24</v>
      </c>
      <c r="K324" s="5">
        <v>6.9952735349023396E-4</v>
      </c>
    </row>
    <row r="325" spans="1:11" ht="18.75" customHeight="1">
      <c r="A325" s="3">
        <v>324</v>
      </c>
      <c r="B325" s="4">
        <v>5969.1517319949398</v>
      </c>
      <c r="C325" s="4">
        <v>23.9960521963384</v>
      </c>
      <c r="D325" s="4">
        <v>386.33559138438301</v>
      </c>
      <c r="E325" s="4">
        <v>63.871106182891097</v>
      </c>
      <c r="F325" s="3">
        <v>60</v>
      </c>
      <c r="G325" s="4">
        <v>0.91137306660702599</v>
      </c>
      <c r="H325" s="3">
        <v>0</v>
      </c>
      <c r="I325" s="4">
        <v>433.03868012857902</v>
      </c>
      <c r="J325" s="3">
        <v>24</v>
      </c>
      <c r="K325" s="5">
        <v>6.9873449435457204E-4</v>
      </c>
    </row>
    <row r="326" spans="1:11" ht="18.75" customHeight="1">
      <c r="A326" s="3">
        <v>325</v>
      </c>
      <c r="B326" s="4">
        <v>5945.1556691748501</v>
      </c>
      <c r="C326" s="4">
        <v>23.996062820088799</v>
      </c>
      <c r="D326" s="4">
        <v>384.16467394013802</v>
      </c>
      <c r="E326" s="4">
        <v>63.668781362104298</v>
      </c>
      <c r="F326" s="3">
        <v>60</v>
      </c>
      <c r="G326" s="4">
        <v>0.91207100340819902</v>
      </c>
      <c r="H326" s="3">
        <v>0</v>
      </c>
      <c r="I326" s="4">
        <v>431.20441667365901</v>
      </c>
      <c r="J326" s="3">
        <v>24</v>
      </c>
      <c r="K326" s="5">
        <v>6.9793680117259595E-4</v>
      </c>
    </row>
    <row r="327" spans="1:11" ht="18.75" customHeight="1">
      <c r="A327" s="3">
        <v>326</v>
      </c>
      <c r="B327" s="4">
        <v>5921.1595959370798</v>
      </c>
      <c r="C327" s="4">
        <v>23.996073237766101</v>
      </c>
      <c r="D327" s="4">
        <v>381.99016852369198</v>
      </c>
      <c r="E327" s="4">
        <v>63.466301599347702</v>
      </c>
      <c r="F327" s="3">
        <v>60</v>
      </c>
      <c r="G327" s="4">
        <v>0.91276813767317999</v>
      </c>
      <c r="H327" s="3">
        <v>0</v>
      </c>
      <c r="I327" s="4">
        <v>429.36680231698898</v>
      </c>
      <c r="J327" s="3">
        <v>24</v>
      </c>
      <c r="K327" s="5">
        <v>6.9713426498094005E-4</v>
      </c>
    </row>
    <row r="328" spans="1:11" ht="18.75" customHeight="1">
      <c r="A328" s="3">
        <v>327</v>
      </c>
      <c r="B328" s="4">
        <v>5897.1635124863496</v>
      </c>
      <c r="C328" s="4">
        <v>23.996083450733199</v>
      </c>
      <c r="D328" s="4">
        <v>379.81206920799099</v>
      </c>
      <c r="E328" s="4">
        <v>63.263667072784301</v>
      </c>
      <c r="F328" s="3">
        <v>60</v>
      </c>
      <c r="G328" s="4">
        <v>0.91346446455001495</v>
      </c>
      <c r="H328" s="3">
        <v>0</v>
      </c>
      <c r="I328" s="4">
        <v>427.52581039323201</v>
      </c>
      <c r="J328" s="3">
        <v>24</v>
      </c>
      <c r="K328" s="5">
        <v>6.9632687683456799E-4</v>
      </c>
    </row>
    <row r="329" spans="1:11" ht="18.75" customHeight="1">
      <c r="A329" s="3">
        <v>328</v>
      </c>
      <c r="B329" s="4">
        <v>5873.1674190260101</v>
      </c>
      <c r="C329" s="4">
        <v>23.996093460342699</v>
      </c>
      <c r="D329" s="4">
        <v>377.63037005617201</v>
      </c>
      <c r="E329" s="4">
        <v>63.060877961654199</v>
      </c>
      <c r="F329" s="3">
        <v>60</v>
      </c>
      <c r="G329" s="4">
        <v>0.91415997917781899</v>
      </c>
      <c r="H329" s="3">
        <v>0</v>
      </c>
      <c r="I329" s="4">
        <v>425.68141385884798</v>
      </c>
      <c r="J329" s="3">
        <v>24</v>
      </c>
      <c r="K329" s="5">
        <v>6.9551462780401997E-4</v>
      </c>
    </row>
    <row r="330" spans="1:11" ht="18.75" customHeight="1">
      <c r="A330" s="3">
        <v>329</v>
      </c>
      <c r="B330" s="4">
        <v>5849.1713157580698</v>
      </c>
      <c r="C330" s="4">
        <v>23.996103267937201</v>
      </c>
      <c r="D330" s="4">
        <v>375.445065121543</v>
      </c>
      <c r="E330" s="4">
        <v>62.857934446276701</v>
      </c>
      <c r="F330" s="3">
        <v>60</v>
      </c>
      <c r="G330" s="4">
        <v>0.91485467668679699</v>
      </c>
      <c r="H330" s="3">
        <v>0</v>
      </c>
      <c r="I330" s="4">
        <v>423.83358528435298</v>
      </c>
      <c r="J330" s="3">
        <v>24</v>
      </c>
      <c r="K330" s="5">
        <v>6.9469750897807505E-4</v>
      </c>
    </row>
    <row r="331" spans="1:11" ht="18.75" customHeight="1">
      <c r="A331" s="3">
        <v>330</v>
      </c>
      <c r="B331" s="4">
        <v>5825.1752028832198</v>
      </c>
      <c r="C331" s="4">
        <v>23.996112874849398</v>
      </c>
      <c r="D331" s="4">
        <v>373.256148447567</v>
      </c>
      <c r="E331" s="4">
        <v>62.654836708052201</v>
      </c>
      <c r="F331" s="3">
        <v>60</v>
      </c>
      <c r="G331" s="4">
        <v>0.91554855219825804</v>
      </c>
      <c r="H331" s="3">
        <v>0</v>
      </c>
      <c r="I331" s="4">
        <v>421.98229684637698</v>
      </c>
      <c r="J331" s="3">
        <v>24</v>
      </c>
      <c r="K331" s="5">
        <v>6.9387551146175396E-4</v>
      </c>
    </row>
    <row r="332" spans="1:11" ht="18.75" customHeight="1">
      <c r="A332" s="3">
        <v>331</v>
      </c>
      <c r="B332" s="4">
        <v>5801.1790806008203</v>
      </c>
      <c r="C332" s="4">
        <v>23.996122282402101</v>
      </c>
      <c r="D332" s="4">
        <v>371.06361406784401</v>
      </c>
      <c r="E332" s="4">
        <v>62.451584929464197</v>
      </c>
      <c r="F332" s="3">
        <v>60</v>
      </c>
      <c r="G332" s="4">
        <v>0.91624160082463701</v>
      </c>
      <c r="H332" s="3">
        <v>0</v>
      </c>
      <c r="I332" s="4">
        <v>420.12752031949998</v>
      </c>
      <c r="J332" s="3">
        <v>24</v>
      </c>
      <c r="K332" s="5">
        <v>6.93048626378182E-4</v>
      </c>
    </row>
    <row r="333" spans="1:11" ht="18.75" customHeight="1">
      <c r="A333" s="3">
        <v>332</v>
      </c>
      <c r="B333" s="4">
        <v>5777.1829491089102</v>
      </c>
      <c r="C333" s="4">
        <v>23.996131491908201</v>
      </c>
      <c r="D333" s="4">
        <v>368.86745600610101</v>
      </c>
      <c r="E333" s="4">
        <v>62.248179294081098</v>
      </c>
      <c r="F333" s="3">
        <v>60</v>
      </c>
      <c r="G333" s="4">
        <v>0.91693381766950299</v>
      </c>
      <c r="H333" s="3">
        <v>0</v>
      </c>
      <c r="I333" s="4">
        <v>418.26922706787099</v>
      </c>
      <c r="J333" s="3">
        <v>24</v>
      </c>
      <c r="K333" s="5">
        <v>6.9221684486649605E-4</v>
      </c>
    </row>
    <row r="334" spans="1:11" ht="18.75" customHeight="1">
      <c r="A334" s="3">
        <v>333</v>
      </c>
      <c r="B334" s="4">
        <v>5753.1868086042396</v>
      </c>
      <c r="C334" s="4">
        <v>23.996140504670802</v>
      </c>
      <c r="D334" s="4">
        <v>366.66766827616902</v>
      </c>
      <c r="E334" s="4">
        <v>62.044619986558502</v>
      </c>
      <c r="F334" s="3">
        <v>60</v>
      </c>
      <c r="G334" s="4">
        <v>0.917625197827589</v>
      </c>
      <c r="H334" s="3">
        <v>0</v>
      </c>
      <c r="I334" s="4">
        <v>416.40738803660003</v>
      </c>
      <c r="J334" s="3">
        <v>24</v>
      </c>
      <c r="K334" s="5">
        <v>6.9138015808617296E-4</v>
      </c>
    </row>
    <row r="335" spans="1:11" ht="18.75" customHeight="1">
      <c r="A335" s="3">
        <v>334</v>
      </c>
      <c r="B335" s="4">
        <v>5729.1906592822597</v>
      </c>
      <c r="C335" s="4">
        <v>23.996149321983498</v>
      </c>
      <c r="D335" s="4">
        <v>364.46424488197101</v>
      </c>
      <c r="E335" s="4">
        <v>61.840907192640799</v>
      </c>
      <c r="F335" s="3">
        <v>60</v>
      </c>
      <c r="G335" s="4">
        <v>0.91831573638480202</v>
      </c>
      <c r="H335" s="3">
        <v>0</v>
      </c>
      <c r="I335" s="4">
        <v>414.54197374290402</v>
      </c>
      <c r="J335" s="3">
        <v>24</v>
      </c>
      <c r="K335" s="5">
        <v>6.9053855721271302E-4</v>
      </c>
    </row>
    <row r="336" spans="1:11" ht="18.75" customHeight="1">
      <c r="A336" s="3">
        <v>335</v>
      </c>
      <c r="B336" s="4">
        <v>5705.1945013371296</v>
      </c>
      <c r="C336" s="4">
        <v>23.996157945130399</v>
      </c>
      <c r="D336" s="4">
        <v>362.25717981750302</v>
      </c>
      <c r="E336" s="4">
        <v>61.637041099163397</v>
      </c>
      <c r="F336" s="3">
        <v>60</v>
      </c>
      <c r="G336" s="4">
        <v>0.91900542841824295</v>
      </c>
      <c r="H336" s="3">
        <v>0</v>
      </c>
      <c r="I336" s="4">
        <v>412.67295426701901</v>
      </c>
      <c r="J336" s="3">
        <v>24</v>
      </c>
      <c r="K336" s="5">
        <v>6.89692033441021E-4</v>
      </c>
    </row>
    <row r="337" spans="1:11" ht="18.75" customHeight="1">
      <c r="A337" s="3">
        <v>336</v>
      </c>
      <c r="B337" s="4">
        <v>5681.1983349617403</v>
      </c>
      <c r="C337" s="4">
        <v>23.996166375385702</v>
      </c>
      <c r="D337" s="4">
        <v>360.046467066822</v>
      </c>
      <c r="E337" s="4">
        <v>61.433021894054498</v>
      </c>
      <c r="F337" s="3">
        <v>60</v>
      </c>
      <c r="G337" s="4">
        <v>0.91969426899622697</v>
      </c>
      <c r="H337" s="3">
        <v>0</v>
      </c>
      <c r="I337" s="4">
        <v>410.80029924284798</v>
      </c>
      <c r="J337" s="3">
        <v>24</v>
      </c>
      <c r="K337" s="5">
        <v>6.8884057798426301E-4</v>
      </c>
    </row>
    <row r="338" spans="1:11" ht="18.75" customHeight="1">
      <c r="A338" s="3">
        <v>337</v>
      </c>
      <c r="B338" s="4">
        <v>5657.2021603477297</v>
      </c>
      <c r="C338" s="4">
        <v>23.996174614014699</v>
      </c>
      <c r="D338" s="4">
        <v>357.83210060402303</v>
      </c>
      <c r="E338" s="4">
        <v>61.228849766337298</v>
      </c>
      <c r="F338" s="3">
        <v>60</v>
      </c>
      <c r="G338" s="4">
        <v>0.92038225317830002</v>
      </c>
      <c r="H338" s="3">
        <v>0</v>
      </c>
      <c r="I338" s="4">
        <v>408.92397784835799</v>
      </c>
      <c r="J338" s="3">
        <v>24</v>
      </c>
      <c r="K338" s="5">
        <v>6.8798418207246105E-4</v>
      </c>
    </row>
    <row r="339" spans="1:11" ht="18.75" customHeight="1">
      <c r="A339" s="3">
        <v>338</v>
      </c>
      <c r="B339" s="4">
        <v>5633.2059776854503</v>
      </c>
      <c r="C339" s="4">
        <v>23.9961826622731</v>
      </c>
      <c r="D339" s="4">
        <v>355.61407439322898</v>
      </c>
      <c r="E339" s="4">
        <v>61.024524906131802</v>
      </c>
      <c r="F339" s="3">
        <v>60</v>
      </c>
      <c r="G339" s="4">
        <v>0.92106937601525696</v>
      </c>
      <c r="H339" s="3">
        <v>0</v>
      </c>
      <c r="I339" s="4">
        <v>407.04395879569199</v>
      </c>
      <c r="J339" s="3">
        <v>24</v>
      </c>
      <c r="K339" s="5">
        <v>6.87122836956798E-4</v>
      </c>
    </row>
    <row r="340" spans="1:11" ht="18.75" customHeight="1">
      <c r="A340" s="3">
        <v>339</v>
      </c>
      <c r="B340" s="4">
        <v>5609.2097871640399</v>
      </c>
      <c r="C340" s="4">
        <v>23.9961905214072</v>
      </c>
      <c r="D340" s="4">
        <v>353.39238238857303</v>
      </c>
      <c r="E340" s="4">
        <v>60.820047504656401</v>
      </c>
      <c r="F340" s="3">
        <v>60</v>
      </c>
      <c r="G340" s="4">
        <v>0.92175563254916204</v>
      </c>
      <c r="H340" s="3">
        <v>0</v>
      </c>
      <c r="I340" s="4">
        <v>405.160210321016</v>
      </c>
      <c r="J340" s="3">
        <v>24</v>
      </c>
      <c r="K340" s="5">
        <v>6.8625653390527795E-4</v>
      </c>
    </row>
    <row r="341" spans="1:11" ht="18.75" customHeight="1">
      <c r="A341" s="3">
        <v>340</v>
      </c>
      <c r="B341" s="4">
        <v>5585.21358897139</v>
      </c>
      <c r="C341" s="4">
        <v>23.996198192654401</v>
      </c>
      <c r="D341" s="4">
        <v>351.167018534178</v>
      </c>
      <c r="E341" s="4">
        <v>60.615417754230499</v>
      </c>
      <c r="F341" s="3">
        <v>60</v>
      </c>
      <c r="G341" s="4">
        <v>0.92244101781336896</v>
      </c>
      <c r="H341" s="3">
        <v>0</v>
      </c>
      <c r="I341" s="4">
        <v>403.27270017405999</v>
      </c>
      <c r="J341" s="3">
        <v>24</v>
      </c>
      <c r="K341" s="5">
        <v>6.8538526420693102E-4</v>
      </c>
    </row>
    <row r="342" spans="1:11" ht="18.75" customHeight="1">
      <c r="A342" s="3">
        <v>341</v>
      </c>
      <c r="B342" s="4">
        <v>5561.2173832941498</v>
      </c>
      <c r="C342" s="4">
        <v>23.996205677242902</v>
      </c>
      <c r="D342" s="4">
        <v>348.93797676414601</v>
      </c>
      <c r="E342" s="4">
        <v>60.410635848275902</v>
      </c>
      <c r="F342" s="3">
        <v>60</v>
      </c>
      <c r="G342" s="4">
        <v>0.92312552683253901</v>
      </c>
      <c r="H342" s="3">
        <v>0</v>
      </c>
      <c r="I342" s="4">
        <v>401.38139560736602</v>
      </c>
      <c r="J342" s="3">
        <v>24</v>
      </c>
      <c r="K342" s="5">
        <v>6.8450901916993802E-4</v>
      </c>
    </row>
    <row r="343" spans="1:11" ht="18.75" customHeight="1">
      <c r="A343" s="3">
        <v>342</v>
      </c>
      <c r="B343" s="4">
        <v>5537.22117031776</v>
      </c>
      <c r="C343" s="4">
        <v>23.996212976391799</v>
      </c>
      <c r="D343" s="4">
        <v>346.70525100253701</v>
      </c>
      <c r="E343" s="4">
        <v>60.205701981319102</v>
      </c>
      <c r="F343" s="3">
        <v>60</v>
      </c>
      <c r="G343" s="4">
        <v>0.92380915462266</v>
      </c>
      <c r="H343" s="3">
        <v>0</v>
      </c>
      <c r="I343" s="4">
        <v>399.486263365225</v>
      </c>
      <c r="J343" s="3">
        <v>24</v>
      </c>
      <c r="K343" s="5">
        <v>6.8362779012104999E-4</v>
      </c>
    </row>
    <row r="344" spans="1:11" ht="18.75" customHeight="1">
      <c r="A344" s="3">
        <v>343</v>
      </c>
      <c r="B344" s="4">
        <v>5513.2249502264403</v>
      </c>
      <c r="C344" s="4">
        <v>23.996220091311201</v>
      </c>
      <c r="D344" s="4">
        <v>344.468835163356</v>
      </c>
      <c r="E344" s="4">
        <v>60.0006163489928</v>
      </c>
      <c r="F344" s="3">
        <v>60</v>
      </c>
      <c r="G344" s="4">
        <v>0.92449189619106698</v>
      </c>
      <c r="H344" s="3">
        <v>0</v>
      </c>
      <c r="I344" s="4">
        <v>397.58726967228603</v>
      </c>
      <c r="J344" s="3">
        <v>24</v>
      </c>
      <c r="K344" s="5">
        <v>6.8274156840744703E-4</v>
      </c>
    </row>
    <row r="345" spans="1:11" ht="18.75" customHeight="1">
      <c r="A345" s="3">
        <v>344</v>
      </c>
      <c r="B345" s="4">
        <v>5489.2287232032404</v>
      </c>
      <c r="C345" s="4">
        <v>23.9962270232026</v>
      </c>
      <c r="D345" s="4">
        <v>342.22872315053502</v>
      </c>
      <c r="E345" s="4">
        <v>59.7953791480384</v>
      </c>
      <c r="F345" s="3">
        <v>60</v>
      </c>
      <c r="G345" s="4">
        <v>0.925173746536463</v>
      </c>
      <c r="H345" s="3">
        <v>0</v>
      </c>
      <c r="I345" s="4">
        <v>395.68438022183602</v>
      </c>
      <c r="J345" s="3">
        <v>24</v>
      </c>
      <c r="K345" s="5">
        <v>6.8185034539549705E-4</v>
      </c>
    </row>
    <row r="346" spans="1:11" ht="18.75" customHeight="1">
      <c r="A346" s="3">
        <v>345</v>
      </c>
      <c r="B346" s="4">
        <v>5465.23248942998</v>
      </c>
      <c r="C346" s="4">
        <v>23.996233773258201</v>
      </c>
      <c r="D346" s="4">
        <v>339.98490885791398</v>
      </c>
      <c r="E346" s="4">
        <v>59.589990576307301</v>
      </c>
      <c r="F346" s="3">
        <v>60</v>
      </c>
      <c r="G346" s="4">
        <v>0.92585470064893505</v>
      </c>
      <c r="H346" s="3">
        <v>0</v>
      </c>
      <c r="I346" s="4">
        <v>393.77756016372399</v>
      </c>
      <c r="J346" s="3">
        <v>24</v>
      </c>
      <c r="K346" s="5">
        <v>6.8095411247266096E-4</v>
      </c>
    </row>
    <row r="347" spans="1:11" ht="18.75" customHeight="1">
      <c r="A347" s="3">
        <v>346</v>
      </c>
      <c r="B347" s="4">
        <v>5441.2362490873202</v>
      </c>
      <c r="C347" s="4">
        <v>23.996240342661999</v>
      </c>
      <c r="D347" s="4">
        <v>337.737386169231</v>
      </c>
      <c r="E347" s="4">
        <v>59.384450832763299</v>
      </c>
      <c r="F347" s="3">
        <v>60</v>
      </c>
      <c r="G347" s="4">
        <v>0.92653475350998205</v>
      </c>
      <c r="H347" s="3">
        <v>0</v>
      </c>
      <c r="I347" s="4">
        <v>391.86677409193697</v>
      </c>
      <c r="J347" s="3">
        <v>24</v>
      </c>
      <c r="K347" s="5">
        <v>6.8005286104714298E-4</v>
      </c>
    </row>
    <row r="348" spans="1:11" ht="18.75" customHeight="1">
      <c r="A348" s="3">
        <v>347</v>
      </c>
      <c r="B348" s="4">
        <v>5417.2400023547298</v>
      </c>
      <c r="C348" s="4">
        <v>23.9962467325891</v>
      </c>
      <c r="D348" s="4">
        <v>335.486148958098</v>
      </c>
      <c r="E348" s="4">
        <v>59.178760117484003</v>
      </c>
      <c r="F348" s="3">
        <v>60</v>
      </c>
      <c r="G348" s="4">
        <v>0.92721390009252802</v>
      </c>
      <c r="H348" s="3">
        <v>0</v>
      </c>
      <c r="I348" s="4">
        <v>389.95198603179199</v>
      </c>
      <c r="J348" s="3">
        <v>24</v>
      </c>
      <c r="K348" s="5">
        <v>6.7914658254572004E-4</v>
      </c>
    </row>
    <row r="349" spans="1:11" ht="18.75" customHeight="1">
      <c r="A349" s="3">
        <v>348</v>
      </c>
      <c r="B349" s="4">
        <v>5393.2437494105297</v>
      </c>
      <c r="C349" s="4">
        <v>23.9962529442058</v>
      </c>
      <c r="D349" s="4">
        <v>333.23119108798898</v>
      </c>
      <c r="E349" s="4">
        <v>58.972918631663497</v>
      </c>
      <c r="F349" s="3">
        <v>60</v>
      </c>
      <c r="G349" s="4">
        <v>0.92789213536094695</v>
      </c>
      <c r="H349" s="3">
        <v>0</v>
      </c>
      <c r="I349" s="4">
        <v>388.03315942674601</v>
      </c>
      <c r="J349" s="3">
        <v>24</v>
      </c>
      <c r="K349" s="5">
        <v>6.7823526841884001E-4</v>
      </c>
    </row>
    <row r="350" spans="1:11" ht="18.75" customHeight="1">
      <c r="A350" s="3">
        <v>349</v>
      </c>
      <c r="B350" s="4">
        <v>5369.2474904318597</v>
      </c>
      <c r="C350" s="4">
        <v>23.996258978670198</v>
      </c>
      <c r="D350" s="4">
        <v>330.97250641222303</v>
      </c>
      <c r="E350" s="4">
        <v>58.766926577613397</v>
      </c>
      <c r="F350" s="3">
        <v>60</v>
      </c>
      <c r="G350" s="4">
        <v>0.92856945427108195</v>
      </c>
      <c r="H350" s="3">
        <v>0</v>
      </c>
      <c r="I350" s="4">
        <v>386.11025712480898</v>
      </c>
      <c r="J350" s="3">
        <v>24</v>
      </c>
      <c r="K350" s="5">
        <v>6.7731891013465102E-4</v>
      </c>
    </row>
    <row r="351" spans="1:11" ht="18.75" customHeight="1">
      <c r="A351" s="3">
        <v>350</v>
      </c>
      <c r="B351" s="4">
        <v>5345.2512255947204</v>
      </c>
      <c r="C351" s="4">
        <v>23.9962648371318</v>
      </c>
      <c r="D351" s="4">
        <v>328.71008877394502</v>
      </c>
      <c r="E351" s="4">
        <v>58.560784158765202</v>
      </c>
      <c r="F351" s="3">
        <v>60</v>
      </c>
      <c r="G351" s="4">
        <v>0.92924585177026697</v>
      </c>
      <c r="H351" s="3">
        <v>0</v>
      </c>
      <c r="I351" s="4">
        <v>384.18324136452901</v>
      </c>
      <c r="J351" s="3">
        <v>24</v>
      </c>
      <c r="K351" s="5">
        <v>6.7639749918556704E-4</v>
      </c>
    </row>
    <row r="352" spans="1:11" ht="18.75" customHeight="1">
      <c r="A352" s="3">
        <v>351</v>
      </c>
      <c r="B352" s="4">
        <v>5321.2549550739895</v>
      </c>
      <c r="C352" s="4">
        <v>23.996270520731901</v>
      </c>
      <c r="D352" s="4">
        <v>326.44393200611103</v>
      </c>
      <c r="E352" s="4">
        <v>58.354491579672199</v>
      </c>
      <c r="F352" s="3">
        <v>60</v>
      </c>
      <c r="G352" s="4">
        <v>0.92992132279735096</v>
      </c>
      <c r="H352" s="3">
        <v>0</v>
      </c>
      <c r="I352" s="4">
        <v>382.252073760553</v>
      </c>
      <c r="J352" s="3">
        <v>24</v>
      </c>
      <c r="K352" s="5">
        <v>6.7547102708404505E-4</v>
      </c>
    </row>
    <row r="353" spans="1:11" ht="18.75" customHeight="1">
      <c r="A353" s="3">
        <v>352</v>
      </c>
      <c r="B353" s="4">
        <v>5297.2586790433897</v>
      </c>
      <c r="C353" s="4">
        <v>23.996276030603099</v>
      </c>
      <c r="D353" s="4">
        <v>324.174029931473</v>
      </c>
      <c r="E353" s="4">
        <v>58.148049046011202</v>
      </c>
      <c r="F353" s="3">
        <v>60</v>
      </c>
      <c r="G353" s="4">
        <v>0.93059586228271596</v>
      </c>
      <c r="H353" s="3">
        <v>0</v>
      </c>
      <c r="I353" s="4">
        <v>380.31671528873801</v>
      </c>
      <c r="J353" s="3">
        <v>24</v>
      </c>
      <c r="K353" s="5">
        <v>6.7453948536436398E-4</v>
      </c>
    </row>
    <row r="354" spans="1:11" ht="18.75" customHeight="1">
      <c r="A354" s="3">
        <v>353</v>
      </c>
      <c r="B354" s="4">
        <v>5273.2623976755203</v>
      </c>
      <c r="C354" s="4">
        <v>23.996281367870299</v>
      </c>
      <c r="D354" s="4">
        <v>321.90037636255801</v>
      </c>
      <c r="E354" s="4">
        <v>57.941456764584402</v>
      </c>
      <c r="F354" s="3">
        <v>60</v>
      </c>
      <c r="G354" s="4">
        <v>0.931269465148298</v>
      </c>
      <c r="H354" s="3">
        <v>0</v>
      </c>
      <c r="I354" s="4">
        <v>378.37712627079298</v>
      </c>
      <c r="J354" s="3">
        <v>24</v>
      </c>
      <c r="K354" s="5">
        <v>6.73602865582134E-4</v>
      </c>
    </row>
    <row r="355" spans="1:11" ht="18.75" customHeight="1">
      <c r="A355" s="3">
        <v>354</v>
      </c>
      <c r="B355" s="4">
        <v>5249.2661111418702</v>
      </c>
      <c r="C355" s="4">
        <v>23.996286533649702</v>
      </c>
      <c r="D355" s="4">
        <v>319.62296510165402</v>
      </c>
      <c r="E355" s="4">
        <v>57.734714943321499</v>
      </c>
      <c r="F355" s="3">
        <v>60</v>
      </c>
      <c r="G355" s="4">
        <v>0.93194212630761197</v>
      </c>
      <c r="H355" s="3">
        <v>0</v>
      </c>
      <c r="I355" s="4">
        <v>376.43326635843601</v>
      </c>
      <c r="J355" s="3">
        <v>24</v>
      </c>
      <c r="K355" s="5">
        <v>6.7266115931455001E-4</v>
      </c>
    </row>
    <row r="356" spans="1:11" ht="18.75" customHeight="1">
      <c r="A356" s="3">
        <v>355</v>
      </c>
      <c r="B356" s="4">
        <v>5225.2698196128204</v>
      </c>
      <c r="C356" s="4">
        <v>23.996291529049799</v>
      </c>
      <c r="D356" s="4">
        <v>317.341789940794</v>
      </c>
      <c r="E356" s="4">
        <v>57.5278237912812</v>
      </c>
      <c r="F356" s="3">
        <v>60</v>
      </c>
      <c r="G356" s="4">
        <v>0.93261384066577602</v>
      </c>
      <c r="H356" s="3">
        <v>0</v>
      </c>
      <c r="I356" s="4">
        <v>374.48509451705098</v>
      </c>
      <c r="J356" s="3">
        <v>24</v>
      </c>
      <c r="K356" s="5">
        <v>6.7171435816322099E-4</v>
      </c>
    </row>
    <row r="357" spans="1:11" ht="18.75" customHeight="1">
      <c r="A357" s="3">
        <v>356</v>
      </c>
      <c r="B357" s="4">
        <v>5201.2735232576497</v>
      </c>
      <c r="C357" s="4">
        <v>23.996296355170799</v>
      </c>
      <c r="D357" s="4">
        <v>315.05684466173699</v>
      </c>
      <c r="E357" s="4">
        <v>57.3207835186534</v>
      </c>
      <c r="F357" s="3">
        <v>60</v>
      </c>
      <c r="G357" s="4">
        <v>0.93328460311952599</v>
      </c>
      <c r="H357" s="3">
        <v>0</v>
      </c>
      <c r="I357" s="4">
        <v>372.53256900881598</v>
      </c>
      <c r="J357" s="3">
        <v>24</v>
      </c>
      <c r="K357" s="5">
        <v>6.7076245375062397E-4</v>
      </c>
    </row>
    <row r="358" spans="1:11" ht="18.75" customHeight="1">
      <c r="A358" s="3">
        <v>357</v>
      </c>
      <c r="B358" s="4">
        <v>5177.2772222445401</v>
      </c>
      <c r="C358" s="4">
        <v>23.996301013105199</v>
      </c>
      <c r="D358" s="4">
        <v>312.76812303595199</v>
      </c>
      <c r="E358" s="4">
        <v>57.113594336760897</v>
      </c>
      <c r="F358" s="3">
        <v>60</v>
      </c>
      <c r="G358" s="4">
        <v>0.93395440855724798</v>
      </c>
      <c r="H358" s="3">
        <v>0</v>
      </c>
      <c r="I358" s="4">
        <v>370.57564737529401</v>
      </c>
      <c r="J358" s="3">
        <v>24</v>
      </c>
      <c r="K358" s="5">
        <v>6.6980543772183305E-4</v>
      </c>
    </row>
    <row r="359" spans="1:11" ht="18.75" customHeight="1">
      <c r="A359" s="3">
        <v>358</v>
      </c>
      <c r="B359" s="4">
        <v>5153.2809167406003</v>
      </c>
      <c r="C359" s="4">
        <v>23.9963055039374</v>
      </c>
      <c r="D359" s="4">
        <v>310.47561882460099</v>
      </c>
      <c r="E359" s="4">
        <v>56.9062564580612</v>
      </c>
      <c r="F359" s="3">
        <v>60</v>
      </c>
      <c r="G359" s="4">
        <v>0.93462325185899298</v>
      </c>
      <c r="H359" s="3">
        <v>0</v>
      </c>
      <c r="I359" s="4">
        <v>368.61428641945099</v>
      </c>
      <c r="J359" s="3">
        <v>24</v>
      </c>
      <c r="K359" s="5">
        <v>6.6884330174485395E-4</v>
      </c>
    </row>
    <row r="360" spans="1:11" ht="18.75" customHeight="1">
      <c r="A360" s="3">
        <v>359</v>
      </c>
      <c r="B360" s="4">
        <v>5129.2846069118596</v>
      </c>
      <c r="C360" s="4">
        <v>23.9963098287439</v>
      </c>
      <c r="D360" s="4">
        <v>308.17932577852298</v>
      </c>
      <c r="E360" s="4">
        <v>56.6987700961485</v>
      </c>
      <c r="F360" s="3">
        <v>60</v>
      </c>
      <c r="G360" s="4">
        <v>0.93529112789650404</v>
      </c>
      <c r="H360" s="3">
        <v>0</v>
      </c>
      <c r="I360" s="4">
        <v>366.648442187086</v>
      </c>
      <c r="J360" s="3">
        <v>24</v>
      </c>
      <c r="K360" s="5">
        <v>6.6787603751097E-4</v>
      </c>
    </row>
    <row r="361" spans="1:11" ht="18.75" customHeight="1">
      <c r="A361" s="3">
        <v>360</v>
      </c>
      <c r="B361" s="4">
        <v>5105.2882929232701</v>
      </c>
      <c r="C361" s="4">
        <v>23.996313988593698</v>
      </c>
      <c r="D361" s="4">
        <v>305.87923763821601</v>
      </c>
      <c r="E361" s="4">
        <v>56.491135465755399</v>
      </c>
      <c r="F361" s="3">
        <v>60</v>
      </c>
      <c r="G361" s="4">
        <v>0.93595803153323998</v>
      </c>
      <c r="H361" s="3">
        <v>0</v>
      </c>
      <c r="I361" s="4">
        <v>364.67806994765198</v>
      </c>
      <c r="J361" s="3">
        <v>24</v>
      </c>
      <c r="K361" s="5">
        <v>6.6690363673597498E-4</v>
      </c>
    </row>
    <row r="362" spans="1:11" ht="18.75" customHeight="1">
      <c r="A362" s="3">
        <v>361</v>
      </c>
      <c r="B362" s="4">
        <v>5081.2919749387202</v>
      </c>
      <c r="C362" s="4">
        <v>23.996317984548</v>
      </c>
      <c r="D362" s="4">
        <v>303.57534813382</v>
      </c>
      <c r="E362" s="4">
        <v>56.283352782755102</v>
      </c>
      <c r="F362" s="3">
        <v>60</v>
      </c>
      <c r="G362" s="4">
        <v>0.93662395762439599</v>
      </c>
      <c r="H362" s="3">
        <v>0</v>
      </c>
      <c r="I362" s="4">
        <v>362.70312417443603</v>
      </c>
      <c r="J362" s="3">
        <v>24</v>
      </c>
      <c r="K362" s="5">
        <v>6.6592609115642904E-4</v>
      </c>
    </row>
    <row r="363" spans="1:11" ht="18.75" customHeight="1">
      <c r="A363" s="3">
        <v>362</v>
      </c>
      <c r="B363" s="4">
        <v>5057.2956531210602</v>
      </c>
      <c r="C363" s="4">
        <v>23.996321817660199</v>
      </c>
      <c r="D363" s="4">
        <v>301.267650985101</v>
      </c>
      <c r="E363" s="4">
        <v>56.075422264162398</v>
      </c>
      <c r="F363" s="3">
        <v>60</v>
      </c>
      <c r="G363" s="4">
        <v>0.93728890101693196</v>
      </c>
      <c r="H363" s="3">
        <v>0</v>
      </c>
      <c r="I363" s="4">
        <v>360.72355852407497</v>
      </c>
      <c r="J363" s="3">
        <v>24</v>
      </c>
      <c r="K363" s="5">
        <v>6.6494339253548305E-4</v>
      </c>
    </row>
    <row r="364" spans="1:11" ht="18.75" customHeight="1">
      <c r="A364" s="3">
        <v>363</v>
      </c>
      <c r="B364" s="4">
        <v>5033.2993276320803</v>
      </c>
      <c r="C364" s="4">
        <v>23.996325488976399</v>
      </c>
      <c r="D364" s="4">
        <v>298.95613990143198</v>
      </c>
      <c r="E364" s="4">
        <v>55.8673441281367</v>
      </c>
      <c r="F364" s="3">
        <v>60</v>
      </c>
      <c r="G364" s="4">
        <v>0.93795285654959104</v>
      </c>
      <c r="H364" s="3">
        <v>0</v>
      </c>
      <c r="I364" s="4">
        <v>358.73932581537701</v>
      </c>
      <c r="J364" s="3">
        <v>24</v>
      </c>
      <c r="K364" s="5">
        <v>6.6395553265860704E-4</v>
      </c>
    </row>
    <row r="365" spans="1:11" ht="18.75" customHeight="1">
      <c r="A365" s="3">
        <v>364</v>
      </c>
      <c r="B365" s="4">
        <v>5009.30299863255</v>
      </c>
      <c r="C365" s="4">
        <v>23.996328999534899</v>
      </c>
      <c r="D365" s="4">
        <v>296.64080858177903</v>
      </c>
      <c r="E365" s="4">
        <v>55.659118593982697</v>
      </c>
      <c r="F365" s="3">
        <v>60</v>
      </c>
      <c r="G365" s="4">
        <v>0.93861581905292601</v>
      </c>
      <c r="H365" s="3">
        <v>0</v>
      </c>
      <c r="I365" s="4">
        <v>356.750378007427</v>
      </c>
      <c r="J365" s="3">
        <v>24</v>
      </c>
      <c r="K365" s="5">
        <v>6.6296250333532504E-4</v>
      </c>
    </row>
    <row r="366" spans="1:11" ht="18.75" customHeight="1">
      <c r="A366" s="3">
        <v>365</v>
      </c>
      <c r="B366" s="4">
        <v>4985.3066662821802</v>
      </c>
      <c r="C366" s="4">
        <v>23.996332350366799</v>
      </c>
      <c r="D366" s="4">
        <v>294.32165071468</v>
      </c>
      <c r="E366" s="4">
        <v>55.450745882152901</v>
      </c>
      <c r="F366" s="3">
        <v>60</v>
      </c>
      <c r="G366" s="4">
        <v>0.93927778334932699</v>
      </c>
      <c r="H366" s="3">
        <v>0</v>
      </c>
      <c r="I366" s="4">
        <v>354.75666617693599</v>
      </c>
      <c r="J366" s="3">
        <v>24</v>
      </c>
      <c r="K366" s="5">
        <v>6.61964296401242E-4</v>
      </c>
    </row>
    <row r="367" spans="1:11" ht="18.75" customHeight="1">
      <c r="A367" s="3">
        <v>366</v>
      </c>
      <c r="B367" s="4">
        <v>4961.3103307396796</v>
      </c>
      <c r="C367" s="4">
        <v>23.9963355424957</v>
      </c>
      <c r="D367" s="4">
        <v>291.99865997823298</v>
      </c>
      <c r="E367" s="4">
        <v>55.242226214249399</v>
      </c>
      <c r="F367" s="3">
        <v>60</v>
      </c>
      <c r="G367" s="4">
        <v>0.93993874425304103</v>
      </c>
      <c r="H367" s="3">
        <v>0</v>
      </c>
      <c r="I367" s="4">
        <v>352.75814049480698</v>
      </c>
      <c r="J367" s="3">
        <v>24</v>
      </c>
      <c r="K367" s="5">
        <v>6.6096090371441205E-4</v>
      </c>
    </row>
    <row r="368" spans="1:11" ht="18.75" customHeight="1">
      <c r="A368" s="3">
        <v>367</v>
      </c>
      <c r="B368" s="4">
        <v>4937.3139921627499</v>
      </c>
      <c r="C368" s="4">
        <v>23.996338576938001</v>
      </c>
      <c r="D368" s="4">
        <v>289.67183004007398</v>
      </c>
      <c r="E368" s="4">
        <v>55.0335598130252</v>
      </c>
      <c r="F368" s="3">
        <v>60</v>
      </c>
      <c r="G368" s="4">
        <v>0.94059869657020101</v>
      </c>
      <c r="H368" s="3">
        <v>0</v>
      </c>
      <c r="I368" s="4">
        <v>350.75475020188401</v>
      </c>
      <c r="J368" s="3">
        <v>24</v>
      </c>
      <c r="K368" s="5">
        <v>6.5995231715953702E-4</v>
      </c>
    </row>
    <row r="369" spans="1:11" ht="18.75" customHeight="1">
      <c r="A369" s="3">
        <v>368</v>
      </c>
      <c r="B369" s="4">
        <v>4913.3176507080398</v>
      </c>
      <c r="C369" s="4">
        <v>23.996341454702801</v>
      </c>
      <c r="D369" s="4">
        <v>287.34115455736003</v>
      </c>
      <c r="E369" s="4">
        <v>54.8247469023866</v>
      </c>
      <c r="F369" s="3">
        <v>60</v>
      </c>
      <c r="G369" s="4">
        <v>0.94125763509884497</v>
      </c>
      <c r="H369" s="3">
        <v>0</v>
      </c>
      <c r="I369" s="4">
        <v>348.74644358384899</v>
      </c>
      <c r="J369" s="3">
        <v>24</v>
      </c>
      <c r="K369" s="5">
        <v>6.5893852864437098E-4</v>
      </c>
    </row>
    <row r="370" spans="1:11" ht="18.75" customHeight="1">
      <c r="A370" s="3">
        <v>369</v>
      </c>
      <c r="B370" s="4">
        <v>4889.3213065312502</v>
      </c>
      <c r="C370" s="4">
        <v>23.996344176791801</v>
      </c>
      <c r="D370" s="4">
        <v>285.006627176758</v>
      </c>
      <c r="E370" s="4">
        <v>54.615787707394702</v>
      </c>
      <c r="F370" s="3">
        <v>60</v>
      </c>
      <c r="G370" s="4">
        <v>0.94191555462894905</v>
      </c>
      <c r="H370" s="3">
        <v>0</v>
      </c>
      <c r="I370" s="4">
        <v>346.73316794522998</v>
      </c>
      <c r="J370" s="3">
        <v>24</v>
      </c>
      <c r="K370" s="5">
        <v>6.5791953010395398E-4</v>
      </c>
    </row>
    <row r="371" spans="1:11" ht="18.75" customHeight="1">
      <c r="A371" s="3">
        <v>370</v>
      </c>
      <c r="B371" s="4">
        <v>4865.3249597870499</v>
      </c>
      <c r="C371" s="4">
        <v>23.996346744199901</v>
      </c>
      <c r="D371" s="4">
        <v>282.66824153441797</v>
      </c>
      <c r="E371" s="4">
        <v>54.406682454266999</v>
      </c>
      <c r="F371" s="3">
        <v>60</v>
      </c>
      <c r="G371" s="4">
        <v>0.94257244994244604</v>
      </c>
      <c r="H371" s="3">
        <v>0</v>
      </c>
      <c r="I371" s="4">
        <v>344.714869582473</v>
      </c>
      <c r="J371" s="3">
        <v>24</v>
      </c>
      <c r="K371" s="5">
        <v>6.5689531349705796E-4</v>
      </c>
    </row>
    <row r="372" spans="1:11" ht="18.75" customHeight="1">
      <c r="A372" s="3">
        <v>371</v>
      </c>
      <c r="B372" s="4">
        <v>4841.3286106291398</v>
      </c>
      <c r="C372" s="4">
        <v>23.9963491579147</v>
      </c>
      <c r="D372" s="4">
        <v>280.32599125596602</v>
      </c>
      <c r="E372" s="4">
        <v>54.197431370379803</v>
      </c>
      <c r="F372" s="3">
        <v>60</v>
      </c>
      <c r="G372" s="4">
        <v>0.94322831581325595</v>
      </c>
      <c r="H372" s="3">
        <v>0</v>
      </c>
      <c r="I372" s="4">
        <v>342.69149375605002</v>
      </c>
      <c r="J372" s="3">
        <v>24</v>
      </c>
      <c r="K372" s="5">
        <v>6.5586587080960102E-4</v>
      </c>
    </row>
    <row r="373" spans="1:11" ht="18.75" customHeight="1">
      <c r="A373" s="3">
        <v>372</v>
      </c>
      <c r="B373" s="4">
        <v>4817.3322592102204</v>
      </c>
      <c r="C373" s="4">
        <v>23.996351418916898</v>
      </c>
      <c r="D373" s="4">
        <v>277.97986995647699</v>
      </c>
      <c r="E373" s="4">
        <v>53.988034684269302</v>
      </c>
      <c r="F373" s="3">
        <v>60</v>
      </c>
      <c r="G373" s="4">
        <v>0.94388314700731002</v>
      </c>
      <c r="H373" s="3">
        <v>0</v>
      </c>
      <c r="I373" s="4">
        <v>340.66298466155001</v>
      </c>
      <c r="J373" s="3">
        <v>24</v>
      </c>
      <c r="K373" s="5">
        <v>6.5483119405354605E-4</v>
      </c>
    </row>
    <row r="374" spans="1:11" ht="18.75" customHeight="1">
      <c r="A374" s="3">
        <v>373</v>
      </c>
      <c r="B374" s="4">
        <v>4793.33590568204</v>
      </c>
      <c r="C374" s="4">
        <v>23.996353528180201</v>
      </c>
      <c r="D374" s="4">
        <v>275.629871240466</v>
      </c>
      <c r="E374" s="4">
        <v>53.778492625633604</v>
      </c>
      <c r="F374" s="3">
        <v>60</v>
      </c>
      <c r="G374" s="4">
        <v>0.94453693828257501</v>
      </c>
      <c r="H374" s="3">
        <v>0</v>
      </c>
      <c r="I374" s="4">
        <v>338.62928539970801</v>
      </c>
      <c r="J374" s="3">
        <v>24</v>
      </c>
      <c r="K374" s="5">
        <v>6.5379127526552601E-4</v>
      </c>
    </row>
    <row r="375" spans="1:11" ht="18.75" customHeight="1">
      <c r="A375" s="3">
        <v>374</v>
      </c>
      <c r="B375" s="4">
        <v>4769.3395501953701</v>
      </c>
      <c r="C375" s="4">
        <v>23.996355486671501</v>
      </c>
      <c r="D375" s="4">
        <v>273.27598870186603</v>
      </c>
      <c r="E375" s="4">
        <v>53.568805425334901</v>
      </c>
      <c r="F375" s="3">
        <v>60</v>
      </c>
      <c r="G375" s="4">
        <v>0.94518968438908502</v>
      </c>
      <c r="H375" s="3">
        <v>0</v>
      </c>
      <c r="I375" s="4">
        <v>336.59033794533099</v>
      </c>
      <c r="J375" s="3">
        <v>24</v>
      </c>
      <c r="K375" s="5">
        <v>6.5274610650946103E-4</v>
      </c>
    </row>
    <row r="376" spans="1:11" ht="18.75" customHeight="1">
      <c r="A376" s="3">
        <v>375</v>
      </c>
      <c r="B376" s="4">
        <v>4745.3431929000199</v>
      </c>
      <c r="C376" s="4">
        <v>23.996357295350801</v>
      </c>
      <c r="D376" s="4">
        <v>270.91821592401101</v>
      </c>
      <c r="E376" s="4">
        <v>53.358973315400497</v>
      </c>
      <c r="F376" s="3">
        <v>60</v>
      </c>
      <c r="G376" s="4">
        <v>0.94584138006896001</v>
      </c>
      <c r="H376" s="3">
        <v>0</v>
      </c>
      <c r="I376" s="4">
        <v>334.54608311505802</v>
      </c>
      <c r="J376" s="3">
        <v>24</v>
      </c>
      <c r="K376" s="5">
        <v>6.5169567987536801E-4</v>
      </c>
    </row>
    <row r="377" spans="1:11" ht="18.75" customHeight="1">
      <c r="A377" s="3">
        <v>376</v>
      </c>
      <c r="B377" s="4">
        <v>4721.34683394484</v>
      </c>
      <c r="C377" s="4">
        <v>23.9963589551712</v>
      </c>
      <c r="D377" s="4">
        <v>268.55654647961802</v>
      </c>
      <c r="E377" s="4">
        <v>53.148996529025197</v>
      </c>
      <c r="F377" s="3">
        <v>60</v>
      </c>
      <c r="G377" s="4">
        <v>0.94649202005643995</v>
      </c>
      <c r="H377" s="3">
        <v>0</v>
      </c>
      <c r="I377" s="4">
        <v>332.496460533912</v>
      </c>
      <c r="J377" s="3">
        <v>24</v>
      </c>
      <c r="K377" s="5">
        <v>6.5063998748045196E-4</v>
      </c>
    </row>
    <row r="378" spans="1:11" ht="18.75" customHeight="1">
      <c r="A378" s="3">
        <v>377</v>
      </c>
      <c r="B378" s="4">
        <v>4697.3504734777698</v>
      </c>
      <c r="C378" s="4">
        <v>23.996360467079299</v>
      </c>
      <c r="D378" s="4">
        <v>266.19097393077499</v>
      </c>
      <c r="E378" s="4">
        <v>52.938875300572697</v>
      </c>
      <c r="F378" s="3">
        <v>60</v>
      </c>
      <c r="G378" s="4">
        <v>0.94714159907791096</v>
      </c>
      <c r="H378" s="3">
        <v>0</v>
      </c>
      <c r="I378" s="4">
        <v>330.44140860057502</v>
      </c>
      <c r="J378" s="3">
        <v>24</v>
      </c>
      <c r="K378" s="5">
        <v>6.4957902147036103E-4</v>
      </c>
    </row>
    <row r="379" spans="1:11" ht="18.75" customHeight="1">
      <c r="A379" s="3">
        <v>378</v>
      </c>
      <c r="B379" s="4">
        <v>4673.35411164575</v>
      </c>
      <c r="C379" s="4">
        <v>23.996361832015001</v>
      </c>
      <c r="D379" s="4">
        <v>263.82149182891402</v>
      </c>
      <c r="E379" s="4">
        <v>52.728609865577397</v>
      </c>
      <c r="F379" s="3">
        <v>60</v>
      </c>
      <c r="G379" s="4">
        <v>0.94779011185192596</v>
      </c>
      <c r="H379" s="3">
        <v>0</v>
      </c>
      <c r="I379" s="4">
        <v>328.38086445134201</v>
      </c>
      <c r="J379" s="3">
        <v>24</v>
      </c>
      <c r="K379" s="5">
        <v>6.4851277401548795E-4</v>
      </c>
    </row>
    <row r="380" spans="1:11" ht="18.75" customHeight="1">
      <c r="A380" s="3">
        <v>379</v>
      </c>
      <c r="B380" s="4">
        <v>4649.3577485948399</v>
      </c>
      <c r="C380" s="4">
        <v>23.996363050911501</v>
      </c>
      <c r="D380" s="4">
        <v>261.44809371480301</v>
      </c>
      <c r="E380" s="4">
        <v>52.5182004607463</v>
      </c>
      <c r="F380" s="3">
        <v>60</v>
      </c>
      <c r="G380" s="4">
        <v>0.94843755308924105</v>
      </c>
      <c r="H380" s="3">
        <v>0</v>
      </c>
      <c r="I380" s="4">
        <v>326.314763922677</v>
      </c>
      <c r="J380" s="3">
        <v>24</v>
      </c>
      <c r="K380" s="5">
        <v>6.4744123731509803E-4</v>
      </c>
    </row>
    <row r="381" spans="1:11" ht="18.75" customHeight="1">
      <c r="A381" s="3">
        <v>380</v>
      </c>
      <c r="B381" s="4">
        <v>4625.3613844701404</v>
      </c>
      <c r="C381" s="4">
        <v>23.996364124695599</v>
      </c>
      <c r="D381" s="4">
        <v>259.07077311852203</v>
      </c>
      <c r="E381" s="4">
        <v>52.307647323960502</v>
      </c>
      <c r="F381" s="3">
        <v>60</v>
      </c>
      <c r="G381" s="4">
        <v>0.94908391749283805</v>
      </c>
      <c r="H381" s="3">
        <v>0</v>
      </c>
      <c r="I381" s="4">
        <v>324.243041512302</v>
      </c>
      <c r="J381" s="3">
        <v>24</v>
      </c>
      <c r="K381" s="5">
        <v>6.4636440359707001E-4</v>
      </c>
    </row>
    <row r="382" spans="1:11" ht="18.75" customHeight="1">
      <c r="A382" s="3">
        <v>381</v>
      </c>
      <c r="B382" s="4">
        <v>4601.3650194158499</v>
      </c>
      <c r="C382" s="4">
        <v>23.996365054287502</v>
      </c>
      <c r="D382" s="4">
        <v>256.68952355944901</v>
      </c>
      <c r="E382" s="4">
        <v>52.096950694277098</v>
      </c>
      <c r="F382" s="3">
        <v>60</v>
      </c>
      <c r="G382" s="4">
        <v>0.949729199757952</v>
      </c>
      <c r="H382" s="3">
        <v>0</v>
      </c>
      <c r="I382" s="4">
        <v>322.16563033877202</v>
      </c>
      <c r="J382" s="3">
        <v>24</v>
      </c>
      <c r="K382" s="5">
        <v>6.45282265114109E-4</v>
      </c>
    </row>
    <row r="383" spans="1:11" ht="18.75" customHeight="1">
      <c r="A383" s="3">
        <v>382</v>
      </c>
      <c r="B383" s="4">
        <v>4577.3686535752504</v>
      </c>
      <c r="C383" s="4">
        <v>23.996365840600902</v>
      </c>
      <c r="D383" s="4">
        <v>254.30433854623999</v>
      </c>
      <c r="E383" s="4">
        <v>51.886110811930799</v>
      </c>
      <c r="F383" s="3">
        <v>60</v>
      </c>
      <c r="G383" s="4">
        <v>0.95037339457210401</v>
      </c>
      <c r="H383" s="3">
        <v>0</v>
      </c>
      <c r="I383" s="4">
        <v>320.08246209942303</v>
      </c>
      <c r="J383" s="3">
        <v>24</v>
      </c>
      <c r="K383" s="5">
        <v>6.4419481415119205E-4</v>
      </c>
    </row>
    <row r="384" spans="1:11" ht="18.75" customHeight="1">
      <c r="A384" s="3">
        <v>383</v>
      </c>
      <c r="B384" s="4">
        <v>4553.3722870907104</v>
      </c>
      <c r="C384" s="4">
        <v>23.996366484543401</v>
      </c>
      <c r="D384" s="4">
        <v>251.91521157681299</v>
      </c>
      <c r="E384" s="4">
        <v>51.675127918335797</v>
      </c>
      <c r="F384" s="3">
        <v>60</v>
      </c>
      <c r="G384" s="4">
        <v>0.951016496615123</v>
      </c>
      <c r="H384" s="3">
        <v>0</v>
      </c>
      <c r="I384" s="4">
        <v>317.99346702665201</v>
      </c>
      <c r="J384" s="3">
        <v>24</v>
      </c>
      <c r="K384" s="5">
        <v>6.4310204301896697E-4</v>
      </c>
    </row>
    <row r="385" spans="1:11" ht="18.75" customHeight="1">
      <c r="A385" s="3">
        <v>384</v>
      </c>
      <c r="B385" s="4">
        <v>4529.3759201036901</v>
      </c>
      <c r="C385" s="4">
        <v>23.996366987016</v>
      </c>
      <c r="D385" s="4">
        <v>249.52213613833001</v>
      </c>
      <c r="E385" s="4">
        <v>51.464002256087198</v>
      </c>
      <c r="F385" s="3">
        <v>60</v>
      </c>
      <c r="G385" s="4">
        <v>0.95165850055918</v>
      </c>
      <c r="H385" s="3">
        <v>0</v>
      </c>
      <c r="I385" s="4">
        <v>315.89857384241299</v>
      </c>
      <c r="J385" s="3">
        <v>24</v>
      </c>
      <c r="K385" s="5">
        <v>6.4200394405697695E-4</v>
      </c>
    </row>
    <row r="386" spans="1:11" ht="18.75" customHeight="1">
      <c r="A386" s="3">
        <v>385</v>
      </c>
      <c r="B386" s="4">
        <v>4505.37955275478</v>
      </c>
      <c r="C386" s="4">
        <v>23.996367348913601</v>
      </c>
      <c r="D386" s="4">
        <v>247.12510570717799</v>
      </c>
      <c r="E386" s="4">
        <v>51.2527340689631</v>
      </c>
      <c r="F386" s="3">
        <v>60</v>
      </c>
      <c r="G386" s="4">
        <v>0.95229940106881505</v>
      </c>
      <c r="H386" s="3">
        <v>0</v>
      </c>
      <c r="I386" s="4">
        <v>313.79770971086799</v>
      </c>
      <c r="J386" s="3">
        <v>24</v>
      </c>
      <c r="K386" s="5">
        <v>6.4090050963490103E-4</v>
      </c>
    </row>
    <row r="387" spans="1:11" ht="18.75" customHeight="1">
      <c r="A387" s="3">
        <v>386</v>
      </c>
      <c r="B387" s="4">
        <v>4481.3831851836503</v>
      </c>
      <c r="C387" s="4">
        <v>23.9963675711249</v>
      </c>
      <c r="D387" s="4">
        <v>244.72411374895501</v>
      </c>
      <c r="E387" s="4">
        <v>51.041323601925797</v>
      </c>
      <c r="F387" s="3">
        <v>60</v>
      </c>
      <c r="G387" s="4">
        <v>0.95293919280096495</v>
      </c>
      <c r="H387" s="3">
        <v>0</v>
      </c>
      <c r="I387" s="4">
        <v>311.69080018907198</v>
      </c>
      <c r="J387" s="3">
        <v>24</v>
      </c>
      <c r="K387" s="5">
        <v>6.3979173215055699E-4</v>
      </c>
    </row>
    <row r="388" spans="1:11" ht="18.75" customHeight="1">
      <c r="A388" s="3">
        <v>387</v>
      </c>
      <c r="B388" s="4">
        <v>4457.38681752912</v>
      </c>
      <c r="C388" s="4">
        <v>23.9963676545323</v>
      </c>
      <c r="D388" s="4">
        <v>242.31915371844801</v>
      </c>
      <c r="E388" s="4">
        <v>50.829771101124003</v>
      </c>
      <c r="F388" s="3">
        <v>60</v>
      </c>
      <c r="G388" s="4">
        <v>0.95357787040499697</v>
      </c>
      <c r="H388" s="3">
        <v>0</v>
      </c>
      <c r="I388" s="4">
        <v>309.57776917561398</v>
      </c>
      <c r="J388" s="3">
        <v>24</v>
      </c>
      <c r="K388" s="5">
        <v>6.3867760403174502E-4</v>
      </c>
    </row>
    <row r="389" spans="1:11" ht="18.75" customHeight="1">
      <c r="A389" s="3">
        <v>388</v>
      </c>
      <c r="B389" s="4">
        <v>4433.3904499291102</v>
      </c>
      <c r="C389" s="4">
        <v>23.996367600012199</v>
      </c>
      <c r="D389" s="4">
        <v>239.910219059615</v>
      </c>
      <c r="E389" s="4">
        <v>50.618076813894099</v>
      </c>
      <c r="F389" s="3">
        <v>60</v>
      </c>
      <c r="G389" s="4">
        <v>0.954215428522733</v>
      </c>
      <c r="H389" s="3">
        <v>0</v>
      </c>
      <c r="I389" s="4">
        <v>307.45853885709198</v>
      </c>
      <c r="J389" s="3">
        <v>24</v>
      </c>
      <c r="K389" s="5">
        <v>6.3755811773583896E-4</v>
      </c>
    </row>
    <row r="390" spans="1:11" ht="18.75" customHeight="1">
      <c r="A390" s="3">
        <v>389</v>
      </c>
      <c r="B390" s="4">
        <v>4409.3940825206801</v>
      </c>
      <c r="C390" s="4">
        <v>23.996367408434999</v>
      </c>
      <c r="D390" s="4">
        <v>237.49730320557401</v>
      </c>
      <c r="E390" s="4">
        <v>50.406240988762001</v>
      </c>
      <c r="F390" s="3">
        <v>60</v>
      </c>
      <c r="G390" s="4">
        <v>0.95485186178848103</v>
      </c>
      <c r="H390" s="3">
        <v>0</v>
      </c>
      <c r="I390" s="4">
        <v>305.33302965231599</v>
      </c>
      <c r="J390" s="3">
        <v>24</v>
      </c>
      <c r="K390" s="5">
        <v>6.3643326574840001E-4</v>
      </c>
    </row>
    <row r="391" spans="1:11" ht="18.75" customHeight="1">
      <c r="A391" s="3">
        <v>390</v>
      </c>
      <c r="B391" s="4">
        <v>4385.39771544001</v>
      </c>
      <c r="C391" s="4">
        <v>23.9963670806649</v>
      </c>
      <c r="D391" s="4">
        <v>235.08039957857599</v>
      </c>
      <c r="E391" s="4">
        <v>50.194263875445003</v>
      </c>
      <c r="F391" s="3">
        <v>60</v>
      </c>
      <c r="G391" s="4">
        <v>0.95548716482906804</v>
      </c>
      <c r="H391" s="3">
        <v>0</v>
      </c>
      <c r="I391" s="4">
        <v>303.201160154121</v>
      </c>
      <c r="J391" s="3">
        <v>24</v>
      </c>
      <c r="K391" s="5">
        <v>6.3530304058748599E-4</v>
      </c>
    </row>
    <row r="392" spans="1:11" ht="18.75" customHeight="1">
      <c r="A392" s="3">
        <v>391</v>
      </c>
      <c r="B392" s="4">
        <v>4361.40134882245</v>
      </c>
      <c r="C392" s="4">
        <v>23.996366617560501</v>
      </c>
      <c r="D392" s="4">
        <v>232.659501589993</v>
      </c>
      <c r="E392" s="4">
        <v>49.982145724852899</v>
      </c>
      <c r="F392" s="3">
        <v>60</v>
      </c>
      <c r="G392" s="4">
        <v>0.95612133226386897</v>
      </c>
      <c r="H392" s="3">
        <v>0</v>
      </c>
      <c r="I392" s="4">
        <v>301.06284706865802</v>
      </c>
      <c r="J392" s="3">
        <v>24</v>
      </c>
      <c r="K392" s="5">
        <v>6.3416743480016705E-4</v>
      </c>
    </row>
    <row r="393" spans="1:11" ht="18.75" customHeight="1">
      <c r="A393" s="3">
        <v>392</v>
      </c>
      <c r="B393" s="4">
        <v>4337.4049828024799</v>
      </c>
      <c r="C393" s="4">
        <v>23.9963660199742</v>
      </c>
      <c r="D393" s="4">
        <v>230.23460264029899</v>
      </c>
      <c r="E393" s="4">
        <v>49.7698867890904</v>
      </c>
      <c r="F393" s="3">
        <v>60</v>
      </c>
      <c r="G393" s="4">
        <v>0.95675435870483305</v>
      </c>
      <c r="H393" s="3">
        <v>0</v>
      </c>
      <c r="I393" s="4">
        <v>298.918005152023</v>
      </c>
      <c r="J393" s="3">
        <v>24</v>
      </c>
      <c r="K393" s="5">
        <v>6.33026440964308E-4</v>
      </c>
    </row>
    <row r="394" spans="1:11" ht="18.75" customHeight="1">
      <c r="A394" s="3">
        <v>393</v>
      </c>
      <c r="B394" s="4">
        <v>4313.4086175137199</v>
      </c>
      <c r="C394" s="4">
        <v>23.996365288752699</v>
      </c>
      <c r="D394" s="4">
        <v>227.80569611905199</v>
      </c>
      <c r="E394" s="4">
        <v>49.557487321457899</v>
      </c>
      <c r="F394" s="3">
        <v>60</v>
      </c>
      <c r="G394" s="4">
        <v>0.95738623875652196</v>
      </c>
      <c r="H394" s="3">
        <v>0</v>
      </c>
      <c r="I394" s="4">
        <v>296.76654714408801</v>
      </c>
      <c r="J394" s="3">
        <v>24</v>
      </c>
      <c r="K394" s="5">
        <v>6.31880051688951E-4</v>
      </c>
    </row>
    <row r="395" spans="1:11" ht="18.75" customHeight="1">
      <c r="A395" s="3">
        <v>394</v>
      </c>
      <c r="B395" s="4">
        <v>4289.4122530889899</v>
      </c>
      <c r="C395" s="4">
        <v>23.9963644247369</v>
      </c>
      <c r="D395" s="4">
        <v>225.37277540487301</v>
      </c>
      <c r="E395" s="4">
        <v>49.344947576453897</v>
      </c>
      <c r="F395" s="3">
        <v>60</v>
      </c>
      <c r="G395" s="4">
        <v>0.95801696701613404</v>
      </c>
      <c r="H395" s="3">
        <v>0</v>
      </c>
      <c r="I395" s="4">
        <v>294.60838369937801</v>
      </c>
      <c r="J395" s="3">
        <v>24</v>
      </c>
      <c r="K395" s="5">
        <v>6.3072825961214905E-4</v>
      </c>
    </row>
    <row r="396" spans="1:11" ht="18.75" customHeight="1">
      <c r="A396" s="3">
        <v>395</v>
      </c>
      <c r="B396" s="4">
        <v>4265.4158896602203</v>
      </c>
      <c r="C396" s="4">
        <v>23.9963634287618</v>
      </c>
      <c r="D396" s="4">
        <v>222.93583386543401</v>
      </c>
      <c r="E396" s="4">
        <v>49.132267809776401</v>
      </c>
      <c r="F396" s="3">
        <v>60</v>
      </c>
      <c r="G396" s="4">
        <v>0.95864653807354006</v>
      </c>
      <c r="H396" s="3">
        <v>0</v>
      </c>
      <c r="I396" s="4">
        <v>292.443423314825</v>
      </c>
      <c r="J396" s="3">
        <v>24</v>
      </c>
      <c r="K396" s="5">
        <v>6.2957105740607002E-4</v>
      </c>
    </row>
    <row r="397" spans="1:11" ht="18.75" customHeight="1">
      <c r="A397" s="3">
        <v>396</v>
      </c>
      <c r="B397" s="4">
        <v>4241.4195273585701</v>
      </c>
      <c r="C397" s="4">
        <v>23.996362301657101</v>
      </c>
      <c r="D397" s="4">
        <v>220.49486485743401</v>
      </c>
      <c r="E397" s="4">
        <v>48.919448278323998</v>
      </c>
      <c r="F397" s="3">
        <v>60</v>
      </c>
      <c r="G397" s="4">
        <v>0.95927494651131295</v>
      </c>
      <c r="H397" s="3">
        <v>0</v>
      </c>
      <c r="I397" s="4">
        <v>290.27157225422297</v>
      </c>
      <c r="J397" s="3">
        <v>24</v>
      </c>
      <c r="K397" s="5">
        <v>6.2840843777273105E-4</v>
      </c>
    </row>
    <row r="398" spans="1:11" ht="18.75" customHeight="1">
      <c r="A398" s="3">
        <v>397</v>
      </c>
      <c r="B398" s="4">
        <v>4217.42316631432</v>
      </c>
      <c r="C398" s="4">
        <v>23.996361044246498</v>
      </c>
      <c r="D398" s="4">
        <v>218.04986172658701</v>
      </c>
      <c r="E398" s="4">
        <v>48.706489240198501</v>
      </c>
      <c r="F398" s="3">
        <v>60</v>
      </c>
      <c r="G398" s="4">
        <v>0.95990218690475904</v>
      </c>
      <c r="H398" s="3">
        <v>0</v>
      </c>
      <c r="I398" s="4">
        <v>288.09273446920599</v>
      </c>
      <c r="J398" s="3">
        <v>24</v>
      </c>
      <c r="K398" s="5">
        <v>6.2724039344657105E-4</v>
      </c>
    </row>
    <row r="399" spans="1:11" ht="18.75" customHeight="1">
      <c r="A399" s="3">
        <v>398</v>
      </c>
      <c r="B399" s="4">
        <v>4193.4268066569703</v>
      </c>
      <c r="C399" s="4">
        <v>23.9963596573483</v>
      </c>
      <c r="D399" s="4">
        <v>215.600817807597</v>
      </c>
      <c r="E399" s="4">
        <v>48.493390954705703</v>
      </c>
      <c r="F399" s="3">
        <v>60</v>
      </c>
      <c r="G399" s="4">
        <v>0.96052825382195295</v>
      </c>
      <c r="H399" s="3">
        <v>0</v>
      </c>
      <c r="I399" s="4">
        <v>285.90681151653303</v>
      </c>
      <c r="J399" s="3">
        <v>24</v>
      </c>
      <c r="K399" s="5">
        <v>6.2606691719320202E-4</v>
      </c>
    </row>
    <row r="400" spans="1:11" ht="18.75" customHeight="1">
      <c r="A400" s="3">
        <v>399</v>
      </c>
      <c r="B400" s="4">
        <v>4169.4304485151997</v>
      </c>
      <c r="C400" s="4">
        <v>23.996358141775101</v>
      </c>
      <c r="D400" s="4">
        <v>213.14772642414499</v>
      </c>
      <c r="E400" s="4">
        <v>48.280153682357202</v>
      </c>
      <c r="F400" s="3">
        <v>60</v>
      </c>
      <c r="G400" s="4">
        <v>0.96115314182376399</v>
      </c>
      <c r="H400" s="3">
        <v>0</v>
      </c>
      <c r="I400" s="4">
        <v>283.71370247148798</v>
      </c>
      <c r="J400" s="3">
        <v>24</v>
      </c>
      <c r="K400" s="5">
        <v>6.2488800181129903E-4</v>
      </c>
    </row>
    <row r="401" spans="1:11" ht="18.75" customHeight="1">
      <c r="A401" s="3">
        <v>400</v>
      </c>
      <c r="B401" s="4">
        <v>4145.4340920168597</v>
      </c>
      <c r="C401" s="4">
        <v>23.996356498334201</v>
      </c>
      <c r="D401" s="4">
        <v>210.69058088886999</v>
      </c>
      <c r="E401" s="4">
        <v>48.066777684872299</v>
      </c>
      <c r="F401" s="3">
        <v>60</v>
      </c>
      <c r="G401" s="4">
        <v>0.96177684546389497</v>
      </c>
      <c r="H401" s="3">
        <v>0</v>
      </c>
      <c r="I401" s="4">
        <v>281.51330383714298</v>
      </c>
      <c r="J401" s="3">
        <v>24</v>
      </c>
      <c r="K401" s="5">
        <v>6.2370364013138396E-4</v>
      </c>
    </row>
    <row r="402" spans="1:11" ht="18.75" customHeight="1">
      <c r="A402" s="3">
        <v>401</v>
      </c>
      <c r="B402" s="4">
        <v>4121.4377372890303</v>
      </c>
      <c r="C402" s="4">
        <v>23.996354727827399</v>
      </c>
      <c r="D402" s="4">
        <v>208.22937450334899</v>
      </c>
      <c r="E402" s="4">
        <v>47.853263225179298</v>
      </c>
      <c r="F402" s="3">
        <v>60</v>
      </c>
      <c r="G402" s="4">
        <v>0.96239935928891096</v>
      </c>
      <c r="H402" s="3">
        <v>0</v>
      </c>
      <c r="I402" s="4">
        <v>279.30550944925199</v>
      </c>
      <c r="J402" s="3">
        <v>24</v>
      </c>
      <c r="K402" s="5">
        <v>6.22513825016034E-4</v>
      </c>
    </row>
    <row r="403" spans="1:11" ht="18.75" customHeight="1">
      <c r="A403" s="3">
        <v>402</v>
      </c>
      <c r="B403" s="4">
        <v>4097.4413844579803</v>
      </c>
      <c r="C403" s="4">
        <v>23.996352831050999</v>
      </c>
      <c r="D403" s="4">
        <v>205.764100558081</v>
      </c>
      <c r="E403" s="4">
        <v>47.639610567417201</v>
      </c>
      <c r="F403" s="3">
        <v>60</v>
      </c>
      <c r="G403" s="4">
        <v>0.96302067783827505</v>
      </c>
      <c r="H403" s="3">
        <v>0</v>
      </c>
      <c r="I403" s="4">
        <v>277.09021037651502</v>
      </c>
      <c r="J403" s="3">
        <v>24</v>
      </c>
      <c r="K403" s="5">
        <v>6.2131854936352997E-4</v>
      </c>
    </row>
    <row r="404" spans="1:11" ht="18.75" customHeight="1">
      <c r="A404" s="3">
        <v>403</v>
      </c>
      <c r="B404" s="4">
        <v>4073.44503364919</v>
      </c>
      <c r="C404" s="4">
        <v>23.996350808796102</v>
      </c>
      <c r="D404" s="4">
        <v>203.294752332467</v>
      </c>
      <c r="E404" s="4">
        <v>47.425819976937099</v>
      </c>
      <c r="F404" s="3">
        <v>60</v>
      </c>
      <c r="G404" s="4">
        <v>0.96364079564437699</v>
      </c>
      <c r="H404" s="3">
        <v>0</v>
      </c>
      <c r="I404" s="4">
        <v>274.86729481592101</v>
      </c>
      <c r="J404" s="3">
        <v>24</v>
      </c>
      <c r="K404" s="5">
        <v>6.20117806101845E-4</v>
      </c>
    </row>
    <row r="405" spans="1:11" ht="18.75" customHeight="1">
      <c r="A405" s="3">
        <v>404</v>
      </c>
      <c r="B405" s="4">
        <v>4049.4486849873401</v>
      </c>
      <c r="C405" s="4">
        <v>23.996348661848401</v>
      </c>
      <c r="D405" s="4">
        <v>200.82132309479201</v>
      </c>
      <c r="E405" s="4">
        <v>47.211891720304003</v>
      </c>
      <c r="F405" s="3">
        <v>60</v>
      </c>
      <c r="G405" s="4">
        <v>0.96425970723257204</v>
      </c>
      <c r="H405" s="3">
        <v>0</v>
      </c>
      <c r="I405" s="4">
        <v>272.636647982878</v>
      </c>
      <c r="J405" s="3">
        <v>24</v>
      </c>
      <c r="K405" s="5">
        <v>6.1891158819515403E-4</v>
      </c>
    </row>
    <row r="406" spans="1:11" ht="18.75" customHeight="1">
      <c r="A406" s="3">
        <v>405</v>
      </c>
      <c r="B406" s="4">
        <v>4025.4523385963498</v>
      </c>
      <c r="C406" s="4">
        <v>23.9963463909884</v>
      </c>
      <c r="D406" s="4">
        <v>198.34380610221001</v>
      </c>
      <c r="E406" s="4">
        <v>46.997826065298398</v>
      </c>
      <c r="F406" s="3">
        <v>60</v>
      </c>
      <c r="G406" s="4">
        <v>0.96487740712121195</v>
      </c>
      <c r="H406" s="3">
        <v>0</v>
      </c>
      <c r="I406" s="4">
        <v>270.39815199579698</v>
      </c>
      <c r="J406" s="3">
        <v>24</v>
      </c>
      <c r="K406" s="5">
        <v>6.1769988864041796E-4</v>
      </c>
    </row>
    <row r="407" spans="1:11" ht="18.75" customHeight="1">
      <c r="A407" s="3">
        <v>406</v>
      </c>
      <c r="B407" s="4">
        <v>4001.4559945993601</v>
      </c>
      <c r="C407" s="4">
        <v>23.996343996991499</v>
      </c>
      <c r="D407" s="4">
        <v>195.862194600718</v>
      </c>
      <c r="E407" s="4">
        <v>46.783623280917503</v>
      </c>
      <c r="F407" s="3">
        <v>60</v>
      </c>
      <c r="G407" s="4">
        <v>0.96549388982168005</v>
      </c>
      <c r="H407" s="3">
        <v>0</v>
      </c>
      <c r="I407" s="4">
        <v>268.15168575478799</v>
      </c>
      <c r="J407" s="3">
        <v>24</v>
      </c>
      <c r="K407" s="5">
        <v>6.1648270046752395E-4</v>
      </c>
    </row>
    <row r="408" spans="1:11" ht="18.75" customHeight="1">
      <c r="A408" s="3">
        <v>407</v>
      </c>
      <c r="B408" s="4">
        <v>3977.4596531187299</v>
      </c>
      <c r="C408" s="4">
        <v>23.996341480627699</v>
      </c>
      <c r="D408" s="4">
        <v>193.37648182514801</v>
      </c>
      <c r="E408" s="4">
        <v>46.569283637377097</v>
      </c>
      <c r="F408" s="3">
        <v>60</v>
      </c>
      <c r="G408" s="4">
        <v>0.966109149838421</v>
      </c>
      <c r="H408" s="3">
        <v>0</v>
      </c>
      <c r="I408" s="4">
        <v>265.89712481408799</v>
      </c>
      <c r="J408" s="3">
        <v>24</v>
      </c>
      <c r="K408" s="5">
        <v>6.1526001674114803E-4</v>
      </c>
    </row>
    <row r="409" spans="1:11" ht="18.75" customHeight="1">
      <c r="A409" s="3">
        <v>408</v>
      </c>
      <c r="B409" s="4">
        <v>3953.4633142760699</v>
      </c>
      <c r="C409" s="4">
        <v>23.996338842662201</v>
      </c>
      <c r="D409" s="4">
        <v>190.88666099913999</v>
      </c>
      <c r="E409" s="4">
        <v>46.354807406112997</v>
      </c>
      <c r="F409" s="3">
        <v>60</v>
      </c>
      <c r="G409" s="4">
        <v>0.96672318166898197</v>
      </c>
      <c r="H409" s="3">
        <v>0</v>
      </c>
      <c r="I409" s="4">
        <v>263.63434124782401</v>
      </c>
      <c r="J409" s="3">
        <v>24</v>
      </c>
      <c r="K409" s="5">
        <v>6.1403183056121802E-4</v>
      </c>
    </row>
    <row r="410" spans="1:11" ht="18.75" customHeight="1">
      <c r="A410" s="3">
        <v>409</v>
      </c>
      <c r="B410" s="4">
        <v>3929.4669781922098</v>
      </c>
      <c r="C410" s="4">
        <v>23.996336083854899</v>
      </c>
      <c r="D410" s="4">
        <v>188.39272533512599</v>
      </c>
      <c r="E410" s="4">
        <v>46.140194859782497</v>
      </c>
      <c r="F410" s="3">
        <v>60</v>
      </c>
      <c r="G410" s="4">
        <v>0.96733597980404495</v>
      </c>
      <c r="H410" s="3">
        <v>0</v>
      </c>
      <c r="I410" s="4">
        <v>261.36320350866299</v>
      </c>
      <c r="J410" s="3">
        <v>24</v>
      </c>
      <c r="K410" s="5">
        <v>6.1279813506252801E-4</v>
      </c>
    </row>
    <row r="411" spans="1:11" ht="18.75" customHeight="1">
      <c r="A411" s="3">
        <v>410</v>
      </c>
      <c r="B411" s="4">
        <v>3905.4706449872501</v>
      </c>
      <c r="C411" s="4">
        <v>23.996333204960699</v>
      </c>
      <c r="D411" s="4">
        <v>185.894668034315</v>
      </c>
      <c r="E411" s="4">
        <v>45.925446272266001</v>
      </c>
      <c r="F411" s="3">
        <v>60</v>
      </c>
      <c r="G411" s="4">
        <v>0.96794753872745698</v>
      </c>
      <c r="H411" s="3">
        <v>0</v>
      </c>
      <c r="I411" s="4">
        <v>259.08357627890098</v>
      </c>
      <c r="J411" s="3">
        <v>24</v>
      </c>
      <c r="K411" s="5">
        <v>6.1155892341252299E-4</v>
      </c>
    </row>
    <row r="412" spans="1:11" ht="18.75" customHeight="1">
      <c r="A412" s="3">
        <v>411</v>
      </c>
      <c r="B412" s="4">
        <v>3881.4743147805202</v>
      </c>
      <c r="C412" s="4">
        <v>23.996330206729599</v>
      </c>
      <c r="D412" s="4">
        <v>183.39248228667</v>
      </c>
      <c r="E412" s="4">
        <v>45.710561918668503</v>
      </c>
      <c r="F412" s="3">
        <v>60</v>
      </c>
      <c r="G412" s="4">
        <v>0.96855785291627305</v>
      </c>
      <c r="H412" s="3">
        <v>0</v>
      </c>
      <c r="I412" s="4">
        <v>256.79532031345599</v>
      </c>
      <c r="J412" s="3">
        <v>24</v>
      </c>
      <c r="K412" s="5">
        <v>6.1031418881549301E-4</v>
      </c>
    </row>
    <row r="413" spans="1:11" ht="18.75" customHeight="1">
      <c r="A413" s="3">
        <v>412</v>
      </c>
      <c r="B413" s="4">
        <v>3857.47798769062</v>
      </c>
      <c r="C413" s="4">
        <v>23.996327089906799</v>
      </c>
      <c r="D413" s="4">
        <v>180.88616127089099</v>
      </c>
      <c r="E413" s="4">
        <v>45.495542075320998</v>
      </c>
      <c r="F413" s="3">
        <v>60</v>
      </c>
      <c r="G413" s="4">
        <v>0.96916691684078504</v>
      </c>
      <c r="H413" s="3">
        <v>0</v>
      </c>
      <c r="I413" s="4">
        <v>254.498292274248</v>
      </c>
      <c r="J413" s="3">
        <v>24</v>
      </c>
      <c r="K413" s="5">
        <v>6.0906392451237298E-4</v>
      </c>
    </row>
    <row r="414" spans="1:11" ht="18.75" customHeight="1">
      <c r="A414" s="3">
        <v>413</v>
      </c>
      <c r="B414" s="4">
        <v>3833.48166383538</v>
      </c>
      <c r="C414" s="4">
        <v>23.996323855232301</v>
      </c>
      <c r="D414" s="4">
        <v>178.375698154399</v>
      </c>
      <c r="E414" s="4">
        <v>45.280387019782403</v>
      </c>
      <c r="F414" s="3">
        <v>60</v>
      </c>
      <c r="G414" s="4">
        <v>0.96977472496456196</v>
      </c>
      <c r="H414" s="3">
        <v>0</v>
      </c>
      <c r="I414" s="4">
        <v>252.19234455535101</v>
      </c>
      <c r="J414" s="3">
        <v>24</v>
      </c>
      <c r="K414" s="5">
        <v>6.0780812377700497E-4</v>
      </c>
    </row>
    <row r="415" spans="1:11" ht="18.75" customHeight="1">
      <c r="A415" s="3">
        <v>414</v>
      </c>
      <c r="B415" s="4">
        <v>3809.4853433319399</v>
      </c>
      <c r="C415" s="4">
        <v>23.996320503441499</v>
      </c>
      <c r="D415" s="4">
        <v>175.86108609331399</v>
      </c>
      <c r="E415" s="4">
        <v>45.065097030840299</v>
      </c>
      <c r="F415" s="3">
        <v>60</v>
      </c>
      <c r="G415" s="4">
        <v>0.97038127174448296</v>
      </c>
      <c r="H415" s="3">
        <v>0</v>
      </c>
      <c r="I415" s="4">
        <v>249.87732509828399</v>
      </c>
      <c r="J415" s="3">
        <v>24</v>
      </c>
      <c r="K415" s="5">
        <v>6.0654677992108097E-4</v>
      </c>
    </row>
    <row r="416" spans="1:11" ht="18.75" customHeight="1">
      <c r="A416" s="3">
        <v>415</v>
      </c>
      <c r="B416" s="4">
        <v>3785.4890262966801</v>
      </c>
      <c r="C416" s="4">
        <v>23.996317035265001</v>
      </c>
      <c r="D416" s="4">
        <v>173.34231823243601</v>
      </c>
      <c r="E416" s="4">
        <v>44.849672388513</v>
      </c>
      <c r="F416" s="3">
        <v>60</v>
      </c>
      <c r="G416" s="4">
        <v>0.97098655163077596</v>
      </c>
      <c r="H416" s="3">
        <v>0</v>
      </c>
      <c r="I416" s="4">
        <v>247.55307719675301</v>
      </c>
      <c r="J416" s="3">
        <v>24</v>
      </c>
      <c r="K416" s="5">
        <v>6.0527988629313395E-4</v>
      </c>
    </row>
    <row r="417" spans="1:11" ht="18.75" customHeight="1">
      <c r="A417" s="3">
        <v>416</v>
      </c>
      <c r="B417" s="4">
        <v>3761.49271284525</v>
      </c>
      <c r="C417" s="4">
        <v>23.996313451428499</v>
      </c>
      <c r="D417" s="4">
        <v>170.81938770523101</v>
      </c>
      <c r="E417" s="4">
        <v>44.634113374050997</v>
      </c>
      <c r="F417" s="3">
        <v>60</v>
      </c>
      <c r="G417" s="4">
        <v>0.97159055906705205</v>
      </c>
      <c r="H417" s="3">
        <v>0</v>
      </c>
      <c r="I417" s="4">
        <v>245.21943929007799</v>
      </c>
      <c r="J417" s="3">
        <v>24</v>
      </c>
      <c r="K417" s="5">
        <v>6.0400743627554699E-4</v>
      </c>
    </row>
    <row r="418" spans="1:11" ht="18.75" customHeight="1">
      <c r="A418" s="3">
        <v>417</v>
      </c>
      <c r="B418" s="4">
        <v>3737.4964030925998</v>
      </c>
      <c r="C418" s="4">
        <v>23.9963097526532</v>
      </c>
      <c r="D418" s="4">
        <v>168.29228763380601</v>
      </c>
      <c r="E418" s="4">
        <v>44.418420269938103</v>
      </c>
      <c r="F418" s="3">
        <v>60</v>
      </c>
      <c r="G418" s="4">
        <v>0.97219328849034004</v>
      </c>
      <c r="H418" s="3">
        <v>0</v>
      </c>
      <c r="I418" s="4">
        <v>242.87624474450001</v>
      </c>
      <c r="J418" s="3">
        <v>24</v>
      </c>
      <c r="K418" s="5">
        <v>6.0272942328868197E-4</v>
      </c>
    </row>
    <row r="419" spans="1:11" ht="18.75" customHeight="1">
      <c r="A419" s="3">
        <v>418</v>
      </c>
      <c r="B419" s="4">
        <v>3713.5000971529398</v>
      </c>
      <c r="C419" s="4">
        <v>23.9963059396555</v>
      </c>
      <c r="D419" s="4">
        <v>165.76101112889799</v>
      </c>
      <c r="E419" s="4">
        <v>44.2025933598932</v>
      </c>
      <c r="F419" s="3">
        <v>60</v>
      </c>
      <c r="G419" s="4">
        <v>0.97279473433113195</v>
      </c>
      <c r="H419" s="3">
        <v>0</v>
      </c>
      <c r="I419" s="4">
        <v>240.523321621463</v>
      </c>
      <c r="J419" s="3">
        <v>24</v>
      </c>
      <c r="K419" s="5">
        <v>6.0144584079147403E-4</v>
      </c>
    </row>
    <row r="420" spans="1:11" ht="18.75" customHeight="1">
      <c r="A420" s="3">
        <v>419</v>
      </c>
      <c r="B420" s="4">
        <v>3689.5037951397899</v>
      </c>
      <c r="C420" s="4">
        <v>23.996302013147101</v>
      </c>
      <c r="D420" s="4">
        <v>163.22555128984601</v>
      </c>
      <c r="E420" s="4">
        <v>43.9866329288717</v>
      </c>
      <c r="F420" s="3">
        <v>60</v>
      </c>
      <c r="G420" s="4">
        <v>0.97339489101341004</v>
      </c>
      <c r="H420" s="3">
        <v>0</v>
      </c>
      <c r="I420" s="4">
        <v>238.160492431921</v>
      </c>
      <c r="J420" s="3">
        <v>24</v>
      </c>
      <c r="K420" s="5">
        <v>6.0015668227776902E-4</v>
      </c>
    </row>
    <row r="421" spans="1:11" ht="18.75" customHeight="1">
      <c r="A421" s="3">
        <v>420</v>
      </c>
      <c r="B421" s="4">
        <v>3665.5074971659601</v>
      </c>
      <c r="C421" s="4">
        <v>23.9962979738354</v>
      </c>
      <c r="D421" s="4">
        <v>160.685901204581</v>
      </c>
      <c r="E421" s="4">
        <v>43.770539263066702</v>
      </c>
      <c r="F421" s="3">
        <v>60</v>
      </c>
      <c r="G421" s="4">
        <v>0.97399375295468904</v>
      </c>
      <c r="H421" s="3">
        <v>0</v>
      </c>
      <c r="I421" s="4">
        <v>235.78757387559801</v>
      </c>
      <c r="J421" s="3">
        <v>24</v>
      </c>
      <c r="K421" s="5">
        <v>5.9886194127963801E-4</v>
      </c>
    </row>
    <row r="422" spans="1:11" ht="18.75" customHeight="1">
      <c r="A422" s="3">
        <v>421</v>
      </c>
      <c r="B422" s="4">
        <v>3641.5112033435398</v>
      </c>
      <c r="C422" s="4">
        <v>23.996293822422899</v>
      </c>
      <c r="D422" s="4">
        <v>158.142053949602</v>
      </c>
      <c r="E422" s="4">
        <v>43.554312649910798</v>
      </c>
      <c r="F422" s="3">
        <v>60</v>
      </c>
      <c r="G422" s="4">
        <v>0.97459131456605697</v>
      </c>
      <c r="H422" s="3">
        <v>0</v>
      </c>
      <c r="I422" s="4">
        <v>233.40437656405899</v>
      </c>
      <c r="J422" s="3">
        <v>24</v>
      </c>
      <c r="K422" s="5">
        <v>5.9756161136786696E-4</v>
      </c>
    </row>
    <row r="423" spans="1:11" ht="18.75" customHeight="1">
      <c r="A423" s="3">
        <v>422</v>
      </c>
      <c r="B423" s="4">
        <v>3617.5149137839298</v>
      </c>
      <c r="C423" s="4">
        <v>23.996289559608002</v>
      </c>
      <c r="D423" s="4">
        <v>155.594002589958</v>
      </c>
      <c r="E423" s="4">
        <v>43.337953378077103</v>
      </c>
      <c r="F423" s="3">
        <v>60</v>
      </c>
      <c r="G423" s="4">
        <v>0.97518757025220704</v>
      </c>
      <c r="H423" s="3">
        <v>0</v>
      </c>
      <c r="I423" s="4">
        <v>231.010704726336</v>
      </c>
      <c r="J423" s="3">
        <v>24</v>
      </c>
      <c r="K423" s="5">
        <v>5.9625568614989598E-4</v>
      </c>
    </row>
    <row r="424" spans="1:11" ht="18.75" customHeight="1">
      <c r="A424" s="3">
        <v>423</v>
      </c>
      <c r="B424" s="4">
        <v>3593.5186285978398</v>
      </c>
      <c r="C424" s="4">
        <v>23.9962851860843</v>
      </c>
      <c r="D424" s="4">
        <v>153.04174017923</v>
      </c>
      <c r="E424" s="4">
        <v>43.121461737481098</v>
      </c>
      <c r="F424" s="3">
        <v>60</v>
      </c>
      <c r="G424" s="4">
        <v>0.97578251441147901</v>
      </c>
      <c r="H424" s="3">
        <v>0</v>
      </c>
      <c r="I424" s="4">
        <v>228.60635589572399</v>
      </c>
      <c r="J424" s="3">
        <v>24</v>
      </c>
      <c r="K424" s="5">
        <v>5.9494415927160895E-4</v>
      </c>
    </row>
    <row r="425" spans="1:11" ht="18.75" customHeight="1">
      <c r="A425" s="3">
        <v>424</v>
      </c>
      <c r="B425" s="4">
        <v>3569.5223478952998</v>
      </c>
      <c r="C425" s="4">
        <v>23.9962807025411</v>
      </c>
      <c r="D425" s="4">
        <v>150.48525975951301</v>
      </c>
      <c r="E425" s="4">
        <v>42.904838019281797</v>
      </c>
      <c r="F425" s="3">
        <v>60</v>
      </c>
      <c r="G425" s="4">
        <v>0.97637614143589702</v>
      </c>
      <c r="H425" s="3">
        <v>0</v>
      </c>
      <c r="I425" s="4">
        <v>226.19112057625199</v>
      </c>
      <c r="J425" s="3">
        <v>24</v>
      </c>
      <c r="K425" s="5">
        <v>5.9362702441856895E-4</v>
      </c>
    </row>
    <row r="426" spans="1:11" ht="18.75" customHeight="1">
      <c r="A426" s="3">
        <v>425</v>
      </c>
      <c r="B426" s="4">
        <v>3545.5260717856399</v>
      </c>
      <c r="C426" s="4">
        <v>23.996276109663398</v>
      </c>
      <c r="D426" s="4">
        <v>147.924554361395</v>
      </c>
      <c r="E426" s="4">
        <v>42.688082515883004</v>
      </c>
      <c r="F426" s="3">
        <v>60</v>
      </c>
      <c r="G426" s="4">
        <v>0.97696844571121</v>
      </c>
      <c r="H426" s="3">
        <v>0</v>
      </c>
      <c r="I426" s="4">
        <v>223.764781887174</v>
      </c>
      <c r="J426" s="3">
        <v>24</v>
      </c>
      <c r="K426" s="5">
        <v>5.9230427531314195E-4</v>
      </c>
    </row>
    <row r="427" spans="1:11" ht="18.75" customHeight="1">
      <c r="A427" s="3">
        <v>426</v>
      </c>
      <c r="B427" s="4">
        <v>3521.5298003775101</v>
      </c>
      <c r="C427" s="4">
        <v>23.9962714081319</v>
      </c>
      <c r="D427" s="4">
        <v>145.35961700393801</v>
      </c>
      <c r="E427" s="4">
        <v>42.471195520935098</v>
      </c>
      <c r="F427" s="3">
        <v>60</v>
      </c>
      <c r="G427" s="4">
        <v>0.97755942161692999</v>
      </c>
      <c r="H427" s="3">
        <v>0</v>
      </c>
      <c r="I427" s="4">
        <v>221.32711518366099</v>
      </c>
      <c r="J427" s="3">
        <v>24</v>
      </c>
      <c r="K427" s="5">
        <v>5.9097590571959501E-4</v>
      </c>
    </row>
    <row r="428" spans="1:11" ht="18.75" customHeight="1">
      <c r="A428" s="3">
        <v>427</v>
      </c>
      <c r="B428" s="4">
        <v>3497.5335337788802</v>
      </c>
      <c r="C428" s="4">
        <v>23.9962665986228</v>
      </c>
      <c r="D428" s="4">
        <v>142.790440694663</v>
      </c>
      <c r="E428" s="4">
        <v>42.254177329336102</v>
      </c>
      <c r="F428" s="3">
        <v>60</v>
      </c>
      <c r="G428" s="4">
        <v>0.97814906352636799</v>
      </c>
      <c r="H428" s="3">
        <v>0</v>
      </c>
      <c r="I428" s="4">
        <v>218.87788765170899</v>
      </c>
      <c r="J428" s="3">
        <v>24</v>
      </c>
      <c r="K428" s="5">
        <v>5.89641909438115E-4</v>
      </c>
    </row>
    <row r="429" spans="1:11" ht="18.75" customHeight="1">
      <c r="A429" s="3">
        <v>428</v>
      </c>
      <c r="B429" s="4">
        <v>3473.5372720970699</v>
      </c>
      <c r="C429" s="4">
        <v>23.996261681808299</v>
      </c>
      <c r="D429" s="4">
        <v>140.21701842952399</v>
      </c>
      <c r="E429" s="4">
        <v>42.037028237233301</v>
      </c>
      <c r="F429" s="3">
        <v>60</v>
      </c>
      <c r="G429" s="4">
        <v>0.97873736580667803</v>
      </c>
      <c r="H429" s="3">
        <v>0</v>
      </c>
      <c r="I429" s="4">
        <v>216.41685787505801</v>
      </c>
      <c r="J429" s="3">
        <v>24</v>
      </c>
      <c r="K429" s="5">
        <v>5.8830228031050101E-4</v>
      </c>
    </row>
    <row r="430" spans="1:11" ht="18.75" customHeight="1">
      <c r="A430" s="3">
        <v>429</v>
      </c>
      <c r="B430" s="4">
        <v>3449.54101543872</v>
      </c>
      <c r="C430" s="4">
        <v>23.996256658356302</v>
      </c>
      <c r="D430" s="4">
        <v>137.63934319289601</v>
      </c>
      <c r="E430" s="4">
        <v>41.8197485420242</v>
      </c>
      <c r="F430" s="3">
        <v>60</v>
      </c>
      <c r="G430" s="4">
        <v>0.97932432281889703</v>
      </c>
      <c r="H430" s="3">
        <v>0</v>
      </c>
      <c r="I430" s="4">
        <v>213.94377537171201</v>
      </c>
      <c r="J430" s="3">
        <v>24</v>
      </c>
      <c r="K430" s="5">
        <v>5.8695701221833001E-4</v>
      </c>
    </row>
    <row r="431" spans="1:11" ht="18.75" customHeight="1">
      <c r="A431" s="3">
        <v>430</v>
      </c>
      <c r="B431" s="4">
        <v>3425.5447639097902</v>
      </c>
      <c r="C431" s="4">
        <v>23.996251528930301</v>
      </c>
      <c r="D431" s="4">
        <v>135.05740795755199</v>
      </c>
      <c r="E431" s="4">
        <v>41.602338542358403</v>
      </c>
      <c r="F431" s="3">
        <v>60</v>
      </c>
      <c r="G431" s="4">
        <v>0.97990992891797901</v>
      </c>
      <c r="H431" s="3">
        <v>0</v>
      </c>
      <c r="I431" s="4">
        <v>211.45838009736801</v>
      </c>
      <c r="J431" s="3">
        <v>24</v>
      </c>
      <c r="K431" s="5">
        <v>5.8560609908241601E-4</v>
      </c>
    </row>
    <row r="432" spans="1:11" ht="18.75" customHeight="1">
      <c r="A432" s="3">
        <v>431</v>
      </c>
      <c r="B432" s="4">
        <v>3401.5485176155998</v>
      </c>
      <c r="C432" s="4">
        <v>23.996246294190001</v>
      </c>
      <c r="D432" s="4">
        <v>132.47120568464501</v>
      </c>
      <c r="E432" s="4">
        <v>41.384798538138597</v>
      </c>
      <c r="F432" s="3">
        <v>60</v>
      </c>
      <c r="G432" s="4">
        <v>0.98049417845284403</v>
      </c>
      <c r="H432" s="3">
        <v>0</v>
      </c>
      <c r="I432" s="4">
        <v>208.960401912815</v>
      </c>
      <c r="J432" s="3">
        <v>24</v>
      </c>
      <c r="K432" s="5">
        <v>5.8424953486469595E-4</v>
      </c>
    </row>
    <row r="433" spans="1:11" ht="18.75" customHeight="1">
      <c r="A433" s="3">
        <v>432</v>
      </c>
      <c r="B433" s="4">
        <v>3377.5522766608101</v>
      </c>
      <c r="C433" s="4">
        <v>23.996240954790899</v>
      </c>
      <c r="D433" s="4">
        <v>129.88072932368701</v>
      </c>
      <c r="E433" s="4">
        <v>41.167128830522103</v>
      </c>
      <c r="F433" s="3">
        <v>60</v>
      </c>
      <c r="G433" s="4">
        <v>0.98107706576641096</v>
      </c>
      <c r="H433" s="3">
        <v>0</v>
      </c>
      <c r="I433" s="4">
        <v>206.44956001200501</v>
      </c>
      <c r="J433" s="3">
        <v>24</v>
      </c>
      <c r="K433" s="5">
        <v>5.8288731356700204E-4</v>
      </c>
    </row>
    <row r="434" spans="1:11" ht="18.75" customHeight="1">
      <c r="A434" s="3">
        <v>433</v>
      </c>
      <c r="B434" s="4">
        <v>3353.5560411494198</v>
      </c>
      <c r="C434" s="4">
        <v>23.996235511384299</v>
      </c>
      <c r="D434" s="4">
        <v>127.285971812534</v>
      </c>
      <c r="E434" s="4">
        <v>40.949329721921998</v>
      </c>
      <c r="F434" s="3">
        <v>60</v>
      </c>
      <c r="G434" s="4">
        <v>0.98165858519564397</v>
      </c>
      <c r="H434" s="3">
        <v>0</v>
      </c>
      <c r="I434" s="4">
        <v>203.92556230716599</v>
      </c>
      <c r="J434" s="3">
        <v>24</v>
      </c>
      <c r="K434" s="5">
        <v>5.8151942923297204E-4</v>
      </c>
    </row>
    <row r="435" spans="1:11" ht="18.75" customHeight="1">
      <c r="A435" s="3">
        <v>434</v>
      </c>
      <c r="B435" s="4">
        <v>3329.5598111848099</v>
      </c>
      <c r="C435" s="4">
        <v>23.996229964617701</v>
      </c>
      <c r="D435" s="4">
        <v>124.686926077363</v>
      </c>
      <c r="E435" s="4">
        <v>40.731401516008503</v>
      </c>
      <c r="F435" s="3">
        <v>60</v>
      </c>
      <c r="G435" s="4">
        <v>0.98223873107158999</v>
      </c>
      <c r="H435" s="3">
        <v>0</v>
      </c>
      <c r="I435" s="4">
        <v>201.388104766906</v>
      </c>
      <c r="J435" s="3">
        <v>24</v>
      </c>
      <c r="K435" s="5">
        <v>5.8014587594599001E-4</v>
      </c>
    </row>
    <row r="436" spans="1:11" ht="18.75" customHeight="1">
      <c r="A436" s="3">
        <v>435</v>
      </c>
      <c r="B436" s="4">
        <v>3305.56358686967</v>
      </c>
      <c r="C436" s="4">
        <v>23.996224315134501</v>
      </c>
      <c r="D436" s="4">
        <v>122.083585032654</v>
      </c>
      <c r="E436" s="4">
        <v>40.5133445177106</v>
      </c>
      <c r="F436" s="3">
        <v>60</v>
      </c>
      <c r="G436" s="4">
        <v>0.98281749771942295</v>
      </c>
      <c r="H436" s="3">
        <v>0</v>
      </c>
      <c r="I436" s="4">
        <v>198.836870702797</v>
      </c>
      <c r="J436" s="3">
        <v>24</v>
      </c>
      <c r="K436" s="5">
        <v>5.7876664783268104E-4</v>
      </c>
    </row>
    <row r="437" spans="1:11" ht="18.75" customHeight="1">
      <c r="A437" s="3">
        <v>436</v>
      </c>
      <c r="B437" s="4">
        <v>3281.5673683061</v>
      </c>
      <c r="C437" s="4">
        <v>23.9962185635741</v>
      </c>
      <c r="D437" s="4">
        <v>119.47594158117001</v>
      </c>
      <c r="E437" s="4">
        <v>40.295159033216898</v>
      </c>
      <c r="F437" s="3">
        <v>60</v>
      </c>
      <c r="G437" s="4">
        <v>0.98339487945848303</v>
      </c>
      <c r="H437" s="3">
        <v>0</v>
      </c>
      <c r="I437" s="4">
        <v>196.27152999940799</v>
      </c>
      <c r="J437" s="3">
        <v>24</v>
      </c>
      <c r="K437" s="5">
        <v>5.7738173906017002E-4</v>
      </c>
    </row>
    <row r="438" spans="1:11" ht="18.75" customHeight="1">
      <c r="A438" s="3">
        <v>437</v>
      </c>
      <c r="B438" s="4">
        <v>3257.5711555955199</v>
      </c>
      <c r="C438" s="4">
        <v>23.996212710572198</v>
      </c>
      <c r="D438" s="4">
        <v>116.863988613941</v>
      </c>
      <c r="E438" s="4">
        <v>40.0768453699771</v>
      </c>
      <c r="F438" s="3">
        <v>60</v>
      </c>
      <c r="G438" s="4">
        <v>0.98397087060232102</v>
      </c>
      <c r="H438" s="3">
        <v>0</v>
      </c>
      <c r="I438" s="4">
        <v>193.69173828214801</v>
      </c>
      <c r="J438" s="3">
        <v>24</v>
      </c>
      <c r="K438" s="5">
        <v>5.7599114383788798E-4</v>
      </c>
    </row>
    <row r="439" spans="1:11" ht="18.75" customHeight="1">
      <c r="A439" s="3">
        <v>438</v>
      </c>
      <c r="B439" s="4">
        <v>3233.5749488387601</v>
      </c>
      <c r="C439" s="4">
        <v>23.996206756760301</v>
      </c>
      <c r="D439" s="4">
        <v>114.24771901024</v>
      </c>
      <c r="E439" s="4">
        <v>39.858403836703403</v>
      </c>
      <c r="F439" s="3">
        <v>60</v>
      </c>
      <c r="G439" s="4">
        <v>0.984545465458737</v>
      </c>
      <c r="H439" s="3">
        <v>0</v>
      </c>
      <c r="I439" s="4">
        <v>191.097136016625</v>
      </c>
      <c r="J439" s="3">
        <v>24</v>
      </c>
      <c r="K439" s="5">
        <v>5.7459485641627405E-4</v>
      </c>
    </row>
    <row r="440" spans="1:11" ht="18.75" customHeight="1">
      <c r="A440" s="3">
        <v>439</v>
      </c>
      <c r="B440" s="4">
        <v>3209.5787481359998</v>
      </c>
      <c r="C440" s="4">
        <v>23.996200702766501</v>
      </c>
      <c r="D440" s="4">
        <v>111.627125637566</v>
      </c>
      <c r="E440" s="4">
        <v>39.639834743371601</v>
      </c>
      <c r="F440" s="3">
        <v>60</v>
      </c>
      <c r="G440" s="4">
        <v>0.98511865832982703</v>
      </c>
      <c r="H440" s="3">
        <v>0</v>
      </c>
      <c r="I440" s="4">
        <v>188.487347532428</v>
      </c>
      <c r="J440" s="3">
        <v>24</v>
      </c>
      <c r="K440" s="5">
        <v>5.7319287109031396E-4</v>
      </c>
    </row>
    <row r="441" spans="1:11" ht="18.75" customHeight="1">
      <c r="A441" s="3">
        <v>440</v>
      </c>
      <c r="B441" s="4">
        <v>3185.5825535867798</v>
      </c>
      <c r="C441" s="4">
        <v>23.9961945492147</v>
      </c>
      <c r="D441" s="4">
        <v>109.002201351625</v>
      </c>
      <c r="E441" s="4">
        <v>39.4211384012224</v>
      </c>
      <c r="F441" s="3">
        <v>60</v>
      </c>
      <c r="G441" s="4">
        <v>0.98569044351202395</v>
      </c>
      <c r="H441" s="3">
        <v>0</v>
      </c>
      <c r="I441" s="4">
        <v>185.86197996335301</v>
      </c>
      <c r="J441" s="3">
        <v>24</v>
      </c>
      <c r="K441" s="5">
        <v>5.71785182196839E-4</v>
      </c>
    </row>
    <row r="442" spans="1:11" ht="18.75" customHeight="1">
      <c r="A442" s="3">
        <v>441</v>
      </c>
      <c r="B442" s="4">
        <v>3161.5863652900598</v>
      </c>
      <c r="C442" s="4">
        <v>23.9961882967253</v>
      </c>
      <c r="D442" s="4">
        <v>106.372938996309</v>
      </c>
      <c r="E442" s="4">
        <v>39.202315122762698</v>
      </c>
      <c r="F442" s="3">
        <v>60</v>
      </c>
      <c r="G442" s="4">
        <v>0.98626081529613896</v>
      </c>
      <c r="H442" s="3">
        <v>0</v>
      </c>
      <c r="I442" s="4">
        <v>183.22062209509801</v>
      </c>
      <c r="J442" s="3">
        <v>24</v>
      </c>
      <c r="K442" s="5">
        <v>5.7037178411467897E-4</v>
      </c>
    </row>
    <row r="443" spans="1:11" ht="18.75" customHeight="1">
      <c r="A443" s="3">
        <v>442</v>
      </c>
      <c r="B443" s="4">
        <v>3137.5901833441399</v>
      </c>
      <c r="C443" s="4">
        <v>23.996181945914898</v>
      </c>
      <c r="D443" s="4">
        <v>103.739331403679</v>
      </c>
      <c r="E443" s="4">
        <v>38.983365221767002</v>
      </c>
      <c r="F443" s="3">
        <v>60</v>
      </c>
      <c r="G443" s="4">
        <v>0.98682976796740596</v>
      </c>
      <c r="H443" s="3">
        <v>0</v>
      </c>
      <c r="I443" s="4">
        <v>180.56284311024001</v>
      </c>
      <c r="J443" s="3">
        <v>24</v>
      </c>
      <c r="K443" s="5">
        <v>5.6895267126737899E-4</v>
      </c>
    </row>
    <row r="444" spans="1:11" ht="18.75" customHeight="1">
      <c r="A444" s="3">
        <v>443</v>
      </c>
      <c r="B444" s="4">
        <v>3113.5940078467502</v>
      </c>
      <c r="C444" s="4">
        <v>23.996175497396301</v>
      </c>
      <c r="D444" s="4">
        <v>101.10137139394401</v>
      </c>
      <c r="E444" s="4">
        <v>38.764289013278201</v>
      </c>
      <c r="F444" s="3">
        <v>60</v>
      </c>
      <c r="G444" s="4">
        <v>0.98739729580552704</v>
      </c>
      <c r="H444" s="3">
        <v>0</v>
      </c>
      <c r="I444" s="4">
        <v>177.888191218987</v>
      </c>
      <c r="J444" s="3">
        <v>24</v>
      </c>
      <c r="K444" s="5">
        <v>5.6752783812124197E-4</v>
      </c>
    </row>
    <row r="445" spans="1:11" ht="18.75" customHeight="1">
      <c r="A445" s="3">
        <v>444</v>
      </c>
      <c r="B445" s="4">
        <v>3089.5978388949702</v>
      </c>
      <c r="C445" s="4">
        <v>23.996168951778898</v>
      </c>
      <c r="D445" s="4">
        <v>98.459051775440003</v>
      </c>
      <c r="E445" s="4">
        <v>38.545086813609402</v>
      </c>
      <c r="F445" s="3">
        <v>60</v>
      </c>
      <c r="G445" s="4">
        <v>0.98796339308471404</v>
      </c>
      <c r="H445" s="3">
        <v>0</v>
      </c>
      <c r="I445" s="4">
        <v>175.19619216259801</v>
      </c>
      <c r="J445" s="3">
        <v>24</v>
      </c>
      <c r="K445" s="5">
        <v>5.6609727918722E-4</v>
      </c>
    </row>
    <row r="446" spans="1:11" ht="18.75" customHeight="1">
      <c r="A446" s="3">
        <v>445</v>
      </c>
      <c r="B446" s="4">
        <v>3065.6016765853001</v>
      </c>
      <c r="C446" s="4">
        <v>23.9961623096683</v>
      </c>
      <c r="D446" s="4">
        <v>95.812365344612203</v>
      </c>
      <c r="E446" s="4">
        <v>38.325758940344599</v>
      </c>
      <c r="F446" s="3">
        <v>60</v>
      </c>
      <c r="G446" s="4">
        <v>0.98852805407373501</v>
      </c>
      <c r="H446" s="3">
        <v>0</v>
      </c>
      <c r="I446" s="4">
        <v>172.486347574566</v>
      </c>
      <c r="J446" s="3">
        <v>24</v>
      </c>
      <c r="K446" s="5">
        <v>5.6466098902053998E-4</v>
      </c>
    </row>
    <row r="447" spans="1:11" ht="18.75" customHeight="1">
      <c r="A447" s="3">
        <v>446</v>
      </c>
      <c r="B447" s="4">
        <v>3041.6055210136301</v>
      </c>
      <c r="C447" s="4">
        <v>23.996155571666499</v>
      </c>
      <c r="D447" s="4">
        <v>93.161304885996003</v>
      </c>
      <c r="E447" s="4">
        <v>38.106305712340202</v>
      </c>
      <c r="F447" s="3">
        <v>60</v>
      </c>
      <c r="G447" s="4">
        <v>0.98909127303595301</v>
      </c>
      <c r="H447" s="3">
        <v>0</v>
      </c>
      <c r="I447" s="4">
        <v>169.75813318251301</v>
      </c>
      <c r="J447" s="3">
        <v>24</v>
      </c>
      <c r="K447" s="5">
        <v>5.6321896221848999E-4</v>
      </c>
    </row>
    <row r="448" spans="1:11" ht="18.75" customHeight="1">
      <c r="A448" s="3">
        <v>447</v>
      </c>
      <c r="B448" s="4">
        <v>3017.6093722752598</v>
      </c>
      <c r="C448" s="4">
        <v>23.996148738372099</v>
      </c>
      <c r="D448" s="4">
        <v>90.5058631721962</v>
      </c>
      <c r="E448" s="4">
        <v>37.886727449726202</v>
      </c>
      <c r="F448" s="3">
        <v>60</v>
      </c>
      <c r="G448" s="4">
        <v>0.98965304422937905</v>
      </c>
      <c r="H448" s="3">
        <v>0</v>
      </c>
      <c r="I448" s="4">
        <v>167.01099683128101</v>
      </c>
      <c r="J448" s="3">
        <v>24</v>
      </c>
      <c r="K448" s="5">
        <v>5.6177119342546605E-4</v>
      </c>
    </row>
    <row r="449" spans="1:11" ht="18.75" customHeight="1">
      <c r="A449" s="3">
        <v>448</v>
      </c>
      <c r="B449" s="4">
        <v>2993.61323046488</v>
      </c>
      <c r="C449" s="4">
        <v>23.996141810380099</v>
      </c>
      <c r="D449" s="4">
        <v>87.8460329638677</v>
      </c>
      <c r="E449" s="4">
        <v>37.667024473907297</v>
      </c>
      <c r="F449" s="3">
        <v>60</v>
      </c>
      <c r="G449" s="4">
        <v>0.99021336190670906</v>
      </c>
      <c r="H449" s="3">
        <v>0</v>
      </c>
      <c r="I449" s="4">
        <v>164.24435630477001</v>
      </c>
      <c r="J449" s="3">
        <v>24</v>
      </c>
      <c r="K449" s="5">
        <v>5.6031767733035896E-4</v>
      </c>
    </row>
    <row r="450" spans="1:11" ht="18.75" customHeight="1">
      <c r="A450" s="3">
        <v>449</v>
      </c>
      <c r="B450" s="4">
        <v>2969.6170956766</v>
      </c>
      <c r="C450" s="4">
        <v>23.9961347882819</v>
      </c>
      <c r="D450" s="4">
        <v>85.181807009695603</v>
      </c>
      <c r="E450" s="4">
        <v>37.447197107564001</v>
      </c>
      <c r="F450" s="3">
        <v>60</v>
      </c>
      <c r="G450" s="4">
        <v>0.99077222031537604</v>
      </c>
      <c r="H450" s="3">
        <v>0</v>
      </c>
      <c r="I450" s="4">
        <v>161.45759692067401</v>
      </c>
      <c r="J450" s="3">
        <v>24</v>
      </c>
      <c r="K450" s="5">
        <v>5.5885840866678799E-4</v>
      </c>
    </row>
    <row r="451" spans="1:11" ht="18.75" customHeight="1">
      <c r="A451" s="3">
        <v>450</v>
      </c>
      <c r="B451" s="4">
        <v>2945.6209680039301</v>
      </c>
      <c r="C451" s="4">
        <v>23.9961276726657</v>
      </c>
      <c r="D451" s="4">
        <v>82.513178046375899</v>
      </c>
      <c r="E451" s="4">
        <v>37.227245674654</v>
      </c>
      <c r="F451" s="3">
        <v>60</v>
      </c>
      <c r="G451" s="4">
        <v>0.99132961369758898</v>
      </c>
      <c r="H451" s="3">
        <v>0</v>
      </c>
      <c r="I451" s="4">
        <v>158.65006886818401</v>
      </c>
      <c r="J451" s="3">
        <v>24</v>
      </c>
      <c r="K451" s="5">
        <v>5.5739338221334495E-4</v>
      </c>
    </row>
    <row r="452" spans="1:11" ht="18.75" customHeight="1">
      <c r="A452" s="3">
        <v>451</v>
      </c>
      <c r="B452" s="4">
        <v>2921.6248475398202</v>
      </c>
      <c r="C452" s="4">
        <v>23.996120464116199</v>
      </c>
      <c r="D452" s="4">
        <v>79.840138798595305</v>
      </c>
      <c r="E452" s="4">
        <v>37.007170500413103</v>
      </c>
      <c r="F452" s="3">
        <v>60</v>
      </c>
      <c r="G452" s="4">
        <v>0.99188553629038401</v>
      </c>
      <c r="H452" s="3">
        <v>0</v>
      </c>
      <c r="I452" s="4">
        <v>155.82108425395299</v>
      </c>
      <c r="J452" s="3">
        <v>24</v>
      </c>
      <c r="K452" s="5">
        <v>5.5592259279470496E-4</v>
      </c>
    </row>
    <row r="453" spans="1:11" ht="18.75" customHeight="1">
      <c r="A453" s="3">
        <v>452</v>
      </c>
      <c r="B453" s="4">
        <v>2897.6287343765998</v>
      </c>
      <c r="C453" s="4">
        <v>23.996113163214599</v>
      </c>
      <c r="D453" s="4">
        <v>77.162681979011595</v>
      </c>
      <c r="E453" s="4">
        <v>36.786971911356702</v>
      </c>
      <c r="F453" s="3">
        <v>60</v>
      </c>
      <c r="G453" s="4">
        <v>0.99243998232566799</v>
      </c>
      <c r="H453" s="3">
        <v>0</v>
      </c>
      <c r="I453" s="4">
        <v>152.96991381586699</v>
      </c>
      <c r="J453" s="3">
        <v>24</v>
      </c>
      <c r="K453" s="5">
        <v>5.5444603528374305E-4</v>
      </c>
    </row>
    <row r="454" spans="1:11" ht="18.75" customHeight="1">
      <c r="A454" s="3">
        <v>453</v>
      </c>
      <c r="B454" s="4">
        <v>2873.6326286060598</v>
      </c>
      <c r="C454" s="4">
        <v>23.9961057705389</v>
      </c>
      <c r="D454" s="4">
        <v>74.480800288234093</v>
      </c>
      <c r="E454" s="4">
        <v>36.566650235280399</v>
      </c>
      <c r="F454" s="3">
        <v>60</v>
      </c>
      <c r="G454" s="4">
        <v>0.992992946030264</v>
      </c>
      <c r="H454" s="3">
        <v>0</v>
      </c>
      <c r="I454" s="4">
        <v>150.095783257357</v>
      </c>
      <c r="J454" s="3">
        <v>24</v>
      </c>
      <c r="K454" s="5">
        <v>5.5296370459625998E-4</v>
      </c>
    </row>
    <row r="455" spans="1:11" ht="18.75" customHeight="1">
      <c r="A455" s="3">
        <v>454</v>
      </c>
      <c r="B455" s="4">
        <v>2849.6365303194002</v>
      </c>
      <c r="C455" s="4">
        <v>23.996098286663699</v>
      </c>
      <c r="D455" s="4">
        <v>71.794486414803302</v>
      </c>
      <c r="E455" s="4">
        <v>36.346205801261597</v>
      </c>
      <c r="F455" s="3">
        <v>60</v>
      </c>
      <c r="G455" s="4">
        <v>0.99354442162596102</v>
      </c>
      <c r="H455" s="3">
        <v>0</v>
      </c>
      <c r="I455" s="4">
        <v>147.19786914673799</v>
      </c>
      <c r="J455" s="3">
        <v>24</v>
      </c>
      <c r="K455" s="5">
        <v>5.5147559569667596E-4</v>
      </c>
    </row>
    <row r="456" spans="1:11" ht="18.75" customHeight="1">
      <c r="A456" s="3">
        <v>455</v>
      </c>
      <c r="B456" s="4">
        <v>2825.6404396072398</v>
      </c>
      <c r="C456" s="4">
        <v>23.996090712160498</v>
      </c>
      <c r="D456" s="4">
        <v>69.103733035171402</v>
      </c>
      <c r="E456" s="4">
        <v>36.125638939660703</v>
      </c>
      <c r="F456" s="3">
        <v>60</v>
      </c>
      <c r="G456" s="4">
        <v>0.99409440332955601</v>
      </c>
      <c r="H456" s="3">
        <v>0</v>
      </c>
      <c r="I456" s="4">
        <v>144.275294316139</v>
      </c>
      <c r="J456" s="3">
        <v>24</v>
      </c>
      <c r="K456" s="5">
        <v>5.4998170359534004E-4</v>
      </c>
    </row>
    <row r="457" spans="1:11" ht="18.75" customHeight="1">
      <c r="A457" s="3">
        <v>456</v>
      </c>
      <c r="B457" s="4">
        <v>2801.6443565596401</v>
      </c>
      <c r="C457" s="4">
        <v>23.9960830475972</v>
      </c>
      <c r="D457" s="4">
        <v>66.4085328136822</v>
      </c>
      <c r="E457" s="4">
        <v>35.904949982121501</v>
      </c>
      <c r="F457" s="3">
        <v>60</v>
      </c>
      <c r="G457" s="4">
        <v>0.99464288535290701</v>
      </c>
      <c r="H457" s="3">
        <v>0</v>
      </c>
      <c r="I457" s="4">
        <v>141.327122682566</v>
      </c>
      <c r="J457" s="3">
        <v>24</v>
      </c>
      <c r="K457" s="5">
        <v>5.48482023351248E-4</v>
      </c>
    </row>
    <row r="458" spans="1:11" ht="18.75" customHeight="1">
      <c r="A458" s="3">
        <v>457</v>
      </c>
      <c r="B458" s="4">
        <v>2777.6482812661002</v>
      </c>
      <c r="C458" s="4">
        <v>23.996075293538901</v>
      </c>
      <c r="D458" s="4">
        <v>63.7088784025511</v>
      </c>
      <c r="E458" s="4">
        <v>35.6841392615732</v>
      </c>
      <c r="F458" s="3">
        <v>60</v>
      </c>
      <c r="G458" s="4">
        <v>0.99518986190297698</v>
      </c>
      <c r="H458" s="3">
        <v>0</v>
      </c>
      <c r="I458" s="4">
        <v>138.35235339892901</v>
      </c>
      <c r="J458" s="3">
        <v>24</v>
      </c>
      <c r="K458" s="5">
        <v>5.4697655006923898E-4</v>
      </c>
    </row>
    <row r="459" spans="1:11" ht="18.75" customHeight="1">
      <c r="A459" s="3">
        <v>458</v>
      </c>
      <c r="B459" s="4">
        <v>2753.6522138155501</v>
      </c>
      <c r="C459" s="4">
        <v>23.996067450547301</v>
      </c>
      <c r="D459" s="4">
        <v>61.004762441845401</v>
      </c>
      <c r="E459" s="4">
        <v>35.463207112230698</v>
      </c>
      <c r="F459" s="3">
        <v>60</v>
      </c>
      <c r="G459" s="4">
        <v>0.99573532718187796</v>
      </c>
      <c r="H459" s="3">
        <v>0</v>
      </c>
      <c r="I459" s="4">
        <v>135.34991422485101</v>
      </c>
      <c r="J459" s="3">
        <v>24</v>
      </c>
      <c r="K459" s="5">
        <v>5.4546527890173197E-4</v>
      </c>
    </row>
    <row r="460" spans="1:11" ht="18.75" customHeight="1">
      <c r="A460" s="3">
        <v>459</v>
      </c>
      <c r="B460" s="4">
        <v>2729.65615429637</v>
      </c>
      <c r="C460" s="4">
        <v>23.9960595191809</v>
      </c>
      <c r="D460" s="4">
        <v>58.2961775594637</v>
      </c>
      <c r="E460" s="4">
        <v>35.242153869596301</v>
      </c>
      <c r="F460" s="3">
        <v>60</v>
      </c>
      <c r="G460" s="4">
        <v>0.99627927538692895</v>
      </c>
      <c r="H460" s="3">
        <v>0</v>
      </c>
      <c r="I460" s="4">
        <v>132.31865398487301</v>
      </c>
      <c r="J460" s="3">
        <v>24</v>
      </c>
      <c r="K460" s="5">
        <v>5.43948205050771E-4</v>
      </c>
    </row>
    <row r="461" spans="1:11" ht="18.75" customHeight="1">
      <c r="A461" s="3">
        <v>460</v>
      </c>
      <c r="B461" s="4">
        <v>2705.6601027963802</v>
      </c>
      <c r="C461" s="4">
        <v>23.9960514999953</v>
      </c>
      <c r="D461" s="4">
        <v>55.583116371116702</v>
      </c>
      <c r="E461" s="4">
        <v>35.020979870460401</v>
      </c>
      <c r="F461" s="3">
        <v>60</v>
      </c>
      <c r="G461" s="4">
        <v>0.99682170071069398</v>
      </c>
      <c r="H461" s="3">
        <v>0</v>
      </c>
      <c r="I461" s="4">
        <v>129.25733395403401</v>
      </c>
      <c r="J461" s="3">
        <v>24</v>
      </c>
      <c r="K461" s="5">
        <v>5.4242532376524402E-4</v>
      </c>
    </row>
    <row r="462" spans="1:11" ht="18.75" customHeight="1">
      <c r="A462" s="3">
        <v>461</v>
      </c>
      <c r="B462" s="4">
        <v>2681.6640594028399</v>
      </c>
      <c r="C462" s="4">
        <v>23.996043393542699</v>
      </c>
      <c r="D462" s="4">
        <v>52.865571480306102</v>
      </c>
      <c r="E462" s="4">
        <v>34.7996854529027</v>
      </c>
      <c r="F462" s="3">
        <v>60</v>
      </c>
      <c r="G462" s="4">
        <v>0.99736259734103705</v>
      </c>
      <c r="H462" s="3">
        <v>0</v>
      </c>
      <c r="I462" s="4">
        <v>126.16461797634599</v>
      </c>
      <c r="J462" s="3">
        <v>24</v>
      </c>
      <c r="K462" s="5">
        <v>5.4089663034265299E-4</v>
      </c>
    </row>
    <row r="463" spans="1:11" ht="18.75" customHeight="1">
      <c r="A463" s="3">
        <v>462</v>
      </c>
      <c r="B463" s="4">
        <v>2657.6680242024599</v>
      </c>
      <c r="C463" s="4">
        <v>23.9960352003725</v>
      </c>
      <c r="D463" s="4">
        <v>50.143535478305402</v>
      </c>
      <c r="E463" s="4">
        <v>34.578270956292997</v>
      </c>
      <c r="F463" s="3">
        <v>60</v>
      </c>
      <c r="G463" s="4">
        <v>0.997901959461168</v>
      </c>
      <c r="H463" s="3">
        <v>0</v>
      </c>
      <c r="I463" s="4">
        <v>123.039061078267</v>
      </c>
      <c r="J463" s="3">
        <v>24</v>
      </c>
      <c r="K463" s="5">
        <v>5.3936212013118196E-4</v>
      </c>
    </row>
    <row r="464" spans="1:11" ht="18.75" customHeight="1">
      <c r="A464" s="3">
        <v>463</v>
      </c>
      <c r="B464" s="4">
        <v>2633.6719972814299</v>
      </c>
      <c r="C464" s="4">
        <v>23.996026921031099</v>
      </c>
      <c r="D464" s="4">
        <v>47.417000944139197</v>
      </c>
      <c r="E464" s="4">
        <v>34.356736721292599</v>
      </c>
      <c r="F464" s="3">
        <v>60</v>
      </c>
      <c r="G464" s="4">
        <v>0.99843978124969401</v>
      </c>
      <c r="H464" s="3">
        <v>0</v>
      </c>
      <c r="I464" s="4">
        <v>119.879096284189</v>
      </c>
      <c r="J464" s="3">
        <v>24</v>
      </c>
      <c r="K464" s="5">
        <v>5.37821788526098E-4</v>
      </c>
    </row>
    <row r="465" spans="1:11" ht="18.75" customHeight="1">
      <c r="A465" s="3">
        <v>464</v>
      </c>
      <c r="B465" s="4">
        <v>2609.67597872537</v>
      </c>
      <c r="C465" s="4">
        <v>23.996018556061699</v>
      </c>
      <c r="D465" s="4">
        <v>44.685960444563101</v>
      </c>
      <c r="E465" s="4">
        <v>34.135083089855101</v>
      </c>
      <c r="F465" s="3">
        <v>60</v>
      </c>
      <c r="G465" s="4">
        <v>0.99897605688066604</v>
      </c>
      <c r="H465" s="3">
        <v>0</v>
      </c>
      <c r="I465" s="4">
        <v>116.68301927063099</v>
      </c>
      <c r="J465" s="3">
        <v>24</v>
      </c>
      <c r="K465" s="5">
        <v>5.3627563097225297E-4</v>
      </c>
    </row>
    <row r="466" spans="1:11" ht="18.75" customHeight="1">
      <c r="A466" s="3">
        <v>465</v>
      </c>
      <c r="B466" s="4">
        <v>2585.6799686193699</v>
      </c>
      <c r="C466" s="4">
        <v>23.996010106004601</v>
      </c>
      <c r="D466" s="4">
        <v>41.950406534043701</v>
      </c>
      <c r="E466" s="4">
        <v>33.913310405227598</v>
      </c>
      <c r="F466" s="3">
        <v>60</v>
      </c>
      <c r="G466" s="4">
        <v>0.99951078052363096</v>
      </c>
      <c r="H466" s="3">
        <v>0</v>
      </c>
      <c r="I466" s="4">
        <v>113.448970405002</v>
      </c>
      <c r="J466" s="3">
        <v>24</v>
      </c>
      <c r="K466" s="5">
        <v>5.3472364296447796E-4</v>
      </c>
    </row>
    <row r="467" spans="1:11" ht="18.75" customHeight="1">
      <c r="A467" s="3">
        <v>466</v>
      </c>
      <c r="B467" s="4">
        <v>2561.6839670479699</v>
      </c>
      <c r="C467" s="4">
        <v>23.9960015713974</v>
      </c>
      <c r="D467" s="4">
        <v>39.210331754738</v>
      </c>
      <c r="E467" s="4">
        <v>33.691419011951403</v>
      </c>
      <c r="F467" s="3">
        <v>60</v>
      </c>
      <c r="G467" s="4">
        <v>0.99951078052363096</v>
      </c>
      <c r="H467" s="3">
        <v>0</v>
      </c>
      <c r="I467" s="4">
        <v>110.17491359672</v>
      </c>
      <c r="J467" s="3">
        <v>24</v>
      </c>
      <c r="K467" s="5">
        <v>5.33165820048839E-4</v>
      </c>
    </row>
    <row r="468" spans="1:11" ht="18.75" customHeight="1">
      <c r="A468" s="3">
        <v>467</v>
      </c>
      <c r="B468" s="4">
        <v>2537.6879740951899</v>
      </c>
      <c r="C468" s="4">
        <v>23.995992952774401</v>
      </c>
      <c r="D468" s="4">
        <v>36.465728636473401</v>
      </c>
      <c r="E468" s="4">
        <v>33.469527618675102</v>
      </c>
      <c r="F468" s="3">
        <v>60</v>
      </c>
      <c r="G468" s="4">
        <v>0.99951078052363096</v>
      </c>
      <c r="H468" s="3">
        <v>0</v>
      </c>
      <c r="I468" s="4">
        <v>106.85861123320799</v>
      </c>
      <c r="J468" s="3">
        <v>24</v>
      </c>
      <c r="K468" s="5">
        <v>5.3160215781891803E-4</v>
      </c>
    </row>
    <row r="469" spans="1:11" ht="18.75" customHeight="1">
      <c r="A469" s="3">
        <v>468</v>
      </c>
      <c r="B469" s="4">
        <v>2513.6911426862598</v>
      </c>
      <c r="C469" s="4">
        <v>23.996831408932302</v>
      </c>
      <c r="D469" s="4">
        <v>33.718057017884298</v>
      </c>
      <c r="E469" s="4">
        <v>33.2476362253989</v>
      </c>
      <c r="F469" s="3">
        <v>60</v>
      </c>
      <c r="G469" s="4">
        <v>0.99951078052363096</v>
      </c>
      <c r="H469" s="3">
        <v>0</v>
      </c>
      <c r="I469" s="4">
        <v>103.497474788327</v>
      </c>
      <c r="J469" s="3">
        <v>24</v>
      </c>
      <c r="K469" s="5">
        <v>7.3360478300701199E-4</v>
      </c>
    </row>
    <row r="470" spans="1:11" ht="18.75" customHeight="1">
      <c r="A470" s="3">
        <v>469</v>
      </c>
      <c r="B470" s="4">
        <v>2489.6926267844501</v>
      </c>
      <c r="C470" s="4">
        <v>23.998515901807401</v>
      </c>
      <c r="D470" s="4">
        <v>30.967310030048299</v>
      </c>
      <c r="E470" s="4">
        <v>33.025744832122697</v>
      </c>
      <c r="F470" s="3">
        <v>60</v>
      </c>
      <c r="G470" s="4">
        <v>0.99951078052363096</v>
      </c>
      <c r="H470" s="3">
        <v>0</v>
      </c>
      <c r="I470" s="4">
        <v>100.0886415679</v>
      </c>
      <c r="J470" s="3">
        <v>24</v>
      </c>
      <c r="K470" s="5">
        <v>9.6974661196563903E-4</v>
      </c>
    </row>
    <row r="471" spans="1:11" ht="18.75" customHeight="1">
      <c r="A471" s="3">
        <v>470</v>
      </c>
      <c r="B471" s="4">
        <v>2465.6915813978999</v>
      </c>
      <c r="C471" s="4">
        <v>24.0010453865582</v>
      </c>
      <c r="D471" s="4">
        <v>28.2134807809528</v>
      </c>
      <c r="E471" s="4">
        <v>32.803853438846403</v>
      </c>
      <c r="F471" s="3">
        <v>60</v>
      </c>
      <c r="G471" s="4">
        <v>0.99951078052363096</v>
      </c>
      <c r="H471" s="3">
        <v>0</v>
      </c>
      <c r="I471" s="4">
        <v>96.628929962522605</v>
      </c>
      <c r="J471" s="3">
        <v>24</v>
      </c>
      <c r="K471" s="4">
        <v>1.2402379931261199E-3</v>
      </c>
    </row>
    <row r="472" spans="1:11" ht="18.75" customHeight="1">
      <c r="A472" s="3">
        <v>471</v>
      </c>
      <c r="B472" s="4">
        <v>2441.6871625863701</v>
      </c>
      <c r="C472" s="4">
        <v>24.004418811528399</v>
      </c>
      <c r="D472" s="4">
        <v>25.456562355391299</v>
      </c>
      <c r="E472" s="4">
        <v>32.581962045570201</v>
      </c>
      <c r="F472" s="3">
        <v>60</v>
      </c>
      <c r="G472" s="4">
        <v>0.99951078052363096</v>
      </c>
      <c r="H472" s="3">
        <v>0</v>
      </c>
      <c r="I472" s="4">
        <v>93.114784664613694</v>
      </c>
      <c r="J472" s="3">
        <v>24</v>
      </c>
      <c r="K472" s="4">
        <v>1.5452886792571201E-3</v>
      </c>
    </row>
    <row r="473" spans="1:11" ht="18.75" customHeight="1">
      <c r="A473" s="3">
        <v>472</v>
      </c>
      <c r="B473" s="4">
        <v>2417.6785274681602</v>
      </c>
      <c r="C473" s="4">
        <v>24.008635118208201</v>
      </c>
      <c r="D473" s="4">
        <v>22.696547814859201</v>
      </c>
      <c r="E473" s="4">
        <v>32.360070652293899</v>
      </c>
      <c r="F473" s="3">
        <v>60</v>
      </c>
      <c r="G473" s="4">
        <v>0.99951078052363096</v>
      </c>
      <c r="H473" s="3">
        <v>0</v>
      </c>
      <c r="I473" s="4">
        <v>89.542208919675502</v>
      </c>
      <c r="J473" s="3">
        <v>24</v>
      </c>
      <c r="K473" s="4">
        <v>1.8851078238425101E-3</v>
      </c>
    </row>
    <row r="474" spans="1:11" ht="18.75" customHeight="1">
      <c r="A474" s="3">
        <v>473</v>
      </c>
      <c r="B474" s="4">
        <v>2393.66483422696</v>
      </c>
      <c r="C474" s="4">
        <v>24.013693241196499</v>
      </c>
      <c r="D474" s="4">
        <v>19.933430197449301</v>
      </c>
      <c r="E474" s="4">
        <v>32.138179259017697</v>
      </c>
      <c r="F474" s="3">
        <v>60</v>
      </c>
      <c r="G474" s="4">
        <v>0.99951078052363096</v>
      </c>
      <c r="H474" s="3">
        <v>0</v>
      </c>
      <c r="I474" s="4">
        <v>85.906679804765304</v>
      </c>
      <c r="J474" s="3">
        <v>24</v>
      </c>
      <c r="K474" s="4">
        <v>2.2599039774317902E-3</v>
      </c>
    </row>
    <row r="475" spans="1:11" ht="18.75" customHeight="1">
      <c r="A475" s="3">
        <v>474</v>
      </c>
      <c r="B475" s="4">
        <v>2369.6452421188001</v>
      </c>
      <c r="C475" s="4">
        <v>24.019592108162101</v>
      </c>
      <c r="D475" s="4">
        <v>17.167202517745899</v>
      </c>
      <c r="E475" s="4">
        <v>31.916287865741399</v>
      </c>
      <c r="F475" s="3">
        <v>60</v>
      </c>
      <c r="G475" s="4">
        <v>0.99951078052363096</v>
      </c>
      <c r="H475" s="3">
        <v>0</v>
      </c>
      <c r="I475" s="4">
        <v>82.203040962758294</v>
      </c>
      <c r="J475" s="3">
        <v>24</v>
      </c>
      <c r="K475" s="4">
        <v>2.6698850839764901E-3</v>
      </c>
    </row>
    <row r="476" spans="1:11" ht="18.75" customHeight="1">
      <c r="A476" s="3">
        <v>475</v>
      </c>
      <c r="B476" s="4">
        <v>2345.61891147899</v>
      </c>
      <c r="C476" s="4">
        <v>24.026330639805298</v>
      </c>
      <c r="D476" s="4">
        <v>14.397857766719399</v>
      </c>
      <c r="E476" s="4">
        <v>31.694396472465201</v>
      </c>
      <c r="F476" s="3">
        <v>60</v>
      </c>
      <c r="G476" s="4">
        <v>0.99951078052363096</v>
      </c>
      <c r="H476" s="3">
        <v>0</v>
      </c>
      <c r="I476" s="4">
        <v>78.425364901446102</v>
      </c>
      <c r="J476" s="3">
        <v>24</v>
      </c>
      <c r="K476" s="4">
        <v>3.1152584771391E-3</v>
      </c>
    </row>
    <row r="477" spans="1:11" ht="18.75" customHeight="1">
      <c r="A477" s="3">
        <v>476</v>
      </c>
      <c r="B477" s="4">
        <v>2321.5850037291798</v>
      </c>
      <c r="C477" s="4">
        <v>24.033907749818301</v>
      </c>
      <c r="D477" s="4">
        <v>11.6253889116193</v>
      </c>
      <c r="E477" s="4">
        <v>31.472505079188899</v>
      </c>
      <c r="F477" s="3">
        <v>60</v>
      </c>
      <c r="G477" s="4">
        <v>0.99951078052363096</v>
      </c>
      <c r="H477" s="3">
        <v>0</v>
      </c>
      <c r="I477" s="4">
        <v>74.566773447833498</v>
      </c>
      <c r="J477" s="3">
        <v>24</v>
      </c>
      <c r="K477" s="4">
        <v>3.59623087658453E-3</v>
      </c>
    </row>
    <row r="478" spans="1:11" ht="18.75" customHeight="1">
      <c r="A478" s="3">
        <v>477</v>
      </c>
      <c r="B478" s="4">
        <v>2297.5426813843301</v>
      </c>
      <c r="C478" s="4">
        <v>24.042322344846699</v>
      </c>
      <c r="D478" s="4">
        <v>8.8497888958673592</v>
      </c>
      <c r="E478" s="4">
        <v>31.2506136859127</v>
      </c>
      <c r="F478" s="3">
        <v>60</v>
      </c>
      <c r="G478" s="4">
        <v>0.99951078052363096</v>
      </c>
      <c r="H478" s="3">
        <v>0</v>
      </c>
      <c r="I478" s="4">
        <v>70.619199470857495</v>
      </c>
      <c r="J478" s="3">
        <v>24</v>
      </c>
      <c r="K478" s="4">
        <v>4.1130083842443599E-3</v>
      </c>
    </row>
    <row r="479" spans="1:11" ht="18.75" customHeight="1">
      <c r="A479" s="3">
        <v>478</v>
      </c>
      <c r="B479" s="4">
        <v>2273.4911080598799</v>
      </c>
      <c r="C479" s="4">
        <v>24.0515733244494</v>
      </c>
      <c r="D479" s="4">
        <v>6.0710506389496599</v>
      </c>
      <c r="E479" s="4">
        <v>31.028722292636498</v>
      </c>
      <c r="F479" s="3">
        <v>60</v>
      </c>
      <c r="G479" s="4">
        <v>0.99951078052363096</v>
      </c>
      <c r="H479" s="3">
        <v>0</v>
      </c>
      <c r="I479" s="4">
        <v>66.573064207083405</v>
      </c>
      <c r="J479" s="3">
        <v>24</v>
      </c>
      <c r="K479" s="4">
        <v>4.66579648056583E-3</v>
      </c>
    </row>
    <row r="480" spans="1:11" ht="18.75" customHeight="1">
      <c r="A480" s="3">
        <v>479</v>
      </c>
      <c r="B480" s="4">
        <v>2249.4294484788202</v>
      </c>
      <c r="C480" s="4">
        <v>24.061659581059399</v>
      </c>
      <c r="D480" s="4">
        <v>3.2891670363082999</v>
      </c>
      <c r="E480" s="4">
        <v>30.8068308993602</v>
      </c>
      <c r="F480" s="3">
        <v>60</v>
      </c>
      <c r="G480" s="4">
        <v>0.99951078052363096</v>
      </c>
      <c r="H480" s="3">
        <v>0</v>
      </c>
      <c r="I480" s="4">
        <v>62.416829974363701</v>
      </c>
      <c r="J480" s="3">
        <v>24</v>
      </c>
      <c r="K480" s="4">
        <v>5.2548000207301698E-3</v>
      </c>
    </row>
    <row r="481" spans="1:11" ht="18.75" customHeight="1">
      <c r="A481" s="3">
        <v>480</v>
      </c>
      <c r="B481" s="4">
        <v>2225.3568684788802</v>
      </c>
      <c r="C481" s="4">
        <v>24.0725799999434</v>
      </c>
      <c r="D481" s="4">
        <v>0.50413095923237905</v>
      </c>
      <c r="E481" s="4">
        <v>30.584939506084002</v>
      </c>
      <c r="F481" s="3">
        <v>60</v>
      </c>
      <c r="G481" s="4">
        <v>0.99951078052363096</v>
      </c>
      <c r="H481" s="3">
        <v>0</v>
      </c>
      <c r="I481" s="4">
        <v>58.136362990858899</v>
      </c>
      <c r="J481" s="3">
        <v>24</v>
      </c>
      <c r="K481" s="4">
        <v>5.8802232308575904E-3</v>
      </c>
    </row>
    <row r="482" spans="1:11" ht="18.75" customHeight="1">
      <c r="A482" s="3">
        <v>481</v>
      </c>
      <c r="B482" s="4">
        <v>2201.4162517803802</v>
      </c>
      <c r="C482" s="4">
        <v>23.940616698501501</v>
      </c>
      <c r="D482" s="4">
        <v>-2.1959950010501998</v>
      </c>
      <c r="E482" s="4">
        <v>30.3630481128077</v>
      </c>
      <c r="F482" s="3">
        <v>57</v>
      </c>
      <c r="G482" s="4">
        <v>0.97151791264120502</v>
      </c>
      <c r="H482" s="3">
        <v>0</v>
      </c>
      <c r="I482" s="4">
        <v>53.740840725752697</v>
      </c>
      <c r="J482" s="3">
        <v>24</v>
      </c>
      <c r="K482" s="4">
        <v>-2.7992867882425401E-2</v>
      </c>
    </row>
    <row r="483" spans="1:11" ht="18.75" customHeight="1">
      <c r="A483" s="3">
        <v>482</v>
      </c>
      <c r="B483" s="4">
        <v>2177.7502725691002</v>
      </c>
      <c r="C483" s="4">
        <v>23.665979211276699</v>
      </c>
      <c r="D483" s="4">
        <v>-2.1959950010501998</v>
      </c>
      <c r="E483" s="4">
        <v>30.1473711362014</v>
      </c>
      <c r="F483" s="3">
        <v>54</v>
      </c>
      <c r="G483" s="4">
        <v>0.90390450187658</v>
      </c>
      <c r="H483" s="3">
        <v>0</v>
      </c>
      <c r="I483" s="4">
        <v>49.238576876434898</v>
      </c>
      <c r="J483" s="3">
        <v>24</v>
      </c>
      <c r="K483" s="4">
        <v>-6.7613410764625306E-2</v>
      </c>
    </row>
    <row r="484" spans="1:11" ht="18.75" customHeight="1">
      <c r="A484" s="3">
        <v>483</v>
      </c>
      <c r="B484" s="4">
        <v>2154.4381763966699</v>
      </c>
      <c r="C484" s="4">
        <v>23.312096172425999</v>
      </c>
      <c r="D484" s="4">
        <v>-2.1959950010501998</v>
      </c>
      <c r="E484" s="4">
        <v>29.946704336784801</v>
      </c>
      <c r="F484" s="3">
        <v>51</v>
      </c>
      <c r="G484" s="4">
        <v>0.80608028808447296</v>
      </c>
      <c r="H484" s="3">
        <v>0</v>
      </c>
      <c r="I484" s="4">
        <v>44.6238014766164</v>
      </c>
      <c r="J484" s="3">
        <v>24</v>
      </c>
      <c r="K484" s="4">
        <v>-9.7824213792107595E-2</v>
      </c>
    </row>
    <row r="485" spans="1:11" ht="18.75" customHeight="1">
      <c r="A485" s="3">
        <v>484</v>
      </c>
      <c r="B485" s="4">
        <v>2131.4607763707199</v>
      </c>
      <c r="C485" s="4">
        <v>22.977400025953401</v>
      </c>
      <c r="D485" s="4">
        <v>-2.1959950010501998</v>
      </c>
      <c r="E485" s="4">
        <v>29.767754512829999</v>
      </c>
      <c r="F485" s="3">
        <v>48</v>
      </c>
      <c r="G485" s="4">
        <v>0.69839882691687205</v>
      </c>
      <c r="H485" s="3">
        <v>0</v>
      </c>
      <c r="I485" s="4">
        <v>39.865354867121098</v>
      </c>
      <c r="J485" s="3">
        <v>24</v>
      </c>
      <c r="K485" s="4">
        <v>-0.1076814611676</v>
      </c>
    </row>
    <row r="486" spans="1:11" ht="18.75" customHeight="1">
      <c r="A486" s="3">
        <v>485</v>
      </c>
      <c r="B486" s="4">
        <v>2108.7071568923998</v>
      </c>
      <c r="C486" s="4">
        <v>22.7536194783147</v>
      </c>
      <c r="D486" s="4">
        <v>-2.1959950010501998</v>
      </c>
      <c r="E486" s="4">
        <v>29.6127099732545</v>
      </c>
      <c r="F486" s="3">
        <v>45</v>
      </c>
      <c r="G486" s="4">
        <v>0.60357534945400704</v>
      </c>
      <c r="H486" s="3">
        <v>0</v>
      </c>
      <c r="I486" s="4">
        <v>34.899483181634203</v>
      </c>
      <c r="J486" s="3">
        <v>24</v>
      </c>
      <c r="K486" s="4">
        <v>-9.4823477462864597E-2</v>
      </c>
    </row>
    <row r="487" spans="1:11" ht="18.75" customHeight="1">
      <c r="A487" s="3">
        <v>486</v>
      </c>
      <c r="B487" s="4">
        <v>2086.0137758904202</v>
      </c>
      <c r="C487" s="4">
        <v>22.6933810019836</v>
      </c>
      <c r="D487" s="4">
        <v>-2.1959950010501998</v>
      </c>
      <c r="E487" s="4">
        <v>29.478716245675699</v>
      </c>
      <c r="F487" s="3">
        <v>42</v>
      </c>
      <c r="G487" s="4">
        <v>0.53865876150000902</v>
      </c>
      <c r="H487" s="3">
        <v>0</v>
      </c>
      <c r="I487" s="4">
        <v>29.623468602381099</v>
      </c>
      <c r="J487" s="3">
        <v>24</v>
      </c>
      <c r="K487" s="4">
        <v>-6.4916587953997906E-2</v>
      </c>
    </row>
    <row r="488" spans="1:11" ht="18.75" customHeight="1">
      <c r="A488" s="3">
        <v>487</v>
      </c>
      <c r="B488" s="4">
        <v>2063.2199966160902</v>
      </c>
      <c r="C488" s="4">
        <v>22.793779274330198</v>
      </c>
      <c r="D488" s="4">
        <v>-2.1959950010501998</v>
      </c>
      <c r="E488" s="4">
        <v>29.359134000622699</v>
      </c>
      <c r="F488" s="3">
        <v>39</v>
      </c>
      <c r="G488" s="4">
        <v>0.50952358795771502</v>
      </c>
      <c r="H488" s="3">
        <v>0</v>
      </c>
      <c r="I488" s="4">
        <v>23.880115732142901</v>
      </c>
      <c r="J488" s="3">
        <v>24</v>
      </c>
      <c r="K488" s="4">
        <v>-2.9135173542294199E-2</v>
      </c>
    </row>
    <row r="489" spans="1:11" ht="18.75" customHeight="1">
      <c r="A489" s="3">
        <v>488</v>
      </c>
      <c r="B489" s="4">
        <v>2040.218872784</v>
      </c>
      <c r="C489" s="4">
        <v>23.001123832093601</v>
      </c>
      <c r="D489" s="4">
        <v>-2.1959950010501998</v>
      </c>
      <c r="E489" s="4">
        <v>29.246019764096101</v>
      </c>
      <c r="F489" s="3">
        <v>36</v>
      </c>
      <c r="G489" s="4">
        <v>0.50977179095893099</v>
      </c>
      <c r="H489" s="3">
        <v>0</v>
      </c>
      <c r="I489" s="4">
        <v>17.399598443971598</v>
      </c>
      <c r="J489" s="3">
        <v>24</v>
      </c>
      <c r="K489" s="5">
        <v>2.48203001216048E-4</v>
      </c>
    </row>
    <row r="490" spans="1:11" ht="18.75" customHeight="1">
      <c r="A490" s="3">
        <v>489</v>
      </c>
      <c r="B490" s="4">
        <v>2016.9837831939001</v>
      </c>
      <c r="C490" s="4">
        <v>23.235089590095999</v>
      </c>
      <c r="D490" s="4">
        <v>-2.1959950010501998</v>
      </c>
      <c r="E490" s="4">
        <v>29.1328504265032</v>
      </c>
      <c r="F490" s="3">
        <v>33</v>
      </c>
      <c r="G490" s="4">
        <v>0.52447339120508796</v>
      </c>
      <c r="H490" s="3">
        <v>0</v>
      </c>
      <c r="I490" s="4">
        <v>9.516174682031</v>
      </c>
      <c r="J490" s="3">
        <v>24</v>
      </c>
      <c r="K490" s="4">
        <v>1.47016002461568E-2</v>
      </c>
    </row>
    <row r="491" spans="1:11" ht="18.75" customHeight="1">
      <c r="A491" s="3">
        <v>490</v>
      </c>
      <c r="B491" s="4">
        <v>1993.5614647212501</v>
      </c>
      <c r="C491" s="4">
        <v>23.422318472650399</v>
      </c>
      <c r="D491" s="4">
        <v>-2.1959950010501998</v>
      </c>
      <c r="E491" s="4">
        <v>29.016417333655699</v>
      </c>
      <c r="F491" s="3">
        <v>30</v>
      </c>
      <c r="G491" s="4">
        <v>0.53714346720559403</v>
      </c>
      <c r="H491" s="3">
        <v>0</v>
      </c>
      <c r="I491" s="3">
        <v>0</v>
      </c>
      <c r="J491" s="3">
        <v>24</v>
      </c>
      <c r="K491" s="4">
        <v>1.2670076000506601E-2</v>
      </c>
    </row>
    <row r="492" spans="1:11" ht="18.75" customHeight="1">
      <c r="A492" s="3">
        <v>491</v>
      </c>
      <c r="B492" s="4">
        <v>1970.0366636118099</v>
      </c>
      <c r="C492" s="4">
        <v>23.5248011094452</v>
      </c>
      <c r="D492" s="4">
        <v>-2.1959950010501998</v>
      </c>
      <c r="E492" s="4">
        <v>28.897171483935999</v>
      </c>
      <c r="F492" s="3">
        <v>27</v>
      </c>
      <c r="G492" s="4">
        <v>0.53682103985882401</v>
      </c>
      <c r="H492" s="3">
        <v>0</v>
      </c>
      <c r="I492" s="3">
        <v>0</v>
      </c>
      <c r="J492" s="3">
        <v>24</v>
      </c>
      <c r="K492" s="5">
        <v>-3.2242734676988502E-4</v>
      </c>
    </row>
    <row r="493" spans="1:11" ht="18.75" customHeight="1">
      <c r="A493" s="3">
        <v>492</v>
      </c>
      <c r="B493" s="4">
        <v>1946.48632929066</v>
      </c>
      <c r="C493" s="4">
        <v>23.550334321147901</v>
      </c>
      <c r="D493" s="4">
        <v>-2.1959950010501998</v>
      </c>
      <c r="E493" s="4">
        <v>28.777997213087399</v>
      </c>
      <c r="F493" s="3">
        <v>24</v>
      </c>
      <c r="G493" s="4">
        <v>0.52199515625809201</v>
      </c>
      <c r="H493" s="3">
        <v>0</v>
      </c>
      <c r="I493" s="3">
        <v>0</v>
      </c>
      <c r="J493" s="3">
        <v>24</v>
      </c>
      <c r="K493" s="4">
        <v>-1.4825883600732099E-2</v>
      </c>
    </row>
    <row r="494" spans="1:11" ht="18.75" customHeight="1">
      <c r="A494" s="3">
        <v>493</v>
      </c>
      <c r="B494" s="4">
        <v>1922.9454513430701</v>
      </c>
      <c r="C494" s="4">
        <v>23.540877947586001</v>
      </c>
      <c r="D494" s="4">
        <v>-2.1959950010501998</v>
      </c>
      <c r="E494" s="4">
        <v>28.662114288398101</v>
      </c>
      <c r="F494" s="3">
        <v>21</v>
      </c>
      <c r="G494" s="4">
        <v>0.49965536404622801</v>
      </c>
      <c r="H494" s="3">
        <v>0</v>
      </c>
      <c r="I494" s="3">
        <v>0</v>
      </c>
      <c r="J494" s="3">
        <v>24</v>
      </c>
      <c r="K494" s="4">
        <v>-2.2339792211863701E-2</v>
      </c>
    </row>
    <row r="495" spans="1:11" ht="18.75" customHeight="1">
      <c r="A495" s="3">
        <v>494</v>
      </c>
      <c r="B495" s="4">
        <v>1899.39965432552</v>
      </c>
      <c r="C495" s="4">
        <v>23.545797017553198</v>
      </c>
      <c r="D495" s="4">
        <v>-2.1959950010501998</v>
      </c>
      <c r="E495" s="4">
        <v>28.5511907975798</v>
      </c>
      <c r="F495" s="3">
        <v>18</v>
      </c>
      <c r="G495" s="4">
        <v>0.48025116244414101</v>
      </c>
      <c r="H495" s="3">
        <v>0</v>
      </c>
      <c r="I495" s="3">
        <v>0</v>
      </c>
      <c r="J495" s="3">
        <v>24</v>
      </c>
      <c r="K495" s="4">
        <v>-1.9404201602087501E-2</v>
      </c>
    </row>
    <row r="496" spans="1:11" ht="18.75" customHeight="1">
      <c r="A496" s="3">
        <v>495</v>
      </c>
      <c r="B496" s="4">
        <v>1875.8048905056</v>
      </c>
      <c r="C496" s="4">
        <v>23.594763819918999</v>
      </c>
      <c r="D496" s="4">
        <v>-2.1959950010501998</v>
      </c>
      <c r="E496" s="4">
        <v>28.444575039517201</v>
      </c>
      <c r="F496" s="3">
        <v>15</v>
      </c>
      <c r="G496" s="4">
        <v>0.47149360856238998</v>
      </c>
      <c r="H496" s="3">
        <v>0</v>
      </c>
      <c r="I496" s="3">
        <v>0</v>
      </c>
      <c r="J496" s="3">
        <v>24</v>
      </c>
      <c r="K496" s="4">
        <v>-8.7575538817506807E-3</v>
      </c>
    </row>
    <row r="497" spans="1:11" ht="18.75" customHeight="1">
      <c r="A497" s="3">
        <v>496</v>
      </c>
      <c r="B497" s="4">
        <v>1852.12009997223</v>
      </c>
      <c r="C497" s="4">
        <v>23.6847905333649</v>
      </c>
      <c r="D497" s="4">
        <v>-2.1959950010501998</v>
      </c>
      <c r="E497" s="4">
        <v>28.339903458416298</v>
      </c>
      <c r="F497" s="3">
        <v>12</v>
      </c>
      <c r="G497" s="4">
        <v>0.47445454259448</v>
      </c>
      <c r="H497" s="3">
        <v>0</v>
      </c>
      <c r="I497" s="3">
        <v>0</v>
      </c>
      <c r="J497" s="3">
        <v>24</v>
      </c>
      <c r="K497" s="4">
        <v>2.96093403209001E-3</v>
      </c>
    </row>
    <row r="498" spans="1:11" ht="18.75" customHeight="1">
      <c r="A498" s="3">
        <v>497</v>
      </c>
      <c r="B498" s="4">
        <v>1828.3328560708801</v>
      </c>
      <c r="C498" s="4">
        <v>23.787243901358501</v>
      </c>
      <c r="D498" s="4">
        <v>-2.1959950010501998</v>
      </c>
      <c r="E498" s="4">
        <v>28.234574549960399</v>
      </c>
      <c r="F498" s="3">
        <v>9</v>
      </c>
      <c r="G498" s="4">
        <v>0.48393511542628198</v>
      </c>
      <c r="H498" s="3">
        <v>0</v>
      </c>
      <c r="I498" s="3">
        <v>0</v>
      </c>
      <c r="J498" s="3">
        <v>24</v>
      </c>
      <c r="K498" s="4">
        <v>9.4805728318014797E-3</v>
      </c>
    </row>
    <row r="499" spans="1:11" ht="18.75" customHeight="1">
      <c r="A499" s="3">
        <v>498</v>
      </c>
      <c r="B499" s="4">
        <v>1804.46409111613</v>
      </c>
      <c r="C499" s="4">
        <v>23.8687649547436</v>
      </c>
      <c r="D499" s="4">
        <v>-2.1959950010501998</v>
      </c>
      <c r="E499" s="4">
        <v>28.127140954335701</v>
      </c>
      <c r="F499" s="3">
        <v>6</v>
      </c>
      <c r="G499" s="4">
        <v>0.49245069695820198</v>
      </c>
      <c r="H499" s="3">
        <v>0</v>
      </c>
      <c r="I499" s="3">
        <v>0</v>
      </c>
      <c r="J499" s="3">
        <v>24</v>
      </c>
      <c r="K499" s="4">
        <v>8.5155815319197699E-3</v>
      </c>
    </row>
    <row r="500" spans="1:11" ht="18.75" customHeight="1">
      <c r="A500" s="3">
        <v>499</v>
      </c>
      <c r="B500" s="4">
        <v>1780.55190254488</v>
      </c>
      <c r="C500" s="4">
        <v>23.912188571256401</v>
      </c>
      <c r="D500" s="4">
        <v>-2.1959950010501998</v>
      </c>
      <c r="E500" s="4">
        <v>28.017816899610999</v>
      </c>
      <c r="F500" s="3">
        <v>3</v>
      </c>
      <c r="G500" s="4">
        <v>0.49505739234756502</v>
      </c>
      <c r="H500" s="3">
        <v>0</v>
      </c>
      <c r="I500" s="3">
        <v>0</v>
      </c>
      <c r="J500" s="3">
        <v>24</v>
      </c>
      <c r="K500" s="4">
        <v>2.6066953893636099E-3</v>
      </c>
    </row>
    <row r="501" spans="1:11" ht="18.75" customHeight="1">
      <c r="A501" s="3">
        <v>500</v>
      </c>
      <c r="B501" s="4">
        <v>1756.6271423790299</v>
      </c>
      <c r="C501" s="4">
        <v>23.924760165849399</v>
      </c>
      <c r="D501" s="4">
        <v>-2.1959950010501998</v>
      </c>
      <c r="E501" s="4">
        <v>27.9079141585099</v>
      </c>
      <c r="F501" s="3">
        <v>0</v>
      </c>
      <c r="G501" s="4">
        <v>0.49197397518642</v>
      </c>
      <c r="H501" s="3">
        <v>0</v>
      </c>
      <c r="I501" s="3">
        <v>0</v>
      </c>
      <c r="J501" s="3">
        <v>24</v>
      </c>
      <c r="K501" s="4">
        <v>-3.08341716114497E-3</v>
      </c>
    </row>
    <row r="502" spans="1:11" ht="18.75" customHeight="1">
      <c r="A502" s="3">
        <v>501</v>
      </c>
      <c r="B502" s="4">
        <v>1732.69923930597</v>
      </c>
      <c r="C502" s="4">
        <v>23.927903073059301</v>
      </c>
      <c r="D502" s="4">
        <v>-2.1959950010501998</v>
      </c>
      <c r="E502" s="4">
        <v>27.7986959360185</v>
      </c>
      <c r="F502" s="3">
        <v>0</v>
      </c>
      <c r="G502" s="4">
        <v>0.48710890775899301</v>
      </c>
      <c r="H502" s="3">
        <v>0</v>
      </c>
      <c r="I502" s="3">
        <v>0</v>
      </c>
      <c r="J502" s="3">
        <v>24</v>
      </c>
      <c r="K502" s="4">
        <v>-4.86506742742696E-3</v>
      </c>
    </row>
    <row r="503" spans="1:11" ht="18.75" customHeight="1">
      <c r="A503" s="3">
        <v>502</v>
      </c>
      <c r="B503" s="4">
        <v>1708.75903365298</v>
      </c>
      <c r="C503" s="4">
        <v>23.940205652988698</v>
      </c>
      <c r="D503" s="4">
        <v>-2.1959950010501998</v>
      </c>
      <c r="E503" s="4">
        <v>27.690557758495999</v>
      </c>
      <c r="F503" s="3">
        <v>0</v>
      </c>
      <c r="G503" s="4">
        <v>0.48454993976852001</v>
      </c>
      <c r="H503" s="3">
        <v>0</v>
      </c>
      <c r="I503" s="3">
        <v>0</v>
      </c>
      <c r="J503" s="3">
        <v>24</v>
      </c>
      <c r="K503" s="4">
        <v>-2.5589679904731502E-3</v>
      </c>
    </row>
    <row r="504" spans="1:11" ht="18.75" customHeight="1">
      <c r="A504" s="3">
        <v>503</v>
      </c>
      <c r="B504" s="4">
        <v>1684.7915213153301</v>
      </c>
      <c r="C504" s="4">
        <v>23.967512337647999</v>
      </c>
      <c r="D504" s="4">
        <v>-2.1959950010501998</v>
      </c>
      <c r="E504" s="4">
        <v>27.5829876718674</v>
      </c>
      <c r="F504" s="3">
        <v>0</v>
      </c>
      <c r="G504" s="4">
        <v>0.48607431381170702</v>
      </c>
      <c r="H504" s="3">
        <v>0</v>
      </c>
      <c r="I504" s="3">
        <v>0</v>
      </c>
      <c r="J504" s="3">
        <v>24</v>
      </c>
      <c r="K504" s="4">
        <v>1.52437404318734E-3</v>
      </c>
    </row>
    <row r="505" spans="1:11" ht="18.75" customHeight="1">
      <c r="A505" s="3">
        <v>504</v>
      </c>
      <c r="B505" s="4">
        <v>1660.78922066685</v>
      </c>
      <c r="C505" s="4">
        <v>24.0023006484791</v>
      </c>
      <c r="D505" s="4">
        <v>-2.1959950010501998</v>
      </c>
      <c r="E505" s="4">
        <v>27.475079174201198</v>
      </c>
      <c r="F505" s="3">
        <v>0</v>
      </c>
      <c r="G505" s="4">
        <v>0.490487235717043</v>
      </c>
      <c r="H505" s="3">
        <v>0</v>
      </c>
      <c r="I505" s="3">
        <v>0</v>
      </c>
      <c r="J505" s="3">
        <v>24</v>
      </c>
      <c r="K505" s="4">
        <v>4.4129219053360702E-3</v>
      </c>
    </row>
    <row r="506" spans="1:11" ht="18.75" customHeight="1">
      <c r="A506" s="3">
        <v>505</v>
      </c>
      <c r="B506" s="4">
        <v>1636.7580098876499</v>
      </c>
      <c r="C506" s="4">
        <v>24.031210779199998</v>
      </c>
      <c r="D506" s="4">
        <v>-2.1959950010501998</v>
      </c>
      <c r="E506" s="4">
        <v>27.366191007872001</v>
      </c>
      <c r="F506" s="3">
        <v>0</v>
      </c>
      <c r="G506" s="4">
        <v>0.49489029006291901</v>
      </c>
      <c r="H506" s="3">
        <v>0</v>
      </c>
      <c r="I506" s="3">
        <v>0</v>
      </c>
      <c r="J506" s="3">
        <v>24</v>
      </c>
      <c r="K506" s="4">
        <v>4.4030543458758297E-3</v>
      </c>
    </row>
    <row r="507" spans="1:11" ht="18.75" customHeight="1">
      <c r="A507" s="3">
        <v>506</v>
      </c>
      <c r="B507" s="4">
        <v>1612.7132418901799</v>
      </c>
      <c r="C507" s="4">
        <v>24.044767997473102</v>
      </c>
      <c r="D507" s="4">
        <v>-2.1959950010501998</v>
      </c>
      <c r="E507" s="4">
        <v>27.256325363477998</v>
      </c>
      <c r="F507" s="3">
        <v>0</v>
      </c>
      <c r="G507" s="4">
        <v>0.49677848104941702</v>
      </c>
      <c r="H507" s="3">
        <v>0</v>
      </c>
      <c r="I507" s="3">
        <v>0</v>
      </c>
      <c r="J507" s="3">
        <v>24</v>
      </c>
      <c r="K507" s="4">
        <v>1.88819098649728E-3</v>
      </c>
    </row>
    <row r="508" spans="1:11" ht="18.75" customHeight="1">
      <c r="A508" s="3">
        <v>507</v>
      </c>
      <c r="B508" s="4">
        <v>1588.6702628880901</v>
      </c>
      <c r="C508" s="4">
        <v>24.042979002089101</v>
      </c>
      <c r="D508" s="4">
        <v>-2.1959950010501998</v>
      </c>
      <c r="E508" s="4">
        <v>27.146040540685</v>
      </c>
      <c r="F508" s="3">
        <v>0</v>
      </c>
      <c r="G508" s="4">
        <v>0.49553876318975798</v>
      </c>
      <c r="H508" s="3">
        <v>0</v>
      </c>
      <c r="I508" s="3">
        <v>0</v>
      </c>
      <c r="J508" s="3">
        <v>24</v>
      </c>
      <c r="K508" s="4">
        <v>-1.2397178596582599E-3</v>
      </c>
    </row>
    <row r="509" spans="1:11" ht="18.75" customHeight="1">
      <c r="A509" s="3">
        <v>508</v>
      </c>
      <c r="B509" s="4">
        <v>1564.6361945921701</v>
      </c>
      <c r="C509" s="4">
        <v>24.034068295914999</v>
      </c>
      <c r="D509" s="4">
        <v>-2.1959950010501998</v>
      </c>
      <c r="E509" s="4">
        <v>27.0360309352569</v>
      </c>
      <c r="F509" s="3">
        <v>0</v>
      </c>
      <c r="G509" s="4">
        <v>0.49252849541388699</v>
      </c>
      <c r="H509" s="3">
        <v>0</v>
      </c>
      <c r="I509" s="3">
        <v>0</v>
      </c>
      <c r="J509" s="3">
        <v>24</v>
      </c>
      <c r="K509" s="4">
        <v>-3.0102677758710901E-3</v>
      </c>
    </row>
    <row r="510" spans="1:11" ht="18.75" customHeight="1">
      <c r="A510" s="3">
        <v>509</v>
      </c>
      <c r="B510" s="4">
        <v>1540.60790302335</v>
      </c>
      <c r="C510" s="4">
        <v>24.028291568826202</v>
      </c>
      <c r="D510" s="4">
        <v>-2.1959950010501998</v>
      </c>
      <c r="E510" s="4">
        <v>26.926689609275002</v>
      </c>
      <c r="F510" s="3">
        <v>0</v>
      </c>
      <c r="G510" s="4">
        <v>0.48992244184216499</v>
      </c>
      <c r="H510" s="3">
        <v>0</v>
      </c>
      <c r="I510" s="3">
        <v>0</v>
      </c>
      <c r="J510" s="3">
        <v>24</v>
      </c>
      <c r="K510" s="4">
        <v>-2.60605357172171E-3</v>
      </c>
    </row>
    <row r="511" spans="1:11" ht="18.75" customHeight="1">
      <c r="A511" s="3">
        <v>510</v>
      </c>
      <c r="B511" s="4">
        <v>1516.5764331241701</v>
      </c>
      <c r="C511" s="4">
        <v>24.031469899174201</v>
      </c>
      <c r="D511" s="4">
        <v>-2.1959950010501998</v>
      </c>
      <c r="E511" s="4">
        <v>26.817926827186099</v>
      </c>
      <c r="F511" s="3">
        <v>0</v>
      </c>
      <c r="G511" s="4">
        <v>0.489243973941483</v>
      </c>
      <c r="H511" s="3">
        <v>0</v>
      </c>
      <c r="I511" s="3">
        <v>0</v>
      </c>
      <c r="J511" s="3">
        <v>24</v>
      </c>
      <c r="K511" s="5">
        <v>-6.7846790068281705E-4</v>
      </c>
    </row>
    <row r="512" spans="1:11" ht="18.75" customHeight="1">
      <c r="A512" s="3">
        <v>511</v>
      </c>
      <c r="B512" s="4">
        <v>1492.53414236556</v>
      </c>
      <c r="C512" s="4">
        <v>24.042290758611099</v>
      </c>
      <c r="D512" s="4">
        <v>-2.1959950010501998</v>
      </c>
      <c r="E512" s="4">
        <v>26.7093146649711</v>
      </c>
      <c r="F512" s="3">
        <v>0</v>
      </c>
      <c r="G512" s="4">
        <v>0.49053953346364698</v>
      </c>
      <c r="H512" s="3">
        <v>0</v>
      </c>
      <c r="I512" s="3">
        <v>0</v>
      </c>
      <c r="J512" s="3">
        <v>24</v>
      </c>
      <c r="K512" s="4">
        <v>1.29555952216465E-3</v>
      </c>
    </row>
    <row r="513" spans="1:11" ht="18.75" customHeight="1">
      <c r="A513" s="3">
        <v>512</v>
      </c>
      <c r="B513" s="4">
        <v>1468.47971276932</v>
      </c>
      <c r="C513" s="4">
        <v>24.054429596237998</v>
      </c>
      <c r="D513" s="4">
        <v>-2.1959950010501998</v>
      </c>
      <c r="E513" s="4">
        <v>26.600414888542101</v>
      </c>
      <c r="F513" s="3">
        <v>0</v>
      </c>
      <c r="G513" s="4">
        <v>0.49260057100775401</v>
      </c>
      <c r="H513" s="3">
        <v>0</v>
      </c>
      <c r="I513" s="3">
        <v>0</v>
      </c>
      <c r="J513" s="3">
        <v>24</v>
      </c>
      <c r="K513" s="4">
        <v>2.0610375441063801E-3</v>
      </c>
    </row>
    <row r="514" spans="1:11" ht="18.75" customHeight="1">
      <c r="A514" s="3">
        <v>513</v>
      </c>
      <c r="B514" s="4">
        <v>1444.41831806042</v>
      </c>
      <c r="C514" s="4">
        <v>24.061394708905599</v>
      </c>
      <c r="D514" s="4">
        <v>-2.1959950010501998</v>
      </c>
      <c r="E514" s="4">
        <v>26.491057561778401</v>
      </c>
      <c r="F514" s="3">
        <v>0</v>
      </c>
      <c r="G514" s="4">
        <v>0.49392388647937302</v>
      </c>
      <c r="H514" s="3">
        <v>0</v>
      </c>
      <c r="I514" s="3">
        <v>0</v>
      </c>
      <c r="J514" s="3">
        <v>24</v>
      </c>
      <c r="K514" s="4">
        <v>1.3233154716191999E-3</v>
      </c>
    </row>
    <row r="515" spans="1:11" ht="18.75" customHeight="1">
      <c r="A515" s="3">
        <v>514</v>
      </c>
      <c r="B515" s="4">
        <v>1420.3576601150601</v>
      </c>
      <c r="C515" s="4">
        <v>24.060657945360902</v>
      </c>
      <c r="D515" s="4">
        <v>-2.1959950010501998</v>
      </c>
      <c r="E515" s="4">
        <v>26.381406458979999</v>
      </c>
      <c r="F515" s="3">
        <v>0</v>
      </c>
      <c r="G515" s="4">
        <v>0.49369555355033801</v>
      </c>
      <c r="H515" s="3">
        <v>0</v>
      </c>
      <c r="I515" s="3">
        <v>0</v>
      </c>
      <c r="J515" s="3">
        <v>24</v>
      </c>
      <c r="K515" s="5">
        <v>-2.2833292903484001E-4</v>
      </c>
    </row>
    <row r="516" spans="1:11" ht="18.75" customHeight="1">
      <c r="A516" s="3">
        <v>515</v>
      </c>
      <c r="B516" s="4">
        <v>1396.3030236361601</v>
      </c>
      <c r="C516" s="4">
        <v>24.0546364788954</v>
      </c>
      <c r="D516" s="4">
        <v>-2.1959950010501998</v>
      </c>
      <c r="E516" s="4">
        <v>26.2718060460918</v>
      </c>
      <c r="F516" s="3">
        <v>0</v>
      </c>
      <c r="G516" s="4">
        <v>0.49218581232221098</v>
      </c>
      <c r="H516" s="3">
        <v>0</v>
      </c>
      <c r="I516" s="3">
        <v>0</v>
      </c>
      <c r="J516" s="3">
        <v>24</v>
      </c>
      <c r="K516" s="4">
        <v>-1.5097412281267E-3</v>
      </c>
    </row>
    <row r="517" spans="1:11" ht="18.75" customHeight="1">
      <c r="A517" s="3">
        <v>516</v>
      </c>
      <c r="B517" s="4">
        <v>1372.2545882238601</v>
      </c>
      <c r="C517" s="4">
        <v>24.048435412302599</v>
      </c>
      <c r="D517" s="4">
        <v>-2.1959950010501998</v>
      </c>
      <c r="E517" s="4">
        <v>26.1625407957563</v>
      </c>
      <c r="F517" s="3">
        <v>0</v>
      </c>
      <c r="G517" s="4">
        <v>0.49040663902859899</v>
      </c>
      <c r="H517" s="3">
        <v>0</v>
      </c>
      <c r="I517" s="3">
        <v>0</v>
      </c>
      <c r="J517" s="3">
        <v>24</v>
      </c>
      <c r="K517" s="4">
        <v>-1.7791732936119401E-3</v>
      </c>
    </row>
    <row r="518" spans="1:11" ht="18.75" customHeight="1">
      <c r="A518" s="3">
        <v>517</v>
      </c>
      <c r="B518" s="4">
        <v>1348.2083077919699</v>
      </c>
      <c r="C518" s="4">
        <v>24.046280431883499</v>
      </c>
      <c r="D518" s="4">
        <v>-2.1959950010501998</v>
      </c>
      <c r="E518" s="4">
        <v>26.053670521891899</v>
      </c>
      <c r="F518" s="3">
        <v>0</v>
      </c>
      <c r="G518" s="4">
        <v>0.48936436788252602</v>
      </c>
      <c r="H518" s="3">
        <v>0</v>
      </c>
      <c r="I518" s="3">
        <v>0</v>
      </c>
      <c r="J518" s="3">
        <v>24</v>
      </c>
      <c r="K518" s="4">
        <v>-1.0422711460736499E-3</v>
      </c>
    </row>
    <row r="519" spans="1:11" ht="18.75" customHeight="1">
      <c r="A519" s="3">
        <v>518</v>
      </c>
      <c r="B519" s="4">
        <v>1324.1592398283699</v>
      </c>
      <c r="C519" s="4">
        <v>24.049067963607602</v>
      </c>
      <c r="D519" s="4">
        <v>-2.1959950010501998</v>
      </c>
      <c r="E519" s="4">
        <v>25.945031632222001</v>
      </c>
      <c r="F519" s="3">
        <v>0</v>
      </c>
      <c r="G519" s="4">
        <v>0.489436820823128</v>
      </c>
      <c r="H519" s="3">
        <v>0</v>
      </c>
      <c r="I519" s="3">
        <v>0</v>
      </c>
      <c r="J519" s="3">
        <v>24</v>
      </c>
      <c r="K519" s="5">
        <v>7.24529406018253E-5</v>
      </c>
    </row>
    <row r="520" spans="1:11" ht="18.75" customHeight="1">
      <c r="A520" s="3">
        <v>519</v>
      </c>
      <c r="B520" s="4">
        <v>1300.1048655505499</v>
      </c>
      <c r="C520" s="4">
        <v>24.0543742778184</v>
      </c>
      <c r="D520" s="4">
        <v>-2.1959950010501998</v>
      </c>
      <c r="E520" s="4">
        <v>25.836376657999299</v>
      </c>
      <c r="F520" s="3">
        <v>0</v>
      </c>
      <c r="G520" s="4">
        <v>0.49024159511287002</v>
      </c>
      <c r="H520" s="3">
        <v>0</v>
      </c>
      <c r="I520" s="3">
        <v>0</v>
      </c>
      <c r="J520" s="3">
        <v>24</v>
      </c>
      <c r="K520" s="5">
        <v>8.0477428974198395E-4</v>
      </c>
    </row>
    <row r="521" spans="1:11" ht="18.75" customHeight="1">
      <c r="A521" s="3">
        <v>520</v>
      </c>
      <c r="B521" s="4">
        <v>1276.04634343527</v>
      </c>
      <c r="C521" s="4">
        <v>24.058522115279601</v>
      </c>
      <c r="D521" s="4">
        <v>-2.1959950010501998</v>
      </c>
      <c r="E521" s="4">
        <v>25.727543023884198</v>
      </c>
      <c r="F521" s="3">
        <v>0</v>
      </c>
      <c r="G521" s="4">
        <v>0.49099814418570997</v>
      </c>
      <c r="H521" s="3">
        <v>0</v>
      </c>
      <c r="I521" s="3">
        <v>0</v>
      </c>
      <c r="J521" s="3">
        <v>24</v>
      </c>
      <c r="K521" s="5">
        <v>7.5654907284017998E-4</v>
      </c>
    </row>
    <row r="522" spans="1:11" ht="18.75" customHeight="1">
      <c r="A522" s="3">
        <v>521</v>
      </c>
      <c r="B522" s="4">
        <v>1251.98725375463</v>
      </c>
      <c r="C522" s="4">
        <v>24.059089680643201</v>
      </c>
      <c r="D522" s="4">
        <v>-2.1959950010501998</v>
      </c>
      <c r="E522" s="4">
        <v>25.618541435874999</v>
      </c>
      <c r="F522" s="3">
        <v>0</v>
      </c>
      <c r="G522" s="4">
        <v>0.49107906835777299</v>
      </c>
      <c r="H522" s="3">
        <v>0</v>
      </c>
      <c r="I522" s="3">
        <v>0</v>
      </c>
      <c r="J522" s="3">
        <v>24</v>
      </c>
      <c r="K522" s="5">
        <v>8.0924172063234699E-5</v>
      </c>
    </row>
    <row r="523" spans="1:11" ht="18.75" customHeight="1">
      <c r="A523" s="3">
        <v>522</v>
      </c>
      <c r="B523" s="4">
        <v>1227.93102291319</v>
      </c>
      <c r="C523" s="4">
        <v>24.0562308414348</v>
      </c>
      <c r="D523" s="4">
        <v>-2.1959950010501998</v>
      </c>
      <c r="E523" s="4">
        <v>25.509521882699602</v>
      </c>
      <c r="F523" s="3">
        <v>0</v>
      </c>
      <c r="G523" s="4">
        <v>0.49037722729952299</v>
      </c>
      <c r="H523" s="3">
        <v>0</v>
      </c>
      <c r="I523" s="3">
        <v>0</v>
      </c>
      <c r="J523" s="3">
        <v>24</v>
      </c>
      <c r="K523" s="5">
        <v>-7.0184105825029795E-4</v>
      </c>
    </row>
    <row r="524" spans="1:11" ht="18.75" customHeight="1">
      <c r="A524" s="3">
        <v>523</v>
      </c>
      <c r="B524" s="4">
        <v>1203.8788471513899</v>
      </c>
      <c r="C524" s="4">
        <v>24.0521757618028</v>
      </c>
      <c r="D524" s="4">
        <v>-2.1959950010501998</v>
      </c>
      <c r="E524" s="4">
        <v>25.400658138239098</v>
      </c>
      <c r="F524" s="3">
        <v>0</v>
      </c>
      <c r="G524" s="4">
        <v>0.48928958769981101</v>
      </c>
      <c r="H524" s="3">
        <v>0</v>
      </c>
      <c r="I524" s="3">
        <v>0</v>
      </c>
      <c r="J524" s="3">
        <v>24</v>
      </c>
      <c r="K524" s="4">
        <v>-1.08763959971189E-3</v>
      </c>
    </row>
    <row r="525" spans="1:11" ht="18.75" customHeight="1">
      <c r="A525" s="3">
        <v>524</v>
      </c>
      <c r="B525" s="4">
        <v>1179.8293327265701</v>
      </c>
      <c r="C525" s="4">
        <v>24.0495144248186</v>
      </c>
      <c r="D525" s="4">
        <v>-2.1959950010501998</v>
      </c>
      <c r="E525" s="4">
        <v>25.2920358497697</v>
      </c>
      <c r="F525" s="3">
        <v>0</v>
      </c>
      <c r="G525" s="4">
        <v>0.48838909747776299</v>
      </c>
      <c r="H525" s="3">
        <v>0</v>
      </c>
      <c r="I525" s="3">
        <v>0</v>
      </c>
      <c r="J525" s="3">
        <v>24</v>
      </c>
      <c r="K525" s="5">
        <v>-9.0049022204740997E-4</v>
      </c>
    </row>
    <row r="526" spans="1:11" ht="18.75" customHeight="1">
      <c r="A526" s="3">
        <v>525</v>
      </c>
      <c r="B526" s="4">
        <v>1155.77980498079</v>
      </c>
      <c r="C526" s="4">
        <v>24.0495277457761</v>
      </c>
      <c r="D526" s="4">
        <v>-2.1959950010501998</v>
      </c>
      <c r="E526" s="4">
        <v>25.1836134701297</v>
      </c>
      <c r="F526" s="3">
        <v>0</v>
      </c>
      <c r="G526" s="4">
        <v>0.48803893000606802</v>
      </c>
      <c r="H526" s="3">
        <v>0</v>
      </c>
      <c r="I526" s="3">
        <v>0</v>
      </c>
      <c r="J526" s="3">
        <v>24</v>
      </c>
      <c r="K526" s="5">
        <v>-3.5016747169487302E-4</v>
      </c>
    </row>
    <row r="527" spans="1:11" ht="18.75" customHeight="1">
      <c r="A527" s="3">
        <v>526</v>
      </c>
      <c r="B527" s="4">
        <v>1131.7282044497999</v>
      </c>
      <c r="C527" s="4">
        <v>24.051600530995</v>
      </c>
      <c r="D527" s="4">
        <v>-2.1959950010501998</v>
      </c>
      <c r="E527" s="4">
        <v>25.0752688276683</v>
      </c>
      <c r="F527" s="3">
        <v>0</v>
      </c>
      <c r="G527" s="4">
        <v>0.488199046954711</v>
      </c>
      <c r="H527" s="3">
        <v>0</v>
      </c>
      <c r="I527" s="3">
        <v>0</v>
      </c>
      <c r="J527" s="3">
        <v>24</v>
      </c>
      <c r="K527" s="5">
        <v>1.6011694864263E-4</v>
      </c>
    </row>
    <row r="528" spans="1:11" ht="18.75" customHeight="1">
      <c r="A528" s="3">
        <v>527</v>
      </c>
      <c r="B528" s="4">
        <v>1107.67429269078</v>
      </c>
      <c r="C528" s="4">
        <v>24.053911759017801</v>
      </c>
      <c r="D528" s="4">
        <v>-2.1959950010501998</v>
      </c>
      <c r="E528" s="4">
        <v>24.966888639244399</v>
      </c>
      <c r="F528" s="3">
        <v>0</v>
      </c>
      <c r="G528" s="4">
        <v>0.48851547511273102</v>
      </c>
      <c r="H528" s="3">
        <v>0</v>
      </c>
      <c r="I528" s="3">
        <v>0</v>
      </c>
      <c r="J528" s="3">
        <v>24</v>
      </c>
      <c r="K528" s="5">
        <v>3.1642815802000198E-4</v>
      </c>
    </row>
    <row r="529" spans="1:11" ht="18.75" customHeight="1">
      <c r="A529" s="3">
        <v>528</v>
      </c>
      <c r="B529" s="4">
        <v>1083.6195235822099</v>
      </c>
      <c r="C529" s="4">
        <v>24.054769108568902</v>
      </c>
      <c r="D529" s="4">
        <v>-2.1959950010501998</v>
      </c>
      <c r="E529" s="4">
        <v>24.8584382037693</v>
      </c>
      <c r="F529" s="3">
        <v>0</v>
      </c>
      <c r="G529" s="4">
        <v>0.488591852291064</v>
      </c>
      <c r="H529" s="3">
        <v>0</v>
      </c>
      <c r="I529" s="3">
        <v>0</v>
      </c>
      <c r="J529" s="3">
        <v>24</v>
      </c>
      <c r="K529" s="5">
        <v>7.6377178333162301E-5</v>
      </c>
    </row>
    <row r="530" spans="1:11" ht="18.75" customHeight="1">
      <c r="A530" s="3">
        <v>529</v>
      </c>
      <c r="B530" s="4">
        <v>1059.5658719435401</v>
      </c>
      <c r="C530" s="4">
        <v>24.053651638670001</v>
      </c>
      <c r="D530" s="4">
        <v>-2.1959950010501998</v>
      </c>
      <c r="E530" s="4">
        <v>24.749970812560701</v>
      </c>
      <c r="F530" s="3">
        <v>0</v>
      </c>
      <c r="G530" s="4">
        <v>0.488244662275019</v>
      </c>
      <c r="H530" s="3">
        <v>0</v>
      </c>
      <c r="I530" s="3">
        <v>0</v>
      </c>
      <c r="J530" s="3">
        <v>24</v>
      </c>
      <c r="K530" s="5">
        <v>-3.4719001604494298E-4</v>
      </c>
    </row>
    <row r="531" spans="1:11" ht="18.75" customHeight="1">
      <c r="A531" s="3">
        <v>530</v>
      </c>
      <c r="B531" s="4">
        <v>1035.51451798931</v>
      </c>
      <c r="C531" s="4">
        <v>24.051353954228698</v>
      </c>
      <c r="D531" s="4">
        <v>-2.1959950010501998</v>
      </c>
      <c r="E531" s="4">
        <v>24.641580497535699</v>
      </c>
      <c r="F531" s="3">
        <v>0</v>
      </c>
      <c r="G531" s="4">
        <v>0.48758492815910098</v>
      </c>
      <c r="H531" s="3">
        <v>0</v>
      </c>
      <c r="I531" s="3">
        <v>0</v>
      </c>
      <c r="J531" s="3">
        <v>24</v>
      </c>
      <c r="K531" s="5">
        <v>-6.5973411591878101E-4</v>
      </c>
    </row>
    <row r="532" spans="1:11" ht="18.75" customHeight="1">
      <c r="A532" s="3">
        <v>531</v>
      </c>
      <c r="B532" s="4">
        <v>1011.4652355103</v>
      </c>
      <c r="C532" s="4">
        <v>24.049282479017101</v>
      </c>
      <c r="D532" s="4">
        <v>-2.1959950010501998</v>
      </c>
      <c r="E532" s="4">
        <v>24.533336643484301</v>
      </c>
      <c r="F532" s="3">
        <v>0</v>
      </c>
      <c r="G532" s="4">
        <v>0.486902361624381</v>
      </c>
      <c r="H532" s="3">
        <v>0</v>
      </c>
      <c r="I532" s="3">
        <v>0</v>
      </c>
      <c r="J532" s="3">
        <v>24</v>
      </c>
      <c r="K532" s="5">
        <v>-6.8256653472000201E-4</v>
      </c>
    </row>
    <row r="533" spans="1:11" ht="18.75" customHeight="1">
      <c r="A533" s="3">
        <v>532</v>
      </c>
      <c r="B533" s="4">
        <v>987.41675790327804</v>
      </c>
      <c r="C533" s="4">
        <v>24.048477607022299</v>
      </c>
      <c r="D533" s="4">
        <v>-2.1959950010501998</v>
      </c>
      <c r="E533" s="4">
        <v>24.425244319203699</v>
      </c>
      <c r="F533" s="3">
        <v>0</v>
      </c>
      <c r="G533" s="4">
        <v>0.48645546413534202</v>
      </c>
      <c r="H533" s="3">
        <v>0</v>
      </c>
      <c r="I533" s="3">
        <v>0</v>
      </c>
      <c r="J533" s="3">
        <v>24</v>
      </c>
      <c r="K533" s="5">
        <v>-4.4689748903870799E-4</v>
      </c>
    </row>
    <row r="534" spans="1:11" ht="18.75" customHeight="1">
      <c r="A534" s="3">
        <v>533</v>
      </c>
      <c r="B534" s="4">
        <v>963.367739884804</v>
      </c>
      <c r="C534" s="4">
        <v>24.049018018474001</v>
      </c>
      <c r="D534" s="4">
        <v>-2.1959950010501998</v>
      </c>
      <c r="E534" s="4">
        <v>24.3172512061657</v>
      </c>
      <c r="F534" s="3">
        <v>0</v>
      </c>
      <c r="G534" s="4">
        <v>0.48631394519918297</v>
      </c>
      <c r="H534" s="3">
        <v>0</v>
      </c>
      <c r="I534" s="3">
        <v>0</v>
      </c>
      <c r="J534" s="3">
        <v>24</v>
      </c>
      <c r="K534" s="5">
        <v>-1.4151893615884999E-4</v>
      </c>
    </row>
    <row r="535" spans="1:11" ht="18.75" customHeight="1">
      <c r="A535" s="3">
        <v>534</v>
      </c>
      <c r="B535" s="4">
        <v>939.31761803437598</v>
      </c>
      <c r="C535" s="4">
        <v>24.050121850427502</v>
      </c>
      <c r="D535" s="4">
        <v>-2.1959950010501998</v>
      </c>
      <c r="E535" s="4">
        <v>24.209289510331502</v>
      </c>
      <c r="F535" s="3">
        <v>0</v>
      </c>
      <c r="G535" s="4">
        <v>0.48634430019667102</v>
      </c>
      <c r="H535" s="3">
        <v>0</v>
      </c>
      <c r="I535" s="3">
        <v>0</v>
      </c>
      <c r="J535" s="3">
        <v>24</v>
      </c>
      <c r="K535" s="5">
        <v>3.0354997487706299E-5</v>
      </c>
    </row>
    <row r="536" spans="1:11" ht="18.75" customHeight="1">
      <c r="A536" s="3">
        <v>535</v>
      </c>
      <c r="B536" s="4">
        <v>915.266844822189</v>
      </c>
      <c r="C536" s="4">
        <v>24.050773212187199</v>
      </c>
      <c r="D536" s="4">
        <v>-2.1959950010501998</v>
      </c>
      <c r="E536" s="4">
        <v>24.1013210756878</v>
      </c>
      <c r="F536" s="3">
        <v>0</v>
      </c>
      <c r="G536" s="4">
        <v>0.48632544758944501</v>
      </c>
      <c r="H536" s="3">
        <v>0</v>
      </c>
      <c r="I536" s="3">
        <v>0</v>
      </c>
      <c r="J536" s="3">
        <v>24</v>
      </c>
      <c r="K536" s="5">
        <v>-1.88526072253079E-5</v>
      </c>
    </row>
    <row r="537" spans="1:11" ht="18.75" customHeight="1">
      <c r="A537" s="3">
        <v>536</v>
      </c>
      <c r="B537" s="4">
        <v>891.21644589894697</v>
      </c>
      <c r="C537" s="4">
        <v>24.050398923241399</v>
      </c>
      <c r="D537" s="4">
        <v>-2.1959950010501998</v>
      </c>
      <c r="E537" s="4">
        <v>23.993356826322898</v>
      </c>
      <c r="F537" s="3">
        <v>0</v>
      </c>
      <c r="G537" s="4">
        <v>0.486101612960255</v>
      </c>
      <c r="H537" s="3">
        <v>0</v>
      </c>
      <c r="I537" s="3">
        <v>0</v>
      </c>
      <c r="J537" s="3">
        <v>24</v>
      </c>
      <c r="K537" s="5">
        <v>-2.2383462919035299E-4</v>
      </c>
    </row>
    <row r="538" spans="1:11" ht="18.75" customHeight="1">
      <c r="A538" s="3">
        <v>537</v>
      </c>
      <c r="B538" s="4">
        <v>867.16728402020999</v>
      </c>
      <c r="C538" s="4">
        <v>24.049161878737799</v>
      </c>
      <c r="D538" s="4">
        <v>-2.1959950010501998</v>
      </c>
      <c r="E538" s="4">
        <v>23.8854422682458</v>
      </c>
      <c r="F538" s="3">
        <v>0</v>
      </c>
      <c r="G538" s="4">
        <v>0.48567049400298101</v>
      </c>
      <c r="H538" s="3">
        <v>0</v>
      </c>
      <c r="I538" s="3">
        <v>0</v>
      </c>
      <c r="J538" s="3">
        <v>24</v>
      </c>
      <c r="K538" s="5">
        <v>-4.31118957274495E-4</v>
      </c>
    </row>
    <row r="539" spans="1:11" ht="18.75" customHeight="1">
      <c r="A539" s="3">
        <v>538</v>
      </c>
      <c r="B539" s="4">
        <v>843.11953881329305</v>
      </c>
      <c r="C539" s="4">
        <v>24.047745206916801</v>
      </c>
      <c r="D539" s="4">
        <v>-2.1959950010501998</v>
      </c>
      <c r="E539" s="4">
        <v>23.7776234185771</v>
      </c>
      <c r="F539" s="3">
        <v>0</v>
      </c>
      <c r="G539" s="4">
        <v>0.48516110627146802</v>
      </c>
      <c r="H539" s="3">
        <v>0</v>
      </c>
      <c r="I539" s="3">
        <v>0</v>
      </c>
      <c r="J539" s="3">
        <v>24</v>
      </c>
      <c r="K539" s="5">
        <v>-5.09387731512568E-4</v>
      </c>
    </row>
    <row r="540" spans="1:11" ht="18.75" customHeight="1">
      <c r="A540" s="3">
        <v>539</v>
      </c>
      <c r="B540" s="4">
        <v>819.07269752711295</v>
      </c>
      <c r="C540" s="4">
        <v>24.046841286180101</v>
      </c>
      <c r="D540" s="4">
        <v>-2.1959950010501998</v>
      </c>
      <c r="E540" s="4">
        <v>23.6699176529848</v>
      </c>
      <c r="F540" s="3">
        <v>0</v>
      </c>
      <c r="G540" s="4">
        <v>0.48473216431320298</v>
      </c>
      <c r="H540" s="3">
        <v>0</v>
      </c>
      <c r="I540" s="3">
        <v>0</v>
      </c>
      <c r="J540" s="3">
        <v>24</v>
      </c>
      <c r="K540" s="5">
        <v>-4.2894195826476697E-4</v>
      </c>
    </row>
    <row r="541" spans="1:11" ht="18.75" customHeight="1">
      <c r="A541" s="3">
        <v>540</v>
      </c>
      <c r="B541" s="4">
        <v>795.02598450102005</v>
      </c>
      <c r="C541" s="4">
        <v>24.046713026092299</v>
      </c>
      <c r="D541" s="4">
        <v>-2.1959950010501998</v>
      </c>
      <c r="E541" s="4">
        <v>23.562307112507298</v>
      </c>
      <c r="F541" s="3">
        <v>0</v>
      </c>
      <c r="G541" s="4">
        <v>0.48446723798903601</v>
      </c>
      <c r="H541" s="3">
        <v>0</v>
      </c>
      <c r="I541" s="3">
        <v>0</v>
      </c>
      <c r="J541" s="3">
        <v>24</v>
      </c>
      <c r="K541" s="5">
        <v>-2.6492632416694E-4</v>
      </c>
    </row>
    <row r="542" spans="1:11" ht="18.75" customHeight="1">
      <c r="A542" s="3">
        <v>541</v>
      </c>
      <c r="B542" s="4">
        <v>770.97889114554198</v>
      </c>
      <c r="C542" s="4">
        <v>24.047093355478399</v>
      </c>
      <c r="D542" s="4">
        <v>-2.1959950010501998</v>
      </c>
      <c r="E542" s="4">
        <v>23.454755385673799</v>
      </c>
      <c r="F542" s="3">
        <v>0</v>
      </c>
      <c r="G542" s="4">
        <v>0.484333370741728</v>
      </c>
      <c r="H542" s="3">
        <v>0</v>
      </c>
      <c r="I542" s="3">
        <v>0</v>
      </c>
      <c r="J542" s="3">
        <v>24</v>
      </c>
      <c r="K542" s="5">
        <v>-1.3386724730882999E-4</v>
      </c>
    </row>
    <row r="543" spans="1:11" ht="18.75" customHeight="1">
      <c r="A543" s="3">
        <v>542</v>
      </c>
      <c r="B543" s="4">
        <v>746.93145608567897</v>
      </c>
      <c r="C543" s="4">
        <v>24.047435059862998</v>
      </c>
      <c r="D543" s="4">
        <v>-2.1959950010501998</v>
      </c>
      <c r="E543" s="4">
        <v>23.347233377369101</v>
      </c>
      <c r="F543" s="3">
        <v>0</v>
      </c>
      <c r="G543" s="4">
        <v>0.48421967718747799</v>
      </c>
      <c r="H543" s="3">
        <v>0</v>
      </c>
      <c r="I543" s="3">
        <v>0</v>
      </c>
      <c r="J543" s="3">
        <v>24</v>
      </c>
      <c r="K543" s="5">
        <v>-1.13693554249829E-4</v>
      </c>
    </row>
    <row r="544" spans="1:11" ht="18.75" customHeight="1">
      <c r="A544" s="3">
        <v>543</v>
      </c>
      <c r="B544" s="4">
        <v>722.88415611264895</v>
      </c>
      <c r="C544" s="4">
        <v>24.047299973029901</v>
      </c>
      <c r="D544" s="4">
        <v>-2.1959950010501998</v>
      </c>
      <c r="E544" s="4">
        <v>23.2397366090335</v>
      </c>
      <c r="F544" s="3">
        <v>0</v>
      </c>
      <c r="G544" s="4">
        <v>0.48401941190825098</v>
      </c>
      <c r="H544" s="3">
        <v>0</v>
      </c>
      <c r="I544" s="3">
        <v>0</v>
      </c>
      <c r="J544" s="3">
        <v>24</v>
      </c>
      <c r="K544" s="5">
        <v>-2.00265279226657E-4</v>
      </c>
    </row>
    <row r="545" spans="1:11" ht="18.75" customHeight="1">
      <c r="A545" s="3">
        <v>544</v>
      </c>
      <c r="B545" s="4">
        <v>698.83753586230296</v>
      </c>
      <c r="C545" s="4">
        <v>24.046620250345502</v>
      </c>
      <c r="D545" s="4">
        <v>-2.1959950010501998</v>
      </c>
      <c r="E545" s="4">
        <v>23.132284299589799</v>
      </c>
      <c r="F545" s="3">
        <v>0</v>
      </c>
      <c r="G545" s="4">
        <v>0.483697016626496</v>
      </c>
      <c r="H545" s="3">
        <v>0</v>
      </c>
      <c r="I545" s="3">
        <v>0</v>
      </c>
      <c r="J545" s="3">
        <v>24</v>
      </c>
      <c r="K545" s="5">
        <v>-3.2239528175537902E-4</v>
      </c>
    </row>
    <row r="546" spans="1:11" ht="18.75" customHeight="1">
      <c r="A546" s="3">
        <v>545</v>
      </c>
      <c r="B546" s="4">
        <v>674.79185030640201</v>
      </c>
      <c r="C546" s="4">
        <v>24.045685555900999</v>
      </c>
      <c r="D546" s="4">
        <v>-2.1959950010501998</v>
      </c>
      <c r="E546" s="4">
        <v>23.0249035618988</v>
      </c>
      <c r="F546" s="3">
        <v>0</v>
      </c>
      <c r="G546" s="4">
        <v>0.48329994488171002</v>
      </c>
      <c r="H546" s="3">
        <v>0</v>
      </c>
      <c r="I546" s="3">
        <v>0</v>
      </c>
      <c r="J546" s="3">
        <v>24</v>
      </c>
      <c r="K546" s="5">
        <v>-3.9707174478602699E-4</v>
      </c>
    </row>
    <row r="547" spans="1:11" ht="18.75" customHeight="1">
      <c r="A547" s="3">
        <v>546</v>
      </c>
      <c r="B547" s="4">
        <v>650.74694487983004</v>
      </c>
      <c r="C547" s="4">
        <v>24.044905426572001</v>
      </c>
      <c r="D547" s="4">
        <v>-2.1959950010501998</v>
      </c>
      <c r="E547" s="4">
        <v>22.917610974134998</v>
      </c>
      <c r="F547" s="3">
        <v>0</v>
      </c>
      <c r="G547" s="4">
        <v>0.48291605261485199</v>
      </c>
      <c r="H547" s="3">
        <v>0</v>
      </c>
      <c r="I547" s="3">
        <v>0</v>
      </c>
      <c r="J547" s="3">
        <v>24</v>
      </c>
      <c r="K547" s="5">
        <v>-3.8389226685801799E-4</v>
      </c>
    </row>
    <row r="548" spans="1:11" ht="18.75" customHeight="1">
      <c r="A548" s="3">
        <v>547</v>
      </c>
      <c r="B548" s="4">
        <v>626.70241372534599</v>
      </c>
      <c r="C548" s="4">
        <v>24.044531154484599</v>
      </c>
      <c r="D548" s="4">
        <v>-2.1959950010501998</v>
      </c>
      <c r="E548" s="4">
        <v>22.8104036104545</v>
      </c>
      <c r="F548" s="3">
        <v>0</v>
      </c>
      <c r="G548" s="4">
        <v>0.482611720259155</v>
      </c>
      <c r="H548" s="3">
        <v>0</v>
      </c>
      <c r="I548" s="3">
        <v>0</v>
      </c>
      <c r="J548" s="3">
        <v>24</v>
      </c>
      <c r="K548" s="5">
        <v>-3.0433235569710403E-4</v>
      </c>
    </row>
    <row r="549" spans="1:11" ht="18.75" customHeight="1">
      <c r="A549" s="3">
        <v>548</v>
      </c>
      <c r="B549" s="4">
        <v>602.65789399678499</v>
      </c>
      <c r="C549" s="4">
        <v>24.044519728560701</v>
      </c>
      <c r="D549" s="4">
        <v>-2.1959950010501998</v>
      </c>
      <c r="E549" s="4">
        <v>22.703263808557001</v>
      </c>
      <c r="F549" s="3">
        <v>0</v>
      </c>
      <c r="G549" s="4">
        <v>0.482392856017756</v>
      </c>
      <c r="H549" s="3">
        <v>0</v>
      </c>
      <c r="I549" s="3">
        <v>0</v>
      </c>
      <c r="J549" s="3">
        <v>24</v>
      </c>
      <c r="K549" s="5">
        <v>-2.18864241398951E-4</v>
      </c>
    </row>
    <row r="550" spans="1:11" ht="18.75" customHeight="1">
      <c r="A550" s="3">
        <v>549</v>
      </c>
      <c r="B550" s="4">
        <v>578.61328888238199</v>
      </c>
      <c r="C550" s="4">
        <v>24.044605114403399</v>
      </c>
      <c r="D550" s="4">
        <v>-2.1959950010501998</v>
      </c>
      <c r="E550" s="4">
        <v>22.596172594521001</v>
      </c>
      <c r="F550" s="3">
        <v>0</v>
      </c>
      <c r="G550" s="4">
        <v>0.48221015109772097</v>
      </c>
      <c r="H550" s="3">
        <v>0</v>
      </c>
      <c r="I550" s="3">
        <v>0</v>
      </c>
      <c r="J550" s="3">
        <v>24</v>
      </c>
      <c r="K550" s="5">
        <v>-1.82704920034245E-4</v>
      </c>
    </row>
    <row r="551" spans="1:11" ht="18.75" customHeight="1">
      <c r="A551" s="3">
        <v>550</v>
      </c>
      <c r="B551" s="4">
        <v>554.56878806591703</v>
      </c>
      <c r="C551" s="4">
        <v>24.0445008164643</v>
      </c>
      <c r="D551" s="4">
        <v>-2.1959950010501998</v>
      </c>
      <c r="E551" s="4">
        <v>22.489121940977299</v>
      </c>
      <c r="F551" s="3">
        <v>0</v>
      </c>
      <c r="G551" s="4">
        <v>0.48199868774869598</v>
      </c>
      <c r="H551" s="3">
        <v>0</v>
      </c>
      <c r="I551" s="3">
        <v>0</v>
      </c>
      <c r="J551" s="3">
        <v>24</v>
      </c>
      <c r="K551" s="5">
        <v>-2.1146334902536599E-4</v>
      </c>
    </row>
    <row r="552" spans="1:11" ht="18.75" customHeight="1">
      <c r="A552" s="3">
        <v>551</v>
      </c>
      <c r="B552" s="4">
        <v>530.52470259972597</v>
      </c>
      <c r="C552" s="4">
        <v>24.044085466190801</v>
      </c>
      <c r="D552" s="4">
        <v>-2.1959950010501998</v>
      </c>
      <c r="E552" s="4">
        <v>22.382118232297099</v>
      </c>
      <c r="F552" s="3">
        <v>0</v>
      </c>
      <c r="G552" s="4">
        <v>0.48172162556173098</v>
      </c>
      <c r="H552" s="3">
        <v>0</v>
      </c>
      <c r="I552" s="3">
        <v>0</v>
      </c>
      <c r="J552" s="3">
        <v>24</v>
      </c>
      <c r="K552" s="5">
        <v>-2.7706218696545198E-4</v>
      </c>
    </row>
    <row r="553" spans="1:11" ht="18.75" customHeight="1">
      <c r="A553" s="3">
        <v>552</v>
      </c>
      <c r="B553" s="4">
        <v>506.481246796422</v>
      </c>
      <c r="C553" s="4">
        <v>24.043455803304301</v>
      </c>
      <c r="D553" s="4">
        <v>-2.1959950010501998</v>
      </c>
      <c r="E553" s="4">
        <v>22.275176031422401</v>
      </c>
      <c r="F553" s="3">
        <v>0</v>
      </c>
      <c r="G553" s="4">
        <v>0.48138955107765702</v>
      </c>
      <c r="H553" s="3">
        <v>0</v>
      </c>
      <c r="I553" s="3">
        <v>0</v>
      </c>
      <c r="J553" s="3">
        <v>24</v>
      </c>
      <c r="K553" s="5">
        <v>-3.3207448407337803E-4</v>
      </c>
    </row>
    <row r="554" spans="1:11" ht="18.75" customHeight="1">
      <c r="A554" s="3">
        <v>553</v>
      </c>
      <c r="B554" s="4">
        <v>482.43841400450998</v>
      </c>
      <c r="C554" s="4">
        <v>24.042832791911898</v>
      </c>
      <c r="D554" s="4">
        <v>-2.1959950010501998</v>
      </c>
      <c r="E554" s="4">
        <v>22.168307551083199</v>
      </c>
      <c r="F554" s="3">
        <v>0</v>
      </c>
      <c r="G554" s="4">
        <v>0.48138955107765702</v>
      </c>
      <c r="H554" s="3">
        <v>0</v>
      </c>
      <c r="I554" s="3">
        <v>0</v>
      </c>
      <c r="J554" s="3">
        <v>12</v>
      </c>
      <c r="K554" s="4">
        <v>2.88325718519665</v>
      </c>
    </row>
    <row r="555" spans="1:11" ht="18.75" customHeight="1">
      <c r="A555" s="3">
        <v>554</v>
      </c>
      <c r="B555" s="4">
        <v>458.39601175772901</v>
      </c>
      <c r="C555" s="4">
        <v>24.042402246781101</v>
      </c>
      <c r="D555" s="4">
        <v>-2.1959950010501998</v>
      </c>
      <c r="E555" s="4">
        <v>22.061439070744001</v>
      </c>
      <c r="F555" s="3">
        <v>0</v>
      </c>
      <c r="G555" s="4">
        <v>0.96828072839541801</v>
      </c>
      <c r="H555" s="3">
        <v>0</v>
      </c>
      <c r="I555" s="3">
        <v>0</v>
      </c>
      <c r="J555" s="3">
        <v>12</v>
      </c>
      <c r="K555" s="4">
        <v>0.48689117731775999</v>
      </c>
    </row>
    <row r="556" spans="1:11" ht="18.75" customHeight="1">
      <c r="A556" s="3">
        <v>555</v>
      </c>
      <c r="B556" s="4">
        <v>434.35496575606697</v>
      </c>
      <c r="C556" s="4">
        <v>24.041046001662</v>
      </c>
      <c r="D556" s="4">
        <v>-2.1959950010501998</v>
      </c>
      <c r="E556" s="4">
        <v>21.8464807490402</v>
      </c>
      <c r="F556" s="3">
        <v>0</v>
      </c>
      <c r="G556" s="4">
        <v>0.96828072839541801</v>
      </c>
      <c r="H556" s="3">
        <v>0</v>
      </c>
      <c r="I556" s="3">
        <v>0</v>
      </c>
      <c r="J556" s="3">
        <v>12</v>
      </c>
      <c r="K556" s="4">
        <v>0.49026410131583498</v>
      </c>
    </row>
    <row r="557" spans="1:11" ht="18.75" customHeight="1">
      <c r="A557" s="3">
        <v>556</v>
      </c>
      <c r="B557" s="4">
        <v>411.95881749960699</v>
      </c>
      <c r="C557" s="4">
        <v>22.3961482564603</v>
      </c>
      <c r="D557" s="4">
        <v>-2.1959950010501998</v>
      </c>
      <c r="E557" s="4">
        <v>21.6315224273364</v>
      </c>
      <c r="F557" s="3">
        <v>0</v>
      </c>
      <c r="G557" s="4">
        <v>0.96828072839541801</v>
      </c>
      <c r="H557" s="3">
        <v>0</v>
      </c>
      <c r="I557" s="3">
        <v>0</v>
      </c>
      <c r="J557" s="3">
        <v>12</v>
      </c>
      <c r="K557" s="4">
        <v>9.8878735968209897E-2</v>
      </c>
    </row>
    <row r="558" spans="1:11" ht="18.75" customHeight="1">
      <c r="A558" s="3">
        <v>557</v>
      </c>
      <c r="B558" s="4">
        <v>391.21132732025001</v>
      </c>
      <c r="C558" s="4">
        <v>20.7474901793566</v>
      </c>
      <c r="D558" s="4">
        <v>-2.1959950010501998</v>
      </c>
      <c r="E558" s="4">
        <v>21.416564105632599</v>
      </c>
      <c r="F558" s="3">
        <v>0</v>
      </c>
      <c r="G558" s="4">
        <v>0.96828072839541801</v>
      </c>
      <c r="H558" s="3">
        <v>0</v>
      </c>
      <c r="I558" s="3">
        <v>0</v>
      </c>
      <c r="J558" s="3">
        <v>12</v>
      </c>
      <c r="K558" s="4">
        <v>3.48045935574346E-2</v>
      </c>
    </row>
    <row r="559" spans="1:11" ht="18.75" customHeight="1">
      <c r="A559" s="3">
        <v>558</v>
      </c>
      <c r="B559" s="4">
        <v>372.11626422203301</v>
      </c>
      <c r="C559" s="4">
        <v>19.095063098217501</v>
      </c>
      <c r="D559" s="4">
        <v>-2.1959950010501998</v>
      </c>
      <c r="E559" s="4">
        <v>21.201605783928802</v>
      </c>
      <c r="F559" s="3">
        <v>0</v>
      </c>
      <c r="G559" s="4">
        <v>0.93836295682968696</v>
      </c>
      <c r="H559" s="3">
        <v>0</v>
      </c>
      <c r="I559" s="3">
        <v>0</v>
      </c>
      <c r="J559" s="3">
        <v>12</v>
      </c>
      <c r="K559" s="4">
        <v>-2.9917771565730202E-2</v>
      </c>
    </row>
    <row r="560" spans="1:11" ht="18.75" customHeight="1">
      <c r="A560" s="3">
        <v>559</v>
      </c>
      <c r="B560" s="4">
        <v>354.677405911157</v>
      </c>
      <c r="C560" s="4">
        <v>17.438858310875499</v>
      </c>
      <c r="D560" s="4">
        <v>-2.1959950010501998</v>
      </c>
      <c r="E560" s="4">
        <v>20.9932892075126</v>
      </c>
      <c r="F560" s="3">
        <v>0</v>
      </c>
      <c r="G560" s="4">
        <v>0.84307311002297403</v>
      </c>
      <c r="H560" s="3">
        <v>0</v>
      </c>
      <c r="I560" s="3">
        <v>0</v>
      </c>
      <c r="J560" s="3">
        <v>12</v>
      </c>
      <c r="K560" s="4">
        <v>-9.5289846806713097E-2</v>
      </c>
    </row>
    <row r="561" spans="1:11" ht="18.75" customHeight="1">
      <c r="A561" s="3">
        <v>560</v>
      </c>
      <c r="B561" s="4">
        <v>338.79708365861501</v>
      </c>
      <c r="C561" s="4">
        <v>15.8803222525422</v>
      </c>
      <c r="D561" s="4">
        <v>-2.1959950010501998</v>
      </c>
      <c r="E561" s="4">
        <v>20.806126977087501</v>
      </c>
      <c r="F561" s="3">
        <v>0</v>
      </c>
      <c r="G561" s="4">
        <v>0.70613966336042699</v>
      </c>
      <c r="H561" s="3">
        <v>0</v>
      </c>
      <c r="I561" s="3">
        <v>0</v>
      </c>
      <c r="J561" s="3">
        <v>12</v>
      </c>
      <c r="K561" s="4">
        <v>-0.136933446662547</v>
      </c>
    </row>
    <row r="562" spans="1:11" ht="18.75" customHeight="1">
      <c r="A562" s="3">
        <v>561</v>
      </c>
      <c r="B562" s="4">
        <v>324.15540640170502</v>
      </c>
      <c r="C562" s="4">
        <v>14.6416772569094</v>
      </c>
      <c r="D562" s="4">
        <v>-2.1959950010501998</v>
      </c>
      <c r="E562" s="4">
        <v>20.649363971821501</v>
      </c>
      <c r="F562" s="3">
        <v>0</v>
      </c>
      <c r="G562" s="4">
        <v>0.58443113258971402</v>
      </c>
      <c r="H562" s="3">
        <v>0</v>
      </c>
      <c r="I562" s="3">
        <v>0</v>
      </c>
      <c r="J562" s="3">
        <v>12</v>
      </c>
      <c r="K562" s="4">
        <v>-0.121708530770712</v>
      </c>
    </row>
    <row r="563" spans="1:11" ht="18.75" customHeight="1">
      <c r="A563" s="3">
        <v>562</v>
      </c>
      <c r="B563" s="4">
        <v>310.29010508272501</v>
      </c>
      <c r="C563" s="4">
        <v>13.865301318980601</v>
      </c>
      <c r="D563" s="4">
        <v>-2.1959950010501998</v>
      </c>
      <c r="E563" s="4">
        <v>20.519620260386599</v>
      </c>
      <c r="F563" s="3">
        <v>0</v>
      </c>
      <c r="G563" s="4">
        <v>0.52468096623837801</v>
      </c>
      <c r="H563" s="3">
        <v>0</v>
      </c>
      <c r="I563" s="3">
        <v>0</v>
      </c>
      <c r="J563" s="3">
        <v>12</v>
      </c>
      <c r="K563" s="4">
        <v>-5.9750166351335302E-2</v>
      </c>
    </row>
    <row r="564" spans="1:11" ht="18.75" customHeight="1">
      <c r="A564" s="3">
        <v>563</v>
      </c>
      <c r="B564" s="4">
        <v>296.78954953594302</v>
      </c>
      <c r="C564" s="4">
        <v>13.500555546781399</v>
      </c>
      <c r="D564" s="4">
        <v>-2.1959950010501998</v>
      </c>
      <c r="E564" s="4">
        <v>20.4031410858817</v>
      </c>
      <c r="F564" s="3">
        <v>0</v>
      </c>
      <c r="G564" s="4">
        <v>0.53311716880899496</v>
      </c>
      <c r="H564" s="3">
        <v>0</v>
      </c>
      <c r="I564" s="3">
        <v>0</v>
      </c>
      <c r="J564" s="3">
        <v>12</v>
      </c>
      <c r="K564" s="4">
        <v>8.4362025706164294E-3</v>
      </c>
    </row>
    <row r="565" spans="1:11" ht="18.75" customHeight="1">
      <c r="A565" s="3">
        <v>564</v>
      </c>
      <c r="B565" s="4">
        <v>283.45195550826702</v>
      </c>
      <c r="C565" s="4">
        <v>13.3375940276766</v>
      </c>
      <c r="D565" s="4">
        <v>-2.1959950010501998</v>
      </c>
      <c r="E565" s="4">
        <v>20.284789074406099</v>
      </c>
      <c r="F565" s="3">
        <v>0</v>
      </c>
      <c r="G565" s="4">
        <v>0.57579303944262294</v>
      </c>
      <c r="H565" s="3">
        <v>0</v>
      </c>
      <c r="I565" s="3">
        <v>0</v>
      </c>
      <c r="J565" s="3">
        <v>12</v>
      </c>
      <c r="K565" s="4">
        <v>4.2675870633627697E-2</v>
      </c>
    </row>
    <row r="566" spans="1:11" ht="18.75" customHeight="1">
      <c r="A566" s="3">
        <v>565</v>
      </c>
      <c r="B566" s="4">
        <v>270.30714635139901</v>
      </c>
      <c r="C566" s="4">
        <v>13.144809156867099</v>
      </c>
      <c r="D566" s="4">
        <v>-2.1959950010501998</v>
      </c>
      <c r="E566" s="4">
        <v>20.156963019649801</v>
      </c>
      <c r="F566" s="3">
        <v>0</v>
      </c>
      <c r="G566" s="4">
        <v>0.60513628764998995</v>
      </c>
      <c r="H566" s="3">
        <v>0</v>
      </c>
      <c r="I566" s="3">
        <v>0</v>
      </c>
      <c r="J566" s="3">
        <v>12</v>
      </c>
      <c r="K566" s="4">
        <v>2.93432482073669E-2</v>
      </c>
    </row>
    <row r="567" spans="1:11" ht="18.75" customHeight="1">
      <c r="A567" s="3">
        <v>566</v>
      </c>
      <c r="B567" s="4">
        <v>257.50157892562498</v>
      </c>
      <c r="C567" s="4">
        <v>12.805567425774001</v>
      </c>
      <c r="D567" s="4">
        <v>-2.1959950010501998</v>
      </c>
      <c r="E567" s="4">
        <v>20.0226227637915</v>
      </c>
      <c r="F567" s="3">
        <v>0</v>
      </c>
      <c r="G567" s="4">
        <v>0.59186016478465298</v>
      </c>
      <c r="H567" s="3">
        <v>0</v>
      </c>
      <c r="I567" s="3">
        <v>0</v>
      </c>
      <c r="J567" s="3">
        <v>12</v>
      </c>
      <c r="K567" s="4">
        <v>-1.32761228653362E-2</v>
      </c>
    </row>
    <row r="568" spans="1:11" ht="18.75" customHeight="1">
      <c r="A568" s="3">
        <v>567</v>
      </c>
      <c r="B568" s="4">
        <v>245.13658915587999</v>
      </c>
      <c r="C568" s="4">
        <v>12.364989769745</v>
      </c>
      <c r="D568" s="4">
        <v>-2.1959950010501998</v>
      </c>
      <c r="E568" s="4">
        <v>19.891229807209299</v>
      </c>
      <c r="F568" s="3">
        <v>0</v>
      </c>
      <c r="G568" s="4">
        <v>0.54080324762189202</v>
      </c>
      <c r="H568" s="3">
        <v>0</v>
      </c>
      <c r="I568" s="3">
        <v>0</v>
      </c>
      <c r="J568" s="3">
        <v>12</v>
      </c>
      <c r="K568" s="4">
        <v>-5.1056917162761797E-2</v>
      </c>
    </row>
    <row r="569" spans="1:11" ht="18.75" customHeight="1">
      <c r="A569" s="3">
        <v>568</v>
      </c>
      <c r="B569" s="4">
        <v>233.16840414641001</v>
      </c>
      <c r="C569" s="4">
        <v>11.968185009470201</v>
      </c>
      <c r="D569" s="4">
        <v>-2.1959950010501998</v>
      </c>
      <c r="E569" s="4">
        <v>19.7711714862373</v>
      </c>
      <c r="F569" s="3">
        <v>0</v>
      </c>
      <c r="G569" s="4">
        <v>0.48261917470181798</v>
      </c>
      <c r="H569" s="3">
        <v>0</v>
      </c>
      <c r="I569" s="3">
        <v>0</v>
      </c>
      <c r="J569" s="3">
        <v>12</v>
      </c>
      <c r="K569" s="4">
        <v>-5.8184072920073097E-2</v>
      </c>
    </row>
    <row r="570" spans="1:11" ht="18.75" customHeight="1">
      <c r="A570" s="3">
        <v>569</v>
      </c>
      <c r="B570" s="4">
        <v>221.42424946061499</v>
      </c>
      <c r="C570" s="4">
        <v>11.7441546857949</v>
      </c>
      <c r="D570" s="4">
        <v>-2.1959950010501998</v>
      </c>
      <c r="E570" s="4">
        <v>19.6640300294535</v>
      </c>
      <c r="F570" s="3">
        <v>0</v>
      </c>
      <c r="G570" s="4">
        <v>0.44995202256036299</v>
      </c>
      <c r="H570" s="3">
        <v>0</v>
      </c>
      <c r="I570" s="3">
        <v>0</v>
      </c>
      <c r="J570" s="3">
        <v>12</v>
      </c>
      <c r="K570" s="4">
        <v>-3.2667152141455699E-2</v>
      </c>
    </row>
    <row r="571" spans="1:11" ht="18.75" customHeight="1">
      <c r="A571" s="3">
        <v>570</v>
      </c>
      <c r="B571" s="4">
        <v>209.706694098844</v>
      </c>
      <c r="C571" s="4">
        <v>11.7175553617706</v>
      </c>
      <c r="D571" s="4">
        <v>-2.1959950010501998</v>
      </c>
      <c r="E571" s="4">
        <v>19.564140680445099</v>
      </c>
      <c r="F571" s="3">
        <v>0</v>
      </c>
      <c r="G571" s="4">
        <v>0.45562236399667799</v>
      </c>
      <c r="H571" s="3">
        <v>0</v>
      </c>
      <c r="I571" s="3">
        <v>0</v>
      </c>
      <c r="J571" s="3">
        <v>12</v>
      </c>
      <c r="K571" s="4">
        <v>5.6703414363148998E-3</v>
      </c>
    </row>
    <row r="572" spans="1:11" ht="18.75" customHeight="1">
      <c r="A572" s="3">
        <v>571</v>
      </c>
      <c r="B572" s="4">
        <v>197.90512156998301</v>
      </c>
      <c r="C572" s="4">
        <v>11.8015725288616</v>
      </c>
      <c r="D572" s="4">
        <v>-2.1959950010501998</v>
      </c>
      <c r="E572" s="4">
        <v>19.462992515637801</v>
      </c>
      <c r="F572" s="3">
        <v>0</v>
      </c>
      <c r="G572" s="4">
        <v>0.45562236399667799</v>
      </c>
      <c r="H572" s="3">
        <v>0</v>
      </c>
      <c r="I572" s="3">
        <v>0</v>
      </c>
      <c r="J572" s="3">
        <v>6</v>
      </c>
      <c r="K572" s="4">
        <v>1.47289479810167</v>
      </c>
    </row>
    <row r="573" spans="1:11" ht="18.75" customHeight="1">
      <c r="A573" s="3">
        <v>572</v>
      </c>
      <c r="B573" s="4">
        <v>186.03974008634199</v>
      </c>
      <c r="C573" s="4">
        <v>11.865381483640499</v>
      </c>
      <c r="D573" s="4">
        <v>-2.1959950010501998</v>
      </c>
      <c r="E573" s="4">
        <v>19.361844350830498</v>
      </c>
      <c r="F573" s="3">
        <v>0</v>
      </c>
      <c r="G573" s="4">
        <v>0.72878749227216399</v>
      </c>
      <c r="H573" s="3">
        <v>0</v>
      </c>
      <c r="I573" s="3">
        <v>0</v>
      </c>
      <c r="J573" s="3">
        <v>6</v>
      </c>
      <c r="K573" s="4">
        <v>0.273165128275486</v>
      </c>
    </row>
    <row r="574" spans="1:11" ht="18.75" customHeight="1">
      <c r="A574" s="3">
        <v>573</v>
      </c>
      <c r="B574" s="4">
        <v>174.11140338333499</v>
      </c>
      <c r="C574" s="4">
        <v>11.928336703007</v>
      </c>
      <c r="D574" s="4">
        <v>-2.1959950010501998</v>
      </c>
      <c r="E574" s="4">
        <v>19.2000535275461</v>
      </c>
      <c r="F574" s="3">
        <v>0</v>
      </c>
      <c r="G574" s="4">
        <v>0.72878749227216399</v>
      </c>
      <c r="H574" s="3">
        <v>0</v>
      </c>
      <c r="I574" s="3">
        <v>0</v>
      </c>
      <c r="J574" s="3">
        <v>6</v>
      </c>
      <c r="K574" s="4">
        <v>0.27729109097858001</v>
      </c>
    </row>
    <row r="575" spans="1:11" ht="18.75" customHeight="1">
      <c r="A575" s="3">
        <v>574</v>
      </c>
      <c r="B575" s="4">
        <v>163.05575685118501</v>
      </c>
      <c r="C575" s="4">
        <v>11.055646532150099</v>
      </c>
      <c r="D575" s="4">
        <v>-2.1959950010501998</v>
      </c>
      <c r="E575" s="4">
        <v>19.038262704261701</v>
      </c>
      <c r="F575" s="3">
        <v>0</v>
      </c>
      <c r="G575" s="4">
        <v>0.78555859233145098</v>
      </c>
      <c r="H575" s="3">
        <v>0</v>
      </c>
      <c r="I575" s="3">
        <v>0</v>
      </c>
      <c r="J575" s="3">
        <v>6</v>
      </c>
      <c r="K575" s="4">
        <v>5.6771100059286803E-2</v>
      </c>
    </row>
    <row r="576" spans="1:11" ht="18.75" customHeight="1">
      <c r="A576" s="3">
        <v>575</v>
      </c>
      <c r="B576" s="4">
        <v>152.874991767838</v>
      </c>
      <c r="C576" s="4">
        <v>10.1807650833469</v>
      </c>
      <c r="D576" s="4">
        <v>-2.1959950010501998</v>
      </c>
      <c r="E576" s="4">
        <v>18.863868696764101</v>
      </c>
      <c r="F576" s="3">
        <v>0</v>
      </c>
      <c r="G576" s="4">
        <v>0.80815040837431795</v>
      </c>
      <c r="H576" s="3">
        <v>0</v>
      </c>
      <c r="I576" s="3">
        <v>0</v>
      </c>
      <c r="J576" s="3">
        <v>6</v>
      </c>
      <c r="K576" s="4">
        <v>2.2591816042866999E-2</v>
      </c>
    </row>
    <row r="577" spans="1:11" ht="18.75" customHeight="1">
      <c r="A577" s="3">
        <v>576</v>
      </c>
      <c r="B577" s="4">
        <v>143.76599765302001</v>
      </c>
      <c r="C577" s="4">
        <v>9.1089941148181293</v>
      </c>
      <c r="D577" s="4">
        <v>-2.1959950010501998</v>
      </c>
      <c r="E577" s="4">
        <v>18.684459306105001</v>
      </c>
      <c r="F577" s="3">
        <v>0</v>
      </c>
      <c r="G577" s="4">
        <v>0.74942617996538297</v>
      </c>
      <c r="H577" s="3">
        <v>0</v>
      </c>
      <c r="I577" s="3">
        <v>0</v>
      </c>
      <c r="J577" s="3">
        <v>6</v>
      </c>
      <c r="K577" s="4">
        <v>-5.8724228408934799E-2</v>
      </c>
    </row>
    <row r="578" spans="1:11" ht="18.75" customHeight="1">
      <c r="A578" s="3">
        <v>577</v>
      </c>
      <c r="B578" s="4">
        <v>135.80888882922301</v>
      </c>
      <c r="C578" s="4">
        <v>7.9571088237966601</v>
      </c>
      <c r="D578" s="4">
        <v>-2.1959950010501998</v>
      </c>
      <c r="E578" s="4">
        <v>18.5180866941527</v>
      </c>
      <c r="F578" s="3">
        <v>0</v>
      </c>
      <c r="G578" s="4">
        <v>0.62919080806418803</v>
      </c>
      <c r="H578" s="3">
        <v>0</v>
      </c>
      <c r="I578" s="3">
        <v>0</v>
      </c>
      <c r="J578" s="3">
        <v>6</v>
      </c>
      <c r="K578" s="4">
        <v>-0.120235371901195</v>
      </c>
    </row>
    <row r="579" spans="1:11" ht="18.75" customHeight="1">
      <c r="A579" s="3">
        <v>578</v>
      </c>
      <c r="B579" s="4">
        <v>128.80458348056399</v>
      </c>
      <c r="C579" s="4">
        <v>7.0043053486593303</v>
      </c>
      <c r="D579" s="4">
        <v>-2.1959950010501998</v>
      </c>
      <c r="E579" s="4">
        <v>18.378406334762399</v>
      </c>
      <c r="F579" s="3">
        <v>0</v>
      </c>
      <c r="G579" s="4">
        <v>0.51096095193892499</v>
      </c>
      <c r="H579" s="3">
        <v>0</v>
      </c>
      <c r="I579" s="3">
        <v>0</v>
      </c>
      <c r="J579" s="3">
        <v>6</v>
      </c>
      <c r="K579" s="4">
        <v>-0.118229856125262</v>
      </c>
    </row>
    <row r="580" spans="1:11" ht="18.75" customHeight="1">
      <c r="A580" s="3">
        <v>579</v>
      </c>
      <c r="B580" s="4">
        <v>122.341970348125</v>
      </c>
      <c r="C580" s="4">
        <v>6.4626131324392597</v>
      </c>
      <c r="D580" s="4">
        <v>-2.1959950010501998</v>
      </c>
      <c r="E580" s="4">
        <v>18.264973003432001</v>
      </c>
      <c r="F580" s="3">
        <v>0</v>
      </c>
      <c r="G580" s="4">
        <v>0.45342444288804301</v>
      </c>
      <c r="H580" s="3">
        <v>0</v>
      </c>
      <c r="I580" s="3">
        <v>0</v>
      </c>
      <c r="J580" s="3">
        <v>6</v>
      </c>
      <c r="K580" s="4">
        <v>-5.75365090508815E-2</v>
      </c>
    </row>
    <row r="581" spans="1:11" ht="18.75" customHeight="1">
      <c r="A581" s="3">
        <v>580</v>
      </c>
      <c r="B581" s="4">
        <v>116.015955043185</v>
      </c>
      <c r="C581" s="4">
        <v>6.3260153049393102</v>
      </c>
      <c r="D581" s="4">
        <v>-2.1959950010501998</v>
      </c>
      <c r="E581" s="4">
        <v>18.164312777110901</v>
      </c>
      <c r="F581" s="3">
        <v>0</v>
      </c>
      <c r="G581" s="4">
        <v>0.47154070307266999</v>
      </c>
      <c r="H581" s="3">
        <v>0</v>
      </c>
      <c r="I581" s="3">
        <v>0</v>
      </c>
      <c r="J581" s="3">
        <v>6</v>
      </c>
      <c r="K581" s="4">
        <v>1.8116260184626701E-2</v>
      </c>
    </row>
    <row r="582" spans="1:11" ht="18.75" customHeight="1">
      <c r="A582" s="3">
        <v>581</v>
      </c>
      <c r="B582" s="4">
        <v>109.62960405721</v>
      </c>
      <c r="C582" s="4">
        <v>6.3863509859755796</v>
      </c>
      <c r="D582" s="4">
        <v>-2.1959950010501998</v>
      </c>
      <c r="E582" s="4">
        <v>18.059630741028698</v>
      </c>
      <c r="F582" s="3">
        <v>0</v>
      </c>
      <c r="G582" s="4">
        <v>0.531572997501783</v>
      </c>
      <c r="H582" s="3">
        <v>0</v>
      </c>
      <c r="I582" s="3">
        <v>0</v>
      </c>
      <c r="J582" s="3">
        <v>6</v>
      </c>
      <c r="K582" s="4">
        <v>6.0032294429112398E-2</v>
      </c>
    </row>
    <row r="583" spans="1:11" ht="18.75" customHeight="1">
      <c r="A583" s="3">
        <v>582</v>
      </c>
      <c r="B583" s="4">
        <v>103.246156361763</v>
      </c>
      <c r="C583" s="4">
        <v>6.3834476954466597</v>
      </c>
      <c r="D583" s="4">
        <v>-2.1959950010501998</v>
      </c>
      <c r="E583" s="4">
        <v>17.941621535583302</v>
      </c>
      <c r="F583" s="3">
        <v>0</v>
      </c>
      <c r="G583" s="4">
        <v>0.57895640030533602</v>
      </c>
      <c r="H583" s="3">
        <v>0</v>
      </c>
      <c r="I583" s="3">
        <v>0</v>
      </c>
      <c r="J583" s="3">
        <v>6</v>
      </c>
      <c r="K583" s="4">
        <v>4.73834028035535E-2</v>
      </c>
    </row>
    <row r="584" spans="1:11" ht="18.75" customHeight="1">
      <c r="A584" s="3">
        <v>583</v>
      </c>
      <c r="B584" s="4">
        <v>97.073393277795105</v>
      </c>
      <c r="C584" s="4">
        <v>6.1727630839685004</v>
      </c>
      <c r="D584" s="4">
        <v>-2.1959950010501998</v>
      </c>
      <c r="E584" s="4">
        <v>17.813093214715501</v>
      </c>
      <c r="F584" s="3">
        <v>0</v>
      </c>
      <c r="G584" s="4">
        <v>0.57640798338510602</v>
      </c>
      <c r="H584" s="3">
        <v>0</v>
      </c>
      <c r="I584" s="3">
        <v>0</v>
      </c>
      <c r="J584" s="3">
        <v>6</v>
      </c>
      <c r="K584" s="4">
        <v>-2.5484169202300501E-3</v>
      </c>
    </row>
    <row r="585" spans="1:11" ht="18.75" customHeight="1">
      <c r="A585" s="3">
        <v>584</v>
      </c>
      <c r="B585" s="4">
        <v>91.275891782892003</v>
      </c>
      <c r="C585" s="4">
        <v>5.7975014949030399</v>
      </c>
      <c r="D585" s="4">
        <v>-2.1959950010501998</v>
      </c>
      <c r="E585" s="4">
        <v>17.685130642404101</v>
      </c>
      <c r="F585" s="3">
        <v>0</v>
      </c>
      <c r="G585" s="4">
        <v>0.52587295783326804</v>
      </c>
      <c r="H585" s="3">
        <v>0</v>
      </c>
      <c r="I585" s="3">
        <v>0</v>
      </c>
      <c r="J585" s="3">
        <v>6</v>
      </c>
      <c r="K585" s="4">
        <v>-5.0535025551838302E-2</v>
      </c>
    </row>
    <row r="586" spans="1:11" ht="18.75" customHeight="1">
      <c r="A586" s="3">
        <v>585</v>
      </c>
      <c r="B586" s="4">
        <v>85.8462610399542</v>
      </c>
      <c r="C586" s="4">
        <v>5.4296307429378503</v>
      </c>
      <c r="D586" s="4">
        <v>-2.1959950010501998</v>
      </c>
      <c r="E586" s="4">
        <v>17.568386845765101</v>
      </c>
      <c r="F586" s="3">
        <v>0</v>
      </c>
      <c r="G586" s="4">
        <v>0.461930158845758</v>
      </c>
      <c r="H586" s="3">
        <v>0</v>
      </c>
      <c r="I586" s="3">
        <v>0</v>
      </c>
      <c r="J586" s="3">
        <v>6</v>
      </c>
      <c r="K586" s="4">
        <v>-6.3942798987509902E-2</v>
      </c>
    </row>
    <row r="587" spans="1:11" ht="18.75" customHeight="1">
      <c r="A587" s="3">
        <v>586</v>
      </c>
      <c r="B587" s="4">
        <v>80.611387805318202</v>
      </c>
      <c r="C587" s="4">
        <v>5.2348732346359501</v>
      </c>
      <c r="D587" s="4">
        <v>-2.1959950010501998</v>
      </c>
      <c r="E587" s="4">
        <v>17.465838350501301</v>
      </c>
      <c r="F587" s="3">
        <v>0</v>
      </c>
      <c r="G587" s="4">
        <v>0.42459017022921902</v>
      </c>
      <c r="H587" s="3">
        <v>0</v>
      </c>
      <c r="I587" s="3">
        <v>0</v>
      </c>
      <c r="J587" s="3">
        <v>6</v>
      </c>
      <c r="K587" s="4">
        <v>-3.7339988616538901E-2</v>
      </c>
    </row>
    <row r="588" spans="1:11" ht="18.75" customHeight="1">
      <c r="A588" s="3">
        <v>587</v>
      </c>
      <c r="B588" s="4">
        <v>75.351516573847704</v>
      </c>
      <c r="C588" s="4">
        <v>5.2598712314704699</v>
      </c>
      <c r="D588" s="4">
        <v>-2.1959950010501998</v>
      </c>
      <c r="E588" s="4">
        <v>17.3715793327104</v>
      </c>
      <c r="F588" s="3">
        <v>0</v>
      </c>
      <c r="G588" s="4">
        <v>0.43197916388278901</v>
      </c>
      <c r="H588" s="3">
        <v>0</v>
      </c>
      <c r="I588" s="3">
        <v>0</v>
      </c>
      <c r="J588" s="3">
        <v>6</v>
      </c>
      <c r="K588" s="4">
        <v>7.3889936535697703E-3</v>
      </c>
    </row>
    <row r="589" spans="1:11" ht="18.75" customHeight="1">
      <c r="A589" s="3">
        <v>588</v>
      </c>
      <c r="B589" s="4">
        <v>69.938481221365095</v>
      </c>
      <c r="C589" s="4">
        <v>5.4130353524826402</v>
      </c>
      <c r="D589" s="4">
        <v>-2.1959950010501998</v>
      </c>
      <c r="E589" s="4">
        <v>17.2756799583284</v>
      </c>
      <c r="F589" s="3">
        <v>0</v>
      </c>
      <c r="G589" s="4">
        <v>0.47095185781811699</v>
      </c>
      <c r="H589" s="3">
        <v>0</v>
      </c>
      <c r="I589" s="3">
        <v>0</v>
      </c>
      <c r="J589" s="3">
        <v>6</v>
      </c>
      <c r="K589" s="4">
        <v>3.8972693935328102E-2</v>
      </c>
    </row>
    <row r="590" spans="1:11" ht="18.75" customHeight="1">
      <c r="A590" s="3">
        <v>589</v>
      </c>
      <c r="B590" s="4">
        <v>64.398592035193005</v>
      </c>
      <c r="C590" s="4">
        <v>5.53988918617212</v>
      </c>
      <c r="D590" s="4">
        <v>-2.1959950010501998</v>
      </c>
      <c r="E590" s="4">
        <v>17.1711286458928</v>
      </c>
      <c r="F590" s="3">
        <v>0</v>
      </c>
      <c r="G590" s="4">
        <v>0.50959861439234</v>
      </c>
      <c r="H590" s="3">
        <v>0</v>
      </c>
      <c r="I590" s="3">
        <v>0</v>
      </c>
      <c r="J590" s="3">
        <v>6</v>
      </c>
      <c r="K590" s="4">
        <v>3.8646756574223499E-2</v>
      </c>
    </row>
    <row r="591" spans="1:11" ht="18.75" customHeight="1">
      <c r="A591" s="3">
        <v>590</v>
      </c>
      <c r="B591" s="4">
        <v>58.8674846552764</v>
      </c>
      <c r="C591" s="4">
        <v>5.5311073799166097</v>
      </c>
      <c r="D591" s="4">
        <v>-2.1959950010501998</v>
      </c>
      <c r="E591" s="4">
        <v>17.057997753497698</v>
      </c>
      <c r="F591" s="3">
        <v>0</v>
      </c>
      <c r="G591" s="4">
        <v>0.52062630294131895</v>
      </c>
      <c r="H591" s="3">
        <v>0</v>
      </c>
      <c r="I591" s="3">
        <v>0</v>
      </c>
      <c r="J591" s="3">
        <v>6</v>
      </c>
      <c r="K591" s="4">
        <v>1.10276885489781E-2</v>
      </c>
    </row>
    <row r="592" spans="1:11" ht="18.75" customHeight="1">
      <c r="A592" s="3">
        <v>591</v>
      </c>
      <c r="B592" s="4">
        <v>53.479905765141503</v>
      </c>
      <c r="C592" s="4">
        <v>5.38757889013488</v>
      </c>
      <c r="D592" s="4">
        <v>-2.1959950010501998</v>
      </c>
      <c r="E592" s="4">
        <v>16.942418714244798</v>
      </c>
      <c r="F592" s="3">
        <v>0</v>
      </c>
      <c r="G592" s="4">
        <v>0.49877978886082502</v>
      </c>
      <c r="H592" s="3">
        <v>0</v>
      </c>
      <c r="I592" s="3">
        <v>0</v>
      </c>
      <c r="J592" s="3">
        <v>6</v>
      </c>
      <c r="K592" s="4">
        <v>-2.1846514080493099E-2</v>
      </c>
    </row>
    <row r="593" spans="1:11" ht="18.75" customHeight="1">
      <c r="A593" s="3">
        <v>592</v>
      </c>
      <c r="B593" s="4">
        <v>48.275160435906301</v>
      </c>
      <c r="C593" s="4">
        <v>5.2047453292352204</v>
      </c>
      <c r="D593" s="4">
        <v>-2.1959950010501998</v>
      </c>
      <c r="E593" s="4">
        <v>16.831689601117699</v>
      </c>
      <c r="F593" s="3">
        <v>0</v>
      </c>
      <c r="G593" s="4">
        <v>0.49877978886082502</v>
      </c>
      <c r="H593" s="3">
        <v>0</v>
      </c>
      <c r="I593" s="3">
        <v>0</v>
      </c>
      <c r="J593" s="3">
        <v>2</v>
      </c>
      <c r="K593" s="4">
        <v>0.92394055285870402</v>
      </c>
    </row>
    <row r="594" spans="1:11" ht="18.75" customHeight="1">
      <c r="A594" s="3">
        <v>593</v>
      </c>
      <c r="B594" s="4">
        <v>43.178653924021198</v>
      </c>
      <c r="C594" s="4">
        <v>5.0965065118850701</v>
      </c>
      <c r="D594" s="4">
        <v>-2.1959950010501998</v>
      </c>
      <c r="E594" s="4">
        <v>16.720960487990499</v>
      </c>
      <c r="F594" s="3">
        <v>0</v>
      </c>
      <c r="G594" s="4">
        <v>0.634238689688991</v>
      </c>
      <c r="H594" s="3">
        <v>0</v>
      </c>
      <c r="I594" s="3">
        <v>0</v>
      </c>
      <c r="J594" s="3">
        <v>2</v>
      </c>
      <c r="K594" s="4">
        <v>0.135458900828166</v>
      </c>
    </row>
    <row r="595" spans="1:11" ht="18.75" customHeight="1">
      <c r="A595" s="3">
        <v>594</v>
      </c>
      <c r="B595" s="4">
        <v>38.191439249486997</v>
      </c>
      <c r="C595" s="4">
        <v>4.9872146745341999</v>
      </c>
      <c r="D595" s="4">
        <v>-2.1959950010501998</v>
      </c>
      <c r="E595" s="4">
        <v>16.580159498879599</v>
      </c>
      <c r="F595" s="3">
        <v>0</v>
      </c>
      <c r="G595" s="4">
        <v>0.76601147742533904</v>
      </c>
      <c r="H595" s="3">
        <v>0</v>
      </c>
      <c r="I595" s="3">
        <v>0</v>
      </c>
      <c r="J595" s="3">
        <v>2</v>
      </c>
      <c r="K595" s="4">
        <v>0.13177278773634701</v>
      </c>
    </row>
    <row r="596" spans="1:11" ht="18.75" customHeight="1">
      <c r="A596" s="3">
        <v>595</v>
      </c>
      <c r="B596" s="4">
        <v>33.784837620245902</v>
      </c>
      <c r="C596" s="4">
        <v>4.4066016292410701</v>
      </c>
      <c r="D596" s="4">
        <v>-2.1959950010501998</v>
      </c>
      <c r="E596" s="4">
        <v>16.410104950891199</v>
      </c>
      <c r="F596" s="3">
        <v>0</v>
      </c>
      <c r="G596" s="4">
        <v>0.781017482250283</v>
      </c>
      <c r="H596" s="3">
        <v>0</v>
      </c>
      <c r="I596" s="3">
        <v>0</v>
      </c>
      <c r="J596" s="3">
        <v>2</v>
      </c>
      <c r="K596" s="4">
        <v>1.50060048249439E-2</v>
      </c>
    </row>
    <row r="597" spans="1:11" ht="18.75" customHeight="1">
      <c r="A597" s="3">
        <v>596</v>
      </c>
      <c r="B597" s="4">
        <v>30.418531612180999</v>
      </c>
      <c r="C597" s="4">
        <v>3.3663060080649601</v>
      </c>
      <c r="D597" s="4">
        <v>-2.1959950010501998</v>
      </c>
      <c r="E597" s="4">
        <v>16.236719069831601</v>
      </c>
      <c r="F597" s="3">
        <v>0</v>
      </c>
      <c r="G597" s="4">
        <v>0.66288503885400396</v>
      </c>
      <c r="H597" s="3">
        <v>0</v>
      </c>
      <c r="I597" s="3">
        <v>0</v>
      </c>
      <c r="J597" s="3">
        <v>2</v>
      </c>
      <c r="K597" s="4">
        <v>-0.118132443396279</v>
      </c>
    </row>
    <row r="598" spans="1:11" ht="18.75" customHeight="1">
      <c r="A598" s="3">
        <v>597</v>
      </c>
      <c r="B598" s="4">
        <v>28.147228815883601</v>
      </c>
      <c r="C598" s="4">
        <v>2.27130279629734</v>
      </c>
      <c r="D598" s="4">
        <v>-2.1959950010501998</v>
      </c>
      <c r="E598" s="4">
        <v>16.089558591206</v>
      </c>
      <c r="F598" s="3">
        <v>0</v>
      </c>
      <c r="G598" s="4">
        <v>0.49009233970760901</v>
      </c>
      <c r="H598" s="3">
        <v>0</v>
      </c>
      <c r="I598" s="3">
        <v>0</v>
      </c>
      <c r="J598" s="3">
        <v>2</v>
      </c>
      <c r="K598" s="4">
        <v>-0.172792699146394</v>
      </c>
    </row>
    <row r="599" spans="1:11" ht="18.75" customHeight="1">
      <c r="A599" s="3">
        <v>598</v>
      </c>
      <c r="B599" s="4">
        <v>26.562159599583701</v>
      </c>
      <c r="C599" s="4">
        <v>1.5850692162999001</v>
      </c>
      <c r="D599" s="4">
        <v>-2.1959950010501998</v>
      </c>
      <c r="E599" s="4">
        <v>15.9807580917909</v>
      </c>
      <c r="F599" s="3">
        <v>0</v>
      </c>
      <c r="G599" s="4">
        <v>0.37147974448024101</v>
      </c>
      <c r="H599" s="3">
        <v>0</v>
      </c>
      <c r="I599" s="3">
        <v>0</v>
      </c>
      <c r="J599" s="3">
        <v>2</v>
      </c>
      <c r="K599" s="4">
        <v>-0.118612595227367</v>
      </c>
    </row>
    <row r="600" spans="1:11" ht="18.75" customHeight="1">
      <c r="A600" s="3">
        <v>599</v>
      </c>
      <c r="B600" s="4">
        <v>25.063213252043301</v>
      </c>
      <c r="C600" s="4">
        <v>1.4989463475404401</v>
      </c>
      <c r="D600" s="4">
        <v>-2.1959950010501998</v>
      </c>
      <c r="E600" s="4">
        <v>15.898289588516301</v>
      </c>
      <c r="F600" s="3">
        <v>0</v>
      </c>
      <c r="G600" s="4">
        <v>0.36929406065435399</v>
      </c>
      <c r="H600" s="3">
        <v>0</v>
      </c>
      <c r="I600" s="3">
        <v>0</v>
      </c>
      <c r="J600" s="3">
        <v>2</v>
      </c>
      <c r="K600" s="4">
        <v>-2.1856838258875501E-3</v>
      </c>
    </row>
    <row r="601" spans="1:11" ht="18.75" customHeight="1">
      <c r="A601" s="3">
        <v>600</v>
      </c>
      <c r="B601" s="4">
        <v>23.238084927165598</v>
      </c>
      <c r="C601" s="4">
        <v>1.8251283248776999</v>
      </c>
      <c r="D601" s="4">
        <v>-2.1959950010501998</v>
      </c>
      <c r="E601" s="4">
        <v>15.816306307051001</v>
      </c>
      <c r="F601" s="3">
        <v>0</v>
      </c>
      <c r="G601" s="4">
        <v>0.46256416363876401</v>
      </c>
      <c r="H601" s="3">
        <v>0</v>
      </c>
      <c r="I601" s="3">
        <v>0</v>
      </c>
      <c r="J601" s="3">
        <v>2</v>
      </c>
      <c r="K601" s="4">
        <v>9.3270102984410394E-2</v>
      </c>
    </row>
    <row r="602" spans="1:11" ht="18.75" customHeight="1">
      <c r="A602" s="3">
        <v>601</v>
      </c>
      <c r="B602" s="4">
        <v>21.079745849742</v>
      </c>
      <c r="C602" s="4">
        <v>2.1583390774235598</v>
      </c>
      <c r="D602" s="4">
        <v>-2.1959950010501998</v>
      </c>
      <c r="E602" s="4">
        <v>15.7136170627232</v>
      </c>
      <c r="F602" s="3">
        <v>0</v>
      </c>
      <c r="G602" s="4">
        <v>0.57061595348995697</v>
      </c>
      <c r="H602" s="3">
        <v>0</v>
      </c>
      <c r="I602" s="3">
        <v>0</v>
      </c>
      <c r="J602" s="3">
        <v>2</v>
      </c>
      <c r="K602" s="4">
        <v>0.108051789851192</v>
      </c>
    </row>
    <row r="603" spans="1:11" ht="18.75" customHeight="1">
      <c r="A603" s="3">
        <v>602</v>
      </c>
      <c r="B603" s="4">
        <v>18.914083440283299</v>
      </c>
      <c r="C603" s="4">
        <v>2.1656624094587098</v>
      </c>
      <c r="D603" s="4">
        <v>-2.1959950010501998</v>
      </c>
      <c r="E603" s="4">
        <v>15.5869403210485</v>
      </c>
      <c r="F603" s="3">
        <v>0</v>
      </c>
      <c r="G603" s="4">
        <v>0.61383289124324802</v>
      </c>
      <c r="H603" s="3">
        <v>0</v>
      </c>
      <c r="I603" s="3">
        <v>0</v>
      </c>
      <c r="J603" s="3">
        <v>2</v>
      </c>
      <c r="K603" s="4">
        <v>4.3216937753291197E-2</v>
      </c>
    </row>
    <row r="604" spans="1:11" ht="18.75" customHeight="1">
      <c r="A604" s="3">
        <v>603</v>
      </c>
      <c r="B604" s="4">
        <v>17.119180986795499</v>
      </c>
      <c r="C604" s="4">
        <v>1.79490245348778</v>
      </c>
      <c r="D604" s="4">
        <v>-2.1959950010501998</v>
      </c>
      <c r="E604" s="4">
        <v>15.450669419192501</v>
      </c>
      <c r="F604" s="3">
        <v>0</v>
      </c>
      <c r="G604" s="4">
        <v>0.56654124389253502</v>
      </c>
      <c r="H604" s="3">
        <v>0</v>
      </c>
      <c r="I604" s="3">
        <v>0</v>
      </c>
      <c r="J604" s="3">
        <v>2</v>
      </c>
      <c r="K604" s="4">
        <v>-4.72916473507125E-2</v>
      </c>
    </row>
    <row r="605" spans="1:11" ht="18.75" customHeight="1">
      <c r="A605" s="3">
        <v>604</v>
      </c>
      <c r="B605" s="4">
        <v>15.847423296437</v>
      </c>
      <c r="C605" s="4">
        <v>1.27175769035849</v>
      </c>
      <c r="D605" s="4">
        <v>-2.1959950010501998</v>
      </c>
      <c r="E605" s="4">
        <v>15.3248972630483</v>
      </c>
      <c r="F605" s="3">
        <v>0</v>
      </c>
      <c r="G605" s="4">
        <v>0.467628371892086</v>
      </c>
      <c r="H605" s="3">
        <v>0</v>
      </c>
      <c r="I605" s="3">
        <v>0</v>
      </c>
      <c r="J605" s="3">
        <v>2</v>
      </c>
      <c r="K605" s="4">
        <v>-9.8912872000449001E-2</v>
      </c>
    </row>
    <row r="606" spans="1:11" ht="18.75" customHeight="1">
      <c r="A606" s="3">
        <v>605</v>
      </c>
      <c r="B606" s="4">
        <v>14.935082551698899</v>
      </c>
      <c r="C606" s="4">
        <v>0.91234074473812099</v>
      </c>
      <c r="D606" s="4">
        <v>-2.1959950010501998</v>
      </c>
      <c r="E606" s="4">
        <v>15.2210837644883</v>
      </c>
      <c r="F606" s="3">
        <v>0</v>
      </c>
      <c r="G606" s="4">
        <v>0.38675808779202497</v>
      </c>
      <c r="H606" s="3">
        <v>0</v>
      </c>
      <c r="I606" s="3">
        <v>0</v>
      </c>
      <c r="J606" s="3">
        <v>2</v>
      </c>
      <c r="K606" s="4">
        <v>-8.0870284100060696E-2</v>
      </c>
    </row>
    <row r="607" spans="1:11" ht="18.75" customHeight="1">
      <c r="A607" s="3">
        <v>606</v>
      </c>
      <c r="B607" s="4">
        <v>14.0375285475483</v>
      </c>
      <c r="C607" s="4">
        <v>0.89755400415058095</v>
      </c>
      <c r="D607" s="4">
        <v>-2.1959950010501998</v>
      </c>
      <c r="E607" s="4">
        <v>15.135223468998401</v>
      </c>
      <c r="F607" s="3">
        <v>0</v>
      </c>
      <c r="G607" s="4">
        <v>0.373891641276276</v>
      </c>
      <c r="H607" s="3">
        <v>0</v>
      </c>
      <c r="I607" s="3">
        <v>0</v>
      </c>
      <c r="J607" s="3">
        <v>2</v>
      </c>
      <c r="K607" s="4">
        <v>-1.2866446515749599E-2</v>
      </c>
    </row>
    <row r="608" spans="1:11" ht="18.75" customHeight="1">
      <c r="A608" s="3">
        <v>607</v>
      </c>
      <c r="B608" s="4">
        <v>12.872706931099099</v>
      </c>
      <c r="C608" s="4">
        <v>1.16482161644922</v>
      </c>
      <c r="D608" s="4">
        <v>-2.1959950010501998</v>
      </c>
      <c r="E608" s="4">
        <v>15.052219524635101</v>
      </c>
      <c r="F608" s="3">
        <v>0</v>
      </c>
      <c r="G608" s="4">
        <v>0.42787621631464201</v>
      </c>
      <c r="H608" s="3">
        <v>0</v>
      </c>
      <c r="I608" s="3">
        <v>0</v>
      </c>
      <c r="J608" s="3">
        <v>2</v>
      </c>
      <c r="K608" s="4">
        <v>5.39845750383664E-2</v>
      </c>
    </row>
    <row r="609" spans="1:11" ht="18.75" customHeight="1">
      <c r="A609" s="3">
        <v>608</v>
      </c>
      <c r="B609" s="4">
        <v>11.3962217648433</v>
      </c>
      <c r="C609" s="4">
        <v>1.4764851662557299</v>
      </c>
      <c r="D609" s="4">
        <v>-2.1959950010501998</v>
      </c>
      <c r="E609" s="4">
        <v>14.9572310046133</v>
      </c>
      <c r="F609" s="3">
        <v>0</v>
      </c>
      <c r="G609" s="4">
        <v>0.50304946639672099</v>
      </c>
      <c r="H609" s="3">
        <v>0</v>
      </c>
      <c r="I609" s="3">
        <v>0</v>
      </c>
      <c r="J609" s="3">
        <v>2</v>
      </c>
      <c r="K609" s="4">
        <v>7.5173250082078993E-2</v>
      </c>
    </row>
    <row r="610" spans="1:11" ht="18.75" customHeight="1">
      <c r="A610" s="3">
        <v>609</v>
      </c>
      <c r="B610" s="4">
        <v>9.7977545079824608</v>
      </c>
      <c r="C610" s="4">
        <v>1.5984672568609</v>
      </c>
      <c r="D610" s="4">
        <v>-2.1959950010501998</v>
      </c>
      <c r="E610" s="4">
        <v>14.8455540230732</v>
      </c>
      <c r="F610" s="3">
        <v>0</v>
      </c>
      <c r="G610" s="4">
        <v>0.54504524843979696</v>
      </c>
      <c r="H610" s="3">
        <v>0</v>
      </c>
      <c r="I610" s="3">
        <v>0</v>
      </c>
      <c r="J610" s="3">
        <v>2</v>
      </c>
      <c r="K610" s="4">
        <v>4.19957820430754E-2</v>
      </c>
    </row>
    <row r="611" spans="1:11" ht="18.75" customHeight="1">
      <c r="A611" s="3">
        <v>610</v>
      </c>
      <c r="B611" s="4">
        <v>8.3415676344621197</v>
      </c>
      <c r="C611" s="4">
        <v>1.45618687352034</v>
      </c>
      <c r="D611" s="4">
        <v>-2.1959950010501998</v>
      </c>
      <c r="E611" s="4">
        <v>14.7245539779196</v>
      </c>
      <c r="F611" s="3">
        <v>0</v>
      </c>
      <c r="G611" s="4">
        <v>0.52833417642215996</v>
      </c>
      <c r="H611" s="3">
        <v>0</v>
      </c>
      <c r="I611" s="3">
        <v>0</v>
      </c>
      <c r="J611" s="3">
        <v>2</v>
      </c>
      <c r="K611" s="4">
        <v>-1.6711072017637201E-2</v>
      </c>
    </row>
    <row r="612" spans="1:11" ht="18.75" customHeight="1">
      <c r="A612" s="3">
        <v>611</v>
      </c>
      <c r="B612" s="4">
        <v>7.1760580470929503</v>
      </c>
      <c r="C612" s="4">
        <v>1.1655095873691601</v>
      </c>
      <c r="D612" s="4">
        <v>-2.1959950010501998</v>
      </c>
      <c r="E612" s="4">
        <v>14.6072637907538</v>
      </c>
      <c r="F612" s="3">
        <v>0</v>
      </c>
      <c r="G612" s="4">
        <v>0.470066285272562</v>
      </c>
      <c r="H612" s="3">
        <v>0</v>
      </c>
      <c r="I612" s="3">
        <v>0</v>
      </c>
      <c r="J612" s="3">
        <v>2</v>
      </c>
      <c r="K612" s="4">
        <v>-5.8267891149597503E-2</v>
      </c>
    </row>
    <row r="613" spans="1:11" ht="18.75" customHeight="1">
      <c r="A613" s="3">
        <v>612</v>
      </c>
      <c r="B613" s="4">
        <v>6.2438567807921004</v>
      </c>
      <c r="C613" s="4">
        <v>0.93220126630084499</v>
      </c>
      <c r="D613" s="4">
        <v>-2.1959950010501998</v>
      </c>
      <c r="E613" s="4">
        <v>14.5029090754233</v>
      </c>
      <c r="F613" s="3">
        <v>0</v>
      </c>
      <c r="G613" s="4">
        <v>0.413619514676693</v>
      </c>
      <c r="H613" s="3">
        <v>0</v>
      </c>
      <c r="I613" s="3">
        <v>0</v>
      </c>
      <c r="J613" s="3">
        <v>2</v>
      </c>
      <c r="K613" s="4">
        <v>-5.6446770595868501E-2</v>
      </c>
    </row>
    <row r="614" spans="1:11" ht="18.75" customHeight="1">
      <c r="A614" s="3">
        <v>613</v>
      </c>
      <c r="B614" s="4">
        <v>5.3415388320955399</v>
      </c>
      <c r="C614" s="4">
        <v>0.90231794869656001</v>
      </c>
      <c r="D614" s="4">
        <v>-2.1959950010501998</v>
      </c>
      <c r="E614" s="4">
        <v>14.4110855431651</v>
      </c>
      <c r="F614" s="3">
        <v>0</v>
      </c>
      <c r="G614" s="4">
        <v>0.39633310745407002</v>
      </c>
      <c r="H614" s="3">
        <v>0</v>
      </c>
      <c r="I614" s="3">
        <v>0</v>
      </c>
      <c r="J614" s="3">
        <v>2</v>
      </c>
      <c r="K614" s="4">
        <v>-1.72864072226236E-2</v>
      </c>
    </row>
    <row r="615" spans="1:11" ht="18.75" customHeight="1">
      <c r="A615" s="3">
        <v>614</v>
      </c>
      <c r="B615" s="4">
        <v>4.2717363739305503</v>
      </c>
      <c r="C615" s="4">
        <v>1.0698024581649901</v>
      </c>
      <c r="D615" s="4">
        <v>-2.1959950010501998</v>
      </c>
      <c r="E615" s="4">
        <v>14.3230995933103</v>
      </c>
      <c r="F615" s="3">
        <v>0</v>
      </c>
      <c r="G615" s="4">
        <v>0.424940586762177</v>
      </c>
      <c r="H615" s="3">
        <v>0</v>
      </c>
      <c r="I615" s="3">
        <v>0</v>
      </c>
      <c r="J615" s="3">
        <v>2</v>
      </c>
      <c r="K615" s="4">
        <v>2.8607479308106899E-2</v>
      </c>
    </row>
    <row r="616" spans="1:11" ht="18.75" customHeight="1">
      <c r="A616" s="3">
        <v>615</v>
      </c>
      <c r="B616" s="4">
        <v>2.9744312379790498</v>
      </c>
      <c r="C616" s="4">
        <v>1.29730513595149</v>
      </c>
      <c r="D616" s="4">
        <v>-2.1959950010501998</v>
      </c>
      <c r="E616" s="4">
        <v>14.228762783049101</v>
      </c>
      <c r="F616" s="3">
        <v>0</v>
      </c>
      <c r="G616" s="4">
        <v>0.47444099838614301</v>
      </c>
      <c r="H616" s="3">
        <v>0</v>
      </c>
      <c r="I616" s="3">
        <v>0</v>
      </c>
      <c r="J616" s="3">
        <v>2</v>
      </c>
      <c r="K616" s="4">
        <v>4.9500411623965901E-2</v>
      </c>
    </row>
    <row r="617" spans="1:11" ht="18.75" customHeight="1">
      <c r="A617" s="3">
        <v>616</v>
      </c>
      <c r="B617" s="4">
        <v>1.5509133425191199</v>
      </c>
      <c r="C617" s="4">
        <v>1.4235178954599299</v>
      </c>
      <c r="D617" s="4">
        <v>-2.1959950010501998</v>
      </c>
      <c r="E617" s="4">
        <v>14.1234368814074</v>
      </c>
      <c r="F617" s="3">
        <v>0</v>
      </c>
      <c r="G617" s="4">
        <v>0.508558992103473</v>
      </c>
      <c r="H617" s="3">
        <v>0</v>
      </c>
      <c r="I617" s="3">
        <v>0</v>
      </c>
      <c r="J617" s="3">
        <v>2</v>
      </c>
      <c r="K617" s="4">
        <v>3.4117993717330097E-2</v>
      </c>
    </row>
    <row r="618" spans="1:11" ht="18.75" customHeight="1">
      <c r="A618" s="3">
        <v>617</v>
      </c>
      <c r="B618" s="4">
        <v>0.176160257910952</v>
      </c>
      <c r="C618" s="4">
        <v>1.3747530846081599</v>
      </c>
      <c r="D618" s="4">
        <v>-2.1959950010501998</v>
      </c>
      <c r="E618" s="4">
        <v>14.010536785160401</v>
      </c>
      <c r="F618" s="3">
        <v>0</v>
      </c>
      <c r="G618" s="4">
        <v>0.50554330524007196</v>
      </c>
      <c r="H618" s="3">
        <v>0</v>
      </c>
      <c r="I618" s="3">
        <v>0</v>
      </c>
      <c r="J618" s="3">
        <v>2</v>
      </c>
      <c r="K618" s="4">
        <v>-3.0156868634010898E-3</v>
      </c>
    </row>
    <row r="619" spans="1:11" ht="18.75" customHeight="1">
      <c r="A619" s="3">
        <v>618</v>
      </c>
      <c r="B619" s="4">
        <v>-1.02870258162943</v>
      </c>
      <c r="C619" s="4">
        <v>1.20486283954038</v>
      </c>
      <c r="D619" s="4">
        <v>-2.1959950010501998</v>
      </c>
      <c r="E619" s="4">
        <v>13.898306171397101</v>
      </c>
      <c r="F619" s="3">
        <v>0</v>
      </c>
      <c r="G619" s="4">
        <v>0.471268380582618</v>
      </c>
      <c r="H619" s="3">
        <v>0</v>
      </c>
      <c r="I619" s="3">
        <v>0</v>
      </c>
      <c r="J619" s="3">
        <v>2</v>
      </c>
      <c r="K619" s="4">
        <v>-3.4274924657453298E-2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616"/>
  <sheetViews>
    <sheetView workbookViewId="0"/>
  </sheetViews>
  <sheetFormatPr defaultRowHeight="14.5"/>
  <cols>
    <col min="1" max="1" width="13.54296875" style="6" bestFit="1" customWidth="1"/>
    <col min="2" max="5" width="13.54296875" style="7" bestFit="1" customWidth="1"/>
    <col min="6" max="6" width="13.54296875" style="6" bestFit="1" customWidth="1"/>
    <col min="7" max="7" width="13.54296875" style="7" bestFit="1" customWidth="1"/>
    <col min="8" max="10" width="13.54296875" style="6" bestFit="1" customWidth="1"/>
    <col min="11" max="11" width="13.54296875" style="7" bestFit="1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5.75" customHeight="1">
      <c r="A2" s="3">
        <v>1</v>
      </c>
      <c r="B2" s="4">
        <v>13722.467237647001</v>
      </c>
      <c r="C2" s="4">
        <v>25.532762352941099</v>
      </c>
      <c r="D2" s="3">
        <v>932</v>
      </c>
      <c r="E2" s="4">
        <v>120.8446</v>
      </c>
      <c r="F2" s="3">
        <v>60</v>
      </c>
      <c r="G2" s="4">
        <v>0.76177032282352897</v>
      </c>
      <c r="H2" s="3">
        <v>0</v>
      </c>
      <c r="I2" s="4">
        <v>924.16947278391604</v>
      </c>
      <c r="J2" s="3">
        <v>24</v>
      </c>
      <c r="K2" s="4">
        <v>6.17703228235294E-2</v>
      </c>
    </row>
    <row r="3" spans="1:11" ht="15.75" customHeight="1">
      <c r="A3" s="3">
        <v>2</v>
      </c>
      <c r="B3" s="4">
        <v>13696.973111106399</v>
      </c>
      <c r="C3" s="4">
        <v>25.494126540585501</v>
      </c>
      <c r="D3" s="4">
        <v>930.66389918484003</v>
      </c>
      <c r="E3" s="4">
        <v>120.67548698833301</v>
      </c>
      <c r="F3" s="3">
        <v>60</v>
      </c>
      <c r="G3" s="4">
        <v>0.81471628864388201</v>
      </c>
      <c r="H3" s="3">
        <v>0</v>
      </c>
      <c r="I3" s="4">
        <v>922.76208896039304</v>
      </c>
      <c r="J3" s="3">
        <v>24</v>
      </c>
      <c r="K3" s="4">
        <v>5.29459658203532E-2</v>
      </c>
    </row>
    <row r="4" spans="1:11" ht="15.75" customHeight="1">
      <c r="A4" s="3">
        <v>3</v>
      </c>
      <c r="B4" s="4">
        <v>13671.5849132601</v>
      </c>
      <c r="C4" s="4">
        <v>25.3881978463636</v>
      </c>
      <c r="D4" s="4">
        <v>929.20903566549305</v>
      </c>
      <c r="E4" s="4">
        <v>120.494619972254</v>
      </c>
      <c r="F4" s="3">
        <v>60</v>
      </c>
      <c r="G4" s="4">
        <v>0.850382989676012</v>
      </c>
      <c r="H4" s="3">
        <v>0</v>
      </c>
      <c r="I4" s="4">
        <v>921.35963804226299</v>
      </c>
      <c r="J4" s="3">
        <v>24</v>
      </c>
      <c r="K4" s="4">
        <v>3.5666701032129801E-2</v>
      </c>
    </row>
    <row r="5" spans="1:11" ht="15.75" customHeight="1">
      <c r="A5" s="3">
        <v>4</v>
      </c>
      <c r="B5" s="4">
        <v>13646.360205974201</v>
      </c>
      <c r="C5" s="4">
        <v>25.224707285860202</v>
      </c>
      <c r="D5" s="4">
        <v>927.65206779046298</v>
      </c>
      <c r="E5" s="4">
        <v>120.30583494854601</v>
      </c>
      <c r="F5" s="3">
        <v>60</v>
      </c>
      <c r="G5" s="4">
        <v>0.86836510721747096</v>
      </c>
      <c r="H5" s="3">
        <v>0</v>
      </c>
      <c r="I5" s="4">
        <v>919.96531172769699</v>
      </c>
      <c r="J5" s="3">
        <v>24</v>
      </c>
      <c r="K5" s="4">
        <v>1.7982117541458301E-2</v>
      </c>
    </row>
    <row r="6" spans="1:11" ht="15.75" customHeight="1">
      <c r="A6" s="3">
        <v>5</v>
      </c>
      <c r="B6" s="4">
        <v>13621.3374773581</v>
      </c>
      <c r="C6" s="4">
        <v>25.022728616114598</v>
      </c>
      <c r="D6" s="4">
        <v>926.02586354039101</v>
      </c>
      <c r="E6" s="4">
        <v>120.11305789474299</v>
      </c>
      <c r="F6" s="3">
        <v>60</v>
      </c>
      <c r="G6" s="4">
        <v>0.87087727470550202</v>
      </c>
      <c r="H6" s="3">
        <v>0</v>
      </c>
      <c r="I6" s="4">
        <v>918.58125461064697</v>
      </c>
      <c r="J6" s="3">
        <v>24</v>
      </c>
      <c r="K6" s="4">
        <v>2.5121674880314998E-3</v>
      </c>
    </row>
    <row r="7" spans="1:11" ht="15.75" customHeight="1">
      <c r="A7" s="3">
        <v>6</v>
      </c>
      <c r="B7" s="4">
        <v>13596.535677735499</v>
      </c>
      <c r="C7" s="4">
        <v>24.801799622623999</v>
      </c>
      <c r="D7" s="4">
        <v>924.36414893376195</v>
      </c>
      <c r="E7" s="4">
        <v>119.919723139759</v>
      </c>
      <c r="F7" s="3">
        <v>60</v>
      </c>
      <c r="G7" s="4">
        <v>0.86100275759167599</v>
      </c>
      <c r="H7" s="3">
        <v>0</v>
      </c>
      <c r="I7" s="4">
        <v>917.20853501106205</v>
      </c>
      <c r="J7" s="3">
        <v>24</v>
      </c>
      <c r="K7" s="4">
        <v>-9.8745171138262394E-3</v>
      </c>
    </row>
    <row r="8" spans="1:11" ht="15.75" customHeight="1">
      <c r="A8" s="3">
        <v>7</v>
      </c>
      <c r="B8" s="4">
        <v>13571.956650026899</v>
      </c>
      <c r="C8" s="4">
        <v>24.579027708519</v>
      </c>
      <c r="D8" s="4">
        <v>922.69649617826894</v>
      </c>
      <c r="E8" s="4">
        <v>119.728580527573</v>
      </c>
      <c r="F8" s="3">
        <v>60</v>
      </c>
      <c r="G8" s="4">
        <v>0.842022488103359</v>
      </c>
      <c r="H8" s="3">
        <v>0</v>
      </c>
      <c r="I8" s="4">
        <v>915.84727609577396</v>
      </c>
      <c r="J8" s="3">
        <v>24</v>
      </c>
      <c r="K8" s="4">
        <v>-1.89802694883166E-2</v>
      </c>
    </row>
    <row r="9" spans="1:11" ht="15.75" customHeight="1">
      <c r="A9" s="3">
        <v>8</v>
      </c>
      <c r="B9" s="4">
        <v>13547.5885251074</v>
      </c>
      <c r="C9" s="4">
        <v>24.368124919588599</v>
      </c>
      <c r="D9" s="4">
        <v>921.04664542062699</v>
      </c>
      <c r="E9" s="4">
        <v>119.541651535214</v>
      </c>
      <c r="F9" s="3">
        <v>60</v>
      </c>
      <c r="G9" s="4">
        <v>0.81709036956859704</v>
      </c>
      <c r="H9" s="3">
        <v>0</v>
      </c>
      <c r="I9" s="4">
        <v>914.49684106234997</v>
      </c>
      <c r="J9" s="3">
        <v>24</v>
      </c>
      <c r="K9" s="4">
        <v>-2.4932118534761901E-2</v>
      </c>
    </row>
    <row r="10" spans="1:11" ht="15.75" customHeight="1">
      <c r="A10" s="3">
        <v>9</v>
      </c>
      <c r="B10" s="4">
        <v>13523.409342610201</v>
      </c>
      <c r="C10" s="4">
        <v>24.179182497132299</v>
      </c>
      <c r="D10" s="4">
        <v>919.43210462270804</v>
      </c>
      <c r="E10" s="4">
        <v>119.36025747316999</v>
      </c>
      <c r="F10" s="3">
        <v>60</v>
      </c>
      <c r="G10" s="4">
        <v>0.78904638217955703</v>
      </c>
      <c r="H10" s="3">
        <v>0</v>
      </c>
      <c r="I10" s="4">
        <v>913.15603159247098</v>
      </c>
      <c r="J10" s="3">
        <v>24</v>
      </c>
      <c r="K10" s="4">
        <v>-2.8043987389040102E-2</v>
      </c>
    </row>
    <row r="11" spans="1:11" ht="15.75" customHeight="1">
      <c r="A11" s="3">
        <v>10</v>
      </c>
      <c r="B11" s="4">
        <v>13499.390538150101</v>
      </c>
      <c r="C11" s="4">
        <v>24.0188044600777</v>
      </c>
      <c r="D11" s="4">
        <v>917.86437063336996</v>
      </c>
      <c r="E11" s="4">
        <v>119.185089176326</v>
      </c>
      <c r="F11" s="3">
        <v>60</v>
      </c>
      <c r="G11" s="4">
        <v>0.760305791726678</v>
      </c>
      <c r="H11" s="3">
        <v>0</v>
      </c>
      <c r="I11" s="4">
        <v>911.82327968171001</v>
      </c>
      <c r="J11" s="3">
        <v>24</v>
      </c>
      <c r="K11" s="4">
        <v>-2.8740590452879002E-2</v>
      </c>
    </row>
    <row r="12" spans="1:11" ht="15.75" customHeight="1">
      <c r="A12" s="3">
        <v>11</v>
      </c>
      <c r="B12" s="4">
        <v>13475.5000889686</v>
      </c>
      <c r="C12" s="4">
        <v>23.8904491814998</v>
      </c>
      <c r="D12" s="4">
        <v>916.34951088249898</v>
      </c>
      <c r="E12" s="4">
        <v>119.01630129056301</v>
      </c>
      <c r="F12" s="3">
        <v>60</v>
      </c>
      <c r="G12" s="4">
        <v>0.73280267658048803</v>
      </c>
      <c r="H12" s="3">
        <v>0</v>
      </c>
      <c r="I12" s="4">
        <v>910.49682123927505</v>
      </c>
      <c r="J12" s="3">
        <v>24</v>
      </c>
      <c r="K12" s="4">
        <v>-2.75031151461902E-2</v>
      </c>
    </row>
    <row r="13" spans="1:11" ht="15.75" customHeight="1">
      <c r="A13" s="3">
        <v>12</v>
      </c>
      <c r="B13" s="4">
        <v>13451.7051935417</v>
      </c>
      <c r="C13" s="4">
        <v>23.794895426959201</v>
      </c>
      <c r="D13" s="4">
        <v>914.88896161053401</v>
      </c>
      <c r="E13" s="4">
        <v>118.853619096362</v>
      </c>
      <c r="F13" s="3">
        <v>60</v>
      </c>
      <c r="G13" s="4">
        <v>0.707976184688206</v>
      </c>
      <c r="H13" s="3">
        <v>0</v>
      </c>
      <c r="I13" s="4">
        <v>909.17484444036495</v>
      </c>
      <c r="J13" s="3">
        <v>24</v>
      </c>
      <c r="K13" s="4">
        <v>-2.48264918922819E-2</v>
      </c>
    </row>
    <row r="14" spans="1:11" ht="15.75" customHeight="1">
      <c r="A14" s="3">
        <v>13</v>
      </c>
      <c r="B14" s="4">
        <v>13427.974420668999</v>
      </c>
      <c r="C14" s="4">
        <v>23.730772872664499</v>
      </c>
      <c r="D14" s="4">
        <v>913.48043909946898</v>
      </c>
      <c r="E14" s="4">
        <v>118.696448383361</v>
      </c>
      <c r="F14" s="3">
        <v>60</v>
      </c>
      <c r="G14" s="4">
        <v>0.68679026253513098</v>
      </c>
      <c r="H14" s="3">
        <v>0</v>
      </c>
      <c r="I14" s="4">
        <v>907.85560912210997</v>
      </c>
      <c r="J14" s="3">
        <v>24</v>
      </c>
      <c r="K14" s="4">
        <v>-2.1185922153075201E-2</v>
      </c>
    </row>
    <row r="15" spans="1:11" ht="15.75" customHeight="1">
      <c r="A15" s="3">
        <v>14</v>
      </c>
      <c r="B15" s="4">
        <v>13404.279311091999</v>
      </c>
      <c r="C15" s="4">
        <v>23.695109576979601</v>
      </c>
      <c r="D15" s="4">
        <v>912.11888177379205</v>
      </c>
      <c r="E15" s="4">
        <v>118.543980945079</v>
      </c>
      <c r="F15" s="3">
        <v>60</v>
      </c>
      <c r="G15" s="4">
        <v>0.66977819314971898</v>
      </c>
      <c r="H15" s="3">
        <v>0</v>
      </c>
      <c r="I15" s="4">
        <v>906.53753614785796</v>
      </c>
      <c r="J15" s="3">
        <v>24</v>
      </c>
      <c r="K15" s="4">
        <v>-1.7012069385411301E-2</v>
      </c>
    </row>
    <row r="16" spans="1:11" ht="15.75" customHeight="1">
      <c r="A16" s="3">
        <v>15</v>
      </c>
      <c r="B16" s="4">
        <v>13380.595452162401</v>
      </c>
      <c r="C16" s="4">
        <v>23.683858929623501</v>
      </c>
      <c r="D16" s="4">
        <v>910.79735831263304</v>
      </c>
      <c r="E16" s="4">
        <v>118.39529018619901</v>
      </c>
      <c r="F16" s="3">
        <v>60</v>
      </c>
      <c r="G16" s="4">
        <v>0.65710378521470703</v>
      </c>
      <c r="H16" s="3">
        <v>0</v>
      </c>
      <c r="I16" s="4">
        <v>905.21926775182601</v>
      </c>
      <c r="J16" s="3">
        <v>24</v>
      </c>
      <c r="K16" s="4">
        <v>-1.26744079350119E-2</v>
      </c>
    </row>
    <row r="17" spans="1:11" ht="15.75" customHeight="1">
      <c r="A17" s="3">
        <v>16</v>
      </c>
      <c r="B17" s="4">
        <v>13356.903074026301</v>
      </c>
      <c r="C17" s="4">
        <v>23.692378136079</v>
      </c>
      <c r="D17" s="4">
        <v>909.50789331917497</v>
      </c>
      <c r="E17" s="4">
        <v>118.249413145882</v>
      </c>
      <c r="F17" s="3">
        <v>60</v>
      </c>
      <c r="G17" s="4">
        <v>0.64863182974103595</v>
      </c>
      <c r="H17" s="3">
        <v>0</v>
      </c>
      <c r="I17" s="4">
        <v>903.89970144151403</v>
      </c>
      <c r="J17" s="3">
        <v>24</v>
      </c>
      <c r="K17" s="4">
        <v>-8.4719554736713901E-3</v>
      </c>
    </row>
    <row r="18" spans="1:11" ht="15.75" customHeight="1">
      <c r="A18" s="3">
        <v>17</v>
      </c>
      <c r="B18" s="4">
        <v>13333.1872346613</v>
      </c>
      <c r="C18" s="4">
        <v>23.715839365054901</v>
      </c>
      <c r="D18" s="4">
        <v>908.24217772351994</v>
      </c>
      <c r="E18" s="4">
        <v>118.105416879679</v>
      </c>
      <c r="F18" s="3">
        <v>60</v>
      </c>
      <c r="G18" s="4">
        <v>0.64400147974002397</v>
      </c>
      <c r="H18" s="3">
        <v>0</v>
      </c>
      <c r="I18" s="4">
        <v>902.57800110147002</v>
      </c>
      <c r="J18" s="3">
        <v>24</v>
      </c>
      <c r="K18" s="4">
        <v>-4.6303500010119398E-3</v>
      </c>
    </row>
    <row r="19" spans="1:11" ht="15.75" customHeight="1">
      <c r="A19" s="3">
        <v>18</v>
      </c>
      <c r="B19" s="4">
        <v>13309.4376717099</v>
      </c>
      <c r="C19" s="4">
        <v>23.749562951391699</v>
      </c>
      <c r="D19" s="4">
        <v>906.99214535563499</v>
      </c>
      <c r="E19" s="4">
        <v>117.962448551177</v>
      </c>
      <c r="F19" s="3">
        <v>60</v>
      </c>
      <c r="G19" s="4">
        <v>0.64269741355007703</v>
      </c>
      <c r="H19" s="3">
        <v>0</v>
      </c>
      <c r="I19" s="4">
        <v>901.25358955140598</v>
      </c>
      <c r="J19" s="3">
        <v>24</v>
      </c>
      <c r="K19" s="4">
        <v>-1.30406618994715E-3</v>
      </c>
    </row>
    <row r="20" spans="1:11" ht="18.75" customHeight="1">
      <c r="A20" s="3">
        <v>19</v>
      </c>
      <c r="B20" s="4">
        <v>13285.648402533299</v>
      </c>
      <c r="C20" s="4">
        <v>23.789269176606101</v>
      </c>
      <c r="D20" s="4">
        <v>905.75040944345699</v>
      </c>
      <c r="E20" s="4">
        <v>117.819769725369</v>
      </c>
      <c r="F20" s="3">
        <v>60</v>
      </c>
      <c r="G20" s="4">
        <v>0.64411490489719303</v>
      </c>
      <c r="H20" s="3">
        <v>0</v>
      </c>
      <c r="I20" s="4">
        <v>899.92612702557904</v>
      </c>
      <c r="J20" s="3">
        <v>24</v>
      </c>
      <c r="K20" s="4">
        <v>1.4174913471163399E-3</v>
      </c>
    </row>
    <row r="21" spans="1:11" ht="18.75" customHeight="1">
      <c r="A21" s="3">
        <v>20</v>
      </c>
      <c r="B21" s="4">
        <v>13261.817151596801</v>
      </c>
      <c r="C21" s="4">
        <v>23.831250936499501</v>
      </c>
      <c r="D21" s="4">
        <v>904.51056280472505</v>
      </c>
      <c r="E21" s="4">
        <v>117.676776216482</v>
      </c>
      <c r="F21" s="3">
        <v>60</v>
      </c>
      <c r="G21" s="4">
        <v>0.64761614885680996</v>
      </c>
      <c r="H21" s="3">
        <v>0</v>
      </c>
      <c r="I21" s="4">
        <v>898.59547993192405</v>
      </c>
      <c r="J21" s="3">
        <v>24</v>
      </c>
      <c r="K21" s="4">
        <v>3.5012439596168198E-3</v>
      </c>
    </row>
    <row r="22" spans="1:11" ht="18.75" customHeight="1">
      <c r="A22" s="3">
        <v>21</v>
      </c>
      <c r="B22" s="4">
        <v>13237.944677622199</v>
      </c>
      <c r="C22" s="4">
        <v>23.8724739746309</v>
      </c>
      <c r="D22" s="4">
        <v>903.26735307529498</v>
      </c>
      <c r="E22" s="4">
        <v>117.533005431435</v>
      </c>
      <c r="F22" s="3">
        <v>60</v>
      </c>
      <c r="G22" s="4">
        <v>0.65257631218166101</v>
      </c>
      <c r="H22" s="3">
        <v>0</v>
      </c>
      <c r="I22" s="4">
        <v>897.26168389643897</v>
      </c>
      <c r="J22" s="3">
        <v>24</v>
      </c>
      <c r="K22" s="4">
        <v>4.9601633248509899E-3</v>
      </c>
    </row>
    <row r="23" spans="1:11" ht="18.75" customHeight="1">
      <c r="A23" s="3">
        <v>22</v>
      </c>
      <c r="B23" s="4">
        <v>13214.0340632727</v>
      </c>
      <c r="C23" s="4">
        <v>23.910614349438401</v>
      </c>
      <c r="D23" s="4">
        <v>902.01674951253096</v>
      </c>
      <c r="E23" s="4">
        <v>117.388133490131</v>
      </c>
      <c r="F23" s="3">
        <v>60</v>
      </c>
      <c r="G23" s="4">
        <v>0.65841874213886498</v>
      </c>
      <c r="H23" s="3">
        <v>0</v>
      </c>
      <c r="I23" s="4">
        <v>895.92490457668998</v>
      </c>
      <c r="J23" s="3">
        <v>24</v>
      </c>
      <c r="K23" s="4">
        <v>5.8424299572036398E-3</v>
      </c>
    </row>
    <row r="24" spans="1:11" ht="18.75" customHeight="1">
      <c r="A24" s="3">
        <v>23</v>
      </c>
      <c r="B24" s="4">
        <v>13190.0900187402</v>
      </c>
      <c r="C24" s="4">
        <v>23.944044532510102</v>
      </c>
      <c r="D24" s="4">
        <v>900.75592093563</v>
      </c>
      <c r="E24" s="4">
        <v>117.24196452937601</v>
      </c>
      <c r="F24" s="3">
        <v>60</v>
      </c>
      <c r="G24" s="4">
        <v>0.664639554431532</v>
      </c>
      <c r="H24" s="3">
        <v>0</v>
      </c>
      <c r="I24" s="4">
        <v>894.58539910749698</v>
      </c>
      <c r="J24" s="3">
        <v>24</v>
      </c>
      <c r="K24" s="4">
        <v>6.2208122926674398E-3</v>
      </c>
    </row>
    <row r="25" spans="1:11" ht="18.75" customHeight="1">
      <c r="A25" s="3">
        <v>24</v>
      </c>
      <c r="B25" s="4">
        <v>13166.1182385589</v>
      </c>
      <c r="C25" s="4">
        <v>23.971780181344499</v>
      </c>
      <c r="D25" s="4">
        <v>899.48314551571195</v>
      </c>
      <c r="E25" s="4">
        <v>117.09441454829199</v>
      </c>
      <c r="F25" s="3">
        <v>60</v>
      </c>
      <c r="G25" s="4">
        <v>0.67082241988452695</v>
      </c>
      <c r="H25" s="3">
        <v>0</v>
      </c>
      <c r="I25" s="4">
        <v>893.243480381871</v>
      </c>
      <c r="J25" s="3">
        <v>24</v>
      </c>
      <c r="K25" s="4">
        <v>6.1828654529952698E-3</v>
      </c>
    </row>
    <row r="26" spans="1:11" ht="18.75" customHeight="1">
      <c r="A26" s="3">
        <v>25</v>
      </c>
      <c r="B26" s="4">
        <v>13142.1248391631</v>
      </c>
      <c r="C26" s="4">
        <v>23.993399395765401</v>
      </c>
      <c r="D26" s="4">
        <v>898.19767275711695</v>
      </c>
      <c r="E26" s="4">
        <v>116.945491971078</v>
      </c>
      <c r="F26" s="3">
        <v>60</v>
      </c>
      <c r="G26" s="4">
        <v>0.67664478685038798</v>
      </c>
      <c r="H26" s="3">
        <v>0</v>
      </c>
      <c r="I26" s="4">
        <v>891.89948572005005</v>
      </c>
      <c r="J26" s="3">
        <v>24</v>
      </c>
      <c r="K26" s="4">
        <v>5.8223669658606699E-3</v>
      </c>
    </row>
    <row r="27" spans="1:11" ht="18.75" customHeight="1">
      <c r="A27" s="3">
        <v>26</v>
      </c>
      <c r="B27" s="4">
        <v>13118.1158937986</v>
      </c>
      <c r="C27" s="4">
        <v>24.008945364523299</v>
      </c>
      <c r="D27" s="4">
        <v>896.89955648158605</v>
      </c>
      <c r="E27" s="4">
        <v>116.79527682839699</v>
      </c>
      <c r="F27" s="3">
        <v>60</v>
      </c>
      <c r="G27" s="4">
        <v>0.681877027043301</v>
      </c>
      <c r="H27" s="3">
        <v>0</v>
      </c>
      <c r="I27" s="4">
        <v>890.55375087629602</v>
      </c>
      <c r="J27" s="3">
        <v>24</v>
      </c>
      <c r="K27" s="4">
        <v>5.23224019291343E-3</v>
      </c>
    </row>
    <row r="28" spans="1:11" ht="18.75" customHeight="1">
      <c r="A28" s="3">
        <v>27</v>
      </c>
      <c r="B28" s="4">
        <v>13094.097071857201</v>
      </c>
      <c r="C28" s="4">
        <v>24.018821941335801</v>
      </c>
      <c r="D28" s="4">
        <v>895.58947528984902</v>
      </c>
      <c r="E28" s="4">
        <v>116.64390012839399</v>
      </c>
      <c r="F28" s="3">
        <v>60</v>
      </c>
      <c r="G28" s="4">
        <v>0.68637609850206005</v>
      </c>
      <c r="H28" s="3">
        <v>0</v>
      </c>
      <c r="I28" s="4">
        <v>889.20658980328096</v>
      </c>
      <c r="J28" s="3">
        <v>24</v>
      </c>
      <c r="K28" s="4">
        <v>4.4990714587581698E-3</v>
      </c>
    </row>
    <row r="29" spans="1:11" ht="18.75" customHeight="1">
      <c r="A29" s="3">
        <v>28</v>
      </c>
      <c r="B29" s="4">
        <v>13070.0733818142</v>
      </c>
      <c r="C29" s="4">
        <v>24.023690043085001</v>
      </c>
      <c r="D29" s="4">
        <v>894.26855415054297</v>
      </c>
      <c r="E29" s="4">
        <v>116.491524634526</v>
      </c>
      <c r="F29" s="3">
        <v>60</v>
      </c>
      <c r="G29" s="4">
        <v>0.69007530603103695</v>
      </c>
      <c r="H29" s="3">
        <v>0</v>
      </c>
      <c r="I29" s="4">
        <v>887.85828015340701</v>
      </c>
      <c r="J29" s="3">
        <v>24</v>
      </c>
      <c r="K29" s="4">
        <v>3.6992075289776398E-3</v>
      </c>
    </row>
    <row r="30" spans="1:11" ht="18.75" customHeight="1">
      <c r="A30" s="3">
        <v>29</v>
      </c>
      <c r="B30" s="4">
        <v>13046.0490108167</v>
      </c>
      <c r="C30" s="4">
        <v>24.0243709974126</v>
      </c>
      <c r="D30" s="4">
        <v>892.93819773099005</v>
      </c>
      <c r="E30" s="4">
        <v>116.33832791658701</v>
      </c>
      <c r="F30" s="3">
        <v>60</v>
      </c>
      <c r="G30" s="4">
        <v>0.69297163354803504</v>
      </c>
      <c r="H30" s="3">
        <v>0</v>
      </c>
      <c r="I30" s="4">
        <v>886.509054152408</v>
      </c>
      <c r="J30" s="3">
        <v>24</v>
      </c>
      <c r="K30" s="4">
        <v>2.8963275169974498E-3</v>
      </c>
    </row>
    <row r="31" spans="1:11" ht="18.75" customHeight="1">
      <c r="A31" s="3">
        <v>30</v>
      </c>
      <c r="B31" s="4">
        <v>13022.027249602401</v>
      </c>
      <c r="C31" s="4">
        <v>24.0217612143128</v>
      </c>
      <c r="D31" s="4">
        <v>891.59994306628403</v>
      </c>
      <c r="E31" s="4">
        <v>116.18448821394</v>
      </c>
      <c r="F31" s="3">
        <v>60</v>
      </c>
      <c r="G31" s="4">
        <v>0.695111950619833</v>
      </c>
      <c r="H31" s="3">
        <v>0</v>
      </c>
      <c r="I31" s="4">
        <v>885.15909423304799</v>
      </c>
      <c r="J31" s="3">
        <v>24</v>
      </c>
      <c r="K31" s="4">
        <v>2.1403170717979102E-3</v>
      </c>
    </row>
    <row r="32" spans="1:11" ht="18.75" customHeight="1">
      <c r="A32" s="3">
        <v>31</v>
      </c>
      <c r="B32" s="4">
        <v>12998.0104886838</v>
      </c>
      <c r="C32" s="4">
        <v>24.016760918657301</v>
      </c>
      <c r="D32" s="4">
        <v>890.25533633915995</v>
      </c>
      <c r="E32" s="4">
        <v>116.030173360902</v>
      </c>
      <c r="F32" s="3">
        <v>60</v>
      </c>
      <c r="G32" s="4">
        <v>0.69657918162989496</v>
      </c>
      <c r="H32" s="3">
        <v>0</v>
      </c>
      <c r="I32" s="4">
        <v>883.80853265975895</v>
      </c>
      <c r="J32" s="3">
        <v>24</v>
      </c>
      <c r="K32" s="5">
        <v>1.46723101006187E-3</v>
      </c>
    </row>
    <row r="33" spans="1:11" ht="18.75" customHeight="1">
      <c r="A33" s="3">
        <v>32</v>
      </c>
      <c r="B33" s="4">
        <v>12974.0002704526</v>
      </c>
      <c r="C33" s="4">
        <v>24.010218231216601</v>
      </c>
      <c r="D33" s="4">
        <v>888.90583604058997</v>
      </c>
      <c r="E33" s="4">
        <v>115.87553278258</v>
      </c>
      <c r="F33" s="3">
        <v>60</v>
      </c>
      <c r="G33" s="4">
        <v>0.697479292254641</v>
      </c>
      <c r="H33" s="3">
        <v>0</v>
      </c>
      <c r="I33" s="4">
        <v>882.45745429862802</v>
      </c>
      <c r="J33" s="3">
        <v>24</v>
      </c>
      <c r="K33" s="5">
        <v>9.0011062474672904E-4</v>
      </c>
    </row>
    <row r="34" spans="1:11" ht="18.75" customHeight="1">
      <c r="A34" s="3">
        <v>33</v>
      </c>
      <c r="B34" s="4">
        <v>12949.997381781401</v>
      </c>
      <c r="C34" s="4">
        <v>24.0028886711711</v>
      </c>
      <c r="D34" s="4">
        <v>887.55274268116</v>
      </c>
      <c r="E34" s="4">
        <v>115.7206923797</v>
      </c>
      <c r="F34" s="3">
        <v>60</v>
      </c>
      <c r="G34" s="4">
        <v>0.697929712557951</v>
      </c>
      <c r="H34" s="3">
        <v>0</v>
      </c>
      <c r="I34" s="4">
        <v>881.10590167868099</v>
      </c>
      <c r="J34" s="3">
        <v>24</v>
      </c>
      <c r="K34" s="5">
        <v>4.5042030330984901E-4</v>
      </c>
    </row>
    <row r="35" spans="1:11" ht="18.75" customHeight="1">
      <c r="A35" s="3">
        <v>34</v>
      </c>
      <c r="B35" s="4">
        <v>12926.0019725853</v>
      </c>
      <c r="C35" s="4">
        <v>23.9954091961256</v>
      </c>
      <c r="D35" s="4">
        <v>886.19715356598294</v>
      </c>
      <c r="E35" s="4">
        <v>115.565751983512</v>
      </c>
      <c r="F35" s="3">
        <v>60</v>
      </c>
      <c r="G35" s="4">
        <v>0.698049593618291</v>
      </c>
      <c r="H35" s="3">
        <v>0</v>
      </c>
      <c r="I35" s="4">
        <v>879.75388153573499</v>
      </c>
      <c r="J35" s="3">
        <v>24</v>
      </c>
      <c r="K35" s="5">
        <v>1.1988106034032901E-4</v>
      </c>
    </row>
    <row r="36" spans="1:11" ht="18.75" customHeight="1">
      <c r="A36" s="3">
        <v>35</v>
      </c>
      <c r="B36" s="4">
        <v>12902.013687386399</v>
      </c>
      <c r="C36" s="4">
        <v>23.9882851988989</v>
      </c>
      <c r="D36" s="4">
        <v>884.83993993666195</v>
      </c>
      <c r="E36" s="4">
        <v>115.41078497372899</v>
      </c>
      <c r="F36" s="3">
        <v>60</v>
      </c>
      <c r="G36" s="4">
        <v>0.69795209591298202</v>
      </c>
      <c r="H36" s="3">
        <v>0</v>
      </c>
      <c r="I36" s="4">
        <v>878.40137211503099</v>
      </c>
      <c r="J36" s="3">
        <v>24</v>
      </c>
      <c r="K36" s="5">
        <v>-9.7497705309678898E-5</v>
      </c>
    </row>
    <row r="37" spans="1:11" ht="18.75" customHeight="1">
      <c r="A37" s="3">
        <v>36</v>
      </c>
      <c r="B37" s="4">
        <v>12878.031798955901</v>
      </c>
      <c r="C37" s="4">
        <v>23.981888430425901</v>
      </c>
      <c r="D37" s="4">
        <v>883.48174300006497</v>
      </c>
      <c r="E37" s="4">
        <v>115.25583960843601</v>
      </c>
      <c r="F37" s="3">
        <v>60</v>
      </c>
      <c r="G37" s="4">
        <v>0.69773873974862699</v>
      </c>
      <c r="H37" s="3">
        <v>0</v>
      </c>
      <c r="I37" s="4">
        <v>877.04833061960699</v>
      </c>
      <c r="J37" s="3">
        <v>24</v>
      </c>
      <c r="K37" s="5">
        <v>-2.1335616435450499E-4</v>
      </c>
    </row>
    <row r="38" spans="1:11" ht="18.75" customHeight="1">
      <c r="A38" s="3">
        <v>37</v>
      </c>
      <c r="B38" s="4">
        <v>12854.0553353664</v>
      </c>
      <c r="C38" s="4">
        <v>23.976463589536699</v>
      </c>
      <c r="D38" s="4">
        <v>882.12298496200299</v>
      </c>
      <c r="E38" s="4">
        <v>115.100941608212</v>
      </c>
      <c r="F38" s="3">
        <v>60</v>
      </c>
      <c r="G38" s="4">
        <v>0.69749571454233605</v>
      </c>
      <c r="H38" s="3">
        <v>0</v>
      </c>
      <c r="I38" s="4">
        <v>875.69470031573906</v>
      </c>
      <c r="J38" s="3">
        <v>24</v>
      </c>
      <c r="K38" s="5">
        <v>-2.4302520629139999E-4</v>
      </c>
    </row>
    <row r="39" spans="1:11" ht="18.75" customHeight="1">
      <c r="A39" s="3">
        <v>38</v>
      </c>
      <c r="B39" s="4">
        <v>12830.083194086699</v>
      </c>
      <c r="C39" s="4">
        <v>23.972141279687602</v>
      </c>
      <c r="D39" s="4">
        <v>880.76389110703303</v>
      </c>
      <c r="E39" s="4">
        <v>114.946097559583</v>
      </c>
      <c r="F39" s="3">
        <v>60</v>
      </c>
      <c r="G39" s="4">
        <v>0.69729194553399498</v>
      </c>
      <c r="H39" s="3">
        <v>0</v>
      </c>
      <c r="I39" s="4">
        <v>874.34041693417305</v>
      </c>
      <c r="J39" s="3">
        <v>24</v>
      </c>
      <c r="K39" s="5">
        <v>-2.0376900834074001E-4</v>
      </c>
    </row>
    <row r="40" spans="1:11" ht="18.75" customHeight="1">
      <c r="A40" s="3">
        <v>39</v>
      </c>
      <c r="B40" s="4">
        <v>12806.114238944599</v>
      </c>
      <c r="C40" s="4">
        <v>23.968955142089701</v>
      </c>
      <c r="D40" s="4">
        <v>879.40451914847802</v>
      </c>
      <c r="E40" s="4">
        <v>114.791298747675</v>
      </c>
      <c r="F40" s="3">
        <v>60</v>
      </c>
      <c r="G40" s="4">
        <v>0.69717865201458995</v>
      </c>
      <c r="H40" s="3">
        <v>0</v>
      </c>
      <c r="I40" s="4">
        <v>872.98541412780503</v>
      </c>
      <c r="J40" s="3">
        <v>24</v>
      </c>
      <c r="K40" s="5">
        <v>-1.13293519405346E-4</v>
      </c>
    </row>
    <row r="41" spans="1:11" ht="18.75" customHeight="1">
      <c r="A41" s="3">
        <v>40</v>
      </c>
      <c r="B41" s="4">
        <v>12782.147377749499</v>
      </c>
      <c r="C41" s="4">
        <v>23.966861195119598</v>
      </c>
      <c r="D41" s="4">
        <v>878.04479244834397</v>
      </c>
      <c r="E41" s="4">
        <v>114.63652508692699</v>
      </c>
      <c r="F41" s="3">
        <v>60</v>
      </c>
      <c r="G41" s="4">
        <v>0.69719009710050495</v>
      </c>
      <c r="H41" s="3">
        <v>0</v>
      </c>
      <c r="I41" s="4">
        <v>871.629627856664</v>
      </c>
      <c r="J41" s="3">
        <v>24</v>
      </c>
      <c r="K41" s="5">
        <v>1.14450859147266E-5</v>
      </c>
    </row>
    <row r="42" spans="1:11" ht="18.75" customHeight="1">
      <c r="A42" s="3">
        <v>41</v>
      </c>
      <c r="B42" s="4">
        <v>12758.1816200456</v>
      </c>
      <c r="C42" s="4">
        <v>23.965757703888901</v>
      </c>
      <c r="D42" s="4">
        <v>876.68453421039396</v>
      </c>
      <c r="E42" s="4">
        <v>114.481748885371</v>
      </c>
      <c r="F42" s="3">
        <v>60</v>
      </c>
      <c r="G42" s="4">
        <v>0.69734522099621898</v>
      </c>
      <c r="H42" s="3">
        <v>0</v>
      </c>
      <c r="I42" s="4">
        <v>870.27299966528597</v>
      </c>
      <c r="J42" s="3">
        <v>24</v>
      </c>
      <c r="K42" s="5">
        <v>1.5512389571478499E-4</v>
      </c>
    </row>
    <row r="43" spans="1:11" ht="18.75" customHeight="1">
      <c r="A43" s="3">
        <v>42</v>
      </c>
      <c r="B43" s="4">
        <v>12734.2161158082</v>
      </c>
      <c r="C43" s="4">
        <v>23.965504237357099</v>
      </c>
      <c r="D43" s="4">
        <v>875.32350032252396</v>
      </c>
      <c r="E43" s="4">
        <v>114.32693824630999</v>
      </c>
      <c r="F43" s="3">
        <v>60</v>
      </c>
      <c r="G43" s="4">
        <v>0.69764986244164595</v>
      </c>
      <c r="H43" s="3">
        <v>0</v>
      </c>
      <c r="I43" s="4">
        <v>868.91547889340904</v>
      </c>
      <c r="J43" s="3">
        <v>24</v>
      </c>
      <c r="K43" s="5">
        <v>3.0464144542672401E-4</v>
      </c>
    </row>
    <row r="44" spans="1:11" ht="18.75" customHeight="1">
      <c r="A44" s="3">
        <v>43</v>
      </c>
      <c r="B44" s="4">
        <v>12710.250176894</v>
      </c>
      <c r="C44" s="4">
        <v>23.965938914229099</v>
      </c>
      <c r="D44" s="4">
        <v>873.96140911628095</v>
      </c>
      <c r="E44" s="4">
        <v>114.172059976848</v>
      </c>
      <c r="F44" s="3">
        <v>60</v>
      </c>
      <c r="G44" s="4">
        <v>0.69809930131699605</v>
      </c>
      <c r="H44" s="3">
        <v>0</v>
      </c>
      <c r="I44" s="4">
        <v>867.55702391776197</v>
      </c>
      <c r="J44" s="3">
        <v>24</v>
      </c>
      <c r="K44" s="5">
        <v>4.4943887534998198E-4</v>
      </c>
    </row>
    <row r="45" spans="1:11" ht="18.75" customHeight="1">
      <c r="A45" s="3">
        <v>44</v>
      </c>
      <c r="B45" s="4">
        <v>12686.283283724501</v>
      </c>
      <c r="C45" s="4">
        <v>23.966893169534998</v>
      </c>
      <c r="D45" s="4">
        <v>872.59796688127096</v>
      </c>
      <c r="E45" s="4">
        <v>114.017081931956</v>
      </c>
      <c r="F45" s="3">
        <v>60</v>
      </c>
      <c r="G45" s="4">
        <v>0.69868089404221301</v>
      </c>
      <c r="H45" s="3">
        <v>0</v>
      </c>
      <c r="I45" s="4">
        <v>866.19760256110999</v>
      </c>
      <c r="J45" s="3">
        <v>24</v>
      </c>
      <c r="K45" s="5">
        <v>5.8159272521710395E-4</v>
      </c>
    </row>
    <row r="46" spans="1:11" ht="18.75" customHeight="1">
      <c r="A46" s="3">
        <v>45</v>
      </c>
      <c r="B46" s="4">
        <v>12662.315080050899</v>
      </c>
      <c r="C46" s="4">
        <v>23.968203673630001</v>
      </c>
      <c r="D46" s="4">
        <v>871.23288848956497</v>
      </c>
      <c r="E46" s="4">
        <v>113.861974773478</v>
      </c>
      <c r="F46" s="3">
        <v>60</v>
      </c>
      <c r="G46" s="4">
        <v>0.69937661779114002</v>
      </c>
      <c r="H46" s="3">
        <v>0</v>
      </c>
      <c r="I46" s="4">
        <v>864.83719182636196</v>
      </c>
      <c r="J46" s="3">
        <v>24</v>
      </c>
      <c r="K46" s="5">
        <v>6.95723748927109E-4</v>
      </c>
    </row>
    <row r="47" spans="1:11" ht="18.75" customHeight="1">
      <c r="A47" s="3">
        <v>46</v>
      </c>
      <c r="B47" s="4">
        <v>12638.345358758401</v>
      </c>
      <c r="C47" s="4">
        <v>23.969721292481701</v>
      </c>
      <c r="D47" s="4">
        <v>869.86591292956405</v>
      </c>
      <c r="E47" s="4">
        <v>113.706713164329</v>
      </c>
      <c r="F47" s="3">
        <v>60</v>
      </c>
      <c r="G47" s="4">
        <v>0.70016538563323405</v>
      </c>
      <c r="H47" s="3">
        <v>0</v>
      </c>
      <c r="I47" s="4">
        <v>863.47577712064003</v>
      </c>
      <c r="J47" s="3">
        <v>24</v>
      </c>
      <c r="K47" s="5">
        <v>7.8876784209417098E-4</v>
      </c>
    </row>
    <row r="48" spans="1:11" ht="18.75" customHeight="1">
      <c r="A48" s="3">
        <v>47</v>
      </c>
      <c r="B48" s="4">
        <v>12614.374041572501</v>
      </c>
      <c r="C48" s="4">
        <v>23.971317185878501</v>
      </c>
      <c r="D48" s="4">
        <v>868.49681390825106</v>
      </c>
      <c r="E48" s="4">
        <v>113.551276448718</v>
      </c>
      <c r="F48" s="3">
        <v>60</v>
      </c>
      <c r="G48" s="4">
        <v>0.70102503927597204</v>
      </c>
      <c r="H48" s="3">
        <v>0</v>
      </c>
      <c r="I48" s="4">
        <v>862.11335112964605</v>
      </c>
      <c r="J48" s="3">
        <v>24</v>
      </c>
      <c r="K48" s="5">
        <v>8.5965364273733595E-4</v>
      </c>
    </row>
    <row r="49" spans="1:11" ht="18.75" customHeight="1">
      <c r="A49" s="3">
        <v>48</v>
      </c>
      <c r="B49" s="4">
        <v>12590.401155276</v>
      </c>
      <c r="C49" s="4">
        <v>23.972886296471401</v>
      </c>
      <c r="D49" s="4">
        <v>867.12540595177097</v>
      </c>
      <c r="E49" s="4">
        <v>113.39564888999899</v>
      </c>
      <c r="F49" s="3">
        <v>60</v>
      </c>
      <c r="G49" s="4">
        <v>0.70193396667058305</v>
      </c>
      <c r="H49" s="3">
        <v>0</v>
      </c>
      <c r="I49" s="4">
        <v>860.74991248907099</v>
      </c>
      <c r="J49" s="3">
        <v>24</v>
      </c>
      <c r="K49" s="5">
        <v>9.0892739461107604E-4</v>
      </c>
    </row>
    <row r="50" spans="1:11" ht="18.75" customHeight="1">
      <c r="A50" s="3">
        <v>49</v>
      </c>
      <c r="B50" s="4">
        <v>12566.426806687101</v>
      </c>
      <c r="C50" s="4">
        <v>23.974348588894099</v>
      </c>
      <c r="D50" s="4">
        <v>865.75154661910096</v>
      </c>
      <c r="E50" s="4">
        <v>113.23981954939801</v>
      </c>
      <c r="F50" s="3">
        <v>60</v>
      </c>
      <c r="G50" s="4">
        <v>0.70287232670472599</v>
      </c>
      <c r="H50" s="3">
        <v>0</v>
      </c>
      <c r="I50" s="4">
        <v>859.38546438016397</v>
      </c>
      <c r="J50" s="3">
        <v>24</v>
      </c>
      <c r="K50" s="5">
        <v>9.3836003414331996E-4</v>
      </c>
    </row>
    <row r="51" spans="1:11" ht="18.75" customHeight="1">
      <c r="A51" s="3">
        <v>50</v>
      </c>
      <c r="B51" s="4">
        <v>12542.451158228199</v>
      </c>
      <c r="C51" s="4">
        <v>23.975648458901301</v>
      </c>
      <c r="D51" s="4">
        <v>864.37513554976795</v>
      </c>
      <c r="E51" s="4">
        <v>113.083781892869</v>
      </c>
      <c r="F51" s="3">
        <v>60</v>
      </c>
      <c r="G51" s="4">
        <v>0.70382289159374301</v>
      </c>
      <c r="H51" s="3">
        <v>0</v>
      </c>
      <c r="I51" s="4">
        <v>858.02001315330801</v>
      </c>
      <c r="J51" s="3">
        <v>24</v>
      </c>
      <c r="K51" s="5">
        <v>9.5056488901667895E-4</v>
      </c>
    </row>
    <row r="52" spans="1:11" ht="18.75" customHeight="1">
      <c r="A52" s="3">
        <v>51</v>
      </c>
      <c r="B52" s="4">
        <v>12518.474405474501</v>
      </c>
      <c r="C52" s="4">
        <v>23.976752753742399</v>
      </c>
      <c r="D52" s="4">
        <v>862.99611110457397</v>
      </c>
      <c r="E52" s="4">
        <v>112.92753321093601</v>
      </c>
      <c r="F52" s="3">
        <v>60</v>
      </c>
      <c r="G52" s="4">
        <v>0.704771539069312</v>
      </c>
      <c r="H52" s="3">
        <v>0</v>
      </c>
      <c r="I52" s="4">
        <v>856.65356705890201</v>
      </c>
      <c r="J52" s="3">
        <v>24</v>
      </c>
      <c r="K52" s="5">
        <v>9.4864747556919204E-4</v>
      </c>
    </row>
    <row r="53" spans="1:11" ht="18.75" customHeight="1">
      <c r="A53" s="3">
        <v>52</v>
      </c>
      <c r="B53" s="4">
        <v>12494.4967576403</v>
      </c>
      <c r="C53" s="4">
        <v>23.977647834149501</v>
      </c>
      <c r="D53" s="4">
        <v>861.61444534079999</v>
      </c>
      <c r="E53" s="4">
        <v>112.771073929262</v>
      </c>
      <c r="F53" s="3">
        <v>60</v>
      </c>
      <c r="G53" s="4">
        <v>0.70570744122458795</v>
      </c>
      <c r="H53" s="3">
        <v>0</v>
      </c>
      <c r="I53" s="4">
        <v>855.28613514067695</v>
      </c>
      <c r="J53" s="3">
        <v>24</v>
      </c>
      <c r="K53" s="5">
        <v>9.3590215527599601E-4</v>
      </c>
    </row>
    <row r="54" spans="1:11" ht="18.75" customHeight="1">
      <c r="A54" s="3">
        <v>53</v>
      </c>
      <c r="B54" s="4">
        <v>12470.5184215673</v>
      </c>
      <c r="C54" s="4">
        <v>23.978336073078601</v>
      </c>
      <c r="D54" s="4">
        <v>860.23013800353601</v>
      </c>
      <c r="E54" s="4">
        <v>112.61440687731</v>
      </c>
      <c r="F54" s="3">
        <v>60</v>
      </c>
      <c r="G54" s="4">
        <v>0.70662300546336798</v>
      </c>
      <c r="H54" s="3">
        <v>0</v>
      </c>
      <c r="I54" s="4">
        <v>853.91772632437505</v>
      </c>
      <c r="J54" s="3">
        <v>24</v>
      </c>
      <c r="K54" s="5">
        <v>9.1556423877943297E-4</v>
      </c>
    </row>
    <row r="55" spans="1:11" ht="18.75" customHeight="1">
      <c r="A55" s="3">
        <v>54</v>
      </c>
      <c r="B55" s="4">
        <v>12446.539589432999</v>
      </c>
      <c r="C55" s="4">
        <v>23.978832134243099</v>
      </c>
      <c r="D55" s="4">
        <v>858.84321012566602</v>
      </c>
      <c r="E55" s="4">
        <v>112.45753657009701</v>
      </c>
      <c r="F55" s="3">
        <v>60</v>
      </c>
      <c r="G55" s="4">
        <v>0.70751362623606695</v>
      </c>
      <c r="H55" s="3">
        <v>0</v>
      </c>
      <c r="I55" s="4">
        <v>852.54834871527305</v>
      </c>
      <c r="J55" s="3">
        <v>24</v>
      </c>
      <c r="K55" s="5">
        <v>8.9062077269897995E-4</v>
      </c>
    </row>
    <row r="56" spans="1:11" ht="18.75" customHeight="1">
      <c r="A56" s="3">
        <v>55</v>
      </c>
      <c r="B56" s="4">
        <v>12422.560430121601</v>
      </c>
      <c r="C56" s="4">
        <v>23.9791593114562</v>
      </c>
      <c r="D56" s="4">
        <v>857.45369772260597</v>
      </c>
      <c r="E56" s="4">
        <v>112.300468545073</v>
      </c>
      <c r="F56" s="3">
        <v>60</v>
      </c>
      <c r="G56" s="4">
        <v>0.70837730510046404</v>
      </c>
      <c r="H56" s="3">
        <v>0</v>
      </c>
      <c r="I56" s="4">
        <v>851.17800910207097</v>
      </c>
      <c r="J56" s="3">
        <v>24</v>
      </c>
      <c r="K56" s="5">
        <v>8.6367886439734298E-4</v>
      </c>
    </row>
    <row r="57" spans="1:11" ht="18.75" customHeight="1">
      <c r="A57" s="3">
        <v>56</v>
      </c>
      <c r="B57" s="4">
        <v>12398.5810839776</v>
      </c>
      <c r="C57" s="4">
        <v>23.979346143908501</v>
      </c>
      <c r="D57" s="4">
        <v>856.06164595454698</v>
      </c>
      <c r="E57" s="4">
        <v>112.143208783341</v>
      </c>
      <c r="F57" s="3">
        <v>60</v>
      </c>
      <c r="G57" s="4">
        <v>0.70921419215394099</v>
      </c>
      <c r="H57" s="3">
        <v>0</v>
      </c>
      <c r="I57" s="4">
        <v>849.80671265232695</v>
      </c>
      <c r="J57" s="3">
        <v>24</v>
      </c>
      <c r="K57" s="5">
        <v>8.3688705347692398E-4</v>
      </c>
    </row>
    <row r="58" spans="1:11" ht="18.75" customHeight="1">
      <c r="A58" s="3">
        <v>57</v>
      </c>
      <c r="B58" s="4">
        <v>12374.60166052</v>
      </c>
      <c r="C58" s="4">
        <v>23.979423457692899</v>
      </c>
      <c r="D58" s="4">
        <v>854.66710401734395</v>
      </c>
      <c r="E58" s="4">
        <v>111.985763232683</v>
      </c>
      <c r="F58" s="3">
        <v>60</v>
      </c>
      <c r="G58" s="4">
        <v>0.710026095062539</v>
      </c>
      <c r="H58" s="3">
        <v>0</v>
      </c>
      <c r="I58" s="4">
        <v>848.43446277597297</v>
      </c>
      <c r="J58" s="3">
        <v>24</v>
      </c>
      <c r="K58" s="5">
        <v>8.1190290859817704E-4</v>
      </c>
    </row>
    <row r="59" spans="1:11" ht="18.75" customHeight="1">
      <c r="A59" s="3">
        <v>58</v>
      </c>
      <c r="B59" s="4">
        <v>12350.622238596001</v>
      </c>
      <c r="C59" s="4">
        <v>23.979421923978499</v>
      </c>
      <c r="D59" s="4">
        <v>853.27012091981703</v>
      </c>
      <c r="E59" s="4">
        <v>111.828137439579</v>
      </c>
      <c r="F59" s="3">
        <v>60</v>
      </c>
      <c r="G59" s="4">
        <v>0.71081599370000303</v>
      </c>
      <c r="H59" s="3">
        <v>0</v>
      </c>
      <c r="I59" s="4">
        <v>847.06126112811603</v>
      </c>
      <c r="J59" s="3">
        <v>24</v>
      </c>
      <c r="K59" s="5">
        <v>7.8989863746443695E-4</v>
      </c>
    </row>
    <row r="60" spans="1:11" ht="18.75" customHeight="1">
      <c r="A60" s="3">
        <v>59</v>
      </c>
      <c r="B60" s="4">
        <v>12326.6428684241</v>
      </c>
      <c r="C60" s="4">
        <v>23.979370171877498</v>
      </c>
      <c r="D60" s="4">
        <v>851.87074221482806</v>
      </c>
      <c r="E60" s="4">
        <v>111.670336288977</v>
      </c>
      <c r="F60" s="3">
        <v>60</v>
      </c>
      <c r="G60" s="4">
        <v>0.71158758962764301</v>
      </c>
      <c r="H60" s="3">
        <v>0</v>
      </c>
      <c r="I60" s="4">
        <v>845.68710771999497</v>
      </c>
      <c r="J60" s="3">
        <v>24</v>
      </c>
      <c r="K60" s="5">
        <v>7.7159592763956502E-4</v>
      </c>
    </row>
    <row r="61" spans="1:11" ht="18.75" customHeight="1">
      <c r="A61" s="3">
        <v>60</v>
      </c>
      <c r="B61" s="4">
        <v>12302.6635749732</v>
      </c>
      <c r="C61" s="4">
        <v>23.979293450873101</v>
      </c>
      <c r="D61" s="4">
        <v>850.46900767683303</v>
      </c>
      <c r="E61" s="4">
        <v>111.51236384408</v>
      </c>
      <c r="F61" s="3">
        <v>60</v>
      </c>
      <c r="G61" s="4">
        <v>0.71234491096970498</v>
      </c>
      <c r="H61" s="3">
        <v>0</v>
      </c>
      <c r="I61" s="4">
        <v>844.31200110711302</v>
      </c>
      <c r="J61" s="3">
        <v>24</v>
      </c>
      <c r="K61" s="5">
        <v>7.5732134206208605E-4</v>
      </c>
    </row>
    <row r="62" spans="1:11" ht="18.75" customHeight="1">
      <c r="A62" s="3">
        <v>61</v>
      </c>
      <c r="B62" s="4">
        <v>12278.6843621689</v>
      </c>
      <c r="C62" s="4">
        <v>23.9792128043585</v>
      </c>
      <c r="D62" s="4">
        <v>849.06494986085295</v>
      </c>
      <c r="E62" s="4">
        <v>111.35422327384499</v>
      </c>
      <c r="F62" s="3">
        <v>60</v>
      </c>
      <c r="G62" s="4">
        <v>0.71309198519045403</v>
      </c>
      <c r="H62" s="3">
        <v>0</v>
      </c>
      <c r="I62" s="4">
        <v>842.93593862556702</v>
      </c>
      <c r="J62" s="3">
        <v>24</v>
      </c>
      <c r="K62" s="5">
        <v>7.4707422074854696E-4</v>
      </c>
    </row>
    <row r="63" spans="1:11" ht="18.75" customHeight="1">
      <c r="A63" s="3">
        <v>62</v>
      </c>
      <c r="B63" s="4">
        <v>12254.7052174766</v>
      </c>
      <c r="C63" s="4">
        <v>23.979144692291499</v>
      </c>
      <c r="D63" s="4">
        <v>847.65859343697002</v>
      </c>
      <c r="E63" s="4">
        <v>111.195916853132</v>
      </c>
      <c r="F63" s="3">
        <v>60</v>
      </c>
      <c r="G63" s="4">
        <v>0.71383258522572302</v>
      </c>
      <c r="H63" s="3">
        <v>0</v>
      </c>
      <c r="I63" s="4">
        <v>841.55891665102297</v>
      </c>
      <c r="J63" s="3">
        <v>24</v>
      </c>
      <c r="K63" s="5">
        <v>7.4060003526961698E-4</v>
      </c>
    </row>
    <row r="64" spans="1:11" ht="18.75" customHeight="1">
      <c r="A64" s="3">
        <v>63</v>
      </c>
      <c r="B64" s="4">
        <v>12230.726116489999</v>
      </c>
      <c r="C64" s="4">
        <v>23.979100986530302</v>
      </c>
      <c r="D64" s="4">
        <v>846.24995516921001</v>
      </c>
      <c r="E64" s="4">
        <v>111.037446019212</v>
      </c>
      <c r="F64" s="3">
        <v>60</v>
      </c>
      <c r="G64" s="4">
        <v>0.71457004858767603</v>
      </c>
      <c r="H64" s="3">
        <v>0</v>
      </c>
      <c r="I64" s="4">
        <v>840.18093085904104</v>
      </c>
      <c r="J64" s="3">
        <v>24</v>
      </c>
      <c r="K64" s="5">
        <v>7.3746336195246696E-4</v>
      </c>
    </row>
    <row r="65" spans="1:11" ht="18.75" customHeight="1">
      <c r="A65" s="3">
        <v>64</v>
      </c>
      <c r="B65" s="4">
        <v>12206.7470272341</v>
      </c>
      <c r="C65" s="4">
        <v>23.979089255973399</v>
      </c>
      <c r="D65" s="4">
        <v>844.83904439636103</v>
      </c>
      <c r="E65" s="4">
        <v>110.87881146842599</v>
      </c>
      <c r="F65" s="3">
        <v>60</v>
      </c>
      <c r="G65" s="4">
        <v>0.715307164544987</v>
      </c>
      <c r="H65" s="3">
        <v>0</v>
      </c>
      <c r="I65" s="4">
        <v>838.80197647006003</v>
      </c>
      <c r="J65" s="3">
        <v>24</v>
      </c>
      <c r="K65" s="5">
        <v>7.3711595731156801E-4</v>
      </c>
    </row>
    <row r="66" spans="1:11" ht="18.75" customHeight="1">
      <c r="A66" s="3">
        <v>65</v>
      </c>
      <c r="B66" s="4">
        <v>12182.7679139752</v>
      </c>
      <c r="C66" s="4">
        <v>23.9791132588233</v>
      </c>
      <c r="D66" s="4">
        <v>843.425863872322</v>
      </c>
      <c r="E66" s="4">
        <v>110.720013277897</v>
      </c>
      <c r="F66" s="3">
        <v>60</v>
      </c>
      <c r="G66" s="4">
        <v>0.71604612127532896</v>
      </c>
      <c r="H66" s="3">
        <v>0</v>
      </c>
      <c r="I66" s="4">
        <v>837.42204846709103</v>
      </c>
      <c r="J66" s="3">
        <v>24</v>
      </c>
      <c r="K66" s="5">
        <v>7.3895673034134397E-4</v>
      </c>
    </row>
    <row r="67" spans="1:11" ht="18.75" customHeight="1">
      <c r="A67" s="3">
        <v>66</v>
      </c>
      <c r="B67" s="4">
        <v>12158.7887404106</v>
      </c>
      <c r="C67" s="4">
        <v>23.9791735646569</v>
      </c>
      <c r="D67" s="4">
        <v>842.01041083268501</v>
      </c>
      <c r="E67" s="4">
        <v>110.561051038974</v>
      </c>
      <c r="F67" s="3">
        <v>60</v>
      </c>
      <c r="G67" s="4">
        <v>0.71678850290511398</v>
      </c>
      <c r="H67" s="3">
        <v>0</v>
      </c>
      <c r="I67" s="4">
        <v>836.04114177847396</v>
      </c>
      <c r="J67" s="3">
        <v>24</v>
      </c>
      <c r="K67" s="5">
        <v>7.4238162978510999E-4</v>
      </c>
    </row>
    <row r="68" spans="1:11" ht="18.75" customHeight="1">
      <c r="A68" s="3">
        <v>67</v>
      </c>
      <c r="B68" s="4">
        <v>12134.809472172599</v>
      </c>
      <c r="C68" s="4">
        <v>23.979268238022701</v>
      </c>
      <c r="D68" s="4">
        <v>840.59267816963404</v>
      </c>
      <c r="E68" s="4">
        <v>110.401923991329</v>
      </c>
      <c r="F68" s="3">
        <v>60</v>
      </c>
      <c r="G68" s="4">
        <v>0.71753532544740894</v>
      </c>
      <c r="H68" s="3">
        <v>0</v>
      </c>
      <c r="I68" s="4">
        <v>834.65925142200194</v>
      </c>
      <c r="J68" s="3">
        <v>24</v>
      </c>
      <c r="K68" s="5">
        <v>7.4682254229567599E-4</v>
      </c>
    </row>
    <row r="69" spans="1:11" ht="18.75" customHeight="1">
      <c r="A69" s="3">
        <v>68</v>
      </c>
      <c r="B69" s="4">
        <v>12110.8300786459</v>
      </c>
      <c r="C69" s="4">
        <v>23.979393526633402</v>
      </c>
      <c r="D69" s="4">
        <v>839.17265561675595</v>
      </c>
      <c r="E69" s="4">
        <v>110.242631149079</v>
      </c>
      <c r="F69" s="3">
        <v>60</v>
      </c>
      <c r="G69" s="4">
        <v>0.71828710064109402</v>
      </c>
      <c r="H69" s="3">
        <v>0</v>
      </c>
      <c r="I69" s="4">
        <v>833.27637260996403</v>
      </c>
      <c r="J69" s="3">
        <v>24</v>
      </c>
      <c r="K69" s="5">
        <v>7.5177519368476602E-4</v>
      </c>
    </row>
    <row r="70" spans="1:11" ht="18.75" customHeight="1">
      <c r="A70" s="3">
        <v>69</v>
      </c>
      <c r="B70" s="4">
        <v>12086.8505341363</v>
      </c>
      <c r="C70" s="4">
        <v>23.979544509629399</v>
      </c>
      <c r="D70" s="4">
        <v>837.750330866647</v>
      </c>
      <c r="E70" s="4">
        <v>110.083171412737</v>
      </c>
      <c r="F70" s="3">
        <v>60</v>
      </c>
      <c r="G70" s="4">
        <v>0.71904391738456497</v>
      </c>
      <c r="H70" s="3">
        <v>0</v>
      </c>
      <c r="I70" s="4">
        <v>831.89250081720604</v>
      </c>
      <c r="J70" s="3">
        <v>24</v>
      </c>
      <c r="K70" s="5">
        <v>7.5681674347071099E-4</v>
      </c>
    </row>
    <row r="71" spans="1:11" ht="18.75" customHeight="1">
      <c r="A71" s="3">
        <v>70</v>
      </c>
      <c r="B71" s="4">
        <v>12062.870818462399</v>
      </c>
      <c r="C71" s="4">
        <v>23.979715673862501</v>
      </c>
      <c r="D71" s="4">
        <v>836.32569056568695</v>
      </c>
      <c r="E71" s="4">
        <v>109.92354366307799</v>
      </c>
      <c r="F71" s="3">
        <v>60</v>
      </c>
      <c r="G71" s="4">
        <v>0.71980553164693495</v>
      </c>
      <c r="H71" s="3">
        <v>0</v>
      </c>
      <c r="I71" s="4">
        <v>830.50763181619197</v>
      </c>
      <c r="J71" s="3">
        <v>24</v>
      </c>
      <c r="K71" s="5">
        <v>7.6161426237019499E-4</v>
      </c>
    </row>
    <row r="72" spans="1:11" ht="18.75" customHeight="1">
      <c r="A72" s="3">
        <v>71</v>
      </c>
      <c r="B72" s="4">
        <v>12038.8909170646</v>
      </c>
      <c r="C72" s="4">
        <v>23.979901397864101</v>
      </c>
      <c r="D72" s="4">
        <v>834.89872115057301</v>
      </c>
      <c r="E72" s="4">
        <v>109.763746835052</v>
      </c>
      <c r="F72" s="3">
        <v>60</v>
      </c>
      <c r="G72" s="4">
        <v>0.72057145724242999</v>
      </c>
      <c r="H72" s="3">
        <v>0</v>
      </c>
      <c r="I72" s="4">
        <v>829.12176168424503</v>
      </c>
      <c r="J72" s="3">
        <v>24</v>
      </c>
      <c r="K72" s="5">
        <v>7.6592559549497005E-4</v>
      </c>
    </row>
    <row r="73" spans="1:11" ht="18.75" customHeight="1">
      <c r="A73" s="3">
        <v>72</v>
      </c>
      <c r="B73" s="4">
        <v>12014.910820731</v>
      </c>
      <c r="C73" s="4">
        <v>23.980096333559501</v>
      </c>
      <c r="D73" s="4">
        <v>833.46940950912199</v>
      </c>
      <c r="E73" s="4">
        <v>109.603779971544</v>
      </c>
      <c r="F73" s="3">
        <v>60</v>
      </c>
      <c r="G73" s="4">
        <v>0.72134105150457595</v>
      </c>
      <c r="H73" s="3">
        <v>0</v>
      </c>
      <c r="I73" s="4">
        <v>827.73488678874003</v>
      </c>
      <c r="J73" s="3">
        <v>24</v>
      </c>
      <c r="K73" s="5">
        <v>7.6959426214638703E-4</v>
      </c>
    </row>
    <row r="74" spans="1:11" ht="18.75" customHeight="1">
      <c r="A74" s="3">
        <v>73</v>
      </c>
      <c r="B74" s="4">
        <v>11990.9305250465</v>
      </c>
      <c r="C74" s="4">
        <v>23.9802956844972</v>
      </c>
      <c r="D74" s="4">
        <v>832.03774346291698</v>
      </c>
      <c r="E74" s="4">
        <v>109.44364225811</v>
      </c>
      <c r="F74" s="3">
        <v>60</v>
      </c>
      <c r="G74" s="4">
        <v>0.72211359155801802</v>
      </c>
      <c r="H74" s="3">
        <v>0</v>
      </c>
      <c r="I74" s="4">
        <v>826.34700375611999</v>
      </c>
      <c r="J74" s="3">
        <v>24</v>
      </c>
      <c r="K74" s="5">
        <v>7.7254005344192195E-4</v>
      </c>
    </row>
    <row r="75" spans="1:11" ht="18.75" customHeight="1">
      <c r="A75" s="3">
        <v>74</v>
      </c>
      <c r="B75" s="4">
        <v>11966.9500296603</v>
      </c>
      <c r="C75" s="4">
        <v>23.980495386204002</v>
      </c>
      <c r="D75" s="4">
        <v>830.60371208124195</v>
      </c>
      <c r="E75" s="4">
        <v>109.283333040784</v>
      </c>
      <c r="F75" s="3">
        <v>60</v>
      </c>
      <c r="G75" s="4">
        <v>0.722888338449442</v>
      </c>
      <c r="H75" s="3">
        <v>0</v>
      </c>
      <c r="I75" s="4">
        <v>824.95810943034598</v>
      </c>
      <c r="J75" s="3">
        <v>24</v>
      </c>
      <c r="K75" s="5">
        <v>7.7474689142372204E-4</v>
      </c>
    </row>
    <row r="76" spans="1:11" ht="18.75" customHeight="1">
      <c r="A76" s="3">
        <v>75</v>
      </c>
      <c r="B76" s="4">
        <v>11942.9693374611</v>
      </c>
      <c r="C76" s="4">
        <v>23.9806921992379</v>
      </c>
      <c r="D76" s="4">
        <v>829.16730584431298</v>
      </c>
      <c r="E76" s="4">
        <v>109.12285182964899</v>
      </c>
      <c r="F76" s="3">
        <v>60</v>
      </c>
      <c r="G76" s="4">
        <v>0.72366458778738996</v>
      </c>
      <c r="H76" s="3">
        <v>0</v>
      </c>
      <c r="I76" s="4">
        <v>823.56820082576905</v>
      </c>
      <c r="J76" s="3">
        <v>24</v>
      </c>
      <c r="K76" s="5">
        <v>7.76249337947351E-4</v>
      </c>
    </row>
    <row r="77" spans="1:11" ht="18.75" customHeight="1">
      <c r="A77" s="3">
        <v>76</v>
      </c>
      <c r="B77" s="4">
        <v>11918.9884537324</v>
      </c>
      <c r="C77" s="4">
        <v>23.9808837286845</v>
      </c>
      <c r="D77" s="4">
        <v>827.72851667937596</v>
      </c>
      <c r="E77" s="4">
        <v>108.96219829116001</v>
      </c>
      <c r="F77" s="3">
        <v>60</v>
      </c>
      <c r="G77" s="4">
        <v>0.72444170670435903</v>
      </c>
      <c r="H77" s="3">
        <v>0</v>
      </c>
      <c r="I77" s="4">
        <v>822.17727507866505</v>
      </c>
      <c r="J77" s="3">
        <v>24</v>
      </c>
      <c r="K77" s="5">
        <v>7.7711891696948996E-4</v>
      </c>
    </row>
    <row r="78" spans="1:11" ht="18.75" customHeight="1">
      <c r="A78" s="3">
        <v>77</v>
      </c>
      <c r="B78" s="4">
        <v>11895.0073853469</v>
      </c>
      <c r="C78" s="4">
        <v>23.981068385442001</v>
      </c>
      <c r="D78" s="4">
        <v>826.28733789604803</v>
      </c>
      <c r="E78" s="4">
        <v>108.801372232272</v>
      </c>
      <c r="F78" s="3">
        <v>60</v>
      </c>
      <c r="G78" s="4">
        <v>0.72521915786945002</v>
      </c>
      <c r="H78" s="3">
        <v>0</v>
      </c>
      <c r="I78" s="4">
        <v>820.78532940082198</v>
      </c>
      <c r="J78" s="3">
        <v>24</v>
      </c>
      <c r="K78" s="5">
        <v>7.7745116509064403E-4</v>
      </c>
    </row>
    <row r="79" spans="1:11" ht="18.75" customHeight="1">
      <c r="A79" s="3">
        <v>78</v>
      </c>
      <c r="B79" s="4">
        <v>11871.0261400421</v>
      </c>
      <c r="C79" s="4">
        <v>23.9812453048946</v>
      </c>
      <c r="D79" s="4">
        <v>824.843764047734</v>
      </c>
      <c r="E79" s="4">
        <v>108.640373579224</v>
      </c>
      <c r="F79" s="3">
        <v>60</v>
      </c>
      <c r="G79" s="4">
        <v>0.72599651194311599</v>
      </c>
      <c r="H79" s="3">
        <v>0</v>
      </c>
      <c r="I79" s="4">
        <v>819.39236103763596</v>
      </c>
      <c r="J79" s="3">
        <v>24</v>
      </c>
      <c r="K79" s="5">
        <v>7.7735407366661096E-4</v>
      </c>
    </row>
    <row r="80" spans="1:11" ht="18.75" customHeight="1">
      <c r="A80" s="3">
        <v>79</v>
      </c>
      <c r="B80" s="4">
        <v>11847.0447258043</v>
      </c>
      <c r="C80" s="4">
        <v>23.9814142377843</v>
      </c>
      <c r="D80" s="4">
        <v>823.39779074466799</v>
      </c>
      <c r="E80" s="4">
        <v>108.479202353573</v>
      </c>
      <c r="F80" s="3">
        <v>60</v>
      </c>
      <c r="G80" s="4">
        <v>0.72677345029113805</v>
      </c>
      <c r="H80" s="3">
        <v>0</v>
      </c>
      <c r="I80" s="4">
        <v>817.99836723238502</v>
      </c>
      <c r="J80" s="3">
        <v>24</v>
      </c>
      <c r="K80" s="5">
        <v>7.7693834802177505E-4</v>
      </c>
    </row>
    <row r="81" spans="1:11" ht="18.75" customHeight="1">
      <c r="A81" s="3">
        <v>80</v>
      </c>
      <c r="B81" s="4">
        <v>11823.0631503777</v>
      </c>
      <c r="C81" s="4">
        <v>23.981575426532402</v>
      </c>
      <c r="D81" s="4">
        <v>821.94941444144604</v>
      </c>
      <c r="E81" s="4">
        <v>108.31785864760801</v>
      </c>
      <c r="F81" s="3">
        <v>60</v>
      </c>
      <c r="G81" s="4">
        <v>0.72754975998870497</v>
      </c>
      <c r="H81" s="3">
        <v>0</v>
      </c>
      <c r="I81" s="4">
        <v>816.60334519753201</v>
      </c>
      <c r="J81" s="3">
        <v>24</v>
      </c>
      <c r="K81" s="5">
        <v>7.7630969756731802E-4</v>
      </c>
    </row>
    <row r="82" spans="1:11" ht="18.75" customHeight="1">
      <c r="A82" s="3">
        <v>81</v>
      </c>
      <c r="B82" s="4">
        <v>11799.0814208995</v>
      </c>
      <c r="C82" s="4">
        <v>23.9817294782037</v>
      </c>
      <c r="D82" s="4">
        <v>820.49863221838405</v>
      </c>
      <c r="E82" s="4">
        <v>108.15634260089099</v>
      </c>
      <c r="F82" s="3">
        <v>60</v>
      </c>
      <c r="G82" s="4">
        <v>0.728325323181236</v>
      </c>
      <c r="H82" s="3">
        <v>0</v>
      </c>
      <c r="I82" s="4">
        <v>815.20729209330602</v>
      </c>
      <c r="J82" s="3">
        <v>24</v>
      </c>
      <c r="K82" s="5">
        <v>7.7556319253107697E-4</v>
      </c>
    </row>
    <row r="83" spans="1:11" ht="18.75" customHeight="1">
      <c r="A83" s="3">
        <v>82</v>
      </c>
      <c r="B83" s="4">
        <v>11775.099543656501</v>
      </c>
      <c r="C83" s="4">
        <v>23.981877243001101</v>
      </c>
      <c r="D83" s="4">
        <v>819.04544157210103</v>
      </c>
      <c r="E83" s="4">
        <v>107.994654379145</v>
      </c>
      <c r="F83" s="3">
        <v>60</v>
      </c>
      <c r="G83" s="4">
        <v>0.729100102763788</v>
      </c>
      <c r="H83" s="3">
        <v>0</v>
      </c>
      <c r="I83" s="4">
        <v>813.81020501326304</v>
      </c>
      <c r="J83" s="3">
        <v>24</v>
      </c>
      <c r="K83" s="5">
        <v>7.7477958255126695E-4</v>
      </c>
    </row>
    <row r="84" spans="1:11" ht="18.75" customHeight="1">
      <c r="A84" s="3">
        <v>83</v>
      </c>
      <c r="B84" s="4">
        <v>11751.1175239517</v>
      </c>
      <c r="C84" s="4">
        <v>23.982019704816</v>
      </c>
      <c r="D84" s="4">
        <v>817.58984022663401</v>
      </c>
      <c r="E84" s="4">
        <v>107.832794156331</v>
      </c>
      <c r="F84" s="3">
        <v>60</v>
      </c>
      <c r="G84" s="4">
        <v>0.72987412613389302</v>
      </c>
      <c r="H84" s="3">
        <v>0</v>
      </c>
      <c r="I84" s="4">
        <v>812.41208097617005</v>
      </c>
      <c r="J84" s="3">
        <v>24</v>
      </c>
      <c r="K84" s="5">
        <v>7.74023370105211E-4</v>
      </c>
    </row>
    <row r="85" spans="1:11" ht="18.75" customHeight="1">
      <c r="A85" s="3">
        <v>84</v>
      </c>
      <c r="B85" s="4">
        <v>11727.1353660636</v>
      </c>
      <c r="C85" s="4">
        <v>23.982157888116699</v>
      </c>
      <c r="D85" s="4">
        <v>816.13182597254104</v>
      </c>
      <c r="E85" s="4">
        <v>107.670762100329</v>
      </c>
      <c r="F85" s="3">
        <v>60</v>
      </c>
      <c r="G85" s="4">
        <v>0.73064746849960704</v>
      </c>
      <c r="H85" s="3">
        <v>0</v>
      </c>
      <c r="I85" s="4">
        <v>811.012916923283</v>
      </c>
      <c r="J85" s="3">
        <v>24</v>
      </c>
      <c r="K85" s="5">
        <v>7.7334236571370704E-4</v>
      </c>
    </row>
    <row r="86" spans="1:11" ht="18.75" customHeight="1">
      <c r="A86" s="3">
        <v>85</v>
      </c>
      <c r="B86" s="4">
        <v>11703.1530732802</v>
      </c>
      <c r="C86" s="4">
        <v>23.982292783439899</v>
      </c>
      <c r="D86" s="4">
        <v>814.67139653795596</v>
      </c>
      <c r="E86" s="4">
        <v>107.508558362323</v>
      </c>
      <c r="F86" s="3">
        <v>60</v>
      </c>
      <c r="G86" s="4">
        <v>0.73142023691776403</v>
      </c>
      <c r="H86" s="3">
        <v>0</v>
      </c>
      <c r="I86" s="4">
        <v>809.61270971996305</v>
      </c>
      <c r="J86" s="3">
        <v>24</v>
      </c>
      <c r="K86" s="5">
        <v>7.72768418157496E-4</v>
      </c>
    </row>
    <row r="87" spans="1:11" ht="18.75" customHeight="1">
      <c r="A87" s="3">
        <v>86</v>
      </c>
      <c r="B87" s="4">
        <v>11679.1706479881</v>
      </c>
      <c r="C87" s="4">
        <v>23.9824252920458</v>
      </c>
      <c r="D87" s="4">
        <v>813.20854949262798</v>
      </c>
      <c r="E87" s="4">
        <v>107.346183069727</v>
      </c>
      <c r="F87" s="3">
        <v>60</v>
      </c>
      <c r="G87" s="4">
        <v>0.73219255592433297</v>
      </c>
      <c r="H87" s="3">
        <v>0</v>
      </c>
      <c r="I87" s="4">
        <v>808.21145616052797</v>
      </c>
      <c r="J87" s="3">
        <v>24</v>
      </c>
      <c r="K87" s="5">
        <v>7.7231900656863695E-4</v>
      </c>
    </row>
    <row r="88" spans="1:11" ht="18.75" customHeight="1">
      <c r="A88" s="3">
        <v>87</v>
      </c>
      <c r="B88" s="4">
        <v>11655.1880917992</v>
      </c>
      <c r="C88" s="4">
        <v>23.9825561889391</v>
      </c>
      <c r="D88" s="4">
        <v>811.74328218360904</v>
      </c>
      <c r="E88" s="4">
        <v>107.183636322312</v>
      </c>
      <c r="F88" s="3">
        <v>60</v>
      </c>
      <c r="G88" s="4">
        <v>0.73296455532079197</v>
      </c>
      <c r="H88" s="3">
        <v>0</v>
      </c>
      <c r="I88" s="4">
        <v>806.80915297529998</v>
      </c>
      <c r="J88" s="3">
        <v>24</v>
      </c>
      <c r="K88" s="5">
        <v>7.7199939645892298E-4</v>
      </c>
    </row>
    <row r="89" spans="1:11" ht="18.75" customHeight="1">
      <c r="A89" s="3">
        <v>88</v>
      </c>
      <c r="B89" s="4">
        <v>11631.205405696701</v>
      </c>
      <c r="C89" s="4">
        <v>23.982686102456402</v>
      </c>
      <c r="D89" s="4">
        <v>810.27559169953099</v>
      </c>
      <c r="E89" s="4">
        <v>107.02091819103001</v>
      </c>
      <c r="F89" s="3">
        <v>60</v>
      </c>
      <c r="G89" s="4">
        <v>0.733736360413486</v>
      </c>
      <c r="H89" s="3">
        <v>0</v>
      </c>
      <c r="I89" s="4">
        <v>805.40579683885801</v>
      </c>
      <c r="J89" s="3">
        <v>24</v>
      </c>
      <c r="K89" s="5">
        <v>7.71805092693992E-4</v>
      </c>
    </row>
    <row r="90" spans="1:11" ht="18.75" customHeight="1">
      <c r="A90" s="3">
        <v>89</v>
      </c>
      <c r="B90" s="4">
        <v>11607.2225901888</v>
      </c>
      <c r="C90" s="4">
        <v>23.982815507965</v>
      </c>
      <c r="D90" s="4">
        <v>808.80547485926104</v>
      </c>
      <c r="E90" s="4">
        <v>106.858028719019</v>
      </c>
      <c r="F90" s="3">
        <v>60</v>
      </c>
      <c r="G90" s="4">
        <v>0.73450808477714902</v>
      </c>
      <c r="H90" s="3">
        <v>0</v>
      </c>
      <c r="I90" s="4">
        <v>804.00138437871396</v>
      </c>
      <c r="J90" s="3">
        <v>24</v>
      </c>
      <c r="K90" s="5">
        <v>7.71724363663282E-4</v>
      </c>
    </row>
    <row r="91" spans="1:11" ht="18.75" customHeight="1">
      <c r="A91" s="3">
        <v>90</v>
      </c>
      <c r="B91" s="4">
        <v>11583.2396454559</v>
      </c>
      <c r="C91" s="4">
        <v>23.9829447328631</v>
      </c>
      <c r="D91" s="4">
        <v>807.33292822012299</v>
      </c>
      <c r="E91" s="4">
        <v>106.694967924198</v>
      </c>
      <c r="F91" s="3">
        <v>60</v>
      </c>
      <c r="G91" s="4">
        <v>0.73527982543451298</v>
      </c>
      <c r="H91" s="3">
        <v>0</v>
      </c>
      <c r="I91" s="4">
        <v>802.59591218371997</v>
      </c>
      <c r="J91" s="3">
        <v>24</v>
      </c>
      <c r="K91" s="5">
        <v>7.7174065736402403E-4</v>
      </c>
    </row>
    <row r="92" spans="1:11" ht="18.75" customHeight="1">
      <c r="A92" s="3">
        <v>91</v>
      </c>
      <c r="B92" s="4">
        <v>11559.256571485899</v>
      </c>
      <c r="C92" s="4">
        <v>23.983073969983799</v>
      </c>
      <c r="D92" s="4">
        <v>805.85794810067398</v>
      </c>
      <c r="E92" s="4">
        <v>106.531735802952</v>
      </c>
      <c r="F92" s="3">
        <v>60</v>
      </c>
      <c r="G92" s="4">
        <v>0.73605166021223201</v>
      </c>
      <c r="H92" s="3">
        <v>0</v>
      </c>
      <c r="I92" s="4">
        <v>801.18937681173099</v>
      </c>
      <c r="J92" s="3">
        <v>24</v>
      </c>
      <c r="K92" s="5">
        <v>7.7183477771878401E-4</v>
      </c>
    </row>
    <row r="93" spans="1:11" ht="18.75" customHeight="1">
      <c r="A93" s="3">
        <v>92</v>
      </c>
      <c r="B93" s="4">
        <v>11535.273368189301</v>
      </c>
      <c r="C93" s="4">
        <v>23.9832032966182</v>
      </c>
      <c r="D93" s="4">
        <v>804.38053061326696</v>
      </c>
      <c r="E93" s="4">
        <v>106.368332334385</v>
      </c>
      <c r="F93" s="3">
        <v>60</v>
      </c>
      <c r="G93" s="4">
        <v>0.73682364694703595</v>
      </c>
      <c r="H93" s="3">
        <v>0</v>
      </c>
      <c r="I93" s="4">
        <v>799.78177479618205</v>
      </c>
      <c r="J93" s="3">
        <v>24</v>
      </c>
      <c r="K93" s="5">
        <v>7.7198673480421997E-4</v>
      </c>
    </row>
    <row r="94" spans="1:11" ht="18.75" customHeight="1">
      <c r="A94" s="3">
        <v>93</v>
      </c>
      <c r="B94" s="4">
        <v>11511.290035492601</v>
      </c>
      <c r="C94" s="4">
        <v>23.9833326966451</v>
      </c>
      <c r="D94" s="4">
        <v>802.90067170203099</v>
      </c>
      <c r="E94" s="4">
        <v>106.204757484762</v>
      </c>
      <c r="F94" s="3">
        <v>60</v>
      </c>
      <c r="G94" s="4">
        <v>0.73759582417040703</v>
      </c>
      <c r="H94" s="3">
        <v>0</v>
      </c>
      <c r="I94" s="4">
        <v>798.37310265139604</v>
      </c>
      <c r="J94" s="3">
        <v>24</v>
      </c>
      <c r="K94" s="5">
        <v>7.7217722337118296E-4</v>
      </c>
    </row>
    <row r="95" spans="1:11" ht="18.75" customHeight="1">
      <c r="A95" s="3">
        <v>94</v>
      </c>
      <c r="B95" s="4">
        <v>11487.306573409</v>
      </c>
      <c r="C95" s="4">
        <v>23.983462083625898</v>
      </c>
      <c r="D95" s="4">
        <v>801.41836718260299</v>
      </c>
      <c r="E95" s="4">
        <v>106.041011211796</v>
      </c>
      <c r="F95" s="3">
        <v>60</v>
      </c>
      <c r="G95" s="4">
        <v>0.73836821288889098</v>
      </c>
      <c r="H95" s="3">
        <v>0</v>
      </c>
      <c r="I95" s="4">
        <v>796.96335687655505</v>
      </c>
      <c r="J95" s="3">
        <v>24</v>
      </c>
      <c r="K95" s="5">
        <v>7.7238871848421303E-4</v>
      </c>
    </row>
    <row r="96" spans="1:11" ht="18.75" customHeight="1">
      <c r="A96" s="3">
        <v>95</v>
      </c>
      <c r="B96" s="4">
        <v>11463.3229820859</v>
      </c>
      <c r="C96" s="4">
        <v>23.983591323147799</v>
      </c>
      <c r="D96" s="4">
        <v>799.93361278060797</v>
      </c>
      <c r="E96" s="4">
        <v>105.87709346853499</v>
      </c>
      <c r="F96" s="3">
        <v>60</v>
      </c>
      <c r="G96" s="4">
        <v>0.73914081909339002</v>
      </c>
      <c r="H96" s="3">
        <v>0</v>
      </c>
      <c r="I96" s="4">
        <v>795.55253395837099</v>
      </c>
      <c r="J96" s="3">
        <v>24</v>
      </c>
      <c r="K96" s="5">
        <v>7.7260620449816797E-4</v>
      </c>
    </row>
    <row r="97" spans="1:11" ht="18.75" customHeight="1">
      <c r="A97" s="3">
        <v>96</v>
      </c>
      <c r="B97" s="4">
        <v>11439.3392618327</v>
      </c>
      <c r="C97" s="4">
        <v>23.983720253137999</v>
      </c>
      <c r="D97" s="4">
        <v>798.44640416670097</v>
      </c>
      <c r="E97" s="4">
        <v>105.713004206696</v>
      </c>
      <c r="F97" s="3">
        <v>60</v>
      </c>
      <c r="G97" s="4">
        <v>0.73991363666711396</v>
      </c>
      <c r="H97" s="3">
        <v>0</v>
      </c>
      <c r="I97" s="4">
        <v>794.14063037257904</v>
      </c>
      <c r="J97" s="3">
        <v>24</v>
      </c>
      <c r="K97" s="5">
        <v>7.7281757372482196E-4</v>
      </c>
    </row>
    <row r="98" spans="1:11" ht="18.75" customHeight="1">
      <c r="A98" s="3">
        <v>97</v>
      </c>
      <c r="B98" s="4">
        <v>11415.355413131399</v>
      </c>
      <c r="C98" s="4">
        <v>23.983848701297301</v>
      </c>
      <c r="D98" s="4">
        <v>796.95673698666894</v>
      </c>
      <c r="E98" s="4">
        <v>105.548743379356</v>
      </c>
      <c r="F98" s="3">
        <v>60</v>
      </c>
      <c r="G98" s="4">
        <v>0.74068665041144099</v>
      </c>
      <c r="H98" s="3">
        <v>0</v>
      </c>
      <c r="I98" s="4">
        <v>792.72764258439895</v>
      </c>
      <c r="J98" s="3">
        <v>24</v>
      </c>
      <c r="K98" s="5">
        <v>7.7301374432611899E-4</v>
      </c>
    </row>
    <row r="99" spans="1:11" ht="18.75" customHeight="1">
      <c r="A99" s="3">
        <v>98</v>
      </c>
      <c r="B99" s="4">
        <v>11391.3714366323</v>
      </c>
      <c r="C99" s="4">
        <v>23.9839764991798</v>
      </c>
      <c r="D99" s="4">
        <v>795.46460688577702</v>
      </c>
      <c r="E99" s="4">
        <v>105.384310942965</v>
      </c>
      <c r="F99" s="3">
        <v>60</v>
      </c>
      <c r="G99" s="4">
        <v>0.741459838965423</v>
      </c>
      <c r="H99" s="3">
        <v>0</v>
      </c>
      <c r="I99" s="4">
        <v>791.31356704817699</v>
      </c>
      <c r="J99" s="3">
        <v>24</v>
      </c>
      <c r="K99" s="5">
        <v>7.7318855398273399E-4</v>
      </c>
    </row>
    <row r="100" spans="1:11" ht="18.75" customHeight="1">
      <c r="A100" s="3">
        <v>99</v>
      </c>
      <c r="B100" s="4">
        <v>11367.387333139501</v>
      </c>
      <c r="C100" s="4">
        <v>23.984103492772501</v>
      </c>
      <c r="D100" s="4">
        <v>793.97000952709197</v>
      </c>
      <c r="E100" s="4">
        <v>105.219706858715</v>
      </c>
      <c r="F100" s="3">
        <v>60</v>
      </c>
      <c r="G100" s="4">
        <v>0.74223317745300998</v>
      </c>
      <c r="H100" s="3">
        <v>0</v>
      </c>
      <c r="I100" s="4">
        <v>789.89840020639394</v>
      </c>
      <c r="J100" s="3">
        <v>24</v>
      </c>
      <c r="K100" s="5">
        <v>7.73338487587081E-4</v>
      </c>
    </row>
    <row r="101" spans="1:11" ht="18.75" customHeight="1">
      <c r="A101" s="3">
        <v>100</v>
      </c>
      <c r="B101" s="4">
        <v>11343.403103589801</v>
      </c>
      <c r="C101" s="4">
        <v>23.9842295496925</v>
      </c>
      <c r="D101" s="4">
        <v>792.47294060397905</v>
      </c>
      <c r="E101" s="4">
        <v>105.05493109331999</v>
      </c>
      <c r="F101" s="3">
        <v>60</v>
      </c>
      <c r="G101" s="4">
        <v>0.74300663974776604</v>
      </c>
      <c r="H101" s="3">
        <v>0</v>
      </c>
      <c r="I101" s="4">
        <v>788.48213848824696</v>
      </c>
      <c r="J101" s="3">
        <v>24</v>
      </c>
      <c r="K101" s="5">
        <v>7.7346229475568897E-4</v>
      </c>
    </row>
    <row r="102" spans="1:11" ht="18.75" customHeight="1">
      <c r="A102" s="3">
        <v>101</v>
      </c>
      <c r="B102" s="4">
        <v>11319.418749026499</v>
      </c>
      <c r="C102" s="4">
        <v>23.9843545633078</v>
      </c>
      <c r="D102" s="4">
        <v>790.97339584728695</v>
      </c>
      <c r="E102" s="4">
        <v>104.889983619296</v>
      </c>
      <c r="F102" s="3">
        <v>60</v>
      </c>
      <c r="G102" s="4">
        <v>0.743780200295169</v>
      </c>
      <c r="H102" s="3">
        <v>0</v>
      </c>
      <c r="I102" s="4">
        <v>787.06477830797496</v>
      </c>
      <c r="J102" s="3">
        <v>24</v>
      </c>
      <c r="K102" s="5">
        <v>7.7356054740264303E-4</v>
      </c>
    </row>
    <row r="103" spans="1:11" ht="18.75" customHeight="1">
      <c r="A103" s="3">
        <v>102</v>
      </c>
      <c r="B103" s="4">
        <v>11295.434270572299</v>
      </c>
      <c r="C103" s="4">
        <v>23.984478454222099</v>
      </c>
      <c r="D103" s="4">
        <v>789.47137102798501</v>
      </c>
      <c r="E103" s="4">
        <v>104.724864414831</v>
      </c>
      <c r="F103" s="3">
        <v>60</v>
      </c>
      <c r="G103" s="4">
        <v>0.74455383547522003</v>
      </c>
      <c r="H103" s="3">
        <v>0</v>
      </c>
      <c r="I103" s="4">
        <v>785.64631606309501</v>
      </c>
      <c r="J103" s="3">
        <v>24</v>
      </c>
      <c r="K103" s="5">
        <v>7.7363518005121499E-4</v>
      </c>
    </row>
    <row r="104" spans="1:11" ht="18.75" customHeight="1">
      <c r="A104" s="3">
        <v>103</v>
      </c>
      <c r="B104" s="4">
        <v>11271.4496694026</v>
      </c>
      <c r="C104" s="4">
        <v>23.984601169634001</v>
      </c>
      <c r="D104" s="4">
        <v>787.96686195611403</v>
      </c>
      <c r="E104" s="4">
        <v>104.55957346335499</v>
      </c>
      <c r="F104" s="3">
        <v>60</v>
      </c>
      <c r="G104" s="4">
        <v>0.74532752452215101</v>
      </c>
      <c r="H104" s="3">
        <v>0</v>
      </c>
      <c r="I104" s="4">
        <v>784.22674813266303</v>
      </c>
      <c r="J104" s="3">
        <v>24</v>
      </c>
      <c r="K104" s="5">
        <v>7.7368904693126902E-4</v>
      </c>
    </row>
    <row r="105" spans="1:11" ht="18.75" customHeight="1">
      <c r="A105" s="3">
        <v>104</v>
      </c>
      <c r="B105" s="4">
        <v>11247.4649467215</v>
      </c>
      <c r="C105" s="4">
        <v>23.9847226811012</v>
      </c>
      <c r="D105" s="4">
        <v>786.45986447698601</v>
      </c>
      <c r="E105" s="4">
        <v>104.394110752911</v>
      </c>
      <c r="F105" s="3">
        <v>60</v>
      </c>
      <c r="G105" s="4">
        <v>0.74610125004317196</v>
      </c>
      <c r="H105" s="3">
        <v>0</v>
      </c>
      <c r="I105" s="4">
        <v>782.80607087565295</v>
      </c>
      <c r="J105" s="3">
        <v>24</v>
      </c>
      <c r="K105" s="5">
        <v>7.7372552102097599E-4</v>
      </c>
    </row>
    <row r="106" spans="1:11" ht="18.75" customHeight="1">
      <c r="A106" s="3">
        <v>105</v>
      </c>
      <c r="B106" s="4">
        <v>11223.480103740299</v>
      </c>
      <c r="C106" s="4">
        <v>23.984842981225</v>
      </c>
      <c r="D106" s="4">
        <v>784.95037446549202</v>
      </c>
      <c r="E106" s="4">
        <v>104.228476275402</v>
      </c>
      <c r="F106" s="3">
        <v>60</v>
      </c>
      <c r="G106" s="4">
        <v>0.74687499819484104</v>
      </c>
      <c r="H106" s="3">
        <v>0</v>
      </c>
      <c r="I106" s="4">
        <v>781.38428062953403</v>
      </c>
      <c r="J106" s="3">
        <v>24</v>
      </c>
      <c r="K106" s="5">
        <v>7.7374815166869398E-4</v>
      </c>
    </row>
    <row r="107" spans="1:11" ht="18.75" customHeight="1">
      <c r="A107" s="3">
        <v>106</v>
      </c>
      <c r="B107" s="4">
        <v>11199.4951416606</v>
      </c>
      <c r="C107" s="4">
        <v>23.984962079720798</v>
      </c>
      <c r="D107" s="4">
        <v>783.43838781935005</v>
      </c>
      <c r="E107" s="4">
        <v>104.06267002580201</v>
      </c>
      <c r="F107" s="3">
        <v>60</v>
      </c>
      <c r="G107" s="4">
        <v>0.74764875858463298</v>
      </c>
      <c r="H107" s="3">
        <v>0</v>
      </c>
      <c r="I107" s="4">
        <v>779.96137370906695</v>
      </c>
      <c r="J107" s="3">
        <v>24</v>
      </c>
      <c r="K107" s="5">
        <v>7.7376038979221897E-4</v>
      </c>
    </row>
    <row r="108" spans="1:11" ht="18.75" customHeight="1">
      <c r="A108" s="3">
        <v>107</v>
      </c>
      <c r="B108" s="4">
        <v>11175.5100616613</v>
      </c>
      <c r="C108" s="4">
        <v>23.985079999273701</v>
      </c>
      <c r="D108" s="4">
        <v>781.92390045196203</v>
      </c>
      <c r="E108" s="4">
        <v>103.896692001396</v>
      </c>
      <c r="F108" s="3">
        <v>60</v>
      </c>
      <c r="G108" s="4">
        <v>0.74842252396776299</v>
      </c>
      <c r="H108" s="3">
        <v>0</v>
      </c>
      <c r="I108" s="4">
        <v>778.53734640533901</v>
      </c>
      <c r="J108" s="3">
        <v>24</v>
      </c>
      <c r="K108" s="5">
        <v>7.7376538312972699E-4</v>
      </c>
    </row>
    <row r="109" spans="1:11" ht="18.75" customHeight="1">
      <c r="A109" s="3">
        <v>108</v>
      </c>
      <c r="B109" s="4">
        <v>11151.5248648898</v>
      </c>
      <c r="C109" s="4">
        <v>23.985196771502299</v>
      </c>
      <c r="D109" s="4">
        <v>780.406908285452</v>
      </c>
      <c r="E109" s="4">
        <v>103.73054220107601</v>
      </c>
      <c r="F109" s="3">
        <v>60</v>
      </c>
      <c r="G109" s="4">
        <v>0.74919628980661901</v>
      </c>
      <c r="H109" s="3">
        <v>0</v>
      </c>
      <c r="I109" s="4">
        <v>777.11219498503601</v>
      </c>
      <c r="J109" s="3">
        <v>24</v>
      </c>
      <c r="K109" s="5">
        <v>7.73765838856121E-4</v>
      </c>
    </row>
    <row r="110" spans="1:11" ht="18.75" customHeight="1">
      <c r="A110" s="3">
        <v>109</v>
      </c>
      <c r="B110" s="4">
        <v>11127.539552456499</v>
      </c>
      <c r="C110" s="4">
        <v>23.985312433268799</v>
      </c>
      <c r="D110" s="4">
        <v>778.88740724428499</v>
      </c>
      <c r="E110" s="4">
        <v>103.56422062473899</v>
      </c>
      <c r="F110" s="3">
        <v>60</v>
      </c>
      <c r="G110" s="4">
        <v>0.74997005375368897</v>
      </c>
      <c r="H110" s="3">
        <v>0</v>
      </c>
      <c r="I110" s="4">
        <v>775.68591568992895</v>
      </c>
      <c r="J110" s="3">
        <v>24</v>
      </c>
      <c r="K110" s="5">
        <v>7.7376394706949196E-4</v>
      </c>
    </row>
    <row r="111" spans="1:11" ht="18.75" customHeight="1">
      <c r="A111" s="3">
        <v>110</v>
      </c>
      <c r="B111" s="4">
        <v>11103.554125433</v>
      </c>
      <c r="C111" s="4">
        <v>23.985427023499199</v>
      </c>
      <c r="D111" s="4">
        <v>777.36539324976604</v>
      </c>
      <c r="E111" s="4">
        <v>103.397727272805</v>
      </c>
      <c r="F111" s="3">
        <v>60</v>
      </c>
      <c r="G111" s="4">
        <v>0.75074381510980603</v>
      </c>
      <c r="H111" s="3">
        <v>0</v>
      </c>
      <c r="I111" s="4">
        <v>774.25850473654396</v>
      </c>
      <c r="J111" s="3">
        <v>24</v>
      </c>
      <c r="K111" s="5">
        <v>7.7376135611708296E-4</v>
      </c>
    </row>
    <row r="112" spans="1:11" ht="18.75" customHeight="1">
      <c r="A112" s="3">
        <v>111</v>
      </c>
      <c r="B112" s="4">
        <v>11079.568584852401</v>
      </c>
      <c r="C112" s="4">
        <v>23.985540580604098</v>
      </c>
      <c r="D112" s="4">
        <v>775.84086221556697</v>
      </c>
      <c r="E112" s="4">
        <v>103.231062145851</v>
      </c>
      <c r="F112" s="3">
        <v>60</v>
      </c>
      <c r="G112" s="4">
        <v>0.75151757429921995</v>
      </c>
      <c r="H112" s="3">
        <v>0</v>
      </c>
      <c r="I112" s="4">
        <v>772.82995831598305</v>
      </c>
      <c r="J112" s="3">
        <v>24</v>
      </c>
      <c r="K112" s="5">
        <v>7.7375918941482904E-4</v>
      </c>
    </row>
    <row r="113" spans="1:11" ht="18.75" customHeight="1">
      <c r="A113" s="3">
        <v>112</v>
      </c>
      <c r="B113" s="4">
        <v>11055.582931711901</v>
      </c>
      <c r="C113" s="4">
        <v>23.985653140530999</v>
      </c>
      <c r="D113" s="4">
        <v>774.31381004434195</v>
      </c>
      <c r="E113" s="4">
        <v>103.064225244356</v>
      </c>
      <c r="F113" s="3">
        <v>60</v>
      </c>
      <c r="G113" s="4">
        <v>0.75229133239225798</v>
      </c>
      <c r="H113" s="3">
        <v>0</v>
      </c>
      <c r="I113" s="4">
        <v>771.40027259386295</v>
      </c>
      <c r="J113" s="3">
        <v>24</v>
      </c>
      <c r="K113" s="5">
        <v>7.7375809303777696E-4</v>
      </c>
    </row>
    <row r="114" spans="1:11" ht="18.75" customHeight="1">
      <c r="A114" s="3">
        <v>113</v>
      </c>
      <c r="B114" s="4">
        <v>11031.5971669765</v>
      </c>
      <c r="C114" s="4">
        <v>23.9857647354291</v>
      </c>
      <c r="D114" s="4">
        <v>772.78423262539104</v>
      </c>
      <c r="E114" s="4">
        <v>102.897216568565</v>
      </c>
      <c r="F114" s="3">
        <v>60</v>
      </c>
      <c r="G114" s="4">
        <v>0.75306509069607497</v>
      </c>
      <c r="H114" s="3">
        <v>0</v>
      </c>
      <c r="I114" s="4">
        <v>769.96944371032703</v>
      </c>
      <c r="J114" s="3">
        <v>24</v>
      </c>
      <c r="K114" s="5">
        <v>7.7375830381705901E-4</v>
      </c>
    </row>
    <row r="115" spans="1:11" ht="18.75" customHeight="1">
      <c r="A115" s="3">
        <v>114</v>
      </c>
      <c r="B115" s="4">
        <v>11007.6112915836</v>
      </c>
      <c r="C115" s="4">
        <v>23.9858753928733</v>
      </c>
      <c r="D115" s="4">
        <v>771.25212583330404</v>
      </c>
      <c r="E115" s="4">
        <v>102.730036118431</v>
      </c>
      <c r="F115" s="3">
        <v>60</v>
      </c>
      <c r="G115" s="4">
        <v>0.75383885042476095</v>
      </c>
      <c r="H115" s="3">
        <v>0</v>
      </c>
      <c r="I115" s="4">
        <v>768.53746778010395</v>
      </c>
      <c r="J115" s="3">
        <v>24</v>
      </c>
      <c r="K115" s="5">
        <v>7.73759728686011E-4</v>
      </c>
    </row>
    <row r="116" spans="1:11" ht="18.75" customHeight="1">
      <c r="A116" s="3">
        <v>115</v>
      </c>
      <c r="B116" s="4">
        <v>10983.625306448001</v>
      </c>
      <c r="C116" s="4">
        <v>23.985985135568701</v>
      </c>
      <c r="D116" s="4">
        <v>769.71748552741303</v>
      </c>
      <c r="E116" s="4">
        <v>102.562683893637</v>
      </c>
      <c r="F116" s="3">
        <v>60</v>
      </c>
      <c r="G116" s="4">
        <v>0.75461261245216404</v>
      </c>
      <c r="H116" s="3">
        <v>0</v>
      </c>
      <c r="I116" s="4">
        <v>767.10434089258399</v>
      </c>
      <c r="J116" s="3">
        <v>24</v>
      </c>
      <c r="K116" s="5">
        <v>7.7376202740226296E-4</v>
      </c>
    </row>
    <row r="117" spans="1:11" ht="18.75" customHeight="1">
      <c r="A117" s="3">
        <v>116</v>
      </c>
      <c r="B117" s="4">
        <v>10959.6392124666</v>
      </c>
      <c r="C117" s="4">
        <v>23.986093981442099</v>
      </c>
      <c r="D117" s="4">
        <v>768.18030755193399</v>
      </c>
      <c r="E117" s="4">
        <v>102.395159893672</v>
      </c>
      <c r="F117" s="3">
        <v>60</v>
      </c>
      <c r="G117" s="4">
        <v>0.75538637714454504</v>
      </c>
      <c r="H117" s="3">
        <v>0</v>
      </c>
      <c r="I117" s="4">
        <v>765.67005911188801</v>
      </c>
      <c r="J117" s="3">
        <v>24</v>
      </c>
      <c r="K117" s="5">
        <v>7.7376469238193296E-4</v>
      </c>
    </row>
    <row r="118" spans="1:11" ht="18.75" customHeight="1">
      <c r="A118" s="3">
        <v>117</v>
      </c>
      <c r="B118" s="4">
        <v>10935.653010522599</v>
      </c>
      <c r="C118" s="4">
        <v>23.986201944026</v>
      </c>
      <c r="D118" s="4">
        <v>766.64058773660304</v>
      </c>
      <c r="E118" s="4">
        <v>102.227464117946</v>
      </c>
      <c r="F118" s="3">
        <v>60</v>
      </c>
      <c r="G118" s="4">
        <v>0.75616014426556499</v>
      </c>
      <c r="H118" s="3">
        <v>0</v>
      </c>
      <c r="I118" s="4">
        <v>764.23461847690896</v>
      </c>
      <c r="J118" s="3">
        <v>24</v>
      </c>
      <c r="K118" s="5">
        <v>7.7376712101935097E-4</v>
      </c>
    </row>
    <row r="119" spans="1:11" ht="18.75" customHeight="1">
      <c r="A119" s="3">
        <v>118</v>
      </c>
      <c r="B119" s="4">
        <v>10911.666701489499</v>
      </c>
      <c r="C119" s="4">
        <v>23.9863090330396</v>
      </c>
      <c r="D119" s="4">
        <v>765.09832189766098</v>
      </c>
      <c r="E119" s="4">
        <v>102.05959656591899</v>
      </c>
      <c r="F119" s="3">
        <v>60</v>
      </c>
      <c r="G119" s="4">
        <v>0.75693391294299495</v>
      </c>
      <c r="H119" s="3">
        <v>0</v>
      </c>
      <c r="I119" s="4">
        <v>762.79801500132805</v>
      </c>
      <c r="J119" s="3">
        <v>24</v>
      </c>
      <c r="K119" s="5">
        <v>7.7376867742975496E-4</v>
      </c>
    </row>
    <row r="120" spans="1:11" ht="18.75" customHeight="1">
      <c r="A120" s="3">
        <v>119</v>
      </c>
      <c r="B120" s="4">
        <v>10887.680286234399</v>
      </c>
      <c r="C120" s="4">
        <v>23.9864152550843</v>
      </c>
      <c r="D120" s="4">
        <v>763.55350583903203</v>
      </c>
      <c r="E120" s="4">
        <v>101.891557237246</v>
      </c>
      <c r="F120" s="3">
        <v>60</v>
      </c>
      <c r="G120" s="4">
        <v>0.75770768168497205</v>
      </c>
      <c r="H120" s="3">
        <v>0</v>
      </c>
      <c r="I120" s="4">
        <v>761.36024467357004</v>
      </c>
      <c r="J120" s="3">
        <v>24</v>
      </c>
      <c r="K120" s="5">
        <v>7.7376874197721403E-4</v>
      </c>
    </row>
    <row r="121" spans="1:11" ht="18.75" customHeight="1">
      <c r="A121" s="3">
        <v>120</v>
      </c>
      <c r="B121" s="4">
        <v>10863.693765620101</v>
      </c>
      <c r="C121" s="4">
        <v>23.986520614379302</v>
      </c>
      <c r="D121" s="4">
        <v>762.00613535358195</v>
      </c>
      <c r="E121" s="4">
        <v>101.723346131912</v>
      </c>
      <c r="F121" s="3">
        <v>60</v>
      </c>
      <c r="G121" s="4">
        <v>0.75848144843309995</v>
      </c>
      <c r="H121" s="3">
        <v>0</v>
      </c>
      <c r="I121" s="4">
        <v>759.92130345673195</v>
      </c>
      <c r="J121" s="3">
        <v>24</v>
      </c>
      <c r="K121" s="5">
        <v>7.7376674812815302E-4</v>
      </c>
    </row>
    <row r="122" spans="1:11" ht="18.75" customHeight="1">
      <c r="A122" s="3">
        <v>121</v>
      </c>
      <c r="B122" s="4">
        <v>10839.7071405066</v>
      </c>
      <c r="C122" s="4">
        <v>23.9866251134791</v>
      </c>
      <c r="D122" s="4">
        <v>760.45620622434103</v>
      </c>
      <c r="E122" s="4">
        <v>101.55496325036</v>
      </c>
      <c r="F122" s="3">
        <v>60</v>
      </c>
      <c r="G122" s="4">
        <v>0.75925521064023505</v>
      </c>
      <c r="H122" s="3">
        <v>0</v>
      </c>
      <c r="I122" s="4">
        <v>758.48118728845395</v>
      </c>
      <c r="J122" s="3">
        <v>24</v>
      </c>
      <c r="K122" s="5">
        <v>7.7376220713538805E-4</v>
      </c>
    </row>
    <row r="123" spans="1:11" ht="18.75" customHeight="1">
      <c r="A123" s="3">
        <v>122</v>
      </c>
      <c r="B123" s="4">
        <v>10815.7204117526</v>
      </c>
      <c r="C123" s="4">
        <v>23.986728753930699</v>
      </c>
      <c r="D123" s="4">
        <v>758.90371422562396</v>
      </c>
      <c r="E123" s="4">
        <v>101.386408593597</v>
      </c>
      <c r="F123" s="3">
        <v>60</v>
      </c>
      <c r="G123" s="4">
        <v>0.76002896536197895</v>
      </c>
      <c r="H123" s="3">
        <v>0</v>
      </c>
      <c r="I123" s="4">
        <v>757.03989208075097</v>
      </c>
      <c r="J123" s="3">
        <v>24</v>
      </c>
      <c r="K123" s="5">
        <v>7.7375472174402195E-4</v>
      </c>
    </row>
    <row r="124" spans="1:11" ht="18.75" customHeight="1">
      <c r="A124" s="3">
        <v>123</v>
      </c>
      <c r="B124" s="4">
        <v>10791.7335802158</v>
      </c>
      <c r="C124" s="4">
        <v>23.9868315368394</v>
      </c>
      <c r="D124" s="4">
        <v>757.34865512399699</v>
      </c>
      <c r="E124" s="4">
        <v>101.21768216328699</v>
      </c>
      <c r="F124" s="3">
        <v>60</v>
      </c>
      <c r="G124" s="4">
        <v>0.76080270935254801</v>
      </c>
      <c r="H124" s="3">
        <v>0</v>
      </c>
      <c r="I124" s="4">
        <v>755.59741371981204</v>
      </c>
      <c r="J124" s="3">
        <v>24</v>
      </c>
      <c r="K124" s="5">
        <v>7.7374399056819097E-4</v>
      </c>
    </row>
    <row r="125" spans="1:11" ht="18.75" customHeight="1">
      <c r="A125" s="3">
        <v>124</v>
      </c>
      <c r="B125" s="4">
        <v>10767.746646752499</v>
      </c>
      <c r="C125" s="4">
        <v>23.986933463327802</v>
      </c>
      <c r="D125" s="4">
        <v>755.79102467906102</v>
      </c>
      <c r="E125" s="4">
        <v>101.048783961811</v>
      </c>
      <c r="F125" s="3">
        <v>60</v>
      </c>
      <c r="G125" s="4">
        <v>0.76157643915757001</v>
      </c>
      <c r="H125" s="3">
        <v>0</v>
      </c>
      <c r="I125" s="4">
        <v>754.15374806576699</v>
      </c>
      <c r="J125" s="3">
        <v>24</v>
      </c>
      <c r="K125" s="5">
        <v>7.73729805021988E-4</v>
      </c>
    </row>
    <row r="126" spans="1:11" ht="18.75" customHeight="1">
      <c r="A126" s="3">
        <v>125</v>
      </c>
      <c r="B126" s="4">
        <v>10743.7596122176</v>
      </c>
      <c r="C126" s="4">
        <v>23.987034534881701</v>
      </c>
      <c r="D126" s="4">
        <v>754.230818644039</v>
      </c>
      <c r="E126" s="4">
        <v>100.879713992318</v>
      </c>
      <c r="F126" s="3">
        <v>60</v>
      </c>
      <c r="G126" s="4">
        <v>0.76235015119833205</v>
      </c>
      <c r="H126" s="3">
        <v>0</v>
      </c>
      <c r="I126" s="4">
        <v>752.70889095242705</v>
      </c>
      <c r="J126" s="3">
        <v>24</v>
      </c>
      <c r="K126" s="5">
        <v>7.7371204076216596E-4</v>
      </c>
    </row>
    <row r="127" spans="1:11" ht="18.75" customHeight="1">
      <c r="A127" s="3">
        <v>126</v>
      </c>
      <c r="B127" s="4">
        <v>10719.772477463999</v>
      </c>
      <c r="C127" s="4">
        <v>23.9871347535877</v>
      </c>
      <c r="D127" s="4">
        <v>752.668032766176</v>
      </c>
      <c r="E127" s="4">
        <v>100.71047225875201</v>
      </c>
      <c r="F127" s="3">
        <v>60</v>
      </c>
      <c r="G127" s="4">
        <v>0.76312384184382398</v>
      </c>
      <c r="H127" s="3">
        <v>0</v>
      </c>
      <c r="I127" s="4">
        <v>751.26283818701097</v>
      </c>
      <c r="J127" s="3">
        <v>24</v>
      </c>
      <c r="K127" s="5">
        <v>7.73690645492191E-4</v>
      </c>
    </row>
    <row r="128" spans="1:11" ht="18.75" customHeight="1">
      <c r="A128" s="3">
        <v>127</v>
      </c>
      <c r="B128" s="4">
        <v>10695.785243341699</v>
      </c>
      <c r="C128" s="4">
        <v>23.987234122270301</v>
      </c>
      <c r="D128" s="4">
        <v>751.10266278696599</v>
      </c>
      <c r="E128" s="4">
        <v>100.541058765862</v>
      </c>
      <c r="F128" s="3">
        <v>60</v>
      </c>
      <c r="G128" s="4">
        <v>0.76389750746862695</v>
      </c>
      <c r="H128" s="3">
        <v>0</v>
      </c>
      <c r="I128" s="4">
        <v>749.81558554986202</v>
      </c>
      <c r="J128" s="3">
        <v>24</v>
      </c>
      <c r="K128" s="5">
        <v>7.7366562480327703E-4</v>
      </c>
    </row>
    <row r="129" spans="1:11" ht="18.75" customHeight="1">
      <c r="A129" s="3">
        <v>128</v>
      </c>
      <c r="B129" s="4">
        <v>10671.7979106972</v>
      </c>
      <c r="C129" s="4">
        <v>23.987332644544601</v>
      </c>
      <c r="D129" s="4">
        <v>749.53470444223694</v>
      </c>
      <c r="E129" s="4">
        <v>100.371473519204</v>
      </c>
      <c r="F129" s="3">
        <v>60</v>
      </c>
      <c r="G129" s="4">
        <v>0.76467114449608498</v>
      </c>
      <c r="H129" s="3">
        <v>0</v>
      </c>
      <c r="I129" s="4">
        <v>748.36712879415302</v>
      </c>
      <c r="J129" s="3">
        <v>24</v>
      </c>
      <c r="K129" s="5">
        <v>7.7363702745814403E-4</v>
      </c>
    </row>
    <row r="130" spans="1:11" ht="18.75" customHeight="1">
      <c r="A130" s="3">
        <v>129</v>
      </c>
      <c r="B130" s="4">
        <v>10647.8104803724</v>
      </c>
      <c r="C130" s="4">
        <v>23.9874303247996</v>
      </c>
      <c r="D130" s="4">
        <v>747.96415346210699</v>
      </c>
      <c r="E130" s="4">
        <v>100.201716525126</v>
      </c>
      <c r="F130" s="3">
        <v>60</v>
      </c>
      <c r="G130" s="4">
        <v>0.76544474942733298</v>
      </c>
      <c r="H130" s="3">
        <v>0</v>
      </c>
      <c r="I130" s="4">
        <v>746.91746364559401</v>
      </c>
      <c r="J130" s="3">
        <v>24</v>
      </c>
      <c r="K130" s="5">
        <v>7.7360493124742098E-4</v>
      </c>
    </row>
    <row r="131" spans="1:11" ht="18.75" customHeight="1">
      <c r="A131" s="3">
        <v>130</v>
      </c>
      <c r="B131" s="4">
        <v>10623.822953204301</v>
      </c>
      <c r="C131" s="4">
        <v>23.987527168130999</v>
      </c>
      <c r="D131" s="4">
        <v>746.39100557086601</v>
      </c>
      <c r="E131" s="4">
        <v>100.031787790753</v>
      </c>
      <c r="F131" s="3">
        <v>60</v>
      </c>
      <c r="G131" s="4">
        <v>0.76621831885755698</v>
      </c>
      <c r="H131" s="3">
        <v>0</v>
      </c>
      <c r="I131" s="4">
        <v>745.46658580213796</v>
      </c>
      <c r="J131" s="3">
        <v>24</v>
      </c>
      <c r="K131" s="5">
        <v>7.7356943022382097E-4</v>
      </c>
    </row>
    <row r="132" spans="1:11" ht="18.75" customHeight="1">
      <c r="A132" s="3">
        <v>131</v>
      </c>
      <c r="B132" s="4">
        <v>10599.835330024</v>
      </c>
      <c r="C132" s="4">
        <v>23.9876231802386</v>
      </c>
      <c r="D132" s="4">
        <v>744.815256486782</v>
      </c>
      <c r="E132" s="4">
        <v>99.861687323967502</v>
      </c>
      <c r="F132" s="3">
        <v>60</v>
      </c>
      <c r="G132" s="4">
        <v>0.76699184948141397</v>
      </c>
      <c r="H132" s="3">
        <v>0</v>
      </c>
      <c r="I132" s="4">
        <v>744.01449093369195</v>
      </c>
      <c r="J132" s="3">
        <v>24</v>
      </c>
      <c r="K132" s="5">
        <v>7.73530623857772E-4</v>
      </c>
    </row>
    <row r="133" spans="1:11" ht="18.75" customHeight="1">
      <c r="A133" s="3">
        <v>132</v>
      </c>
      <c r="B133" s="4">
        <v>10575.8476116567</v>
      </c>
      <c r="C133" s="4">
        <v>23.987718367304801</v>
      </c>
      <c r="D133" s="4">
        <v>743.23690192188303</v>
      </c>
      <c r="E133" s="4">
        <v>99.691415133382705</v>
      </c>
      <c r="F133" s="3">
        <v>60</v>
      </c>
      <c r="G133" s="4">
        <v>0.76776533808980596</v>
      </c>
      <c r="H133" s="3">
        <v>0</v>
      </c>
      <c r="I133" s="4">
        <v>742.56117468183299</v>
      </c>
      <c r="J133" s="3">
        <v>24</v>
      </c>
      <c r="K133" s="5">
        <v>7.7348860839185297E-4</v>
      </c>
    </row>
    <row r="134" spans="1:11" ht="18.75" customHeight="1">
      <c r="A134" s="3">
        <v>133</v>
      </c>
      <c r="B134" s="4">
        <v>10551.859798920899</v>
      </c>
      <c r="C134" s="4">
        <v>23.987812735865401</v>
      </c>
      <c r="D134" s="4">
        <v>741.65593758172395</v>
      </c>
      <c r="E134" s="4">
        <v>99.520971228326701</v>
      </c>
      <c r="F134" s="3">
        <v>60</v>
      </c>
      <c r="G134" s="4">
        <v>0.76853878156026101</v>
      </c>
      <c r="H134" s="3">
        <v>0</v>
      </c>
      <c r="I134" s="4">
        <v>741.10663265951905</v>
      </c>
      <c r="J134" s="3">
        <v>24</v>
      </c>
      <c r="K134" s="5">
        <v>7.73443470455103E-4</v>
      </c>
    </row>
    <row r="135" spans="1:11" ht="18.75" customHeight="1">
      <c r="A135" s="3">
        <v>134</v>
      </c>
      <c r="B135" s="4">
        <v>10527.8718926282</v>
      </c>
      <c r="C135" s="4">
        <v>23.987906292684901</v>
      </c>
      <c r="D135" s="4">
        <v>740.07235916515697</v>
      </c>
      <c r="E135" s="4">
        <v>99.350355618820302</v>
      </c>
      <c r="F135" s="3">
        <v>60</v>
      </c>
      <c r="G135" s="4">
        <v>0.76931217684310504</v>
      </c>
      <c r="H135" s="3">
        <v>0</v>
      </c>
      <c r="I135" s="4">
        <v>739.65086045082296</v>
      </c>
      <c r="J135" s="3">
        <v>24</v>
      </c>
      <c r="K135" s="5">
        <v>7.7339528284392999E-4</v>
      </c>
    </row>
    <row r="136" spans="1:11" ht="18.75" customHeight="1">
      <c r="A136" s="3">
        <v>135</v>
      </c>
      <c r="B136" s="4">
        <v>10503.883893583499</v>
      </c>
      <c r="C136" s="4">
        <v>23.987999044642901</v>
      </c>
      <c r="D136" s="4">
        <v>738.48616236412704</v>
      </c>
      <c r="E136" s="4">
        <v>99.179568315561198</v>
      </c>
      <c r="F136" s="3">
        <v>60</v>
      </c>
      <c r="G136" s="4">
        <v>0.77008552094534299</v>
      </c>
      <c r="H136" s="3">
        <v>0</v>
      </c>
      <c r="I136" s="4">
        <v>738.19385361064997</v>
      </c>
      <c r="J136" s="3">
        <v>24</v>
      </c>
      <c r="K136" s="5">
        <v>7.7334410223804401E-4</v>
      </c>
    </row>
    <row r="137" spans="1:11" ht="18.75" customHeight="1">
      <c r="A137" s="3">
        <v>136</v>
      </c>
      <c r="B137" s="4">
        <v>10479.895802584901</v>
      </c>
      <c r="C137" s="4">
        <v>23.988090998635901</v>
      </c>
      <c r="D137" s="4">
        <v>736.89734286349005</v>
      </c>
      <c r="E137" s="4">
        <v>99.008609329911295</v>
      </c>
      <c r="F137" s="3">
        <v>60</v>
      </c>
      <c r="G137" s="4">
        <v>0.77085881091388897</v>
      </c>
      <c r="H137" s="3">
        <v>0</v>
      </c>
      <c r="I137" s="4">
        <v>736.73560766447201</v>
      </c>
      <c r="J137" s="3">
        <v>24</v>
      </c>
      <c r="K137" s="5">
        <v>7.7328996854595202E-4</v>
      </c>
    </row>
    <row r="138" spans="1:11" ht="18.75" customHeight="1">
      <c r="A138" s="3">
        <v>137</v>
      </c>
      <c r="B138" s="4">
        <v>10455.907620423401</v>
      </c>
      <c r="C138" s="4">
        <v>23.988182161499001</v>
      </c>
      <c r="D138" s="4">
        <v>735.30589634086198</v>
      </c>
      <c r="E138" s="4">
        <v>98.837478673888398</v>
      </c>
      <c r="F138" s="3">
        <v>60</v>
      </c>
      <c r="G138" s="4">
        <v>0.77163204381943595</v>
      </c>
      <c r="H138" s="3">
        <v>0</v>
      </c>
      <c r="I138" s="4">
        <v>735.27611810805502</v>
      </c>
      <c r="J138" s="3">
        <v>24</v>
      </c>
      <c r="K138" s="5">
        <v>7.7323290554703905E-4</v>
      </c>
    </row>
    <row r="139" spans="1:11" ht="18.75" customHeight="1">
      <c r="A139" s="3">
        <v>138</v>
      </c>
      <c r="B139" s="4">
        <v>10431.9193478834</v>
      </c>
      <c r="C139" s="4">
        <v>23.9882725399472</v>
      </c>
      <c r="D139" s="4">
        <v>733.71181846650995</v>
      </c>
      <c r="E139" s="4">
        <v>98.666176360160506</v>
      </c>
      <c r="F139" s="3">
        <v>60</v>
      </c>
      <c r="G139" s="4">
        <v>0.77240521674191198</v>
      </c>
      <c r="H139" s="3">
        <v>0</v>
      </c>
      <c r="I139" s="4">
        <v>733.81538040719499</v>
      </c>
      <c r="J139" s="3">
        <v>24</v>
      </c>
      <c r="K139" s="5">
        <v>7.73172922475692E-4</v>
      </c>
    </row>
    <row r="140" spans="1:11" ht="18.75" customHeight="1">
      <c r="A140" s="3">
        <v>139</v>
      </c>
      <c r="B140" s="4">
        <v>10407.9309857429</v>
      </c>
      <c r="C140" s="4">
        <v>23.9883621405356</v>
      </c>
      <c r="D140" s="4">
        <v>732.11510490326702</v>
      </c>
      <c r="E140" s="4">
        <v>98.494702402043799</v>
      </c>
      <c r="F140" s="3">
        <v>60</v>
      </c>
      <c r="G140" s="4">
        <v>0.77317832675812603</v>
      </c>
      <c r="H140" s="3">
        <v>0</v>
      </c>
      <c r="I140" s="4">
        <v>732.35338999744101</v>
      </c>
      <c r="J140" s="3">
        <v>24</v>
      </c>
      <c r="K140" s="5">
        <v>7.7311001621369296E-4</v>
      </c>
    </row>
    <row r="141" spans="1:11" ht="18.75" customHeight="1">
      <c r="A141" s="3">
        <v>140</v>
      </c>
      <c r="B141" s="4">
        <v>10383.942534773299</v>
      </c>
      <c r="C141" s="4">
        <v>23.9884509696371</v>
      </c>
      <c r="D141" s="4">
        <v>730.51575130648405</v>
      </c>
      <c r="E141" s="4">
        <v>98.323056813503499</v>
      </c>
      <c r="F141" s="3">
        <v>60</v>
      </c>
      <c r="G141" s="4">
        <v>0.773951370931931</v>
      </c>
      <c r="H141" s="3">
        <v>0</v>
      </c>
      <c r="I141" s="4">
        <v>730.89014228383303</v>
      </c>
      <c r="J141" s="3">
        <v>24</v>
      </c>
      <c r="K141" s="5">
        <v>7.7304417380532795E-4</v>
      </c>
    </row>
    <row r="142" spans="1:11" ht="18.75" customHeight="1">
      <c r="A142" s="3">
        <v>141</v>
      </c>
      <c r="B142" s="4">
        <v>10359.953995739799</v>
      </c>
      <c r="C142" s="4">
        <v>23.988539033435099</v>
      </c>
      <c r="D142" s="4">
        <v>728.91375332400401</v>
      </c>
      <c r="E142" s="4">
        <v>98.151239609156605</v>
      </c>
      <c r="F142" s="3">
        <v>60</v>
      </c>
      <c r="G142" s="4">
        <v>0.77472434630696996</v>
      </c>
      <c r="H142" s="3">
        <v>0</v>
      </c>
      <c r="I142" s="4">
        <v>729.42563264061596</v>
      </c>
      <c r="J142" s="3">
        <v>24</v>
      </c>
      <c r="K142" s="5">
        <v>7.7297537503855801E-4</v>
      </c>
    </row>
    <row r="143" spans="1:11" ht="18.75" customHeight="1">
      <c r="A143" s="3">
        <v>142</v>
      </c>
      <c r="B143" s="4">
        <v>10335.9653694019</v>
      </c>
      <c r="C143" s="4">
        <v>23.988626337927201</v>
      </c>
      <c r="D143" s="4">
        <v>727.30910659615495</v>
      </c>
      <c r="E143" s="4">
        <v>97.979250804276504</v>
      </c>
      <c r="F143" s="3">
        <v>60</v>
      </c>
      <c r="G143" s="4">
        <v>0.77549724990187896</v>
      </c>
      <c r="H143" s="3">
        <v>0</v>
      </c>
      <c r="I143" s="4">
        <v>727.959856410969</v>
      </c>
      <c r="J143" s="3">
        <v>24</v>
      </c>
      <c r="K143" s="5">
        <v>7.7290359490992896E-4</v>
      </c>
    </row>
    <row r="144" spans="1:11" ht="18.75" customHeight="1">
      <c r="A144" s="3">
        <v>143</v>
      </c>
      <c r="B144" s="4">
        <v>10311.976656512999</v>
      </c>
      <c r="C144" s="4">
        <v>23.988712888938199</v>
      </c>
      <c r="D144" s="4">
        <v>725.70180675576296</v>
      </c>
      <c r="E144" s="4">
        <v>97.807090414798196</v>
      </c>
      <c r="F144" s="3">
        <v>60</v>
      </c>
      <c r="G144" s="4">
        <v>0.77627007870769904</v>
      </c>
      <c r="H144" s="3">
        <v>0</v>
      </c>
      <c r="I144" s="4">
        <v>726.49280890672105</v>
      </c>
      <c r="J144" s="3">
        <v>24</v>
      </c>
      <c r="K144" s="5">
        <v>7.7282880581976295E-4</v>
      </c>
    </row>
    <row r="145" spans="1:11" ht="18.75" customHeight="1">
      <c r="A145" s="3">
        <v>144</v>
      </c>
      <c r="B145" s="4">
        <v>10287.987857820801</v>
      </c>
      <c r="C145" s="4">
        <v>23.9887986921389</v>
      </c>
      <c r="D145" s="4">
        <v>724.09184942816705</v>
      </c>
      <c r="E145" s="4">
        <v>97.634758457325105</v>
      </c>
      <c r="F145" s="3">
        <v>60</v>
      </c>
      <c r="G145" s="4">
        <v>0.77704282968712801</v>
      </c>
      <c r="H145" s="3">
        <v>0</v>
      </c>
      <c r="I145" s="4">
        <v>725.02448540806199</v>
      </c>
      <c r="J145" s="3">
        <v>24</v>
      </c>
      <c r="K145" s="5">
        <v>7.7275097942903397E-4</v>
      </c>
    </row>
    <row r="146" spans="1:11" ht="18.75" customHeight="1">
      <c r="A146" s="3">
        <v>145</v>
      </c>
      <c r="B146" s="4">
        <v>10263.998974067799</v>
      </c>
      <c r="C146" s="4">
        <v>23.988883753067601</v>
      </c>
      <c r="D146" s="4">
        <v>722.47923023124997</v>
      </c>
      <c r="E146" s="4">
        <v>97.462254949134604</v>
      </c>
      <c r="F146" s="3">
        <v>60</v>
      </c>
      <c r="G146" s="4">
        <v>0.777815499775244</v>
      </c>
      <c r="H146" s="3">
        <v>0</v>
      </c>
      <c r="I146" s="4">
        <v>723.55488116324898</v>
      </c>
      <c r="J146" s="3">
        <v>24</v>
      </c>
      <c r="K146" s="5">
        <v>7.7267008811578001E-4</v>
      </c>
    </row>
    <row r="147" spans="1:11" ht="18.75" customHeight="1">
      <c r="A147" s="3">
        <v>146</v>
      </c>
      <c r="B147" s="4">
        <v>10240.0100059906</v>
      </c>
      <c r="C147" s="4">
        <v>23.988968077153199</v>
      </c>
      <c r="D147" s="4">
        <v>720.86394477546196</v>
      </c>
      <c r="E147" s="4">
        <v>97.289579908184507</v>
      </c>
      <c r="F147" s="3">
        <v>60</v>
      </c>
      <c r="G147" s="4">
        <v>0.77858808588128103</v>
      </c>
      <c r="H147" s="3">
        <v>0</v>
      </c>
      <c r="I147" s="4">
        <v>722.08399138831101</v>
      </c>
      <c r="J147" s="3">
        <v>24</v>
      </c>
      <c r="K147" s="5">
        <v>7.72586106036568E-4</v>
      </c>
    </row>
    <row r="148" spans="1:11" ht="18.75" customHeight="1">
      <c r="A148" s="3">
        <v>147</v>
      </c>
      <c r="B148" s="4">
        <v>10216.0209543209</v>
      </c>
      <c r="C148" s="4">
        <v>23.989051669736401</v>
      </c>
      <c r="D148" s="4">
        <v>719.24598866384702</v>
      </c>
      <c r="E148" s="4">
        <v>97.116733353118804</v>
      </c>
      <c r="F148" s="3">
        <v>60</v>
      </c>
      <c r="G148" s="4">
        <v>0.77936058489109095</v>
      </c>
      <c r="H148" s="3">
        <v>0</v>
      </c>
      <c r="I148" s="4">
        <v>720.61181126674796</v>
      </c>
      <c r="J148" s="3">
        <v>24</v>
      </c>
      <c r="K148" s="5">
        <v>7.7249900981069095E-4</v>
      </c>
    </row>
    <row r="149" spans="1:11" ht="18.75" customHeight="1">
      <c r="A149" s="3">
        <v>148</v>
      </c>
      <c r="B149" s="4">
        <v>10192.031819784799</v>
      </c>
      <c r="C149" s="4">
        <v>23.989134536089999</v>
      </c>
      <c r="D149" s="4">
        <v>717.62535749206404</v>
      </c>
      <c r="E149" s="4">
        <v>96.943715303272995</v>
      </c>
      <c r="F149" s="3">
        <v>60</v>
      </c>
      <c r="G149" s="4">
        <v>0.78013299366996103</v>
      </c>
      <c r="H149" s="3">
        <v>0</v>
      </c>
      <c r="I149" s="4">
        <v>719.13833594921698</v>
      </c>
      <c r="J149" s="3">
        <v>24</v>
      </c>
      <c r="K149" s="5">
        <v>7.7240877886966303E-4</v>
      </c>
    </row>
    <row r="150" spans="1:11" ht="18.75" customHeight="1">
      <c r="A150" s="3">
        <v>149</v>
      </c>
      <c r="B150" s="4">
        <v>10168.0426031034</v>
      </c>
      <c r="C150" s="4">
        <v>23.9892166814356</v>
      </c>
      <c r="D150" s="4">
        <v>716.00204684840605</v>
      </c>
      <c r="E150" s="4">
        <v>96.770525778678305</v>
      </c>
      <c r="F150" s="3">
        <v>60</v>
      </c>
      <c r="G150" s="4">
        <v>0.78090530906549005</v>
      </c>
      <c r="H150" s="3">
        <v>0</v>
      </c>
      <c r="I150" s="4">
        <v>717.66356055322296</v>
      </c>
      <c r="J150" s="3">
        <v>24</v>
      </c>
      <c r="K150" s="5">
        <v>7.7231539552895701E-4</v>
      </c>
    </row>
    <row r="151" spans="1:11" ht="18.75" customHeight="1">
      <c r="A151" s="3">
        <v>150</v>
      </c>
      <c r="B151" s="4">
        <v>10144.0533049924</v>
      </c>
      <c r="C151" s="4">
        <v>23.989298110957101</v>
      </c>
      <c r="D151" s="4">
        <v>714.37605231380905</v>
      </c>
      <c r="E151" s="4">
        <v>96.597164800065698</v>
      </c>
      <c r="F151" s="3">
        <v>60</v>
      </c>
      <c r="G151" s="4">
        <v>0.78167752791033696</v>
      </c>
      <c r="H151" s="3">
        <v>0</v>
      </c>
      <c r="I151" s="4">
        <v>716.18748016280404</v>
      </c>
      <c r="J151" s="3">
        <v>24</v>
      </c>
      <c r="K151" s="5">
        <v>7.7221884484680002E-4</v>
      </c>
    </row>
    <row r="152" spans="1:11" ht="18.75" customHeight="1">
      <c r="A152" s="3">
        <v>151</v>
      </c>
      <c r="B152" s="4">
        <v>10120.0639261626</v>
      </c>
      <c r="C152" s="4">
        <v>23.989378829810502</v>
      </c>
      <c r="D152" s="4">
        <v>712.74736946185897</v>
      </c>
      <c r="E152" s="4">
        <v>96.423632388869606</v>
      </c>
      <c r="F152" s="3">
        <v>60</v>
      </c>
      <c r="G152" s="4">
        <v>0.78244964702466202</v>
      </c>
      <c r="H152" s="3">
        <v>0</v>
      </c>
      <c r="I152" s="4">
        <v>714.71008982820103</v>
      </c>
      <c r="J152" s="3">
        <v>24</v>
      </c>
      <c r="K152" s="5">
        <v>7.7211911432567397E-4</v>
      </c>
    </row>
    <row r="153" spans="1:11" ht="18.75" customHeight="1">
      <c r="A153" s="3">
        <v>152</v>
      </c>
      <c r="B153" s="4">
        <v>10096.0744673195</v>
      </c>
      <c r="C153" s="4">
        <v>23.9894588431311</v>
      </c>
      <c r="D153" s="4">
        <v>711.11599385879094</v>
      </c>
      <c r="E153" s="4">
        <v>96.249928567230199</v>
      </c>
      <c r="F153" s="3">
        <v>60</v>
      </c>
      <c r="G153" s="4">
        <v>0.78322166321817599</v>
      </c>
      <c r="H153" s="3">
        <v>0</v>
      </c>
      <c r="I153" s="4">
        <v>713.23138456554</v>
      </c>
      <c r="J153" s="3">
        <v>24</v>
      </c>
      <c r="K153" s="5">
        <v>7.7201619351422303E-4</v>
      </c>
    </row>
    <row r="154" spans="1:11" ht="18.75" customHeight="1">
      <c r="A154" s="3">
        <v>153</v>
      </c>
      <c r="B154" s="4">
        <v>10072.0849291634</v>
      </c>
      <c r="C154" s="4">
        <v>23.989538156036801</v>
      </c>
      <c r="D154" s="4">
        <v>709.48192106347994</v>
      </c>
      <c r="E154" s="4">
        <v>96.076053357995704</v>
      </c>
      <c r="F154" s="3">
        <v>60</v>
      </c>
      <c r="G154" s="4">
        <v>0.78399357329174701</v>
      </c>
      <c r="H154" s="3">
        <v>0</v>
      </c>
      <c r="I154" s="4">
        <v>711.75135935649598</v>
      </c>
      <c r="J154" s="3">
        <v>24</v>
      </c>
      <c r="K154" s="5">
        <v>7.7191007357023595E-4</v>
      </c>
    </row>
    <row r="155" spans="1:11" ht="18.75" customHeight="1">
      <c r="A155" s="3">
        <v>154</v>
      </c>
      <c r="B155" s="4">
        <v>10048.0953123898</v>
      </c>
      <c r="C155" s="4">
        <v>23.989616773629699</v>
      </c>
      <c r="D155" s="4">
        <v>707.84514662743902</v>
      </c>
      <c r="E155" s="4">
        <v>95.902006784725003</v>
      </c>
      <c r="F155" s="3">
        <v>60</v>
      </c>
      <c r="G155" s="4">
        <v>0.78476537403855595</v>
      </c>
      <c r="H155" s="3">
        <v>0</v>
      </c>
      <c r="I155" s="4">
        <v>710.27000914795599</v>
      </c>
      <c r="J155" s="3">
        <v>24</v>
      </c>
      <c r="K155" s="5">
        <v>7.7180074680952102E-4</v>
      </c>
    </row>
    <row r="156" spans="1:11" ht="18.75" customHeight="1">
      <c r="A156" s="3">
        <v>155</v>
      </c>
      <c r="B156" s="4">
        <v>10024.1056176888</v>
      </c>
      <c r="C156" s="4">
        <v>23.989694700995301</v>
      </c>
      <c r="D156" s="4">
        <v>706.20566609479704</v>
      </c>
      <c r="E156" s="4">
        <v>95.727788871688404</v>
      </c>
      <c r="F156" s="3">
        <v>60</v>
      </c>
      <c r="G156" s="4">
        <v>0.78553706224484499</v>
      </c>
      <c r="H156" s="3">
        <v>0</v>
      </c>
      <c r="I156" s="4">
        <v>708.78732885168301</v>
      </c>
      <c r="J156" s="3">
        <v>24</v>
      </c>
      <c r="K156" s="5">
        <v>7.7168820628869704E-4</v>
      </c>
    </row>
    <row r="157" spans="1:11" ht="18.75" customHeight="1">
      <c r="A157" s="3">
        <v>156</v>
      </c>
      <c r="B157" s="4">
        <v>10000.1158457456</v>
      </c>
      <c r="C157" s="4">
        <v>23.9897719432008</v>
      </c>
      <c r="D157" s="4">
        <v>704.56347500228799</v>
      </c>
      <c r="E157" s="4">
        <v>95.553399643870094</v>
      </c>
      <c r="F157" s="3">
        <v>60</v>
      </c>
      <c r="G157" s="4">
        <v>0.78630863469028001</v>
      </c>
      <c r="H157" s="3">
        <v>0</v>
      </c>
      <c r="I157" s="4">
        <v>707.30331334397101</v>
      </c>
      <c r="J157" s="3">
        <v>24</v>
      </c>
      <c r="K157" s="5">
        <v>7.7157244543527199E-4</v>
      </c>
    </row>
    <row r="158" spans="1:11" ht="18.75" customHeight="1">
      <c r="A158" s="3">
        <v>157</v>
      </c>
      <c r="B158" s="4">
        <v>9976.1259972403495</v>
      </c>
      <c r="C158" s="4">
        <v>23.9898485052917</v>
      </c>
      <c r="D158" s="4">
        <v>702.91856887923495</v>
      </c>
      <c r="E158" s="4">
        <v>95.378839126968799</v>
      </c>
      <c r="F158" s="3">
        <v>60</v>
      </c>
      <c r="G158" s="4">
        <v>0.78708008814802199</v>
      </c>
      <c r="H158" s="3">
        <v>0</v>
      </c>
      <c r="I158" s="4">
        <v>705.81795746529497</v>
      </c>
      <c r="J158" s="3">
        <v>24</v>
      </c>
      <c r="K158" s="5">
        <v>7.7145345774220001E-4</v>
      </c>
    </row>
    <row r="159" spans="1:11" ht="18.75" customHeight="1">
      <c r="A159" s="3">
        <v>158</v>
      </c>
      <c r="B159" s="4">
        <v>9952.1360728480595</v>
      </c>
      <c r="C159" s="4">
        <v>23.9899243922887</v>
      </c>
      <c r="D159" s="4">
        <v>701.27094324752795</v>
      </c>
      <c r="E159" s="4">
        <v>95.204107347399997</v>
      </c>
      <c r="F159" s="3">
        <v>60</v>
      </c>
      <c r="G159" s="4">
        <v>0.78785141938455105</v>
      </c>
      <c r="H159" s="3">
        <v>0</v>
      </c>
      <c r="I159" s="4">
        <v>704.33125601996096</v>
      </c>
      <c r="J159" s="3">
        <v>24</v>
      </c>
      <c r="K159" s="5">
        <v>7.7133123652919997E-4</v>
      </c>
    </row>
    <row r="160" spans="1:11" ht="18.75" customHeight="1">
      <c r="A160" s="3">
        <v>159</v>
      </c>
      <c r="B160" s="4">
        <v>9928.1460732388696</v>
      </c>
      <c r="C160" s="4">
        <v>23.9899996091841</v>
      </c>
      <c r="D160" s="4">
        <v>699.62059362160699</v>
      </c>
      <c r="E160" s="4">
        <v>95.029204332296601</v>
      </c>
      <c r="F160" s="3">
        <v>60</v>
      </c>
      <c r="G160" s="4">
        <v>0.78862262515932902</v>
      </c>
      <c r="H160" s="3">
        <v>0</v>
      </c>
      <c r="I160" s="4">
        <v>702.84320377574397</v>
      </c>
      <c r="J160" s="3">
        <v>24</v>
      </c>
      <c r="K160" s="5">
        <v>7.7120577477791995E-4</v>
      </c>
    </row>
    <row r="161" spans="1:11" ht="18.75" customHeight="1">
      <c r="A161" s="3">
        <v>160</v>
      </c>
      <c r="B161" s="4">
        <v>9904.1559990779406</v>
      </c>
      <c r="C161" s="4">
        <v>23.990074160938399</v>
      </c>
      <c r="D161" s="4">
        <v>697.96751550844499</v>
      </c>
      <c r="E161" s="4">
        <v>94.854130109511203</v>
      </c>
      <c r="F161" s="3">
        <v>60</v>
      </c>
      <c r="G161" s="4">
        <v>0.78939370222435301</v>
      </c>
      <c r="H161" s="3">
        <v>0</v>
      </c>
      <c r="I161" s="4">
        <v>701.35379546353295</v>
      </c>
      <c r="J161" s="3">
        <v>24</v>
      </c>
      <c r="K161" s="5">
        <v>7.7107706502336799E-4</v>
      </c>
    </row>
    <row r="162" spans="1:11" ht="18.75" customHeight="1">
      <c r="A162" s="3">
        <v>161</v>
      </c>
      <c r="B162" s="4">
        <v>9880.1658510254601</v>
      </c>
      <c r="C162" s="4">
        <v>23.990148052477601</v>
      </c>
      <c r="D162" s="4">
        <v>696.31170440752999</v>
      </c>
      <c r="E162" s="4">
        <v>94.678884707617399</v>
      </c>
      <c r="F162" s="3">
        <v>60</v>
      </c>
      <c r="G162" s="4">
        <v>0.79016464732366398</v>
      </c>
      <c r="H162" s="3">
        <v>0</v>
      </c>
      <c r="I162" s="4">
        <v>699.86302577696199</v>
      </c>
      <c r="J162" s="3">
        <v>24</v>
      </c>
      <c r="K162" s="5">
        <v>7.7094509931098E-4</v>
      </c>
    </row>
    <row r="163" spans="1:11" ht="18.75" customHeight="1">
      <c r="A163" s="3">
        <v>162</v>
      </c>
      <c r="B163" s="4">
        <v>9856.1756297367701</v>
      </c>
      <c r="C163" s="4">
        <v>23.990221288690599</v>
      </c>
      <c r="D163" s="4">
        <v>694.65315581084803</v>
      </c>
      <c r="E163" s="4">
        <v>94.503468155911605</v>
      </c>
      <c r="F163" s="3">
        <v>60</v>
      </c>
      <c r="G163" s="4">
        <v>0.79093545719285496</v>
      </c>
      <c r="H163" s="3">
        <v>0</v>
      </c>
      <c r="I163" s="4">
        <v>698.37088937203805</v>
      </c>
      <c r="J163" s="3">
        <v>24</v>
      </c>
      <c r="K163" s="5">
        <v>7.7080986919105096E-4</v>
      </c>
    </row>
    <row r="164" spans="1:11" ht="18.75" customHeight="1">
      <c r="A164" s="3">
        <v>163</v>
      </c>
      <c r="B164" s="4">
        <v>9832.1853358623393</v>
      </c>
      <c r="C164" s="4">
        <v>23.990293874427401</v>
      </c>
      <c r="D164" s="4">
        <v>692.99186520286901</v>
      </c>
      <c r="E164" s="4">
        <v>94.327880484414706</v>
      </c>
      <c r="F164" s="3">
        <v>60</v>
      </c>
      <c r="G164" s="4">
        <v>0.791706128558607</v>
      </c>
      <c r="H164" s="3">
        <v>0</v>
      </c>
      <c r="I164" s="4">
        <v>696.87738086676802</v>
      </c>
      <c r="J164" s="3">
        <v>24</v>
      </c>
      <c r="K164" s="5">
        <v>7.7067136575255195E-4</v>
      </c>
    </row>
    <row r="165" spans="1:11" ht="18.75" customHeight="1">
      <c r="A165" s="3">
        <v>164</v>
      </c>
      <c r="B165" s="4">
        <v>9808.1949700478399</v>
      </c>
      <c r="C165" s="4">
        <v>23.990365814497999</v>
      </c>
      <c r="D165" s="4">
        <v>691.32782806053001</v>
      </c>
      <c r="E165" s="4">
        <v>94.1521217238747</v>
      </c>
      <c r="F165" s="3">
        <v>60</v>
      </c>
      <c r="G165" s="4">
        <v>0.79247665813828705</v>
      </c>
      <c r="H165" s="3">
        <v>0</v>
      </c>
      <c r="I165" s="4">
        <v>695.38249484077596</v>
      </c>
      <c r="J165" s="3">
        <v>24</v>
      </c>
      <c r="K165" s="5">
        <v>7.7052957967932401E-4</v>
      </c>
    </row>
    <row r="166" spans="1:11" ht="18.75" customHeight="1">
      <c r="A166" s="3">
        <v>165</v>
      </c>
      <c r="B166" s="4">
        <v>9784.2045329341709</v>
      </c>
      <c r="C166" s="4">
        <v>23.990437113671501</v>
      </c>
      <c r="D166" s="4">
        <v>689.66103985322195</v>
      </c>
      <c r="E166" s="4">
        <v>93.976191905768005</v>
      </c>
      <c r="F166" s="3">
        <v>60</v>
      </c>
      <c r="G166" s="4">
        <v>0.79324704263960799</v>
      </c>
      <c r="H166" s="3">
        <v>0</v>
      </c>
      <c r="I166" s="4">
        <v>693.88622583492099</v>
      </c>
      <c r="J166" s="3">
        <v>24</v>
      </c>
      <c r="K166" s="5">
        <v>7.7038450132098401E-4</v>
      </c>
    </row>
    <row r="167" spans="1:11" ht="18.75" customHeight="1">
      <c r="A167" s="3">
        <v>166</v>
      </c>
      <c r="B167" s="4">
        <v>9760.2140251575001</v>
      </c>
      <c r="C167" s="4">
        <v>23.990507776676299</v>
      </c>
      <c r="D167" s="4">
        <v>687.99149604278102</v>
      </c>
      <c r="E167" s="4">
        <v>93.800091062302101</v>
      </c>
      <c r="F167" s="3">
        <v>60</v>
      </c>
      <c r="G167" s="4">
        <v>0.79401727876037598</v>
      </c>
      <c r="H167" s="3">
        <v>0</v>
      </c>
      <c r="I167" s="4">
        <v>692.38856835090496</v>
      </c>
      <c r="J167" s="3">
        <v>24</v>
      </c>
      <c r="K167" s="5">
        <v>7.7023612076875002E-4</v>
      </c>
    </row>
    <row r="168" spans="1:11" ht="18.75" customHeight="1">
      <c r="A168" s="3">
        <v>167</v>
      </c>
      <c r="B168" s="4">
        <v>9736.2234473493008</v>
      </c>
      <c r="C168" s="4">
        <v>23.990577808200001</v>
      </c>
      <c r="D168" s="4">
        <v>686.31919208346903</v>
      </c>
      <c r="E168" s="4">
        <v>93.623819226417297</v>
      </c>
      <c r="F168" s="3">
        <v>60</v>
      </c>
      <c r="G168" s="4">
        <v>0.794787363188311</v>
      </c>
      <c r="H168" s="3">
        <v>0</v>
      </c>
      <c r="I168" s="4">
        <v>690.88951685087602</v>
      </c>
      <c r="J168" s="3">
        <v>24</v>
      </c>
      <c r="K168" s="5">
        <v>7.7008442793431297E-4</v>
      </c>
    </row>
    <row r="169" spans="1:11" ht="18.75" customHeight="1">
      <c r="A169" s="3">
        <v>168</v>
      </c>
      <c r="B169" s="4">
        <v>9712.2328001364094</v>
      </c>
      <c r="C169" s="4">
        <v>23.990647212889701</v>
      </c>
      <c r="D169" s="4">
        <v>684.64412342196897</v>
      </c>
      <c r="E169" s="4">
        <v>93.447376431789493</v>
      </c>
      <c r="F169" s="3">
        <v>60</v>
      </c>
      <c r="G169" s="4">
        <v>0.795557292600925</v>
      </c>
      <c r="H169" s="3">
        <v>0</v>
      </c>
      <c r="I169" s="4">
        <v>689.38906575702799</v>
      </c>
      <c r="J169" s="3">
        <v>24</v>
      </c>
      <c r="K169" s="5">
        <v>7.6992941261464995E-4</v>
      </c>
    </row>
    <row r="170" spans="1:11" ht="18.75" customHeight="1">
      <c r="A170" s="3">
        <v>169</v>
      </c>
      <c r="B170" s="4">
        <v>9688.2420841410603</v>
      </c>
      <c r="C170" s="4">
        <v>23.990715995353401</v>
      </c>
      <c r="D170" s="4">
        <v>682.96628549736897</v>
      </c>
      <c r="E170" s="4">
        <v>93.270762712831996</v>
      </c>
      <c r="F170" s="3">
        <v>60</v>
      </c>
      <c r="G170" s="4">
        <v>0.796327063665483</v>
      </c>
      <c r="H170" s="3">
        <v>0</v>
      </c>
      <c r="I170" s="4">
        <v>687.88720945119701</v>
      </c>
      <c r="J170" s="3">
        <v>24</v>
      </c>
      <c r="K170" s="5">
        <v>7.6977106455734204E-4</v>
      </c>
    </row>
    <row r="171" spans="1:11" ht="18.75" customHeight="1">
      <c r="A171" s="3">
        <v>170</v>
      </c>
      <c r="B171" s="4">
        <v>9664.2512999809005</v>
      </c>
      <c r="C171" s="4">
        <v>23.990784160160199</v>
      </c>
      <c r="D171" s="4">
        <v>681.28567374115403</v>
      </c>
      <c r="E171" s="4">
        <v>93.093978104698294</v>
      </c>
      <c r="F171" s="3">
        <v>60</v>
      </c>
      <c r="G171" s="4">
        <v>0.79709667303898901</v>
      </c>
      <c r="H171" s="3">
        <v>0</v>
      </c>
      <c r="I171" s="4">
        <v>686.38394227444405</v>
      </c>
      <c r="J171" s="3">
        <v>24</v>
      </c>
      <c r="K171" s="5">
        <v>7.69609373505829E-4</v>
      </c>
    </row>
    <row r="172" spans="1:11" ht="18.75" customHeight="1">
      <c r="A172" s="3">
        <v>171</v>
      </c>
      <c r="B172" s="4">
        <v>9640.2604482690494</v>
      </c>
      <c r="C172" s="4">
        <v>23.9908517118416</v>
      </c>
      <c r="D172" s="4">
        <v>679.60228357719302</v>
      </c>
      <c r="E172" s="4">
        <v>92.917022643283602</v>
      </c>
      <c r="F172" s="3">
        <v>60</v>
      </c>
      <c r="G172" s="4">
        <v>0.79786611736822799</v>
      </c>
      <c r="H172" s="3">
        <v>0</v>
      </c>
      <c r="I172" s="4">
        <v>684.87925852664205</v>
      </c>
      <c r="J172" s="3">
        <v>24</v>
      </c>
      <c r="K172" s="5">
        <v>7.6944432923925304E-4</v>
      </c>
    </row>
    <row r="173" spans="1:11" ht="18.75" customHeight="1">
      <c r="A173" s="3">
        <v>172</v>
      </c>
      <c r="B173" s="4">
        <v>9616.2695296141592</v>
      </c>
      <c r="C173" s="4">
        <v>23.9909186548924</v>
      </c>
      <c r="D173" s="4">
        <v>677.91611042172997</v>
      </c>
      <c r="E173" s="4">
        <v>92.739896365227906</v>
      </c>
      <c r="F173" s="3">
        <v>60</v>
      </c>
      <c r="G173" s="4">
        <v>0.79863539328982203</v>
      </c>
      <c r="H173" s="3">
        <v>0</v>
      </c>
      <c r="I173" s="4">
        <v>683.37315246605101</v>
      </c>
      <c r="J173" s="3">
        <v>24</v>
      </c>
      <c r="K173" s="5">
        <v>7.6927592159409903E-4</v>
      </c>
    </row>
    <row r="174" spans="1:11" ht="18.75" customHeight="1">
      <c r="A174" s="3">
        <v>173</v>
      </c>
      <c r="B174" s="4">
        <v>9592.2785446203907</v>
      </c>
      <c r="C174" s="4">
        <v>23.9909849937711</v>
      </c>
      <c r="D174" s="4">
        <v>676.22714968337095</v>
      </c>
      <c r="E174" s="4">
        <v>92.562599307917594</v>
      </c>
      <c r="F174" s="3">
        <v>60</v>
      </c>
      <c r="G174" s="4">
        <v>0.79940449743030395</v>
      </c>
      <c r="H174" s="3">
        <v>0</v>
      </c>
      <c r="I174" s="4">
        <v>681.865618308889</v>
      </c>
      <c r="J174" s="3">
        <v>24</v>
      </c>
      <c r="K174" s="5">
        <v>7.6910414048198699E-4</v>
      </c>
    </row>
    <row r="175" spans="1:11" ht="18.75" customHeight="1">
      <c r="A175" s="3">
        <v>174</v>
      </c>
      <c r="B175" s="4">
        <v>9568.2874938874902</v>
      </c>
      <c r="C175" s="4">
        <v>23.991050732901499</v>
      </c>
      <c r="D175" s="4">
        <v>674.53539676307298</v>
      </c>
      <c r="E175" s="4">
        <v>92.385131509488005</v>
      </c>
      <c r="F175" s="3">
        <v>60</v>
      </c>
      <c r="G175" s="4">
        <v>0.80017342640619804</v>
      </c>
      <c r="H175" s="3">
        <v>0</v>
      </c>
      <c r="I175" s="4">
        <v>680.356650228896</v>
      </c>
      <c r="J175" s="3">
        <v>24</v>
      </c>
      <c r="K175" s="5">
        <v>7.6892897589361396E-4</v>
      </c>
    </row>
    <row r="176" spans="1:11" ht="18.75" customHeight="1">
      <c r="A176" s="3">
        <v>175</v>
      </c>
      <c r="B176" s="4">
        <v>9544.2963780108203</v>
      </c>
      <c r="C176" s="4">
        <v>23.991115876672701</v>
      </c>
      <c r="D176" s="4">
        <v>672.84084705413397</v>
      </c>
      <c r="E176" s="4">
        <v>92.207493008825793</v>
      </c>
      <c r="F176" s="3">
        <v>60</v>
      </c>
      <c r="G176" s="4">
        <v>0.80094217682409496</v>
      </c>
      <c r="H176" s="3">
        <v>0</v>
      </c>
      <c r="I176" s="4">
        <v>678.84624235689398</v>
      </c>
      <c r="J176" s="3">
        <v>24</v>
      </c>
      <c r="K176" s="5">
        <v>7.6875041789695403E-4</v>
      </c>
    </row>
    <row r="177" spans="1:11" ht="18.75" customHeight="1">
      <c r="A177" s="3">
        <v>176</v>
      </c>
      <c r="B177" s="4">
        <v>9520.3051975813796</v>
      </c>
      <c r="C177" s="4">
        <v>23.9911804294399</v>
      </c>
      <c r="D177" s="4">
        <v>671.14349594217902</v>
      </c>
      <c r="E177" s="4">
        <v>92.029683845570901</v>
      </c>
      <c r="F177" s="3">
        <v>60</v>
      </c>
      <c r="G177" s="4">
        <v>0.80171074528072805</v>
      </c>
      <c r="H177" s="3">
        <v>0</v>
      </c>
      <c r="I177" s="4">
        <v>677.33438878034099</v>
      </c>
      <c r="J177" s="3">
        <v>24</v>
      </c>
      <c r="K177" s="5">
        <v>7.6856845663349303E-4</v>
      </c>
    </row>
    <row r="178" spans="1:11" ht="18.75" customHeight="1">
      <c r="A178" s="3">
        <v>177</v>
      </c>
      <c r="B178" s="4">
        <v>9496.3139531858506</v>
      </c>
      <c r="C178" s="4">
        <v>23.9912443955252</v>
      </c>
      <c r="D178" s="4">
        <v>669.44333880515103</v>
      </c>
      <c r="E178" s="4">
        <v>91.851704060118607</v>
      </c>
      <c r="F178" s="3">
        <v>60</v>
      </c>
      <c r="G178" s="4">
        <v>0.80247912836302904</v>
      </c>
      <c r="H178" s="3">
        <v>0</v>
      </c>
      <c r="I178" s="4">
        <v>675.82108354287504</v>
      </c>
      <c r="J178" s="3">
        <v>24</v>
      </c>
      <c r="K178" s="5">
        <v>7.6838308230083095E-4</v>
      </c>
    </row>
    <row r="179" spans="1:11" ht="18.75" customHeight="1">
      <c r="A179" s="3">
        <v>178</v>
      </c>
      <c r="B179" s="4">
        <v>9472.3226454066298</v>
      </c>
      <c r="C179" s="4">
        <v>23.991307779217401</v>
      </c>
      <c r="D179" s="4">
        <v>667.74037101329804</v>
      </c>
      <c r="E179" s="4">
        <v>91.673553693621997</v>
      </c>
      <c r="F179" s="3">
        <v>60</v>
      </c>
      <c r="G179" s="4">
        <v>0.803247322648176</v>
      </c>
      <c r="H179" s="3">
        <v>0</v>
      </c>
      <c r="I179" s="4">
        <v>674.30632064385702</v>
      </c>
      <c r="J179" s="3">
        <v>24</v>
      </c>
      <c r="K179" s="5">
        <v>7.6819428514719398E-4</v>
      </c>
    </row>
    <row r="180" spans="1:11" ht="18.75" customHeight="1">
      <c r="A180" s="3">
        <v>179</v>
      </c>
      <c r="B180" s="4">
        <v>9448.3312748218596</v>
      </c>
      <c r="C180" s="4">
        <v>23.991370584772898</v>
      </c>
      <c r="D180" s="4">
        <v>666.03458792915796</v>
      </c>
      <c r="E180" s="4">
        <v>91.495232787994098</v>
      </c>
      <c r="F180" s="3">
        <v>60</v>
      </c>
      <c r="G180" s="4">
        <v>0.80401532470363202</v>
      </c>
      <c r="H180" s="3">
        <v>0</v>
      </c>
      <c r="I180" s="4">
        <v>672.79009403790599</v>
      </c>
      <c r="J180" s="3">
        <v>24</v>
      </c>
      <c r="K180" s="5">
        <v>7.6800205545596301E-4</v>
      </c>
    </row>
    <row r="181" spans="1:11" ht="18.75" customHeight="1">
      <c r="A181" s="3">
        <v>180</v>
      </c>
      <c r="B181" s="4">
        <v>9424.3398420054491</v>
      </c>
      <c r="C181" s="4">
        <v>23.9914328164156</v>
      </c>
      <c r="D181" s="4">
        <v>664.32598490755197</v>
      </c>
      <c r="E181" s="4">
        <v>91.316741385909907</v>
      </c>
      <c r="F181" s="3">
        <v>60</v>
      </c>
      <c r="G181" s="4">
        <v>0.80478313108716204</v>
      </c>
      <c r="H181" s="3">
        <v>0</v>
      </c>
      <c r="I181" s="4">
        <v>671.27239763442003</v>
      </c>
      <c r="J181" s="3">
        <v>24</v>
      </c>
      <c r="K181" s="5">
        <v>7.6780638352998197E-4</v>
      </c>
    </row>
    <row r="182" spans="1:11" ht="18.75" customHeight="1">
      <c r="A182" s="3">
        <v>181</v>
      </c>
      <c r="B182" s="4">
        <v>9400.3483475271096</v>
      </c>
      <c r="C182" s="4">
        <v>23.991494478337199</v>
      </c>
      <c r="D182" s="4">
        <v>662.61455729556701</v>
      </c>
      <c r="E182" s="4">
        <v>91.138079530808497</v>
      </c>
      <c r="F182" s="3">
        <v>60</v>
      </c>
      <c r="G182" s="4">
        <v>0.80555073834684898</v>
      </c>
      <c r="H182" s="3">
        <v>0</v>
      </c>
      <c r="I182" s="4">
        <v>669.75322529710695</v>
      </c>
      <c r="J182" s="3">
        <v>24</v>
      </c>
      <c r="K182" s="5">
        <v>7.6760725968730303E-4</v>
      </c>
    </row>
    <row r="183" spans="1:11" ht="18.75" customHeight="1">
      <c r="A183" s="3">
        <v>182</v>
      </c>
      <c r="B183" s="4">
        <v>9376.3567919524103</v>
      </c>
      <c r="C183" s="4">
        <v>23.9915555746975</v>
      </c>
      <c r="D183" s="4">
        <v>660.90030043254501</v>
      </c>
      <c r="E183" s="4">
        <v>90.959247266895503</v>
      </c>
      <c r="F183" s="3">
        <v>60</v>
      </c>
      <c r="G183" s="4">
        <v>0.80631814302109395</v>
      </c>
      <c r="H183" s="3">
        <v>0</v>
      </c>
      <c r="I183" s="4">
        <v>668.23257084348904</v>
      </c>
      <c r="J183" s="3">
        <v>24</v>
      </c>
      <c r="K183" s="5">
        <v>7.6740467424433697E-4</v>
      </c>
    </row>
    <row r="184" spans="1:11" ht="18.75" customHeight="1">
      <c r="A184" s="3">
        <v>183</v>
      </c>
      <c r="B184" s="4">
        <v>9352.3651758427895</v>
      </c>
      <c r="C184" s="4">
        <v>23.991616109624399</v>
      </c>
      <c r="D184" s="4">
        <v>659.18320965007103</v>
      </c>
      <c r="E184" s="4">
        <v>90.780244639144897</v>
      </c>
      <c r="F184" s="3">
        <v>60</v>
      </c>
      <c r="G184" s="4">
        <v>0.80708534163860901</v>
      </c>
      <c r="H184" s="3">
        <v>0</v>
      </c>
      <c r="I184" s="4">
        <v>666.71042804441902</v>
      </c>
      <c r="J184" s="3">
        <v>24</v>
      </c>
      <c r="K184" s="5">
        <v>7.6719861751510499E-4</v>
      </c>
    </row>
    <row r="185" spans="1:11" ht="18.75" customHeight="1">
      <c r="A185" s="3">
        <v>184</v>
      </c>
      <c r="B185" s="4">
        <v>9328.3734997555694</v>
      </c>
      <c r="C185" s="4">
        <v>23.991676087214</v>
      </c>
      <c r="D185" s="4">
        <v>657.46328027196205</v>
      </c>
      <c r="E185" s="4">
        <v>90.601071693301094</v>
      </c>
      <c r="F185" s="3">
        <v>60</v>
      </c>
      <c r="G185" s="4">
        <v>0.80785233071841001</v>
      </c>
      <c r="H185" s="3">
        <v>0</v>
      </c>
      <c r="I185" s="4">
        <v>665.18679062357398</v>
      </c>
      <c r="J185" s="3">
        <v>24</v>
      </c>
      <c r="K185" s="5">
        <v>7.6698907980158096E-4</v>
      </c>
    </row>
    <row r="186" spans="1:11" ht="18.75" customHeight="1">
      <c r="A186" s="3">
        <v>185</v>
      </c>
      <c r="B186" s="4">
        <v>9304.3817642440408</v>
      </c>
      <c r="C186" s="4">
        <v>23.991735511530798</v>
      </c>
      <c r="D186" s="4">
        <v>655.74050761424996</v>
      </c>
      <c r="E186" s="4">
        <v>90.421728475881594</v>
      </c>
      <c r="F186" s="3">
        <v>60</v>
      </c>
      <c r="G186" s="4">
        <v>0.80861910676980098</v>
      </c>
      <c r="H186" s="3">
        <v>0</v>
      </c>
      <c r="I186" s="4">
        <v>663.66165225695295</v>
      </c>
      <c r="J186" s="3">
        <v>24</v>
      </c>
      <c r="K186" s="5">
        <v>7.6677605139062E-4</v>
      </c>
    </row>
    <row r="187" spans="1:11" ht="18.75" customHeight="1">
      <c r="A187" s="3">
        <v>186</v>
      </c>
      <c r="B187" s="4">
        <v>9280.3899698574296</v>
      </c>
      <c r="C187" s="4">
        <v>23.991794386608099</v>
      </c>
      <c r="D187" s="4">
        <v>654.01488698517403</v>
      </c>
      <c r="E187" s="4">
        <v>90.242215034178699</v>
      </c>
      <c r="F187" s="3">
        <v>60</v>
      </c>
      <c r="G187" s="4">
        <v>0.80938566629235498</v>
      </c>
      <c r="H187" s="3">
        <v>0</v>
      </c>
      <c r="I187" s="4">
        <v>662.13500657236102</v>
      </c>
      <c r="J187" s="3">
        <v>24</v>
      </c>
      <c r="K187" s="5">
        <v>7.66559522553622E-4</v>
      </c>
    </row>
    <row r="188" spans="1:11" ht="18.75" customHeight="1">
      <c r="A188" s="3">
        <v>187</v>
      </c>
      <c r="B188" s="4">
        <v>9256.3981171409796</v>
      </c>
      <c r="C188" s="4">
        <v>23.991852716447699</v>
      </c>
      <c r="D188" s="4">
        <v>652.28641368516196</v>
      </c>
      <c r="E188" s="4">
        <v>90.062531416261805</v>
      </c>
      <c r="F188" s="3">
        <v>60</v>
      </c>
      <c r="G188" s="4">
        <v>0.81015200577590196</v>
      </c>
      <c r="H188" s="3">
        <v>0</v>
      </c>
      <c r="I188" s="4">
        <v>660.60684714888805</v>
      </c>
      <c r="J188" s="3">
        <v>24</v>
      </c>
      <c r="K188" s="5">
        <v>7.6633948354767802E-4</v>
      </c>
    </row>
    <row r="189" spans="1:11" ht="18.75" customHeight="1">
      <c r="A189" s="3">
        <v>188</v>
      </c>
      <c r="B189" s="4">
        <v>9232.4062066359602</v>
      </c>
      <c r="C189" s="4">
        <v>23.991910505020599</v>
      </c>
      <c r="D189" s="4">
        <v>650.55508300682698</v>
      </c>
      <c r="E189" s="4">
        <v>89.882677670979504</v>
      </c>
      <c r="F189" s="3">
        <v>60</v>
      </c>
      <c r="G189" s="4">
        <v>0.81091812170051403</v>
      </c>
      <c r="H189" s="3">
        <v>0</v>
      </c>
      <c r="I189" s="4">
        <v>659.07716751638304</v>
      </c>
      <c r="J189" s="3">
        <v>24</v>
      </c>
      <c r="K189" s="5">
        <v>7.6611592461150503E-4</v>
      </c>
    </row>
    <row r="190" spans="1:11" ht="18.75" customHeight="1">
      <c r="A190" s="3">
        <v>189</v>
      </c>
      <c r="B190" s="4">
        <v>9208.4142388797009</v>
      </c>
      <c r="C190" s="4">
        <v>23.9919677562667</v>
      </c>
      <c r="D190" s="4">
        <v>648.82089023494405</v>
      </c>
      <c r="E190" s="4">
        <v>89.702653847961997</v>
      </c>
      <c r="F190" s="3">
        <v>60</v>
      </c>
      <c r="G190" s="4">
        <v>0.81168401053648698</v>
      </c>
      <c r="H190" s="3">
        <v>0</v>
      </c>
      <c r="I190" s="4">
        <v>657.54596115491404</v>
      </c>
      <c r="J190" s="3">
        <v>24</v>
      </c>
      <c r="K190" s="5">
        <v>7.6588883597309798E-4</v>
      </c>
    </row>
    <row r="191" spans="1:11" ht="18.75" customHeight="1">
      <c r="A191" s="3">
        <v>190</v>
      </c>
      <c r="B191" s="4">
        <v>9184.4222144056002</v>
      </c>
      <c r="C191" s="4">
        <v>23.992024474095299</v>
      </c>
      <c r="D191" s="4">
        <v>647.08383064644602</v>
      </c>
      <c r="E191" s="4">
        <v>89.522459997622903</v>
      </c>
      <c r="F191" s="3">
        <v>60</v>
      </c>
      <c r="G191" s="4">
        <v>0.812449668744333</v>
      </c>
      <c r="H191" s="3">
        <v>0</v>
      </c>
      <c r="I191" s="4">
        <v>656.01322149423004</v>
      </c>
      <c r="J191" s="3">
        <v>24</v>
      </c>
      <c r="K191" s="5">
        <v>7.6565820784635504E-4</v>
      </c>
    </row>
    <row r="192" spans="1:11" ht="18.75" customHeight="1">
      <c r="A192" s="3">
        <v>191</v>
      </c>
      <c r="B192" s="4">
        <v>9160.4301337432207</v>
      </c>
      <c r="C192" s="4">
        <v>23.992080662385199</v>
      </c>
      <c r="D192" s="4">
        <v>645.343899510406</v>
      </c>
      <c r="E192" s="4">
        <v>89.3420961711617</v>
      </c>
      <c r="F192" s="3">
        <v>60</v>
      </c>
      <c r="G192" s="4">
        <v>0.813215092774769</v>
      </c>
      <c r="H192" s="3">
        <v>0</v>
      </c>
      <c r="I192" s="4">
        <v>654.47894191320097</v>
      </c>
      <c r="J192" s="3">
        <v>24</v>
      </c>
      <c r="K192" s="5">
        <v>7.6542403043587204E-4</v>
      </c>
    </row>
    <row r="193" spans="1:11" ht="18.75" customHeight="1">
      <c r="A193" s="3">
        <v>192</v>
      </c>
      <c r="B193" s="4">
        <v>9136.4379974182302</v>
      </c>
      <c r="C193" s="4">
        <v>23.9921363249852</v>
      </c>
      <c r="D193" s="4">
        <v>643.60109208802805</v>
      </c>
      <c r="E193" s="4">
        <v>89.161562420565701</v>
      </c>
      <c r="F193" s="3">
        <v>60</v>
      </c>
      <c r="G193" s="4">
        <v>0.81398027906870896</v>
      </c>
      <c r="H193" s="3">
        <v>0</v>
      </c>
      <c r="I193" s="4">
        <v>652.94311573926802</v>
      </c>
      <c r="J193" s="3">
        <v>24</v>
      </c>
      <c r="K193" s="5">
        <v>7.6518629393938905E-4</v>
      </c>
    </row>
    <row r="194" spans="1:11" ht="18.75" customHeight="1">
      <c r="A194" s="3">
        <v>193</v>
      </c>
      <c r="B194" s="4">
        <v>9112.4458059525205</v>
      </c>
      <c r="C194" s="4">
        <v>23.992191465713901</v>
      </c>
      <c r="D194" s="4">
        <v>641.85540363263306</v>
      </c>
      <c r="E194" s="4">
        <v>88.980858798612402</v>
      </c>
      <c r="F194" s="3">
        <v>60</v>
      </c>
      <c r="G194" s="4">
        <v>0.81474522405725802</v>
      </c>
      <c r="H194" s="3">
        <v>0</v>
      </c>
      <c r="I194" s="4">
        <v>651.40573624786703</v>
      </c>
      <c r="J194" s="3">
        <v>24</v>
      </c>
      <c r="K194" s="5">
        <v>7.6494498854903304E-4</v>
      </c>
    </row>
    <row r="195" spans="1:11" ht="18.75" customHeight="1">
      <c r="A195" s="3">
        <v>194</v>
      </c>
      <c r="B195" s="4">
        <v>9088.4535598641596</v>
      </c>
      <c r="C195" s="4">
        <v>23.9922460883604</v>
      </c>
      <c r="D195" s="4">
        <v>640.10682938964396</v>
      </c>
      <c r="E195" s="4">
        <v>88.799985358871695</v>
      </c>
      <c r="F195" s="3">
        <v>60</v>
      </c>
      <c r="G195" s="4">
        <v>0.81550992416171297</v>
      </c>
      <c r="H195" s="3">
        <v>0</v>
      </c>
      <c r="I195" s="4">
        <v>649.86679666185898</v>
      </c>
      <c r="J195" s="3">
        <v>24</v>
      </c>
      <c r="K195" s="5">
        <v>7.6470010445533305E-4</v>
      </c>
    </row>
    <row r="196" spans="1:11" ht="18.75" customHeight="1">
      <c r="A196" s="3">
        <v>195</v>
      </c>
      <c r="B196" s="4">
        <v>9064.4612596674706</v>
      </c>
      <c r="C196" s="4">
        <v>23.992300196683999</v>
      </c>
      <c r="D196" s="4">
        <v>638.35536459657806</v>
      </c>
      <c r="E196" s="4">
        <v>88.618942155707799</v>
      </c>
      <c r="F196" s="3">
        <v>60</v>
      </c>
      <c r="G196" s="4">
        <v>0.81627437579355699</v>
      </c>
      <c r="H196" s="3">
        <v>0</v>
      </c>
      <c r="I196" s="4">
        <v>648.32629015094096</v>
      </c>
      <c r="J196" s="3">
        <v>24</v>
      </c>
      <c r="K196" s="5">
        <v>7.6445163184420204E-4</v>
      </c>
    </row>
    <row r="197" spans="1:11" ht="18.75" customHeight="1">
      <c r="A197" s="3">
        <v>196</v>
      </c>
      <c r="B197" s="4">
        <v>9040.4689058730601</v>
      </c>
      <c r="C197" s="4">
        <v>23.992353794415099</v>
      </c>
      <c r="D197" s="4">
        <v>636.60100448303001</v>
      </c>
      <c r="E197" s="4">
        <v>88.437729244281698</v>
      </c>
      <c r="F197" s="3">
        <v>60</v>
      </c>
      <c r="G197" s="4">
        <v>0.81703857535445901</v>
      </c>
      <c r="H197" s="3">
        <v>0</v>
      </c>
      <c r="I197" s="4">
        <v>646.78420983105798</v>
      </c>
      <c r="J197" s="3">
        <v>24</v>
      </c>
      <c r="K197" s="5">
        <v>7.6419956090180896E-4</v>
      </c>
    </row>
    <row r="198" spans="1:11" ht="18.75" customHeight="1">
      <c r="A198" s="3">
        <v>197</v>
      </c>
      <c r="B198" s="4">
        <v>9016.4764989878004</v>
      </c>
      <c r="C198" s="4">
        <v>23.992406885254901</v>
      </c>
      <c r="D198" s="4">
        <v>634.84374427066098</v>
      </c>
      <c r="E198" s="4">
        <v>88.256346680552994</v>
      </c>
      <c r="F198" s="3">
        <v>60</v>
      </c>
      <c r="G198" s="4">
        <v>0.81780251923627501</v>
      </c>
      <c r="H198" s="3">
        <v>0</v>
      </c>
      <c r="I198" s="4">
        <v>645.24054876379796</v>
      </c>
      <c r="J198" s="3">
        <v>24</v>
      </c>
      <c r="K198" s="5">
        <v>7.6394388181597495E-4</v>
      </c>
    </row>
    <row r="199" spans="1:11" ht="18.75" customHeight="1">
      <c r="A199" s="3">
        <v>198</v>
      </c>
      <c r="B199" s="4">
        <v>8992.4840395149295</v>
      </c>
      <c r="C199" s="4">
        <v>23.9924594728759</v>
      </c>
      <c r="D199" s="4">
        <v>633.08357917318597</v>
      </c>
      <c r="E199" s="4">
        <v>88.074794521282499</v>
      </c>
      <c r="F199" s="3">
        <v>60</v>
      </c>
      <c r="G199" s="4">
        <v>0.81856620382104806</v>
      </c>
      <c r="H199" s="3">
        <v>0</v>
      </c>
      <c r="I199" s="4">
        <v>643.69529995577898</v>
      </c>
      <c r="J199" s="3">
        <v>24</v>
      </c>
      <c r="K199" s="5">
        <v>7.6368458477337701E-4</v>
      </c>
    </row>
    <row r="200" spans="1:11" ht="18.75" customHeight="1">
      <c r="A200" s="3">
        <v>199</v>
      </c>
      <c r="B200" s="4">
        <v>8968.4915279540091</v>
      </c>
      <c r="C200" s="4">
        <v>23.992511560922299</v>
      </c>
      <c r="D200" s="4">
        <v>631.320504396361</v>
      </c>
      <c r="E200" s="4">
        <v>87.893072824034206</v>
      </c>
      <c r="F200" s="3">
        <v>60</v>
      </c>
      <c r="G200" s="4">
        <v>0.81932962548100996</v>
      </c>
      <c r="H200" s="3">
        <v>0</v>
      </c>
      <c r="I200" s="4">
        <v>642.14845635803704</v>
      </c>
      <c r="J200" s="3">
        <v>24</v>
      </c>
      <c r="K200" s="5">
        <v>7.6342165996122805E-4</v>
      </c>
    </row>
    <row r="201" spans="1:11" ht="18.75" customHeight="1">
      <c r="A201" s="3">
        <v>200</v>
      </c>
      <c r="B201" s="4">
        <v>8944.4989648009996</v>
      </c>
      <c r="C201" s="4">
        <v>23.992563153009701</v>
      </c>
      <c r="D201" s="4">
        <v>629.55451513797004</v>
      </c>
      <c r="E201" s="4">
        <v>87.711181647177497</v>
      </c>
      <c r="F201" s="3">
        <v>60</v>
      </c>
      <c r="G201" s="4">
        <v>0.82009278057857904</v>
      </c>
      <c r="H201" s="3">
        <v>0</v>
      </c>
      <c r="I201" s="4">
        <v>640.60001086538898</v>
      </c>
      <c r="J201" s="3">
        <v>24</v>
      </c>
      <c r="K201" s="5">
        <v>7.6315509757002103E-4</v>
      </c>
    </row>
    <row r="202" spans="1:11" ht="18.75" customHeight="1">
      <c r="A202" s="3">
        <v>201</v>
      </c>
      <c r="B202" s="4">
        <v>8920.5063505482703</v>
      </c>
      <c r="C202" s="4">
        <v>23.992614252725801</v>
      </c>
      <c r="D202" s="4">
        <v>627.78560658781305</v>
      </c>
      <c r="E202" s="4">
        <v>87.529121049889</v>
      </c>
      <c r="F202" s="3">
        <v>60</v>
      </c>
      <c r="G202" s="4">
        <v>0.82085566546636801</v>
      </c>
      <c r="H202" s="3">
        <v>0</v>
      </c>
      <c r="I202" s="4">
        <v>639.04995631580198</v>
      </c>
      <c r="J202" s="3">
        <v>24</v>
      </c>
      <c r="K202" s="5">
        <v>7.6288488778896097E-4</v>
      </c>
    </row>
    <row r="203" spans="1:11" ht="18.75" customHeight="1">
      <c r="A203" s="3">
        <v>202</v>
      </c>
      <c r="B203" s="4">
        <v>8896.5136856846402</v>
      </c>
      <c r="C203" s="4">
        <v>23.992664863630701</v>
      </c>
      <c r="D203" s="4">
        <v>626.01377392769098</v>
      </c>
      <c r="E203" s="4">
        <v>87.346891092155502</v>
      </c>
      <c r="F203" s="3">
        <v>60</v>
      </c>
      <c r="G203" s="4">
        <v>0.821618276487177</v>
      </c>
      <c r="H203" s="3">
        <v>0</v>
      </c>
      <c r="I203" s="4">
        <v>637.49828548973699</v>
      </c>
      <c r="J203" s="3">
        <v>24</v>
      </c>
      <c r="K203" s="5">
        <v>7.6261102080898199E-4</v>
      </c>
    </row>
    <row r="204" spans="1:11" ht="18.75" customHeight="1">
      <c r="A204" s="3">
        <v>203</v>
      </c>
      <c r="B204" s="4">
        <v>8872.5209706953792</v>
      </c>
      <c r="C204" s="4">
        <v>23.992714989256601</v>
      </c>
      <c r="D204" s="4">
        <v>624.23901233139702</v>
      </c>
      <c r="E204" s="4">
        <v>87.164491834775305</v>
      </c>
      <c r="F204" s="3">
        <v>60</v>
      </c>
      <c r="G204" s="4">
        <v>0.82238060997399798</v>
      </c>
      <c r="H204" s="3">
        <v>0</v>
      </c>
      <c r="I204" s="4">
        <v>635.94499110950096</v>
      </c>
      <c r="J204" s="3">
        <v>24</v>
      </c>
      <c r="K204" s="5">
        <v>7.6233348682030002E-4</v>
      </c>
    </row>
    <row r="205" spans="1:11" ht="18.75" customHeight="1">
      <c r="A205" s="3">
        <v>204</v>
      </c>
      <c r="B205" s="4">
        <v>8848.5282060622703</v>
      </c>
      <c r="C205" s="4">
        <v>23.992764633108401</v>
      </c>
      <c r="D205" s="4">
        <v>622.46131696469899</v>
      </c>
      <c r="E205" s="4">
        <v>86.981923339361103</v>
      </c>
      <c r="F205" s="3">
        <v>60</v>
      </c>
      <c r="G205" s="4">
        <v>0.82314266225001298</v>
      </c>
      <c r="H205" s="3">
        <v>0</v>
      </c>
      <c r="I205" s="4">
        <v>634.39006583857304</v>
      </c>
      <c r="J205" s="3">
        <v>24</v>
      </c>
      <c r="K205" s="5">
        <v>7.6205227601543104E-4</v>
      </c>
    </row>
    <row r="206" spans="1:11" ht="18.75" customHeight="1">
      <c r="A206" s="3">
        <v>205</v>
      </c>
      <c r="B206" s="4">
        <v>8824.5353922636095</v>
      </c>
      <c r="C206" s="4">
        <v>23.992813798663899</v>
      </c>
      <c r="D206" s="4">
        <v>620.68068298533001</v>
      </c>
      <c r="E206" s="4">
        <v>86.799185668341593</v>
      </c>
      <c r="F206" s="3">
        <v>60</v>
      </c>
      <c r="G206" s="4">
        <v>0.823904429628598</v>
      </c>
      <c r="H206" s="3">
        <v>0</v>
      </c>
      <c r="I206" s="4">
        <v>632.83350228092797</v>
      </c>
      <c r="J206" s="3">
        <v>24</v>
      </c>
      <c r="K206" s="5">
        <v>7.6176737858501902E-4</v>
      </c>
    </row>
    <row r="207" spans="1:11" ht="18.75" customHeight="1">
      <c r="A207" s="3">
        <v>206</v>
      </c>
      <c r="B207" s="4">
        <v>8800.5425297742295</v>
      </c>
      <c r="C207" s="4">
        <v>23.992862489374001</v>
      </c>
      <c r="D207" s="4">
        <v>618.89710554297301</v>
      </c>
      <c r="E207" s="4">
        <v>86.616278884964004</v>
      </c>
      <c r="F207" s="3">
        <v>60</v>
      </c>
      <c r="G207" s="4">
        <v>0.82466590841331799</v>
      </c>
      <c r="H207" s="3">
        <v>0</v>
      </c>
      <c r="I207" s="4">
        <v>631.27529298034904</v>
      </c>
      <c r="J207" s="3">
        <v>24</v>
      </c>
      <c r="K207" s="5">
        <v>7.6147878471969797E-4</v>
      </c>
    </row>
    <row r="208" spans="1:11" ht="18.75" customHeight="1">
      <c r="A208" s="3">
        <v>207</v>
      </c>
      <c r="B208" s="4">
        <v>8776.5496190655704</v>
      </c>
      <c r="C208" s="4">
        <v>23.992910708662901</v>
      </c>
      <c r="D208" s="4">
        <v>617.11057977925202</v>
      </c>
      <c r="E208" s="4">
        <v>86.433203053296296</v>
      </c>
      <c r="F208" s="3">
        <v>60</v>
      </c>
      <c r="G208" s="4">
        <v>0.82542709489792798</v>
      </c>
      <c r="H208" s="3">
        <v>0</v>
      </c>
      <c r="I208" s="4">
        <v>629.71543041973302</v>
      </c>
      <c r="J208" s="3">
        <v>24</v>
      </c>
      <c r="K208" s="5">
        <v>7.6118648460974997E-4</v>
      </c>
    </row>
    <row r="209" spans="1:11" ht="18.75" customHeight="1">
      <c r="A209" s="3">
        <v>208</v>
      </c>
      <c r="B209" s="4">
        <v>8752.55666060564</v>
      </c>
      <c r="C209" s="4">
        <v>23.992958459928001</v>
      </c>
      <c r="D209" s="4">
        <v>615.32110082771101</v>
      </c>
      <c r="E209" s="4">
        <v>86.249958238228899</v>
      </c>
      <c r="F209" s="3">
        <v>60</v>
      </c>
      <c r="G209" s="4">
        <v>0.82618798536637295</v>
      </c>
      <c r="H209" s="3">
        <v>0</v>
      </c>
      <c r="I209" s="4">
        <v>628.15390702037405</v>
      </c>
      <c r="J209" s="3">
        <v>24</v>
      </c>
      <c r="K209" s="5">
        <v>7.6089046844552398E-4</v>
      </c>
    </row>
    <row r="210" spans="1:11" ht="18.75" customHeight="1">
      <c r="A210" s="3">
        <v>209</v>
      </c>
      <c r="B210" s="4">
        <v>8728.5636548590992</v>
      </c>
      <c r="C210" s="4">
        <v>23.9930057465406</v>
      </c>
      <c r="D210" s="4">
        <v>613.52866381381295</v>
      </c>
      <c r="E210" s="4">
        <v>86.066544505477594</v>
      </c>
      <c r="F210" s="3">
        <v>60</v>
      </c>
      <c r="G210" s="4">
        <v>0.82694857609279004</v>
      </c>
      <c r="H210" s="3">
        <v>0</v>
      </c>
      <c r="I210" s="4">
        <v>626.59071514125299</v>
      </c>
      <c r="J210" s="3">
        <v>24</v>
      </c>
      <c r="K210" s="5">
        <v>7.6059072641707895E-4</v>
      </c>
    </row>
    <row r="211" spans="1:11" ht="18.75" customHeight="1">
      <c r="A211" s="3">
        <v>210</v>
      </c>
      <c r="B211" s="4">
        <v>8704.57060228726</v>
      </c>
      <c r="C211" s="4">
        <v>23.993052571845801</v>
      </c>
      <c r="D211" s="4">
        <v>611.73326385491305</v>
      </c>
      <c r="E211" s="4">
        <v>85.882961921584993</v>
      </c>
      <c r="F211" s="3">
        <v>60</v>
      </c>
      <c r="G211" s="4">
        <v>0.82770886334150195</v>
      </c>
      <c r="H211" s="3">
        <v>0</v>
      </c>
      <c r="I211" s="4">
        <v>625.02584707829703</v>
      </c>
      <c r="J211" s="3">
        <v>24</v>
      </c>
      <c r="K211" s="5">
        <v>7.6028724871202299E-4</v>
      </c>
    </row>
    <row r="212" spans="1:11" ht="18.75" customHeight="1">
      <c r="A212" s="3">
        <v>211</v>
      </c>
      <c r="B212" s="4">
        <v>8680.5775033480895</v>
      </c>
      <c r="C212" s="4">
        <v>23.993098939163001</v>
      </c>
      <c r="D212" s="4">
        <v>609.93489606025798</v>
      </c>
      <c r="E212" s="4">
        <v>85.699210553923194</v>
      </c>
      <c r="F212" s="3">
        <v>60</v>
      </c>
      <c r="G212" s="4">
        <v>0.82846884336702198</v>
      </c>
      <c r="H212" s="3">
        <v>0</v>
      </c>
      <c r="I212" s="4">
        <v>623.45929506364598</v>
      </c>
      <c r="J212" s="3">
        <v>24</v>
      </c>
      <c r="K212" s="5">
        <v>7.5998002551982296E-4</v>
      </c>
    </row>
    <row r="213" spans="1:11" ht="18.75" customHeight="1">
      <c r="A213" s="3">
        <v>212</v>
      </c>
      <c r="B213" s="4">
        <v>8656.5843584963095</v>
      </c>
      <c r="C213" s="4">
        <v>23.993144851785502</v>
      </c>
      <c r="D213" s="4">
        <v>608.13355553096505</v>
      </c>
      <c r="E213" s="4">
        <v>85.515290470695703</v>
      </c>
      <c r="F213" s="3">
        <v>60</v>
      </c>
      <c r="G213" s="4">
        <v>0.82922851241405005</v>
      </c>
      <c r="H213" s="3">
        <v>0</v>
      </c>
      <c r="I213" s="4">
        <v>621.89105126489403</v>
      </c>
      <c r="J213" s="3">
        <v>24</v>
      </c>
      <c r="K213" s="5">
        <v>7.5966904702749695E-4</v>
      </c>
    </row>
    <row r="214" spans="1:11" ht="18.75" customHeight="1">
      <c r="A214" s="3">
        <v>213</v>
      </c>
      <c r="B214" s="4">
        <v>8632.5911681833295</v>
      </c>
      <c r="C214" s="4">
        <v>23.993190312981302</v>
      </c>
      <c r="D214" s="4">
        <v>606.32923736001203</v>
      </c>
      <c r="E214" s="4">
        <v>85.331201740939804</v>
      </c>
      <c r="F214" s="3">
        <v>60</v>
      </c>
      <c r="G214" s="4">
        <v>0.82998786671747204</v>
      </c>
      <c r="H214" s="3">
        <v>0</v>
      </c>
      <c r="I214" s="4">
        <v>620.32110778432605</v>
      </c>
      <c r="J214" s="3">
        <v>24</v>
      </c>
      <c r="K214" s="5">
        <v>7.5935430342219E-4</v>
      </c>
    </row>
    <row r="215" spans="1:11" ht="18.75" customHeight="1">
      <c r="A215" s="3">
        <v>214</v>
      </c>
      <c r="B215" s="4">
        <v>8608.5979328573303</v>
      </c>
      <c r="C215" s="4">
        <v>23.993235325993101</v>
      </c>
      <c r="D215" s="4">
        <v>604.52193663222397</v>
      </c>
      <c r="E215" s="4">
        <v>85.146944434528507</v>
      </c>
      <c r="F215" s="3">
        <v>60</v>
      </c>
      <c r="G215" s="4">
        <v>0.83074690250236405</v>
      </c>
      <c r="H215" s="3">
        <v>0</v>
      </c>
      <c r="I215" s="4">
        <v>618.74945665813902</v>
      </c>
      <c r="J215" s="3">
        <v>24</v>
      </c>
      <c r="K215" s="5">
        <v>7.5903578489253305E-4</v>
      </c>
    </row>
    <row r="216" spans="1:11" ht="18.75" customHeight="1">
      <c r="A216" s="3">
        <v>215</v>
      </c>
      <c r="B216" s="4">
        <v>8584.6046529632895</v>
      </c>
      <c r="C216" s="4">
        <v>23.993279894038501</v>
      </c>
      <c r="D216" s="4">
        <v>602.71164842425901</v>
      </c>
      <c r="E216" s="4">
        <v>84.962518622172993</v>
      </c>
      <c r="F216" s="3">
        <v>60</v>
      </c>
      <c r="G216" s="4">
        <v>0.83150561598398898</v>
      </c>
      <c r="H216" s="3">
        <v>0</v>
      </c>
      <c r="I216" s="4">
        <v>617.176089855653</v>
      </c>
      <c r="J216" s="3">
        <v>24</v>
      </c>
      <c r="K216" s="5">
        <v>7.5871348162508795E-4</v>
      </c>
    </row>
    <row r="217" spans="1:11" ht="18.75" customHeight="1">
      <c r="A217" s="3">
        <v>216</v>
      </c>
      <c r="B217" s="4">
        <v>8560.6113289429795</v>
      </c>
      <c r="C217" s="4">
        <v>23.993324020309998</v>
      </c>
      <c r="D217" s="4">
        <v>600.89836780459495</v>
      </c>
      <c r="E217" s="4">
        <v>84.777924375424504</v>
      </c>
      <c r="F217" s="3">
        <v>60</v>
      </c>
      <c r="G217" s="4">
        <v>0.83226400336779705</v>
      </c>
      <c r="H217" s="3">
        <v>0</v>
      </c>
      <c r="I217" s="4">
        <v>615.60099927851297</v>
      </c>
      <c r="J217" s="3">
        <v>24</v>
      </c>
      <c r="K217" s="5">
        <v>7.5838738380780803E-4</v>
      </c>
    </row>
    <row r="218" spans="1:11" ht="18.75" customHeight="1">
      <c r="A218" s="3">
        <v>217</v>
      </c>
      <c r="B218" s="4">
        <v>8536.6179612350097</v>
      </c>
      <c r="C218" s="4">
        <v>23.993367707975501</v>
      </c>
      <c r="D218" s="4">
        <v>599.08208983351994</v>
      </c>
      <c r="E218" s="4">
        <v>84.5931617666769</v>
      </c>
      <c r="F218" s="3">
        <v>60</v>
      </c>
      <c r="G218" s="4">
        <v>0.83302206084942498</v>
      </c>
      <c r="H218" s="3">
        <v>0</v>
      </c>
      <c r="I218" s="4">
        <v>614.02417675986806</v>
      </c>
      <c r="J218" s="3">
        <v>24</v>
      </c>
      <c r="K218" s="5">
        <v>7.5805748162730902E-4</v>
      </c>
    </row>
    <row r="219" spans="1:11" ht="18.75" customHeight="1">
      <c r="A219" s="3">
        <v>218</v>
      </c>
      <c r="B219" s="4">
        <v>8512.6245502748297</v>
      </c>
      <c r="C219" s="4">
        <v>23.993410960178501</v>
      </c>
      <c r="D219" s="4">
        <v>597.26280956311496</v>
      </c>
      <c r="E219" s="4">
        <v>84.408230869168307</v>
      </c>
      <c r="F219" s="3">
        <v>60</v>
      </c>
      <c r="G219" s="4">
        <v>0.83377978461469904</v>
      </c>
      <c r="H219" s="3">
        <v>0</v>
      </c>
      <c r="I219" s="4">
        <v>612.44561406355001</v>
      </c>
      <c r="J219" s="3">
        <v>24</v>
      </c>
      <c r="K219" s="5">
        <v>7.5772376527416204E-4</v>
      </c>
    </row>
    <row r="220" spans="1:11" ht="18.75" customHeight="1">
      <c r="A220" s="3">
        <v>219</v>
      </c>
      <c r="B220" s="4">
        <v>8488.6310964947897</v>
      </c>
      <c r="C220" s="4">
        <v>23.9934537800378</v>
      </c>
      <c r="D220" s="4">
        <v>595.44052203724004</v>
      </c>
      <c r="E220" s="4">
        <v>84.223131756983904</v>
      </c>
      <c r="F220" s="3">
        <v>60</v>
      </c>
      <c r="G220" s="4">
        <v>0.83453717083963397</v>
      </c>
      <c r="H220" s="3">
        <v>0</v>
      </c>
      <c r="I220" s="4">
        <v>610.86530288322695</v>
      </c>
      <c r="J220" s="3">
        <v>24</v>
      </c>
      <c r="K220" s="5">
        <v>7.5738622493544405E-4</v>
      </c>
    </row>
    <row r="221" spans="1:11" ht="18.75" customHeight="1">
      <c r="A221" s="3">
        <v>220</v>
      </c>
      <c r="B221" s="4">
        <v>8464.6376003241403</v>
      </c>
      <c r="C221" s="4">
        <v>23.993496170648299</v>
      </c>
      <c r="D221" s="4">
        <v>593.61522229152604</v>
      </c>
      <c r="E221" s="4">
        <v>84.037864505057499</v>
      </c>
      <c r="F221" s="3">
        <v>60</v>
      </c>
      <c r="G221" s="4">
        <v>0.83529421569043605</v>
      </c>
      <c r="H221" s="3">
        <v>0</v>
      </c>
      <c r="I221" s="4">
        <v>609.28323484155601</v>
      </c>
      <c r="J221" s="3">
        <v>24</v>
      </c>
      <c r="K221" s="5">
        <v>7.5704485080213004E-4</v>
      </c>
    </row>
    <row r="222" spans="1:11" ht="18.75" customHeight="1">
      <c r="A222" s="3">
        <v>221</v>
      </c>
      <c r="B222" s="4">
        <v>8440.6440621890597</v>
      </c>
      <c r="C222" s="4">
        <v>23.993538135081</v>
      </c>
      <c r="D222" s="4">
        <v>591.78690535335602</v>
      </c>
      <c r="E222" s="4">
        <v>83.852429189174202</v>
      </c>
      <c r="F222" s="3">
        <v>60</v>
      </c>
      <c r="G222" s="4">
        <v>0.83605091532350095</v>
      </c>
      <c r="H222" s="3">
        <v>0</v>
      </c>
      <c r="I222" s="4">
        <v>607.69940148931198</v>
      </c>
      <c r="J222" s="3">
        <v>24</v>
      </c>
      <c r="K222" s="5">
        <v>7.5669963306418397E-4</v>
      </c>
    </row>
    <row r="223" spans="1:11" ht="18.75" customHeight="1">
      <c r="A223" s="3">
        <v>222</v>
      </c>
      <c r="B223" s="4">
        <v>8416.6504825126794</v>
      </c>
      <c r="C223" s="4">
        <v>23.993579676383</v>
      </c>
      <c r="D223" s="4">
        <v>589.95556624185599</v>
      </c>
      <c r="E223" s="4">
        <v>83.666825885972401</v>
      </c>
      <c r="F223" s="3">
        <v>60</v>
      </c>
      <c r="G223" s="4">
        <v>0.83680726588541499</v>
      </c>
      <c r="H223" s="3">
        <v>0</v>
      </c>
      <c r="I223" s="4">
        <v>606.11379430450495</v>
      </c>
      <c r="J223" s="3">
        <v>24</v>
      </c>
      <c r="K223" s="5">
        <v>7.56350561914079E-4</v>
      </c>
    </row>
    <row r="224" spans="1:11" ht="18.75" customHeight="1">
      <c r="A224" s="3">
        <v>223</v>
      </c>
      <c r="B224" s="4">
        <v>8392.6568617151006</v>
      </c>
      <c r="C224" s="4">
        <v>23.993620797577801</v>
      </c>
      <c r="D224" s="4">
        <v>588.12119996787897</v>
      </c>
      <c r="E224" s="4">
        <v>83.481054672945803</v>
      </c>
      <c r="F224" s="3">
        <v>60</v>
      </c>
      <c r="G224" s="4">
        <v>0.83756326351295995</v>
      </c>
      <c r="H224" s="3">
        <v>0</v>
      </c>
      <c r="I224" s="4">
        <v>604.52640469148798</v>
      </c>
      <c r="J224" s="3">
        <v>24</v>
      </c>
      <c r="K224" s="5">
        <v>7.5599762754498603E-4</v>
      </c>
    </row>
    <row r="225" spans="1:11" ht="18.75" customHeight="1">
      <c r="A225" s="3">
        <v>224</v>
      </c>
      <c r="B225" s="4">
        <v>8368.6632002134393</v>
      </c>
      <c r="C225" s="4">
        <v>23.993661501665599</v>
      </c>
      <c r="D225" s="4">
        <v>586.283801533992</v>
      </c>
      <c r="E225" s="4">
        <v>83.295115628445899</v>
      </c>
      <c r="F225" s="3">
        <v>60</v>
      </c>
      <c r="G225" s="4">
        <v>0.83831890433310996</v>
      </c>
      <c r="H225" s="3">
        <v>0</v>
      </c>
      <c r="I225" s="4">
        <v>602.93722398004297</v>
      </c>
      <c r="J225" s="3">
        <v>24</v>
      </c>
      <c r="K225" s="5">
        <v>7.5564082015028701E-4</v>
      </c>
    </row>
    <row r="226" spans="1:11" ht="18.75" customHeight="1">
      <c r="A226" s="3">
        <v>225</v>
      </c>
      <c r="B226" s="4">
        <v>8344.6694984218102</v>
      </c>
      <c r="C226" s="4">
        <v>23.993701791623302</v>
      </c>
      <c r="D226" s="4">
        <v>584.44336593446303</v>
      </c>
      <c r="E226" s="4">
        <v>83.109008831683994</v>
      </c>
      <c r="F226" s="3">
        <v>60</v>
      </c>
      <c r="G226" s="4">
        <v>0.83907418446303506</v>
      </c>
      <c r="H226" s="3">
        <v>0</v>
      </c>
      <c r="I226" s="4">
        <v>601.34624342445898</v>
      </c>
      <c r="J226" s="3">
        <v>24</v>
      </c>
      <c r="K226" s="5">
        <v>7.5528012992556802E-4</v>
      </c>
    </row>
    <row r="227" spans="1:11" ht="18.75" customHeight="1">
      <c r="A227" s="3">
        <v>226</v>
      </c>
      <c r="B227" s="4">
        <v>8320.6757567514105</v>
      </c>
      <c r="C227" s="4">
        <v>23.993741670404798</v>
      </c>
      <c r="D227" s="4">
        <v>582.599888155249</v>
      </c>
      <c r="E227" s="4">
        <v>82.922734362733195</v>
      </c>
      <c r="F227" s="3">
        <v>60</v>
      </c>
      <c r="G227" s="4">
        <v>0.83982910001010402</v>
      </c>
      <c r="H227" s="3">
        <v>0</v>
      </c>
      <c r="I227" s="4">
        <v>599.75345420259305</v>
      </c>
      <c r="J227" s="3">
        <v>24</v>
      </c>
      <c r="K227" s="5">
        <v>7.5491554706838397E-4</v>
      </c>
    </row>
    <row r="228" spans="1:11" ht="18.75" customHeight="1">
      <c r="A228" s="3">
        <v>227</v>
      </c>
      <c r="B228" s="4">
        <v>8296.6819756104705</v>
      </c>
      <c r="C228" s="4">
        <v>23.993781140941099</v>
      </c>
      <c r="D228" s="4">
        <v>580.75336317398205</v>
      </c>
      <c r="E228" s="4">
        <v>82.736292302530899</v>
      </c>
      <c r="F228" s="3">
        <v>60</v>
      </c>
      <c r="G228" s="4">
        <v>0.84058364707188205</v>
      </c>
      <c r="H228" s="3">
        <v>0</v>
      </c>
      <c r="I228" s="4">
        <v>598.15884741490902</v>
      </c>
      <c r="J228" s="3">
        <v>24</v>
      </c>
      <c r="K228" s="5">
        <v>7.5454706177794501E-4</v>
      </c>
    </row>
    <row r="229" spans="1:11" ht="18.75" customHeight="1">
      <c r="A229" s="3">
        <v>228</v>
      </c>
      <c r="B229" s="4">
        <v>8272.6881554043302</v>
      </c>
      <c r="C229" s="4">
        <v>23.9938202061407</v>
      </c>
      <c r="D229" s="4">
        <v>578.90378595995196</v>
      </c>
      <c r="E229" s="4">
        <v>82.549682732880996</v>
      </c>
      <c r="F229" s="3">
        <v>60</v>
      </c>
      <c r="G229" s="4">
        <v>0.84133782173613503</v>
      </c>
      <c r="H229" s="3">
        <v>0</v>
      </c>
      <c r="I229" s="4">
        <v>596.56241408351298</v>
      </c>
      <c r="J229" s="3">
        <v>24</v>
      </c>
      <c r="K229" s="5">
        <v>7.5417466425300398E-4</v>
      </c>
    </row>
    <row r="230" spans="1:11" ht="18.75" customHeight="1">
      <c r="A230" s="3">
        <v>229</v>
      </c>
      <c r="B230" s="4">
        <v>8248.6942965354392</v>
      </c>
      <c r="C230" s="4">
        <v>23.9938588688895</v>
      </c>
      <c r="D230" s="4">
        <v>577.05115147409799</v>
      </c>
      <c r="E230" s="4">
        <v>82.362905736455602</v>
      </c>
      <c r="F230" s="3">
        <v>60</v>
      </c>
      <c r="G230" s="4">
        <v>0.84209162008083305</v>
      </c>
      <c r="H230" s="3">
        <v>0</v>
      </c>
      <c r="I230" s="4">
        <v>594.96414515116396</v>
      </c>
      <c r="J230" s="3">
        <v>24</v>
      </c>
      <c r="K230" s="5">
        <v>7.5379834469789704E-4</v>
      </c>
    </row>
    <row r="231" spans="1:11" ht="18.75" customHeight="1">
      <c r="A231" s="3">
        <v>230</v>
      </c>
      <c r="B231" s="4">
        <v>8224.7003994033894</v>
      </c>
      <c r="C231" s="4">
        <v>23.9938971320509</v>
      </c>
      <c r="D231" s="4">
        <v>575.19545466899297</v>
      </c>
      <c r="E231" s="4">
        <v>82.175961396797604</v>
      </c>
      <c r="F231" s="3">
        <v>60</v>
      </c>
      <c r="G231" s="4">
        <v>0.84284503817414802</v>
      </c>
      <c r="H231" s="3">
        <v>0</v>
      </c>
      <c r="I231" s="4">
        <v>593.36403148026795</v>
      </c>
      <c r="J231" s="3">
        <v>24</v>
      </c>
      <c r="K231" s="5">
        <v>7.5341809331514202E-4</v>
      </c>
    </row>
    <row r="232" spans="1:11" ht="18.75" customHeight="1">
      <c r="A232" s="3">
        <v>231</v>
      </c>
      <c r="B232" s="4">
        <v>8200.7064644049206</v>
      </c>
      <c r="C232" s="4">
        <v>23.993934998466599</v>
      </c>
      <c r="D232" s="4">
        <v>573.33669048883098</v>
      </c>
      <c r="E232" s="4">
        <v>81.988849798323002</v>
      </c>
      <c r="F232" s="3">
        <v>60</v>
      </c>
      <c r="G232" s="4">
        <v>0.84359807207446003</v>
      </c>
      <c r="H232" s="3">
        <v>0</v>
      </c>
      <c r="I232" s="4">
        <v>591.76206385186003</v>
      </c>
      <c r="J232" s="3">
        <v>24</v>
      </c>
      <c r="K232" s="5">
        <v>7.5303390031201197E-4</v>
      </c>
    </row>
    <row r="233" spans="1:11" ht="18.75" customHeight="1">
      <c r="A233" s="3">
        <v>232</v>
      </c>
      <c r="B233" s="4">
        <v>8176.7124919339603</v>
      </c>
      <c r="C233" s="4">
        <v>23.9939724709558</v>
      </c>
      <c r="D233" s="4">
        <v>571.47485386941105</v>
      </c>
      <c r="E233" s="4">
        <v>81.801571026322407</v>
      </c>
      <c r="F233" s="3">
        <v>60</v>
      </c>
      <c r="G233" s="4">
        <v>0.84435071783035598</v>
      </c>
      <c r="H233" s="3">
        <v>0</v>
      </c>
      <c r="I233" s="4">
        <v>590.15823296456995</v>
      </c>
      <c r="J233" s="3">
        <v>24</v>
      </c>
      <c r="K233" s="5">
        <v>7.5264575589635899E-4</v>
      </c>
    </row>
    <row r="234" spans="1:11" ht="18.75" customHeight="1">
      <c r="A234" s="3">
        <v>233</v>
      </c>
      <c r="B234" s="4">
        <v>8152.7184823816497</v>
      </c>
      <c r="C234" s="4">
        <v>23.994009552316399</v>
      </c>
      <c r="D234" s="4">
        <v>569.60993973812697</v>
      </c>
      <c r="E234" s="4">
        <v>81.614125166964101</v>
      </c>
      <c r="F234" s="3">
        <v>60</v>
      </c>
      <c r="G234" s="4">
        <v>0.84510297148063596</v>
      </c>
      <c r="H234" s="3">
        <v>0</v>
      </c>
      <c r="I234" s="4">
        <v>588.55252943356197</v>
      </c>
      <c r="J234" s="3">
        <v>24</v>
      </c>
      <c r="K234" s="5">
        <v>7.5225365027931904E-4</v>
      </c>
    </row>
    <row r="235" spans="1:11" ht="18.75" customHeight="1">
      <c r="A235" s="3">
        <v>234</v>
      </c>
      <c r="B235" s="4">
        <v>8128.72443613632</v>
      </c>
      <c r="C235" s="4">
        <v>23.994046245324402</v>
      </c>
      <c r="D235" s="4">
        <v>567.74194301395198</v>
      </c>
      <c r="E235" s="4">
        <v>81.426512307295397</v>
      </c>
      <c r="F235" s="3">
        <v>60</v>
      </c>
      <c r="G235" s="4">
        <v>0.84585482905430798</v>
      </c>
      <c r="H235" s="3">
        <v>0</v>
      </c>
      <c r="I235" s="4">
        <v>586.94494378946695</v>
      </c>
      <c r="J235" s="3">
        <v>24</v>
      </c>
      <c r="K235" s="5">
        <v>7.5185757367251496E-4</v>
      </c>
    </row>
    <row r="236" spans="1:11" ht="18.75" customHeight="1">
      <c r="A236" s="3">
        <v>235</v>
      </c>
      <c r="B236" s="4">
        <v>8104.7303535835899</v>
      </c>
      <c r="C236" s="4">
        <v>23.994082552734302</v>
      </c>
      <c r="D236" s="4">
        <v>565.87085860742502</v>
      </c>
      <c r="E236" s="4">
        <v>81.238732535245305</v>
      </c>
      <c r="F236" s="3">
        <v>60</v>
      </c>
      <c r="G236" s="4">
        <v>0.8466062865706</v>
      </c>
      <c r="H236" s="3">
        <v>0</v>
      </c>
      <c r="I236" s="4">
        <v>585.33546647728997</v>
      </c>
      <c r="J236" s="3">
        <v>24</v>
      </c>
      <c r="K236" s="5">
        <v>7.5145751629242903E-4</v>
      </c>
    </row>
    <row r="237" spans="1:11" ht="18.75" customHeight="1">
      <c r="A237" s="3">
        <v>236</v>
      </c>
      <c r="B237" s="4">
        <v>8080.7362351063102</v>
      </c>
      <c r="C237" s="4">
        <v>23.994118477279699</v>
      </c>
      <c r="D237" s="4">
        <v>563.99668142063695</v>
      </c>
      <c r="E237" s="4">
        <v>81.050785939626707</v>
      </c>
      <c r="F237" s="3">
        <v>60</v>
      </c>
      <c r="G237" s="4">
        <v>0.84735734003895802</v>
      </c>
      <c r="H237" s="3">
        <v>0</v>
      </c>
      <c r="I237" s="4">
        <v>583.72408785530399</v>
      </c>
      <c r="J237" s="3">
        <v>24</v>
      </c>
      <c r="K237" s="5">
        <v>7.5105346835784795E-4</v>
      </c>
    </row>
    <row r="238" spans="1:11" ht="18.75" customHeight="1">
      <c r="A238" s="3">
        <v>237</v>
      </c>
      <c r="B238" s="4">
        <v>8056.7420810846397</v>
      </c>
      <c r="C238" s="4">
        <v>23.9941540216725</v>
      </c>
      <c r="D238" s="4">
        <v>562.11940634721896</v>
      </c>
      <c r="E238" s="4">
        <v>80.862672610138006</v>
      </c>
      <c r="F238" s="3">
        <v>60</v>
      </c>
      <c r="G238" s="4">
        <v>0.84810798545904698</v>
      </c>
      <c r="H238" s="3">
        <v>0</v>
      </c>
      <c r="I238" s="4">
        <v>582.11079819391898</v>
      </c>
      <c r="J238" s="3">
        <v>24</v>
      </c>
      <c r="K238" s="5">
        <v>7.5064542008851202E-4</v>
      </c>
    </row>
    <row r="239" spans="1:11" ht="18.75" customHeight="1">
      <c r="A239" s="3">
        <v>238</v>
      </c>
      <c r="B239" s="4">
        <v>8032.7478918960296</v>
      </c>
      <c r="C239" s="4">
        <v>23.994189188604299</v>
      </c>
      <c r="D239" s="4">
        <v>560.23902827232496</v>
      </c>
      <c r="E239" s="4">
        <v>80.674392637366097</v>
      </c>
      <c r="F239" s="3">
        <v>60</v>
      </c>
      <c r="G239" s="4">
        <v>0.84885821882075496</v>
      </c>
      <c r="H239" s="3">
        <v>0</v>
      </c>
      <c r="I239" s="4">
        <v>580.49558767453698</v>
      </c>
      <c r="J239" s="3">
        <v>24</v>
      </c>
      <c r="K239" s="5">
        <v>7.5023336170777397E-4</v>
      </c>
    </row>
    <row r="240" spans="1:11" ht="18.75" customHeight="1">
      <c r="A240" s="3">
        <v>239</v>
      </c>
      <c r="B240" s="4">
        <v>8008.75366791529</v>
      </c>
      <c r="C240" s="4">
        <v>23.9942239807453</v>
      </c>
      <c r="D240" s="4">
        <v>558.35554207262305</v>
      </c>
      <c r="E240" s="4">
        <v>80.4859461127879</v>
      </c>
      <c r="F240" s="3">
        <v>60</v>
      </c>
      <c r="G240" s="4">
        <v>0.84960803610419799</v>
      </c>
      <c r="H240" s="3">
        <v>0</v>
      </c>
      <c r="I240" s="4">
        <v>578.87844638838703</v>
      </c>
      <c r="J240" s="3">
        <v>24</v>
      </c>
      <c r="K240" s="5">
        <v>7.4981728344319497E-4</v>
      </c>
    </row>
    <row r="241" spans="1:11" ht="18.75" customHeight="1">
      <c r="A241" s="3">
        <v>240</v>
      </c>
      <c r="B241" s="4">
        <v>7984.7594095145396</v>
      </c>
      <c r="C241" s="4">
        <v>23.994258400745601</v>
      </c>
      <c r="D241" s="4">
        <v>556.46894261627494</v>
      </c>
      <c r="E241" s="4">
        <v>80.297333128772806</v>
      </c>
      <c r="F241" s="3">
        <v>60</v>
      </c>
      <c r="G241" s="4">
        <v>0.85035743327972102</v>
      </c>
      <c r="H241" s="3">
        <v>0</v>
      </c>
      <c r="I241" s="4">
        <v>577.25936433533502</v>
      </c>
      <c r="J241" s="3">
        <v>24</v>
      </c>
      <c r="K241" s="5">
        <v>7.4939717552376496E-4</v>
      </c>
    </row>
    <row r="242" spans="1:11" ht="18.75" customHeight="1">
      <c r="A242" s="3">
        <v>241</v>
      </c>
      <c r="B242" s="4">
        <v>7960.7651170633098</v>
      </c>
      <c r="C242" s="4">
        <v>23.9942924512346</v>
      </c>
      <c r="D242" s="4">
        <v>554.57922476293095</v>
      </c>
      <c r="E242" s="4">
        <v>80.108553778584707</v>
      </c>
      <c r="F242" s="3">
        <v>60</v>
      </c>
      <c r="G242" s="4">
        <v>0.85110640630790402</v>
      </c>
      <c r="H242" s="3">
        <v>0</v>
      </c>
      <c r="I242" s="4">
        <v>575.63833142268095</v>
      </c>
      <c r="J242" s="3">
        <v>24</v>
      </c>
      <c r="K242" s="5">
        <v>7.4897302818257802E-4</v>
      </c>
    </row>
    <row r="243" spans="1:11" ht="18.75" customHeight="1">
      <c r="A243" s="3">
        <v>242</v>
      </c>
      <c r="B243" s="4">
        <v>7936.77079092848</v>
      </c>
      <c r="C243" s="4">
        <v>23.9943261348213</v>
      </c>
      <c r="D243" s="4">
        <v>552.68638336370805</v>
      </c>
      <c r="E243" s="4">
        <v>79.919608156384299</v>
      </c>
      <c r="F243" s="3">
        <v>60</v>
      </c>
      <c r="G243" s="4">
        <v>0.85185495113956</v>
      </c>
      <c r="H243" s="3">
        <v>0</v>
      </c>
      <c r="I243" s="4">
        <v>574.01533746392602</v>
      </c>
      <c r="J243" s="3">
        <v>24</v>
      </c>
      <c r="K243" s="5">
        <v>7.4854483165572104E-4</v>
      </c>
    </row>
    <row r="244" spans="1:11" ht="18.75" customHeight="1">
      <c r="A244" s="3">
        <v>243</v>
      </c>
      <c r="B244" s="4">
        <v>7912.7764314743899</v>
      </c>
      <c r="C244" s="4">
        <v>23.994359454094798</v>
      </c>
      <c r="D244" s="4">
        <v>550.79041326117999</v>
      </c>
      <c r="E244" s="4">
        <v>79.730496357231303</v>
      </c>
      <c r="F244" s="3">
        <v>60</v>
      </c>
      <c r="G244" s="4">
        <v>0.85260306371574301</v>
      </c>
      <c r="H244" s="3">
        <v>0</v>
      </c>
      <c r="I244" s="4">
        <v>572.390372177529</v>
      </c>
      <c r="J244" s="3">
        <v>24</v>
      </c>
      <c r="K244" s="5">
        <v>7.4811257618347701E-4</v>
      </c>
    </row>
    <row r="245" spans="1:11" ht="18.75" customHeight="1">
      <c r="A245" s="3">
        <v>244</v>
      </c>
      <c r="B245" s="4">
        <v>7888.7820390627603</v>
      </c>
      <c r="C245" s="4">
        <v>23.994392411624201</v>
      </c>
      <c r="D245" s="4">
        <v>548.89130928936299</v>
      </c>
      <c r="E245" s="4">
        <v>79.541218477086403</v>
      </c>
      <c r="F245" s="3">
        <v>60</v>
      </c>
      <c r="G245" s="4">
        <v>0.85335073996775201</v>
      </c>
      <c r="H245" s="3">
        <v>0</v>
      </c>
      <c r="I245" s="4">
        <v>570.76342518562899</v>
      </c>
      <c r="J245" s="3">
        <v>24</v>
      </c>
      <c r="K245" s="5">
        <v>7.4767625200917196E-4</v>
      </c>
    </row>
    <row r="246" spans="1:11" ht="18.75" customHeight="1">
      <c r="A246" s="3">
        <v>245</v>
      </c>
      <c r="B246" s="4">
        <v>7864.7876140528097</v>
      </c>
      <c r="C246" s="4">
        <v>23.994425009958601</v>
      </c>
      <c r="D246" s="4">
        <v>546.98906627370297</v>
      </c>
      <c r="E246" s="4">
        <v>79.3517746128136</v>
      </c>
      <c r="F246" s="3">
        <v>60</v>
      </c>
      <c r="G246" s="4">
        <v>0.85409797581713198</v>
      </c>
      <c r="H246" s="3">
        <v>0</v>
      </c>
      <c r="I246" s="4">
        <v>569.134486012759</v>
      </c>
      <c r="J246" s="3">
        <v>24</v>
      </c>
      <c r="K246" s="5">
        <v>7.4723584937947405E-4</v>
      </c>
    </row>
    <row r="247" spans="1:11" ht="18.75" customHeight="1">
      <c r="A247" s="3">
        <v>246</v>
      </c>
      <c r="B247" s="4">
        <v>7840.79315680118</v>
      </c>
      <c r="C247" s="4">
        <v>23.994457251627601</v>
      </c>
      <c r="D247" s="4">
        <v>545.08367903105898</v>
      </c>
      <c r="E247" s="4">
        <v>79.162164862182195</v>
      </c>
      <c r="F247" s="3">
        <v>60</v>
      </c>
      <c r="G247" s="4">
        <v>0.85484476717567703</v>
      </c>
      <c r="H247" s="3">
        <v>0</v>
      </c>
      <c r="I247" s="4">
        <v>567.50354408452097</v>
      </c>
      <c r="J247" s="3">
        <v>24</v>
      </c>
      <c r="K247" s="5">
        <v>7.4679135854475705E-4</v>
      </c>
    </row>
    <row r="248" spans="1:11" ht="18.75" customHeight="1">
      <c r="A248" s="3">
        <v>247</v>
      </c>
      <c r="B248" s="4">
        <v>7816.7986676620403</v>
      </c>
      <c r="C248" s="4">
        <v>23.994489139141201</v>
      </c>
      <c r="D248" s="4">
        <v>543.175142369691</v>
      </c>
      <c r="E248" s="4">
        <v>78.972389323869194</v>
      </c>
      <c r="F248" s="3">
        <v>60</v>
      </c>
      <c r="G248" s="4">
        <v>0.85559110994543797</v>
      </c>
      <c r="H248" s="3">
        <v>0</v>
      </c>
      <c r="I248" s="4">
        <v>565.87058872625596</v>
      </c>
      <c r="J248" s="3">
        <v>24</v>
      </c>
      <c r="K248" s="5">
        <v>7.4634276976120095E-4</v>
      </c>
    </row>
    <row r="249" spans="1:11" ht="18.75" customHeight="1">
      <c r="A249" s="3">
        <v>248</v>
      </c>
      <c r="B249" s="4">
        <v>7792.8041469870504</v>
      </c>
      <c r="C249" s="4">
        <v>23.994520674990099</v>
      </c>
      <c r="D249" s="4">
        <v>541.26345108924602</v>
      </c>
      <c r="E249" s="4">
        <v>78.782448097461298</v>
      </c>
      <c r="F249" s="3">
        <v>60</v>
      </c>
      <c r="G249" s="4">
        <v>0.85633700001872504</v>
      </c>
      <c r="H249" s="3">
        <v>0</v>
      </c>
      <c r="I249" s="4">
        <v>564.23560916167105</v>
      </c>
      <c r="J249" s="3">
        <v>24</v>
      </c>
      <c r="K249" s="5">
        <v>7.4589007328726702E-4</v>
      </c>
    </row>
    <row r="250" spans="1:11" ht="18.75" customHeight="1">
      <c r="A250" s="3">
        <v>249</v>
      </c>
      <c r="B250" s="4">
        <v>7768.8095951253999</v>
      </c>
      <c r="C250" s="4">
        <v>23.994551861645999</v>
      </c>
      <c r="D250" s="4">
        <v>539.34859998074398</v>
      </c>
      <c r="E250" s="4">
        <v>78.592341283457202</v>
      </c>
      <c r="F250" s="3">
        <v>60</v>
      </c>
      <c r="G250" s="4">
        <v>0.85708243327811195</v>
      </c>
      <c r="H250" s="3">
        <v>0</v>
      </c>
      <c r="I250" s="4">
        <v>562.59859451145996</v>
      </c>
      <c r="J250" s="3">
        <v>24</v>
      </c>
      <c r="K250" s="5">
        <v>7.4543325938632003E-4</v>
      </c>
    </row>
    <row r="251" spans="1:11" ht="18.75" customHeight="1">
      <c r="A251" s="3">
        <v>250</v>
      </c>
      <c r="B251" s="4">
        <v>7744.81501242384</v>
      </c>
      <c r="C251" s="4">
        <v>23.9945827015611</v>
      </c>
      <c r="D251" s="4">
        <v>537.43058382656204</v>
      </c>
      <c r="E251" s="4">
        <v>78.402068983269402</v>
      </c>
      <c r="F251" s="3">
        <v>60</v>
      </c>
      <c r="G251" s="4">
        <v>0.857827405596437</v>
      </c>
      <c r="H251" s="3">
        <v>0</v>
      </c>
      <c r="I251" s="4">
        <v>560.95953379188597</v>
      </c>
      <c r="J251" s="3">
        <v>24</v>
      </c>
      <c r="K251" s="5">
        <v>7.4497231832545995E-4</v>
      </c>
    </row>
    <row r="252" spans="1:11" ht="18.75" customHeight="1">
      <c r="A252" s="3">
        <v>251</v>
      </c>
      <c r="B252" s="4">
        <v>7720.8203992266699</v>
      </c>
      <c r="C252" s="4">
        <v>23.994613197169201</v>
      </c>
      <c r="D252" s="4">
        <v>535.50939740042497</v>
      </c>
      <c r="E252" s="4">
        <v>78.211631299226994</v>
      </c>
      <c r="F252" s="3">
        <v>60</v>
      </c>
      <c r="G252" s="4">
        <v>0.858571912836815</v>
      </c>
      <c r="H252" s="3">
        <v>0</v>
      </c>
      <c r="I252" s="4">
        <v>559.31841591334296</v>
      </c>
      <c r="J252" s="3">
        <v>24</v>
      </c>
      <c r="K252" s="5">
        <v>7.4450724037753704E-4</v>
      </c>
    </row>
    <row r="253" spans="1:11" ht="18.75" customHeight="1">
      <c r="A253" s="3">
        <v>252</v>
      </c>
      <c r="B253" s="4">
        <v>7696.8257558757896</v>
      </c>
      <c r="C253" s="4">
        <v>23.994643350884999</v>
      </c>
      <c r="D253" s="4">
        <v>533.58503546738496</v>
      </c>
      <c r="E253" s="4">
        <v>78.021028334577196</v>
      </c>
      <c r="F253" s="3">
        <v>60</v>
      </c>
      <c r="G253" s="4">
        <v>0.85931595085263401</v>
      </c>
      <c r="H253" s="3">
        <v>0</v>
      </c>
      <c r="I253" s="4">
        <v>557.67522967889602</v>
      </c>
      <c r="J253" s="3">
        <v>24</v>
      </c>
      <c r="K253" s="5">
        <v>7.4403801581921099E-4</v>
      </c>
    </row>
    <row r="254" spans="1:11" ht="18.75" customHeight="1">
      <c r="A254" s="3">
        <v>253</v>
      </c>
      <c r="B254" s="4">
        <v>7672.8310827106798</v>
      </c>
      <c r="C254" s="4">
        <v>23.9946731651047</v>
      </c>
      <c r="D254" s="4">
        <v>531.65749278381395</v>
      </c>
      <c r="E254" s="4">
        <v>77.830260193488002</v>
      </c>
      <c r="F254" s="3">
        <v>60</v>
      </c>
      <c r="G254" s="4">
        <v>0.86005951548756598</v>
      </c>
      <c r="H254" s="3">
        <v>0</v>
      </c>
      <c r="I254" s="4">
        <v>556.02996378278704</v>
      </c>
      <c r="J254" s="3">
        <v>24</v>
      </c>
      <c r="K254" s="5">
        <v>7.4356463493206498E-4</v>
      </c>
    </row>
    <row r="255" spans="1:11" ht="18.75" customHeight="1">
      <c r="A255" s="3">
        <v>254</v>
      </c>
      <c r="B255" s="4">
        <v>7648.8363800684801</v>
      </c>
      <c r="C255" s="4">
        <v>23.9947026422062</v>
      </c>
      <c r="D255" s="4">
        <v>529.72676409738403</v>
      </c>
      <c r="E255" s="4">
        <v>77.639326981049706</v>
      </c>
      <c r="F255" s="3">
        <v>60</v>
      </c>
      <c r="G255" s="4">
        <v>0.86080260257556696</v>
      </c>
      <c r="H255" s="3">
        <v>0</v>
      </c>
      <c r="I255" s="4">
        <v>554.38260680891995</v>
      </c>
      <c r="J255" s="3">
        <v>24</v>
      </c>
      <c r="K255" s="5">
        <v>7.4308708800132099E-4</v>
      </c>
    </row>
    <row r="256" spans="1:11" ht="18.75" customHeight="1">
      <c r="A256" s="3">
        <v>255</v>
      </c>
      <c r="B256" s="4">
        <v>7624.8416482839302</v>
      </c>
      <c r="C256" s="4">
        <v>23.9947317845489</v>
      </c>
      <c r="D256" s="4">
        <v>527.79284414705705</v>
      </c>
      <c r="E256" s="4">
        <v>77.4482288032779</v>
      </c>
      <c r="F256" s="3">
        <v>60</v>
      </c>
      <c r="G256" s="4">
        <v>0.86154520794088696</v>
      </c>
      <c r="H256" s="3">
        <v>0</v>
      </c>
      <c r="I256" s="4">
        <v>552.73314722931195</v>
      </c>
      <c r="J256" s="3">
        <v>24</v>
      </c>
      <c r="K256" s="5">
        <v>7.4260536531945505E-4</v>
      </c>
    </row>
    <row r="257" spans="1:11" ht="18.75" customHeight="1">
      <c r="A257" s="3">
        <v>256</v>
      </c>
      <c r="B257" s="4">
        <v>7600.8468876894503</v>
      </c>
      <c r="C257" s="4">
        <v>23.994760594474101</v>
      </c>
      <c r="D257" s="4">
        <v>525.85572766306802</v>
      </c>
      <c r="E257" s="4">
        <v>77.256965767115105</v>
      </c>
      <c r="F257" s="3">
        <v>60</v>
      </c>
      <c r="G257" s="4">
        <v>0.86228732739807001</v>
      </c>
      <c r="H257" s="3">
        <v>0</v>
      </c>
      <c r="I257" s="4">
        <v>551.08157340252205</v>
      </c>
      <c r="J257" s="3">
        <v>24</v>
      </c>
      <c r="K257" s="5">
        <v>7.4211945718358902E-4</v>
      </c>
    </row>
    <row r="258" spans="1:11" ht="18.75" customHeight="1">
      <c r="A258" s="3">
        <v>257</v>
      </c>
      <c r="B258" s="4">
        <v>7576.8520986151498</v>
      </c>
      <c r="C258" s="4">
        <v>23.994789074305299</v>
      </c>
      <c r="D258" s="4">
        <v>523.91540936691297</v>
      </c>
      <c r="E258" s="4">
        <v>77.065537980432694</v>
      </c>
      <c r="F258" s="3">
        <v>60</v>
      </c>
      <c r="G258" s="4">
        <v>0.863028956751965</v>
      </c>
      <c r="H258" s="3">
        <v>0</v>
      </c>
      <c r="I258" s="4">
        <v>549.42787357204804</v>
      </c>
      <c r="J258" s="3">
        <v>24</v>
      </c>
      <c r="K258" s="5">
        <v>7.4162935389491603E-4</v>
      </c>
    </row>
    <row r="259" spans="1:11" ht="18.75" customHeight="1">
      <c r="A259" s="3">
        <v>258</v>
      </c>
      <c r="B259" s="4">
        <v>7552.8572813888004</v>
      </c>
      <c r="C259" s="4">
        <v>23.994817226347699</v>
      </c>
      <c r="D259" s="4">
        <v>521.97188397133402</v>
      </c>
      <c r="E259" s="4">
        <v>76.873945552033803</v>
      </c>
      <c r="F259" s="3">
        <v>60</v>
      </c>
      <c r="G259" s="4">
        <v>0.86377009179772601</v>
      </c>
      <c r="H259" s="3">
        <v>0</v>
      </c>
      <c r="I259" s="4">
        <v>547.772035864695</v>
      </c>
      <c r="J259" s="3">
        <v>24</v>
      </c>
      <c r="K259" s="5">
        <v>7.4113504576059103E-4</v>
      </c>
    </row>
    <row r="260" spans="1:11" ht="18.75" customHeight="1">
      <c r="A260" s="3">
        <v>259</v>
      </c>
      <c r="B260" s="4">
        <v>7528.8624363359104</v>
      </c>
      <c r="C260" s="4">
        <v>23.9948450528892</v>
      </c>
      <c r="D260" s="4">
        <v>520.02514618030398</v>
      </c>
      <c r="E260" s="4">
        <v>76.682188591654693</v>
      </c>
      <c r="F260" s="3">
        <v>60</v>
      </c>
      <c r="G260" s="4">
        <v>0.86451072832081899</v>
      </c>
      <c r="H260" s="3">
        <v>0</v>
      </c>
      <c r="I260" s="4">
        <v>546.11404828890795</v>
      </c>
      <c r="J260" s="3">
        <v>24</v>
      </c>
      <c r="K260" s="5">
        <v>7.4063652309338201E-4</v>
      </c>
    </row>
    <row r="261" spans="1:11" ht="18.75" customHeight="1">
      <c r="A261" s="3">
        <v>260</v>
      </c>
      <c r="B261" s="4">
        <v>7504.8675637797096</v>
      </c>
      <c r="C261" s="4">
        <v>23.994872556199901</v>
      </c>
      <c r="D261" s="4">
        <v>518.07519068901297</v>
      </c>
      <c r="E261" s="4">
        <v>76.490267209967399</v>
      </c>
      <c r="F261" s="3">
        <v>60</v>
      </c>
      <c r="G261" s="4">
        <v>0.86525086209703195</v>
      </c>
      <c r="H261" s="3">
        <v>0</v>
      </c>
      <c r="I261" s="4">
        <v>544.453898733085</v>
      </c>
      <c r="J261" s="3">
        <v>24</v>
      </c>
      <c r="K261" s="5">
        <v>7.4013377621293705E-4</v>
      </c>
    </row>
    <row r="262" spans="1:11" ht="18.75" customHeight="1">
      <c r="A262" s="3">
        <v>261</v>
      </c>
      <c r="B262" s="4">
        <v>7480.8726640411796</v>
      </c>
      <c r="C262" s="4">
        <v>23.9948997385324</v>
      </c>
      <c r="D262" s="4">
        <v>516.12201218385599</v>
      </c>
      <c r="E262" s="4">
        <v>76.298181518581899</v>
      </c>
      <c r="F262" s="3">
        <v>60</v>
      </c>
      <c r="G262" s="4">
        <v>0.86599048889247598</v>
      </c>
      <c r="H262" s="3">
        <v>0</v>
      </c>
      <c r="I262" s="4">
        <v>542.79157496384505</v>
      </c>
      <c r="J262" s="3">
        <v>24</v>
      </c>
      <c r="K262" s="5">
        <v>7.3962679544381201E-4</v>
      </c>
    </row>
    <row r="263" spans="1:11" ht="18.75" customHeight="1">
      <c r="A263" s="3">
        <v>262</v>
      </c>
      <c r="B263" s="4">
        <v>7456.8777374390602</v>
      </c>
      <c r="C263" s="4">
        <v>23.994926602122099</v>
      </c>
      <c r="D263" s="4">
        <v>514.16560534241603</v>
      </c>
      <c r="E263" s="4">
        <v>76.105931630047806</v>
      </c>
      <c r="F263" s="3">
        <v>60</v>
      </c>
      <c r="G263" s="4">
        <v>0.86672960446359204</v>
      </c>
      <c r="H263" s="3">
        <v>0</v>
      </c>
      <c r="I263" s="4">
        <v>541.12706462427298</v>
      </c>
      <c r="J263" s="3">
        <v>24</v>
      </c>
      <c r="K263" s="5">
        <v>7.3911557111568397E-4</v>
      </c>
    </row>
    <row r="264" spans="1:11" ht="18.75" customHeight="1">
      <c r="A264" s="3">
        <v>263</v>
      </c>
      <c r="B264" s="4">
        <v>7432.88278428987</v>
      </c>
      <c r="C264" s="4">
        <v>23.9949531491873</v>
      </c>
      <c r="D264" s="4">
        <v>512.205964833449</v>
      </c>
      <c r="E264" s="4">
        <v>75.913517657856801</v>
      </c>
      <c r="F264" s="3">
        <v>60</v>
      </c>
      <c r="G264" s="4">
        <v>0.86746820455715701</v>
      </c>
      <c r="H264" s="3">
        <v>0</v>
      </c>
      <c r="I264" s="4">
        <v>539.46035523212595</v>
      </c>
      <c r="J264" s="3">
        <v>24</v>
      </c>
      <c r="K264" s="5">
        <v>7.3860009356530303E-4</v>
      </c>
    </row>
    <row r="265" spans="1:11" ht="18.75" customHeight="1">
      <c r="A265" s="3">
        <v>264</v>
      </c>
      <c r="B265" s="4">
        <v>7408.8878049079403</v>
      </c>
      <c r="C265" s="4">
        <v>23.994979381928999</v>
      </c>
      <c r="D265" s="4">
        <v>510.24308531687302</v>
      </c>
      <c r="E265" s="4">
        <v>75.720939716445201</v>
      </c>
      <c r="F265" s="3">
        <v>60</v>
      </c>
      <c r="G265" s="4">
        <v>0.86820628491029195</v>
      </c>
      <c r="H265" s="3">
        <v>0</v>
      </c>
      <c r="I265" s="4">
        <v>537.79143417801197</v>
      </c>
      <c r="J265" s="3">
        <v>24</v>
      </c>
      <c r="K265" s="5">
        <v>7.3808035313535603E-4</v>
      </c>
    </row>
    <row r="266" spans="1:11" ht="18.75" customHeight="1">
      <c r="A266" s="3">
        <v>265</v>
      </c>
      <c r="B266" s="4">
        <v>7384.8927996054099</v>
      </c>
      <c r="C266" s="4">
        <v>23.995005302531698</v>
      </c>
      <c r="D266" s="4">
        <v>508.27696144375199</v>
      </c>
      <c r="E266" s="4">
        <v>75.528197921195101</v>
      </c>
      <c r="F266" s="3">
        <v>60</v>
      </c>
      <c r="G266" s="4">
        <v>0.86894384125046797</v>
      </c>
      <c r="H266" s="3">
        <v>0</v>
      </c>
      <c r="I266" s="4">
        <v>536.12028872352198</v>
      </c>
      <c r="J266" s="3">
        <v>24</v>
      </c>
      <c r="K266" s="5">
        <v>7.3755634017565695E-4</v>
      </c>
    </row>
    <row r="267" spans="1:11" ht="18.75" customHeight="1">
      <c r="A267" s="3">
        <v>266</v>
      </c>
      <c r="B267" s="4">
        <v>7360.8977686922499</v>
      </c>
      <c r="C267" s="4">
        <v>23.995030913162701</v>
      </c>
      <c r="D267" s="4">
        <v>506.30758785627899</v>
      </c>
      <c r="E267" s="4">
        <v>75.335292388437495</v>
      </c>
      <c r="F267" s="3">
        <v>60</v>
      </c>
      <c r="G267" s="4">
        <v>0.86968086929551003</v>
      </c>
      <c r="H267" s="3">
        <v>0</v>
      </c>
      <c r="I267" s="4">
        <v>534.44690599934302</v>
      </c>
      <c r="J267" s="3">
        <v>24</v>
      </c>
      <c r="K267" s="5">
        <v>7.3702804504195403E-4</v>
      </c>
    </row>
    <row r="268" spans="1:11" ht="18.75" customHeight="1">
      <c r="A268" s="3">
        <v>267</v>
      </c>
      <c r="B268" s="4">
        <v>7336.9027124762697</v>
      </c>
      <c r="C268" s="4">
        <v>23.995056215973001</v>
      </c>
      <c r="D268" s="4">
        <v>504.33495918776799</v>
      </c>
      <c r="E268" s="4">
        <v>75.142223235453898</v>
      </c>
      <c r="F268" s="3">
        <v>60</v>
      </c>
      <c r="G268" s="4">
        <v>0.87041736475360698</v>
      </c>
      <c r="H268" s="3">
        <v>0</v>
      </c>
      <c r="I268" s="4">
        <v>532.77127300331597</v>
      </c>
      <c r="J268" s="3">
        <v>24</v>
      </c>
      <c r="K268" s="5">
        <v>7.3649545809704499E-4</v>
      </c>
    </row>
    <row r="269" spans="1:11" ht="18.75" customHeight="1">
      <c r="A269" s="3">
        <v>268</v>
      </c>
      <c r="B269" s="4">
        <v>7312.9076312631796</v>
      </c>
      <c r="C269" s="4">
        <v>23.995081213096899</v>
      </c>
      <c r="D269" s="4">
        <v>502.35907006263199</v>
      </c>
      <c r="E269" s="4">
        <v>74.948990580478593</v>
      </c>
      <c r="F269" s="3">
        <v>60</v>
      </c>
      <c r="G269" s="4">
        <v>0.87115332332331696</v>
      </c>
      <c r="H269" s="3">
        <v>0</v>
      </c>
      <c r="I269" s="4">
        <v>531.09337659847301</v>
      </c>
      <c r="J269" s="3">
        <v>24</v>
      </c>
      <c r="K269" s="5">
        <v>7.3595856970952705E-4</v>
      </c>
    </row>
    <row r="270" spans="1:11" ht="18.75" customHeight="1">
      <c r="A270" s="3">
        <v>269</v>
      </c>
      <c r="B270" s="4">
        <v>7288.9125253565198</v>
      </c>
      <c r="C270" s="4">
        <v>23.995105906652501</v>
      </c>
      <c r="D270" s="4">
        <v>500.379915096373</v>
      </c>
      <c r="E270" s="4">
        <v>74.755594542700806</v>
      </c>
      <c r="F270" s="3">
        <v>60</v>
      </c>
      <c r="G270" s="4">
        <v>0.87188874069357203</v>
      </c>
      <c r="H270" s="3">
        <v>0</v>
      </c>
      <c r="I270" s="4">
        <v>529.41320351102399</v>
      </c>
      <c r="J270" s="3">
        <v>24</v>
      </c>
      <c r="K270" s="5">
        <v>7.3541737025570699E-4</v>
      </c>
    </row>
    <row r="271" spans="1:11" ht="18.75" customHeight="1">
      <c r="A271" s="3">
        <v>270</v>
      </c>
      <c r="B271" s="4">
        <v>7264.9173950577797</v>
      </c>
      <c r="C271" s="4">
        <v>23.9951302987415</v>
      </c>
      <c r="D271" s="4">
        <v>498.39748889556699</v>
      </c>
      <c r="E271" s="4">
        <v>74.562035242266802</v>
      </c>
      <c r="F271" s="3">
        <v>60</v>
      </c>
      <c r="G271" s="4">
        <v>0.87262361254369203</v>
      </c>
      <c r="H271" s="3">
        <v>0</v>
      </c>
      <c r="I271" s="4">
        <v>527.730740328313</v>
      </c>
      <c r="J271" s="3">
        <v>24</v>
      </c>
      <c r="K271" s="5">
        <v>7.3487185012012805E-4</v>
      </c>
    </row>
    <row r="272" spans="1:11" ht="18.75" customHeight="1">
      <c r="A272" s="3">
        <v>271</v>
      </c>
      <c r="B272" s="4">
        <v>7240.9222406663303</v>
      </c>
      <c r="C272" s="4">
        <v>23.9951543914495</v>
      </c>
      <c r="D272" s="4">
        <v>496.41178605784899</v>
      </c>
      <c r="E272" s="4">
        <v>74.368312800282098</v>
      </c>
      <c r="F272" s="3">
        <v>60</v>
      </c>
      <c r="G272" s="4">
        <v>0.87335793454338495</v>
      </c>
      <c r="H272" s="3">
        <v>0</v>
      </c>
      <c r="I272" s="4">
        <v>526.04597349672599</v>
      </c>
      <c r="J272" s="3">
        <v>24</v>
      </c>
      <c r="K272" s="5">
        <v>7.3432199969273096E-4</v>
      </c>
    </row>
    <row r="273" spans="1:11" ht="18.75" customHeight="1">
      <c r="A273" s="3">
        <v>272</v>
      </c>
      <c r="B273" s="4">
        <v>7216.9270624794899</v>
      </c>
      <c r="C273" s="4">
        <v>23.995178186846299</v>
      </c>
      <c r="D273" s="4">
        <v>494.42280117189898</v>
      </c>
      <c r="E273" s="4">
        <v>74.174427338813501</v>
      </c>
      <c r="F273" s="3">
        <v>60</v>
      </c>
      <c r="G273" s="4">
        <v>0.87409170235275702</v>
      </c>
      <c r="H273" s="3">
        <v>0</v>
      </c>
      <c r="I273" s="4">
        <v>524.35888931956401</v>
      </c>
      <c r="J273" s="3">
        <v>24</v>
      </c>
      <c r="K273" s="5">
        <v>7.3376780937230103E-4</v>
      </c>
    </row>
    <row r="274" spans="1:11" ht="18.75" customHeight="1">
      <c r="A274" s="3">
        <v>273</v>
      </c>
      <c r="B274" s="4">
        <v>7192.9318607924997</v>
      </c>
      <c r="C274" s="4">
        <v>23.995201686985698</v>
      </c>
      <c r="D274" s="4">
        <v>492.43052881742602</v>
      </c>
      <c r="E274" s="4">
        <v>73.980378980891203</v>
      </c>
      <c r="F274" s="3">
        <v>60</v>
      </c>
      <c r="G274" s="4">
        <v>0.87482491162232101</v>
      </c>
      <c r="H274" s="3">
        <v>0</v>
      </c>
      <c r="I274" s="4">
        <v>522.66947395487398</v>
      </c>
      <c r="J274" s="3">
        <v>24</v>
      </c>
      <c r="K274" s="5">
        <v>7.3320926956369999E-4</v>
      </c>
    </row>
    <row r="275" spans="1:11" ht="18.75" customHeight="1">
      <c r="A275" s="3">
        <v>274</v>
      </c>
      <c r="B275" s="4">
        <v>7168.9366358985899</v>
      </c>
      <c r="C275" s="4">
        <v>23.995224893905899</v>
      </c>
      <c r="D275" s="4">
        <v>490.43496356515402</v>
      </c>
      <c r="E275" s="4">
        <v>73.786167850511006</v>
      </c>
      <c r="F275" s="3">
        <v>60</v>
      </c>
      <c r="G275" s="4">
        <v>0.87555755799300194</v>
      </c>
      <c r="H275" s="3">
        <v>0</v>
      </c>
      <c r="I275" s="4">
        <v>520.97771341323005</v>
      </c>
      <c r="J275" s="3">
        <v>24</v>
      </c>
      <c r="K275" s="5">
        <v>7.3264637068139204E-4</v>
      </c>
    </row>
    <row r="276" spans="1:11" ht="18.75" customHeight="1">
      <c r="A276" s="3">
        <v>275</v>
      </c>
      <c r="B276" s="4">
        <v>7144.9413880889597</v>
      </c>
      <c r="C276" s="4">
        <v>23.995247809629198</v>
      </c>
      <c r="D276" s="4">
        <v>488.43609997680898</v>
      </c>
      <c r="E276" s="4">
        <v>73.591794072636603</v>
      </c>
      <c r="F276" s="3">
        <v>60</v>
      </c>
      <c r="G276" s="4">
        <v>0.87628963709614804</v>
      </c>
      <c r="H276" s="3">
        <v>0</v>
      </c>
      <c r="I276" s="4">
        <v>519.28359355547798</v>
      </c>
      <c r="J276" s="3">
        <v>24</v>
      </c>
      <c r="K276" s="5">
        <v>7.3207910314590204E-4</v>
      </c>
    </row>
    <row r="277" spans="1:11" ht="18.75" customHeight="1">
      <c r="A277" s="3">
        <v>276</v>
      </c>
      <c r="B277" s="4">
        <v>7120.9461176528002</v>
      </c>
      <c r="C277" s="4">
        <v>23.995270436162802</v>
      </c>
      <c r="D277" s="4">
        <v>486.43393260510101</v>
      </c>
      <c r="E277" s="4">
        <v>73.397257773201204</v>
      </c>
      <c r="F277" s="3">
        <v>60</v>
      </c>
      <c r="G277" s="4">
        <v>0.87702114455353597</v>
      </c>
      <c r="H277" s="3">
        <v>0</v>
      </c>
      <c r="I277" s="4">
        <v>517.58710009043</v>
      </c>
      <c r="J277" s="3">
        <v>24</v>
      </c>
      <c r="K277" s="5">
        <v>7.3150745738727199E-4</v>
      </c>
    </row>
    <row r="278" spans="1:11" ht="18.75" customHeight="1">
      <c r="A278" s="3">
        <v>277</v>
      </c>
      <c r="B278" s="4">
        <v>7096.9508248773</v>
      </c>
      <c r="C278" s="4">
        <v>23.995292775498299</v>
      </c>
      <c r="D278" s="4">
        <v>484.42845599371401</v>
      </c>
      <c r="E278" s="4">
        <v>73.202559079110301</v>
      </c>
      <c r="F278" s="3">
        <v>60</v>
      </c>
      <c r="G278" s="4">
        <v>0.87775207597737903</v>
      </c>
      <c r="H278" s="3">
        <v>0</v>
      </c>
      <c r="I278" s="4">
        <v>515.88821857251503</v>
      </c>
      <c r="J278" s="3">
        <v>24</v>
      </c>
      <c r="K278" s="5">
        <v>7.3093142384315598E-4</v>
      </c>
    </row>
    <row r="279" spans="1:11" ht="18.75" customHeight="1">
      <c r="A279" s="3">
        <v>278</v>
      </c>
      <c r="B279" s="4">
        <v>7072.95551004769</v>
      </c>
      <c r="C279" s="4">
        <v>23.995314829612202</v>
      </c>
      <c r="D279" s="4">
        <v>482.41966467728702</v>
      </c>
      <c r="E279" s="4">
        <v>73.007698118243397</v>
      </c>
      <c r="F279" s="3">
        <v>60</v>
      </c>
      <c r="G279" s="4">
        <v>0.87848242697033696</v>
      </c>
      <c r="H279" s="3">
        <v>0</v>
      </c>
      <c r="I279" s="4">
        <v>514.18693439937795</v>
      </c>
      <c r="J279" s="3">
        <v>24</v>
      </c>
      <c r="K279" s="5">
        <v>7.3035099295823002E-4</v>
      </c>
    </row>
    <row r="280" spans="1:11" ht="18.75" customHeight="1">
      <c r="A280" s="3">
        <v>279</v>
      </c>
      <c r="B280" s="4">
        <v>7048.9601734472199</v>
      </c>
      <c r="C280" s="4">
        <v>23.995336600465802</v>
      </c>
      <c r="D280" s="4">
        <v>480.407553181401</v>
      </c>
      <c r="E280" s="4">
        <v>72.812675019455995</v>
      </c>
      <c r="F280" s="3">
        <v>60</v>
      </c>
      <c r="G280" s="4">
        <v>0.87921219312552401</v>
      </c>
      <c r="H280" s="3">
        <v>0</v>
      </c>
      <c r="I280" s="4">
        <v>512.48323280943805</v>
      </c>
      <c r="J280" s="3">
        <v>24</v>
      </c>
      <c r="K280" s="5">
        <v>7.2976615518690604E-4</v>
      </c>
    </row>
    <row r="281" spans="1:11" ht="18.75" customHeight="1">
      <c r="A281" s="3">
        <v>280</v>
      </c>
      <c r="B281" s="4">
        <v>7024.9648153572198</v>
      </c>
      <c r="C281" s="4">
        <v>23.995358090005499</v>
      </c>
      <c r="D281" s="4">
        <v>478.39211602256302</v>
      </c>
      <c r="E281" s="4">
        <v>72.617489912582101</v>
      </c>
      <c r="F281" s="3">
        <v>60</v>
      </c>
      <c r="G281" s="4">
        <v>0.87994137002651696</v>
      </c>
      <c r="H281" s="3">
        <v>0</v>
      </c>
      <c r="I281" s="4">
        <v>510.77709887938698</v>
      </c>
      <c r="J281" s="3">
        <v>24</v>
      </c>
      <c r="K281" s="5">
        <v>7.2917690099310304E-4</v>
      </c>
    </row>
    <row r="282" spans="1:11" ht="18.75" customHeight="1">
      <c r="A282" s="3">
        <v>281</v>
      </c>
      <c r="B282" s="4">
        <v>7000.9694360570602</v>
      </c>
      <c r="C282" s="4">
        <v>23.9953793001627</v>
      </c>
      <c r="D282" s="4">
        <v>476.37334770819501</v>
      </c>
      <c r="E282" s="4">
        <v>72.422142928436202</v>
      </c>
      <c r="F282" s="3">
        <v>60</v>
      </c>
      <c r="G282" s="4">
        <v>0.88066995324736497</v>
      </c>
      <c r="H282" s="3">
        <v>0</v>
      </c>
      <c r="I282" s="4">
        <v>509.06851752163999</v>
      </c>
      <c r="J282" s="3">
        <v>24</v>
      </c>
      <c r="K282" s="5">
        <v>7.2858322084819996E-4</v>
      </c>
    </row>
    <row r="283" spans="1:11" ht="18.75" customHeight="1">
      <c r="A283" s="3">
        <v>282</v>
      </c>
      <c r="B283" s="4">
        <v>6976.9740358241997</v>
      </c>
      <c r="C283" s="4">
        <v>23.995400232854301</v>
      </c>
      <c r="D283" s="4">
        <v>474.35124273661501</v>
      </c>
      <c r="E283" s="4">
        <v>72.226634198815304</v>
      </c>
      <c r="F283" s="3">
        <v>60</v>
      </c>
      <c r="G283" s="4">
        <v>0.88139793835259805</v>
      </c>
      <c r="H283" s="3">
        <v>0</v>
      </c>
      <c r="I283" s="4">
        <v>507.35747348174198</v>
      </c>
      <c r="J283" s="3">
        <v>24</v>
      </c>
      <c r="K283" s="5">
        <v>7.2798510523286604E-4</v>
      </c>
    </row>
    <row r="284" spans="1:11" ht="18.75" customHeight="1">
      <c r="A284" s="3">
        <v>283</v>
      </c>
      <c r="B284" s="4">
        <v>6952.9786149342199</v>
      </c>
      <c r="C284" s="4">
        <v>23.995420889982402</v>
      </c>
      <c r="D284" s="4">
        <v>472.32579559702299</v>
      </c>
      <c r="E284" s="4">
        <v>72.030963856501003</v>
      </c>
      <c r="F284" s="3">
        <v>60</v>
      </c>
      <c r="G284" s="4">
        <v>0.88212532089723406</v>
      </c>
      <c r="H284" s="3">
        <v>0</v>
      </c>
      <c r="I284" s="4">
        <v>505.64395133570201</v>
      </c>
      <c r="J284" s="3">
        <v>24</v>
      </c>
      <c r="K284" s="5">
        <v>7.2738254463579604E-4</v>
      </c>
    </row>
    <row r="285" spans="1:11" ht="18.75" customHeight="1">
      <c r="A285" s="3">
        <v>284</v>
      </c>
      <c r="B285" s="4">
        <v>6928.9831736607803</v>
      </c>
      <c r="C285" s="4">
        <v>23.995441273434398</v>
      </c>
      <c r="D285" s="4">
        <v>470.29700076948802</v>
      </c>
      <c r="E285" s="4">
        <v>71.835132035261793</v>
      </c>
      <c r="F285" s="3">
        <v>60</v>
      </c>
      <c r="G285" s="4">
        <v>0.88285209642679097</v>
      </c>
      <c r="H285" s="3">
        <v>0</v>
      </c>
      <c r="I285" s="4">
        <v>503.92793548729298</v>
      </c>
      <c r="J285" s="3">
        <v>24</v>
      </c>
      <c r="K285" s="5">
        <v>7.2677552955731698E-4</v>
      </c>
    </row>
    <row r="286" spans="1:11" ht="18.75" customHeight="1">
      <c r="A286" s="3">
        <v>285</v>
      </c>
      <c r="B286" s="4">
        <v>6904.9877122756998</v>
      </c>
      <c r="C286" s="4">
        <v>23.9954613850838</v>
      </c>
      <c r="D286" s="4">
        <v>468.26485272493198</v>
      </c>
      <c r="E286" s="4">
        <v>71.639138869855103</v>
      </c>
      <c r="F286" s="3">
        <v>60</v>
      </c>
      <c r="G286" s="4">
        <v>0.88357826047729604</v>
      </c>
      <c r="H286" s="3">
        <v>0</v>
      </c>
      <c r="I286" s="4">
        <v>502.20941016527701</v>
      </c>
      <c r="J286" s="3">
        <v>24</v>
      </c>
      <c r="K286" s="5">
        <v>7.2616405050506796E-4</v>
      </c>
    </row>
    <row r="287" spans="1:11" ht="18.75" customHeight="1">
      <c r="A287" s="3">
        <v>286</v>
      </c>
      <c r="B287" s="4">
        <v>6880.9922310489101</v>
      </c>
      <c r="C287" s="4">
        <v>23.995481226789298</v>
      </c>
      <c r="D287" s="4">
        <v>466.22934592511399</v>
      </c>
      <c r="E287" s="4">
        <v>71.442984496029098</v>
      </c>
      <c r="F287" s="3">
        <v>60</v>
      </c>
      <c r="G287" s="4">
        <v>0.884303808575294</v>
      </c>
      <c r="H287" s="3">
        <v>0</v>
      </c>
      <c r="I287" s="4">
        <v>500.48835942058503</v>
      </c>
      <c r="J287" s="3">
        <v>24</v>
      </c>
      <c r="K287" s="5">
        <v>7.2554809799739201E-4</v>
      </c>
    </row>
    <row r="288" spans="1:11" ht="18.75" customHeight="1">
      <c r="A288" s="3">
        <v>287</v>
      </c>
      <c r="B288" s="4">
        <v>6856.9967302485202</v>
      </c>
      <c r="C288" s="4">
        <v>23.9955008003957</v>
      </c>
      <c r="D288" s="4">
        <v>464.19047482261698</v>
      </c>
      <c r="E288" s="4">
        <v>71.246669050525398</v>
      </c>
      <c r="F288" s="3">
        <v>60</v>
      </c>
      <c r="G288" s="4">
        <v>0.88502873623785505</v>
      </c>
      <c r="H288" s="3">
        <v>0</v>
      </c>
      <c r="I288" s="4">
        <v>498.76476712342702</v>
      </c>
      <c r="J288" s="3">
        <v>24</v>
      </c>
      <c r="K288" s="5">
        <v>7.2492766256135798E-4</v>
      </c>
    </row>
    <row r="289" spans="1:11" ht="18.75" customHeight="1">
      <c r="A289" s="3">
        <v>288</v>
      </c>
      <c r="B289" s="4">
        <v>6833.0012101407801</v>
      </c>
      <c r="C289" s="4">
        <v>23.9955201077338</v>
      </c>
      <c r="D289" s="4">
        <v>462.148233860831</v>
      </c>
      <c r="E289" s="4">
        <v>71.050192671080595</v>
      </c>
      <c r="F289" s="3">
        <v>60</v>
      </c>
      <c r="G289" s="4">
        <v>0.88575303897258995</v>
      </c>
      <c r="H289" s="3">
        <v>0</v>
      </c>
      <c r="I289" s="4">
        <v>497.03861696035102</v>
      </c>
      <c r="J289" s="3">
        <v>24</v>
      </c>
      <c r="K289" s="5">
        <v>7.2430273473465703E-4</v>
      </c>
    </row>
    <row r="290" spans="1:11" ht="18.75" customHeight="1">
      <c r="A290" s="3">
        <v>289</v>
      </c>
      <c r="B290" s="4">
        <v>6809.0056709901601</v>
      </c>
      <c r="C290" s="4">
        <v>23.995539150620299</v>
      </c>
      <c r="D290" s="4">
        <v>460.102617473941</v>
      </c>
      <c r="E290" s="4">
        <v>70.853555496428697</v>
      </c>
      <c r="F290" s="3">
        <v>60</v>
      </c>
      <c r="G290" s="4">
        <v>0.88647671227765401</v>
      </c>
      <c r="H290" s="3">
        <v>0</v>
      </c>
      <c r="I290" s="4">
        <v>495.30989243122798</v>
      </c>
      <c r="J290" s="3">
        <v>24</v>
      </c>
      <c r="K290" s="5">
        <v>7.2367330506440102E-4</v>
      </c>
    </row>
    <row r="291" spans="1:11" ht="18.75" customHeight="1">
      <c r="A291" s="3">
        <v>290</v>
      </c>
      <c r="B291" s="4">
        <v>6785.0101130593002</v>
      </c>
      <c r="C291" s="4">
        <v>23.995557930858102</v>
      </c>
      <c r="D291" s="4">
        <v>458.05362008690798</v>
      </c>
      <c r="E291" s="4">
        <v>70.656757666303093</v>
      </c>
      <c r="F291" s="3">
        <v>60</v>
      </c>
      <c r="G291" s="4">
        <v>0.88719975164176301</v>
      </c>
      <c r="H291" s="3">
        <v>0</v>
      </c>
      <c r="I291" s="4">
        <v>493.57857684618102</v>
      </c>
      <c r="J291" s="3">
        <v>24</v>
      </c>
      <c r="K291" s="5">
        <v>7.23039364109093E-4</v>
      </c>
    </row>
    <row r="292" spans="1:11" ht="18.75" customHeight="1">
      <c r="A292" s="3">
        <v>291</v>
      </c>
      <c r="B292" s="4">
        <v>6761.0145366090701</v>
      </c>
      <c r="C292" s="4">
        <v>23.995576450236602</v>
      </c>
      <c r="D292" s="4">
        <v>456.00123611545803</v>
      </c>
      <c r="E292" s="4">
        <v>70.459799321438595</v>
      </c>
      <c r="F292" s="3">
        <v>60</v>
      </c>
      <c r="G292" s="4">
        <v>0.88792215254419904</v>
      </c>
      <c r="H292" s="3">
        <v>0</v>
      </c>
      <c r="I292" s="4">
        <v>491.844653322444</v>
      </c>
      <c r="J292" s="3">
        <v>24</v>
      </c>
      <c r="K292" s="5">
        <v>7.2240090243578202E-4</v>
      </c>
    </row>
    <row r="293" spans="1:11" ht="18.75" customHeight="1">
      <c r="A293" s="3">
        <v>292</v>
      </c>
      <c r="B293" s="4">
        <v>6737.0189418985401</v>
      </c>
      <c r="C293" s="4">
        <v>23.9955947105313</v>
      </c>
      <c r="D293" s="4">
        <v>453.945459966062</v>
      </c>
      <c r="E293" s="4">
        <v>70.262680603573799</v>
      </c>
      <c r="F293" s="3">
        <v>60</v>
      </c>
      <c r="G293" s="4">
        <v>0.88864391045482305</v>
      </c>
      <c r="H293" s="3">
        <v>0</v>
      </c>
      <c r="I293" s="4">
        <v>490.10810478115201</v>
      </c>
      <c r="J293" s="3">
        <v>24</v>
      </c>
      <c r="K293" s="5">
        <v>7.2175791062352196E-4</v>
      </c>
    </row>
    <row r="294" spans="1:11" ht="18.75" customHeight="1">
      <c r="A294" s="3">
        <v>293</v>
      </c>
      <c r="B294" s="4">
        <v>6713.02332918503</v>
      </c>
      <c r="C294" s="4">
        <v>23.9956127135043</v>
      </c>
      <c r="D294" s="4">
        <v>451.88628603592798</v>
      </c>
      <c r="E294" s="4">
        <v>70.065401655452803</v>
      </c>
      <c r="F294" s="3">
        <v>60</v>
      </c>
      <c r="G294" s="4">
        <v>0.88936502083408397</v>
      </c>
      <c r="H294" s="3">
        <v>0</v>
      </c>
      <c r="I294" s="4">
        <v>488.36891394406399</v>
      </c>
      <c r="J294" s="3">
        <v>24</v>
      </c>
      <c r="K294" s="5">
        <v>7.2111037926144599E-4</v>
      </c>
    </row>
    <row r="295" spans="1:11" ht="18.75" customHeight="1">
      <c r="A295" s="3">
        <v>294</v>
      </c>
      <c r="B295" s="4">
        <v>6689.0276987241296</v>
      </c>
      <c r="C295" s="4">
        <v>23.995630460904302</v>
      </c>
      <c r="D295" s="4">
        <v>449.823708712979</v>
      </c>
      <c r="E295" s="4">
        <v>69.867962620827697</v>
      </c>
      <c r="F295" s="3">
        <v>60</v>
      </c>
      <c r="G295" s="4">
        <v>0.89008547913303404</v>
      </c>
      <c r="H295" s="3">
        <v>0</v>
      </c>
      <c r="I295" s="4">
        <v>486.627063330211</v>
      </c>
      <c r="J295" s="3">
        <v>24</v>
      </c>
      <c r="K295" s="5">
        <v>7.2045829894987299E-4</v>
      </c>
    </row>
    <row r="296" spans="1:11" ht="18.75" customHeight="1">
      <c r="A296" s="3">
        <v>295</v>
      </c>
      <c r="B296" s="4">
        <v>6665.0320507696597</v>
      </c>
      <c r="C296" s="4">
        <v>23.9956479544669</v>
      </c>
      <c r="D296" s="4">
        <v>447.75772237584101</v>
      </c>
      <c r="E296" s="4">
        <v>69.670363644460096</v>
      </c>
      <c r="F296" s="3">
        <v>60</v>
      </c>
      <c r="G296" s="4">
        <v>0.89080528079333399</v>
      </c>
      <c r="H296" s="3">
        <v>0</v>
      </c>
      <c r="I296" s="4">
        <v>484.88253525247302</v>
      </c>
      <c r="J296" s="3">
        <v>24</v>
      </c>
      <c r="K296" s="5">
        <v>7.1980166029987397E-4</v>
      </c>
    </row>
    <row r="297" spans="1:11" ht="18.75" customHeight="1">
      <c r="A297" s="3">
        <v>296</v>
      </c>
      <c r="B297" s="4">
        <v>6641.0363855737496</v>
      </c>
      <c r="C297" s="4">
        <v>23.995665195914299</v>
      </c>
      <c r="D297" s="4">
        <v>445.68832139382698</v>
      </c>
      <c r="E297" s="4">
        <v>69.472604872123995</v>
      </c>
      <c r="F297" s="3">
        <v>60</v>
      </c>
      <c r="G297" s="4">
        <v>0.89152442124726705</v>
      </c>
      <c r="H297" s="3">
        <v>0</v>
      </c>
      <c r="I297" s="4">
        <v>483.13531181407899</v>
      </c>
      <c r="J297" s="3">
        <v>24</v>
      </c>
      <c r="K297" s="5">
        <v>7.1914045393358099E-4</v>
      </c>
    </row>
    <row r="298" spans="1:11" ht="18.75" customHeight="1">
      <c r="A298" s="3">
        <v>297</v>
      </c>
      <c r="B298" s="4">
        <v>6617.0407033867896</v>
      </c>
      <c r="C298" s="4">
        <v>23.995682186955801</v>
      </c>
      <c r="D298" s="4">
        <v>443.61550012692402</v>
      </c>
      <c r="E298" s="4">
        <v>69.274686450607106</v>
      </c>
      <c r="F298" s="3">
        <v>60</v>
      </c>
      <c r="G298" s="4">
        <v>0.89224289591775197</v>
      </c>
      <c r="H298" s="3">
        <v>0</v>
      </c>
      <c r="I298" s="4">
        <v>481.38537490502699</v>
      </c>
      <c r="J298" s="3">
        <v>24</v>
      </c>
      <c r="K298" s="5">
        <v>7.1847467048453397E-4</v>
      </c>
    </row>
    <row r="299" spans="1:11" ht="18.75" customHeight="1">
      <c r="A299" s="3">
        <v>298</v>
      </c>
      <c r="B299" s="4">
        <v>6593.0450044575</v>
      </c>
      <c r="C299" s="4">
        <v>23.995698929287499</v>
      </c>
      <c r="D299" s="4">
        <v>441.53925292577298</v>
      </c>
      <c r="E299" s="4">
        <v>69.076608527713404</v>
      </c>
      <c r="F299" s="3">
        <v>60</v>
      </c>
      <c r="G299" s="4">
        <v>0.89296070021834895</v>
      </c>
      <c r="H299" s="3">
        <v>0</v>
      </c>
      <c r="I299" s="4">
        <v>479.63270619842598</v>
      </c>
      <c r="J299" s="3">
        <v>24</v>
      </c>
      <c r="K299" s="5">
        <v>7.1780430059720202E-4</v>
      </c>
    </row>
    <row r="300" spans="1:11" ht="18.75" customHeight="1">
      <c r="A300" s="3">
        <v>299</v>
      </c>
      <c r="B300" s="4">
        <v>6569.0492890329097</v>
      </c>
      <c r="C300" s="4">
        <v>23.995715424592898</v>
      </c>
      <c r="D300" s="4">
        <v>439.45957413166099</v>
      </c>
      <c r="E300" s="4">
        <v>68.878371252264898</v>
      </c>
      <c r="F300" s="3">
        <v>60</v>
      </c>
      <c r="G300" s="4">
        <v>0.89367782955327801</v>
      </c>
      <c r="H300" s="3">
        <v>0</v>
      </c>
      <c r="I300" s="4">
        <v>477.87728714676001</v>
      </c>
      <c r="J300" s="3">
        <v>24</v>
      </c>
      <c r="K300" s="5">
        <v>7.1712933492894802E-4</v>
      </c>
    </row>
    <row r="301" spans="1:11" ht="18.75" customHeight="1">
      <c r="A301" s="3">
        <v>300</v>
      </c>
      <c r="B301" s="4">
        <v>6545.0535573583702</v>
      </c>
      <c r="C301" s="4">
        <v>23.9957316745427</v>
      </c>
      <c r="D301" s="4">
        <v>437.37645807649602</v>
      </c>
      <c r="E301" s="4">
        <v>68.679974774104096</v>
      </c>
      <c r="F301" s="3">
        <v>60</v>
      </c>
      <c r="G301" s="4">
        <v>0.89439427931742499</v>
      </c>
      <c r="H301" s="3">
        <v>0</v>
      </c>
      <c r="I301" s="4">
        <v>476.11909897805702</v>
      </c>
      <c r="J301" s="3">
        <v>24</v>
      </c>
      <c r="K301" s="5">
        <v>7.1644976414720501E-4</v>
      </c>
    </row>
    <row r="302" spans="1:11" ht="18.75" customHeight="1">
      <c r="A302" s="3">
        <v>301</v>
      </c>
      <c r="B302" s="4">
        <v>6521.0578096775698</v>
      </c>
      <c r="C302" s="4">
        <v>23.9957476807947</v>
      </c>
      <c r="D302" s="4">
        <v>435.289899082803</v>
      </c>
      <c r="E302" s="4">
        <v>68.481419244095605</v>
      </c>
      <c r="F302" s="3">
        <v>60</v>
      </c>
      <c r="G302" s="4">
        <v>0.89511004489635904</v>
      </c>
      <c r="H302" s="3">
        <v>0</v>
      </c>
      <c r="I302" s="4">
        <v>474.35812269197999</v>
      </c>
      <c r="J302" s="3">
        <v>24</v>
      </c>
      <c r="K302" s="5">
        <v>7.1576557893377705E-4</v>
      </c>
    </row>
    <row r="303" spans="1:11" ht="18.75" customHeight="1">
      <c r="A303" s="3">
        <v>302</v>
      </c>
      <c r="B303" s="4">
        <v>6497.0620462325796</v>
      </c>
      <c r="C303" s="4">
        <v>23.995763444994601</v>
      </c>
      <c r="D303" s="4">
        <v>433.19989146369699</v>
      </c>
      <c r="E303" s="4">
        <v>68.282704814128607</v>
      </c>
      <c r="F303" s="3">
        <v>60</v>
      </c>
      <c r="G303" s="4">
        <v>0.89582512166634098</v>
      </c>
      <c r="H303" s="3">
        <v>0</v>
      </c>
      <c r="I303" s="4">
        <v>472.59433905582898</v>
      </c>
      <c r="J303" s="3">
        <v>24</v>
      </c>
      <c r="K303" s="5">
        <v>7.1507676998221203E-4</v>
      </c>
    </row>
    <row r="304" spans="1:11" ht="18.75" customHeight="1">
      <c r="A304" s="3">
        <v>303</v>
      </c>
      <c r="B304" s="4">
        <v>6473.0662672638</v>
      </c>
      <c r="C304" s="4">
        <v>23.995778968775198</v>
      </c>
      <c r="D304" s="4">
        <v>431.10642952287901</v>
      </c>
      <c r="E304" s="4">
        <v>68.083831637118706</v>
      </c>
      <c r="F304" s="3">
        <v>60</v>
      </c>
      <c r="G304" s="4">
        <v>0.89653950499433699</v>
      </c>
      <c r="H304" s="3">
        <v>0</v>
      </c>
      <c r="I304" s="4">
        <v>470.82772860044003</v>
      </c>
      <c r="J304" s="3">
        <v>24</v>
      </c>
      <c r="K304" s="5">
        <v>7.1438332799549098E-4</v>
      </c>
    </row>
    <row r="305" spans="1:11" ht="18.75" customHeight="1">
      <c r="A305" s="3">
        <v>304</v>
      </c>
      <c r="B305" s="4">
        <v>6449.0704730100397</v>
      </c>
      <c r="C305" s="4">
        <v>23.9957942537573</v>
      </c>
      <c r="D305" s="4">
        <v>429.00950755461002</v>
      </c>
      <c r="E305" s="4">
        <v>67.884799867009903</v>
      </c>
      <c r="F305" s="3">
        <v>60</v>
      </c>
      <c r="G305" s="4">
        <v>0.89725319023802896</v>
      </c>
      <c r="H305" s="3">
        <v>0</v>
      </c>
      <c r="I305" s="4">
        <v>469.05827161600598</v>
      </c>
      <c r="J305" s="3">
        <v>24</v>
      </c>
      <c r="K305" s="5">
        <v>7.13685243691843E-4</v>
      </c>
    </row>
    <row r="306" spans="1:11" ht="18.75" customHeight="1">
      <c r="A306" s="3">
        <v>305</v>
      </c>
      <c r="B306" s="4">
        <v>6425.0746637084903</v>
      </c>
      <c r="C306" s="4">
        <v>23.995809301549201</v>
      </c>
      <c r="D306" s="4">
        <v>426.90911984370399</v>
      </c>
      <c r="E306" s="4">
        <v>67.685609658777096</v>
      </c>
      <c r="F306" s="3">
        <v>60</v>
      </c>
      <c r="G306" s="4">
        <v>0.89796617274583101</v>
      </c>
      <c r="H306" s="3">
        <v>0</v>
      </c>
      <c r="I306" s="4">
        <v>467.28594814778597</v>
      </c>
      <c r="J306" s="3">
        <v>24</v>
      </c>
      <c r="K306" s="5">
        <v>7.1298250780220905E-4</v>
      </c>
    </row>
    <row r="307" spans="1:11" ht="18.75" customHeight="1">
      <c r="A307" s="3">
        <v>306</v>
      </c>
      <c r="B307" s="4">
        <v>6401.0788395947502</v>
      </c>
      <c r="C307" s="4">
        <v>23.995824113747201</v>
      </c>
      <c r="D307" s="4">
        <v>424.80526066550698</v>
      </c>
      <c r="E307" s="4">
        <v>67.486261168427504</v>
      </c>
      <c r="F307" s="3">
        <v>60</v>
      </c>
      <c r="G307" s="4">
        <v>0.89867844785689999</v>
      </c>
      <c r="H307" s="3">
        <v>0</v>
      </c>
      <c r="I307" s="4">
        <v>465.51073799172201</v>
      </c>
      <c r="J307" s="3">
        <v>24</v>
      </c>
      <c r="K307" s="5">
        <v>7.1227511106887302E-4</v>
      </c>
    </row>
    <row r="308" spans="1:11" ht="18.75" customHeight="1">
      <c r="A308" s="3">
        <v>307</v>
      </c>
      <c r="B308" s="4">
        <v>6377.0830009028105</v>
      </c>
      <c r="C308" s="4">
        <v>23.995838691935599</v>
      </c>
      <c r="D308" s="4">
        <v>422.69792428588602</v>
      </c>
      <c r="E308" s="4">
        <v>67.286754553003306</v>
      </c>
      <c r="F308" s="3">
        <v>60</v>
      </c>
      <c r="G308" s="4">
        <v>0.89939001090114901</v>
      </c>
      <c r="H308" s="3">
        <v>0</v>
      </c>
      <c r="I308" s="4">
        <v>463.73262068995399</v>
      </c>
      <c r="J308" s="3">
        <v>24</v>
      </c>
      <c r="K308" s="5">
        <v>7.1156304424895402E-4</v>
      </c>
    </row>
    <row r="309" spans="1:11" ht="18.75" customHeight="1">
      <c r="A309" s="3">
        <v>308</v>
      </c>
      <c r="B309" s="4">
        <v>6353.0871478651297</v>
      </c>
      <c r="C309" s="4">
        <v>23.995853037686501</v>
      </c>
      <c r="D309" s="4">
        <v>420.58710496121</v>
      </c>
      <c r="E309" s="4">
        <v>67.087089970583193</v>
      </c>
      <c r="F309" s="3">
        <v>60</v>
      </c>
      <c r="G309" s="4">
        <v>0.90010085719925903</v>
      </c>
      <c r="H309" s="3">
        <v>0</v>
      </c>
      <c r="I309" s="4">
        <v>461.95157552622197</v>
      </c>
      <c r="J309" s="3">
        <v>24</v>
      </c>
      <c r="K309" s="5">
        <v>7.1084629811081501E-4</v>
      </c>
    </row>
    <row r="310" spans="1:11" ht="18.75" customHeight="1">
      <c r="A310" s="3">
        <v>309</v>
      </c>
      <c r="B310" s="4">
        <v>6329.0912807125696</v>
      </c>
      <c r="C310" s="4">
        <v>23.9958671525604</v>
      </c>
      <c r="D310" s="4">
        <v>418.472796938334</v>
      </c>
      <c r="E310" s="4">
        <v>66.887267580284998</v>
      </c>
      <c r="F310" s="3">
        <v>60</v>
      </c>
      <c r="G310" s="4">
        <v>0.90081098206269605</v>
      </c>
      <c r="H310" s="3">
        <v>0</v>
      </c>
      <c r="I310" s="4">
        <v>460.16758152116398</v>
      </c>
      <c r="J310" s="3">
        <v>24</v>
      </c>
      <c r="K310" s="5">
        <v>7.1012486343662495E-4</v>
      </c>
    </row>
    <row r="311" spans="1:11" ht="18.75" customHeight="1">
      <c r="A311" s="3">
        <v>310</v>
      </c>
      <c r="B311" s="4">
        <v>6305.0953996744602</v>
      </c>
      <c r="C311" s="4">
        <v>23.995881038105999</v>
      </c>
      <c r="D311" s="4">
        <v>416.35499445458697</v>
      </c>
      <c r="E311" s="4">
        <v>66.6872875422671</v>
      </c>
      <c r="F311" s="3">
        <v>60</v>
      </c>
      <c r="G311" s="4">
        <v>0.90152038079371999</v>
      </c>
      <c r="H311" s="3">
        <v>0</v>
      </c>
      <c r="I311" s="4">
        <v>458.38061742750602</v>
      </c>
      <c r="J311" s="3">
        <v>24</v>
      </c>
      <c r="K311" s="5">
        <v>7.0939873102451E-4</v>
      </c>
    </row>
    <row r="312" spans="1:11" ht="18.75" customHeight="1">
      <c r="A312" s="3">
        <v>311</v>
      </c>
      <c r="B312" s="4">
        <v>6281.0995049785997</v>
      </c>
      <c r="C312" s="4">
        <v>23.995894695860301</v>
      </c>
      <c r="D312" s="4">
        <v>414.23369173775598</v>
      </c>
      <c r="E312" s="4">
        <v>66.487150017730897</v>
      </c>
      <c r="F312" s="3">
        <v>60</v>
      </c>
      <c r="G312" s="4">
        <v>0.90222904868540399</v>
      </c>
      <c r="H312" s="3">
        <v>0</v>
      </c>
      <c r="I312" s="4">
        <v>456.59066172512502</v>
      </c>
      <c r="J312" s="3">
        <v>24</v>
      </c>
      <c r="K312" s="5">
        <v>7.0866789168335395E-4</v>
      </c>
    </row>
    <row r="313" spans="1:11" ht="18.75" customHeight="1">
      <c r="A313" s="3">
        <v>312</v>
      </c>
      <c r="B313" s="4">
        <v>6257.1035968512497</v>
      </c>
      <c r="C313" s="4">
        <v>23.995908127348599</v>
      </c>
      <c r="D313" s="4">
        <v>412.10888300606399</v>
      </c>
      <c r="E313" s="4">
        <v>66.286855168922699</v>
      </c>
      <c r="F313" s="3">
        <v>60</v>
      </c>
      <c r="G313" s="4">
        <v>0.90293698102164099</v>
      </c>
      <c r="H313" s="3">
        <v>0</v>
      </c>
      <c r="I313" s="4">
        <v>454.79769261600302</v>
      </c>
      <c r="J313" s="3">
        <v>24</v>
      </c>
      <c r="K313" s="5">
        <v>7.0793233623685995E-4</v>
      </c>
    </row>
    <row r="314" spans="1:11" ht="18.75" customHeight="1">
      <c r="A314" s="3">
        <v>313</v>
      </c>
      <c r="B314" s="4">
        <v>6233.1076755171698</v>
      </c>
      <c r="C314" s="4">
        <v>23.995921334085001</v>
      </c>
      <c r="D314" s="4">
        <v>409.98056246816498</v>
      </c>
      <c r="E314" s="4">
        <v>66.086403159135898</v>
      </c>
      <c r="F314" s="3">
        <v>60</v>
      </c>
      <c r="G314" s="4">
        <v>0.90364417307716405</v>
      </c>
      <c r="H314" s="3">
        <v>0</v>
      </c>
      <c r="I314" s="4">
        <v>453.00168801905699</v>
      </c>
      <c r="J314" s="3">
        <v>24</v>
      </c>
      <c r="K314" s="5">
        <v>7.0719205552323004E-4</v>
      </c>
    </row>
    <row r="315" spans="1:11" ht="18.75" customHeight="1">
      <c r="A315" s="3">
        <v>314</v>
      </c>
      <c r="B315" s="4">
        <v>6209.1117411995901</v>
      </c>
      <c r="C315" s="4">
        <v>23.995934317571901</v>
      </c>
      <c r="D315" s="4">
        <v>407.84872432311897</v>
      </c>
      <c r="E315" s="4">
        <v>65.885794152712805</v>
      </c>
      <c r="F315" s="3">
        <v>60</v>
      </c>
      <c r="G315" s="4">
        <v>0.90435062011755996</v>
      </c>
      <c r="H315" s="3">
        <v>0</v>
      </c>
      <c r="I315" s="4">
        <v>451.20262556483499</v>
      </c>
      <c r="J315" s="3">
        <v>24</v>
      </c>
      <c r="K315" s="5">
        <v>7.0644704039559401E-4</v>
      </c>
    </row>
    <row r="316" spans="1:11" ht="18.75" customHeight="1">
      <c r="A316" s="3">
        <v>315</v>
      </c>
      <c r="B316" s="4">
        <v>6185.11579412029</v>
      </c>
      <c r="C316" s="4">
        <v>23.995947079300802</v>
      </c>
      <c r="D316" s="4">
        <v>405.71336276038102</v>
      </c>
      <c r="E316" s="4">
        <v>65.685028315046694</v>
      </c>
      <c r="F316" s="3">
        <v>60</v>
      </c>
      <c r="G316" s="4">
        <v>0.90505631739927905</v>
      </c>
      <c r="H316" s="3">
        <v>0</v>
      </c>
      <c r="I316" s="4">
        <v>449.40048259009598</v>
      </c>
      <c r="J316" s="3">
        <v>24</v>
      </c>
      <c r="K316" s="5">
        <v>7.0569728171904504E-4</v>
      </c>
    </row>
    <row r="317" spans="1:11" ht="18.75" customHeight="1">
      <c r="A317" s="3">
        <v>316</v>
      </c>
      <c r="B317" s="4">
        <v>6161.11983449954</v>
      </c>
      <c r="C317" s="4">
        <v>23.995959620751702</v>
      </c>
      <c r="D317" s="4">
        <v>403.57447195978398</v>
      </c>
      <c r="E317" s="4">
        <v>65.484105812584005</v>
      </c>
      <c r="F317" s="3">
        <v>60</v>
      </c>
      <c r="G317" s="4">
        <v>0.90576126016965397</v>
      </c>
      <c r="H317" s="3">
        <v>0</v>
      </c>
      <c r="I317" s="4">
        <v>447.59523613223899</v>
      </c>
      <c r="J317" s="3">
        <v>24</v>
      </c>
      <c r="K317" s="5">
        <v>7.0494277037567098E-4</v>
      </c>
    </row>
    <row r="318" spans="1:11" ht="18.75" customHeight="1">
      <c r="A318" s="3">
        <v>317</v>
      </c>
      <c r="B318" s="4">
        <v>6137.12386255615</v>
      </c>
      <c r="C318" s="4">
        <v>23.995971943393499</v>
      </c>
      <c r="D318" s="4">
        <v>401.432046091524</v>
      </c>
      <c r="E318" s="4">
        <v>65.283026812826407</v>
      </c>
      <c r="F318" s="3">
        <v>60</v>
      </c>
      <c r="G318" s="4">
        <v>0.90646544366691595</v>
      </c>
      <c r="H318" s="3">
        <v>0</v>
      </c>
      <c r="I318" s="4">
        <v>445.78686292361198</v>
      </c>
      <c r="J318" s="3">
        <v>24</v>
      </c>
      <c r="K318" s="5">
        <v>7.0418349726192797E-4</v>
      </c>
    </row>
    <row r="319" spans="1:11" ht="18.75" customHeight="1">
      <c r="A319" s="3">
        <v>318</v>
      </c>
      <c r="B319" s="4">
        <v>6113.1278785074601</v>
      </c>
      <c r="C319" s="4">
        <v>23.995984048684299</v>
      </c>
      <c r="D319" s="4">
        <v>399.286079316143</v>
      </c>
      <c r="E319" s="4">
        <v>65.0817914843323</v>
      </c>
      <c r="F319" s="3">
        <v>60</v>
      </c>
      <c r="G319" s="4">
        <v>0.90716886312020495</v>
      </c>
      <c r="H319" s="3">
        <v>0</v>
      </c>
      <c r="I319" s="4">
        <v>443.97533938566301</v>
      </c>
      <c r="J319" s="3">
        <v>24</v>
      </c>
      <c r="K319" s="5">
        <v>7.0341945328889302E-4</v>
      </c>
    </row>
    <row r="320" spans="1:11" ht="18.75" customHeight="1">
      <c r="A320" s="3">
        <v>319</v>
      </c>
      <c r="B320" s="4">
        <v>6089.1318825693897</v>
      </c>
      <c r="C320" s="4">
        <v>23.995995938071101</v>
      </c>
      <c r="D320" s="4">
        <v>397.136565784514</v>
      </c>
      <c r="E320" s="4">
        <v>64.880399996719603</v>
      </c>
      <c r="F320" s="3">
        <v>60</v>
      </c>
      <c r="G320" s="4">
        <v>0.90787151374958797</v>
      </c>
      <c r="H320" s="3">
        <v>0</v>
      </c>
      <c r="I320" s="4">
        <v>442.16064162295299</v>
      </c>
      <c r="J320" s="3">
        <v>24</v>
      </c>
      <c r="K320" s="5">
        <v>7.0265062938253901E-4</v>
      </c>
    </row>
    <row r="321" spans="1:11" ht="18.75" customHeight="1">
      <c r="A321" s="3">
        <v>320</v>
      </c>
      <c r="B321" s="4">
        <v>6065.1358749563997</v>
      </c>
      <c r="C321" s="4">
        <v>23.996007612990098</v>
      </c>
      <c r="D321" s="4">
        <v>394.98349963782499</v>
      </c>
      <c r="E321" s="4">
        <v>64.678852520667206</v>
      </c>
      <c r="F321" s="3">
        <v>60</v>
      </c>
      <c r="G321" s="4">
        <v>0.90857339076607302</v>
      </c>
      <c r="H321" s="3">
        <v>0</v>
      </c>
      <c r="I321" s="4">
        <v>440.34274541701501</v>
      </c>
      <c r="J321" s="3">
        <v>24</v>
      </c>
      <c r="K321" s="5">
        <v>7.0187701648489098E-4</v>
      </c>
    </row>
    <row r="322" spans="1:11" ht="18.75" customHeight="1">
      <c r="A322" s="3">
        <v>321</v>
      </c>
      <c r="B322" s="4">
        <v>6041.1398558815299</v>
      </c>
      <c r="C322" s="4">
        <v>23.996019074866801</v>
      </c>
      <c r="D322" s="4">
        <v>392.82687500756498</v>
      </c>
      <c r="E322" s="4">
        <v>64.477149227917195</v>
      </c>
      <c r="F322" s="3">
        <v>60</v>
      </c>
      <c r="G322" s="4">
        <v>0.90927448937162503</v>
      </c>
      <c r="H322" s="3">
        <v>0</v>
      </c>
      <c r="I322" s="4">
        <v>438.52162622006199</v>
      </c>
      <c r="J322" s="3">
        <v>24</v>
      </c>
      <c r="K322" s="5">
        <v>7.0109860555193405E-4</v>
      </c>
    </row>
    <row r="323" spans="1:11" ht="18.75" customHeight="1">
      <c r="A323" s="3">
        <v>322</v>
      </c>
      <c r="B323" s="4">
        <v>6017.1438255564199</v>
      </c>
      <c r="C323" s="4">
        <v>23.996030325115999</v>
      </c>
      <c r="D323" s="4">
        <v>390.66668601550299</v>
      </c>
      <c r="E323" s="4">
        <v>64.275290291276605</v>
      </c>
      <c r="F323" s="3">
        <v>60</v>
      </c>
      <c r="G323" s="4">
        <v>0.90997480475918202</v>
      </c>
      <c r="H323" s="3">
        <v>0</v>
      </c>
      <c r="I323" s="4">
        <v>436.69725914852103</v>
      </c>
      <c r="J323" s="3">
        <v>24</v>
      </c>
      <c r="K323" s="5">
        <v>7.0031538755710204E-4</v>
      </c>
    </row>
    <row r="324" spans="1:11" ht="18.75" customHeight="1">
      <c r="A324" s="3">
        <v>323</v>
      </c>
      <c r="B324" s="4">
        <v>5993.1477841912802</v>
      </c>
      <c r="C324" s="4">
        <v>23.996041365141899</v>
      </c>
      <c r="D324" s="4">
        <v>388.50292677367901</v>
      </c>
      <c r="E324" s="4">
        <v>64.073275884620102</v>
      </c>
      <c r="F324" s="3">
        <v>60</v>
      </c>
      <c r="G324" s="4">
        <v>0.91067433211267201</v>
      </c>
      <c r="H324" s="3">
        <v>0</v>
      </c>
      <c r="I324" s="4">
        <v>434.869618976418</v>
      </c>
      <c r="J324" s="3">
        <v>24</v>
      </c>
      <c r="K324" s="5">
        <v>6.9952735349023396E-4</v>
      </c>
    </row>
    <row r="325" spans="1:11" ht="18.75" customHeight="1">
      <c r="A325" s="3">
        <v>324</v>
      </c>
      <c r="B325" s="4">
        <v>5969.1517319949398</v>
      </c>
      <c r="C325" s="4">
        <v>23.9960521963384</v>
      </c>
      <c r="D325" s="4">
        <v>386.33559138438301</v>
      </c>
      <c r="E325" s="4">
        <v>63.871106182891097</v>
      </c>
      <c r="F325" s="3">
        <v>60</v>
      </c>
      <c r="G325" s="4">
        <v>0.91137306660702599</v>
      </c>
      <c r="H325" s="3">
        <v>0</v>
      </c>
      <c r="I325" s="4">
        <v>433.03868012857902</v>
      </c>
      <c r="J325" s="3">
        <v>24</v>
      </c>
      <c r="K325" s="5">
        <v>6.9873449435457204E-4</v>
      </c>
    </row>
    <row r="326" spans="1:11" ht="18.75" customHeight="1">
      <c r="A326" s="3">
        <v>325</v>
      </c>
      <c r="B326" s="4">
        <v>5945.1556691748501</v>
      </c>
      <c r="C326" s="4">
        <v>23.996062820088799</v>
      </c>
      <c r="D326" s="4">
        <v>384.16467394013802</v>
      </c>
      <c r="E326" s="4">
        <v>63.668781362104298</v>
      </c>
      <c r="F326" s="3">
        <v>60</v>
      </c>
      <c r="G326" s="4">
        <v>0.91207100340819902</v>
      </c>
      <c r="H326" s="3">
        <v>0</v>
      </c>
      <c r="I326" s="4">
        <v>431.20441667365901</v>
      </c>
      <c r="J326" s="3">
        <v>24</v>
      </c>
      <c r="K326" s="5">
        <v>6.9793680117259595E-4</v>
      </c>
    </row>
    <row r="327" spans="1:11" ht="18.75" customHeight="1">
      <c r="A327" s="3">
        <v>326</v>
      </c>
      <c r="B327" s="4">
        <v>5921.1595959370798</v>
      </c>
      <c r="C327" s="4">
        <v>23.996073237766101</v>
      </c>
      <c r="D327" s="4">
        <v>381.99016852369198</v>
      </c>
      <c r="E327" s="4">
        <v>63.466301599347702</v>
      </c>
      <c r="F327" s="3">
        <v>60</v>
      </c>
      <c r="G327" s="4">
        <v>0.91276813767317999</v>
      </c>
      <c r="H327" s="3">
        <v>0</v>
      </c>
      <c r="I327" s="4">
        <v>429.36680231698898</v>
      </c>
      <c r="J327" s="3">
        <v>24</v>
      </c>
      <c r="K327" s="5">
        <v>6.9713426498094005E-4</v>
      </c>
    </row>
    <row r="328" spans="1:11" ht="18.75" customHeight="1">
      <c r="A328" s="3">
        <v>327</v>
      </c>
      <c r="B328" s="4">
        <v>5897.1635124863496</v>
      </c>
      <c r="C328" s="4">
        <v>23.996083450733199</v>
      </c>
      <c r="D328" s="4">
        <v>379.81206920799099</v>
      </c>
      <c r="E328" s="4">
        <v>63.263667072784301</v>
      </c>
      <c r="F328" s="3">
        <v>60</v>
      </c>
      <c r="G328" s="4">
        <v>0.91346446455001495</v>
      </c>
      <c r="H328" s="3">
        <v>0</v>
      </c>
      <c r="I328" s="4">
        <v>427.52581039323201</v>
      </c>
      <c r="J328" s="3">
        <v>24</v>
      </c>
      <c r="K328" s="5">
        <v>6.9632687683456799E-4</v>
      </c>
    </row>
    <row r="329" spans="1:11" ht="18.75" customHeight="1">
      <c r="A329" s="3">
        <v>328</v>
      </c>
      <c r="B329" s="4">
        <v>5873.1674190260101</v>
      </c>
      <c r="C329" s="4">
        <v>23.996093460342699</v>
      </c>
      <c r="D329" s="4">
        <v>377.63037005617201</v>
      </c>
      <c r="E329" s="4">
        <v>63.060877961654199</v>
      </c>
      <c r="F329" s="3">
        <v>60</v>
      </c>
      <c r="G329" s="4">
        <v>0.91415997917781899</v>
      </c>
      <c r="H329" s="3">
        <v>0</v>
      </c>
      <c r="I329" s="4">
        <v>425.68141385884798</v>
      </c>
      <c r="J329" s="3">
        <v>24</v>
      </c>
      <c r="K329" s="5">
        <v>6.9551462780401997E-4</v>
      </c>
    </row>
    <row r="330" spans="1:11" ht="18.75" customHeight="1">
      <c r="A330" s="3">
        <v>329</v>
      </c>
      <c r="B330" s="4">
        <v>5849.1713157580698</v>
      </c>
      <c r="C330" s="4">
        <v>23.996103267937201</v>
      </c>
      <c r="D330" s="4">
        <v>375.445065121543</v>
      </c>
      <c r="E330" s="4">
        <v>62.857934446276701</v>
      </c>
      <c r="F330" s="3">
        <v>60</v>
      </c>
      <c r="G330" s="4">
        <v>0.91485467668679699</v>
      </c>
      <c r="H330" s="3">
        <v>0</v>
      </c>
      <c r="I330" s="4">
        <v>423.83358528435298</v>
      </c>
      <c r="J330" s="3">
        <v>24</v>
      </c>
      <c r="K330" s="5">
        <v>6.9469750897807505E-4</v>
      </c>
    </row>
    <row r="331" spans="1:11" ht="18.75" customHeight="1">
      <c r="A331" s="3">
        <v>330</v>
      </c>
      <c r="B331" s="4">
        <v>5825.1752028832198</v>
      </c>
      <c r="C331" s="4">
        <v>23.996112874849398</v>
      </c>
      <c r="D331" s="4">
        <v>373.256148447567</v>
      </c>
      <c r="E331" s="4">
        <v>62.654836708052201</v>
      </c>
      <c r="F331" s="3">
        <v>60</v>
      </c>
      <c r="G331" s="4">
        <v>0.91554855219825804</v>
      </c>
      <c r="H331" s="3">
        <v>0</v>
      </c>
      <c r="I331" s="4">
        <v>421.98229684637698</v>
      </c>
      <c r="J331" s="3">
        <v>24</v>
      </c>
      <c r="K331" s="5">
        <v>6.9387551146175396E-4</v>
      </c>
    </row>
    <row r="332" spans="1:11" ht="18.75" customHeight="1">
      <c r="A332" s="3">
        <v>331</v>
      </c>
      <c r="B332" s="4">
        <v>5801.1790806008203</v>
      </c>
      <c r="C332" s="4">
        <v>23.996122282402101</v>
      </c>
      <c r="D332" s="4">
        <v>371.06361406784401</v>
      </c>
      <c r="E332" s="4">
        <v>62.451584929464197</v>
      </c>
      <c r="F332" s="3">
        <v>60</v>
      </c>
      <c r="G332" s="4">
        <v>0.91624160082463701</v>
      </c>
      <c r="H332" s="3">
        <v>0</v>
      </c>
      <c r="I332" s="4">
        <v>420.12752031949998</v>
      </c>
      <c r="J332" s="3">
        <v>24</v>
      </c>
      <c r="K332" s="5">
        <v>6.93048626378182E-4</v>
      </c>
    </row>
    <row r="333" spans="1:11" ht="18.75" customHeight="1">
      <c r="A333" s="3">
        <v>332</v>
      </c>
      <c r="B333" s="4">
        <v>5777.1829491089102</v>
      </c>
      <c r="C333" s="4">
        <v>23.996131491908201</v>
      </c>
      <c r="D333" s="4">
        <v>368.86745600610101</v>
      </c>
      <c r="E333" s="4">
        <v>62.248179294081098</v>
      </c>
      <c r="F333" s="3">
        <v>60</v>
      </c>
      <c r="G333" s="4">
        <v>0.91693381766950299</v>
      </c>
      <c r="H333" s="3">
        <v>0</v>
      </c>
      <c r="I333" s="4">
        <v>418.26922706787099</v>
      </c>
      <c r="J333" s="3">
        <v>24</v>
      </c>
      <c r="K333" s="5">
        <v>6.9221684486649605E-4</v>
      </c>
    </row>
    <row r="334" spans="1:11" ht="18.75" customHeight="1">
      <c r="A334" s="3">
        <v>333</v>
      </c>
      <c r="B334" s="4">
        <v>5753.1868086042396</v>
      </c>
      <c r="C334" s="4">
        <v>23.996140504670802</v>
      </c>
      <c r="D334" s="4">
        <v>366.66766827616902</v>
      </c>
      <c r="E334" s="4">
        <v>62.044619986558502</v>
      </c>
      <c r="F334" s="3">
        <v>60</v>
      </c>
      <c r="G334" s="4">
        <v>0.917625197827589</v>
      </c>
      <c r="H334" s="3">
        <v>0</v>
      </c>
      <c r="I334" s="4">
        <v>416.40738803660003</v>
      </c>
      <c r="J334" s="3">
        <v>24</v>
      </c>
      <c r="K334" s="5">
        <v>6.9138015808617296E-4</v>
      </c>
    </row>
    <row r="335" spans="1:11" ht="18.75" customHeight="1">
      <c r="A335" s="3">
        <v>334</v>
      </c>
      <c r="B335" s="4">
        <v>5729.1906592822597</v>
      </c>
      <c r="C335" s="4">
        <v>23.996149321983498</v>
      </c>
      <c r="D335" s="4">
        <v>364.46424488197101</v>
      </c>
      <c r="E335" s="4">
        <v>61.840907192640799</v>
      </c>
      <c r="F335" s="3">
        <v>60</v>
      </c>
      <c r="G335" s="4">
        <v>0.91831573638480202</v>
      </c>
      <c r="H335" s="3">
        <v>0</v>
      </c>
      <c r="I335" s="4">
        <v>414.54197374290402</v>
      </c>
      <c r="J335" s="3">
        <v>24</v>
      </c>
      <c r="K335" s="5">
        <v>6.9053855721271302E-4</v>
      </c>
    </row>
    <row r="336" spans="1:11" ht="18.75" customHeight="1">
      <c r="A336" s="3">
        <v>335</v>
      </c>
      <c r="B336" s="4">
        <v>5705.1945013371296</v>
      </c>
      <c r="C336" s="4">
        <v>23.996157945130399</v>
      </c>
      <c r="D336" s="4">
        <v>362.25717981750302</v>
      </c>
      <c r="E336" s="4">
        <v>61.637041099163397</v>
      </c>
      <c r="F336" s="3">
        <v>60</v>
      </c>
      <c r="G336" s="4">
        <v>0.91900542841824295</v>
      </c>
      <c r="H336" s="3">
        <v>0</v>
      </c>
      <c r="I336" s="4">
        <v>412.67295426701901</v>
      </c>
      <c r="J336" s="3">
        <v>24</v>
      </c>
      <c r="K336" s="5">
        <v>6.89692033441021E-4</v>
      </c>
    </row>
    <row r="337" spans="1:11" ht="18.75" customHeight="1">
      <c r="A337" s="3">
        <v>336</v>
      </c>
      <c r="B337" s="4">
        <v>5681.1983349617403</v>
      </c>
      <c r="C337" s="4">
        <v>23.996166375385702</v>
      </c>
      <c r="D337" s="4">
        <v>360.046467066822</v>
      </c>
      <c r="E337" s="4">
        <v>61.433021894054498</v>
      </c>
      <c r="F337" s="3">
        <v>60</v>
      </c>
      <c r="G337" s="4">
        <v>0.91969426899622697</v>
      </c>
      <c r="H337" s="3">
        <v>0</v>
      </c>
      <c r="I337" s="4">
        <v>410.80029924284798</v>
      </c>
      <c r="J337" s="3">
        <v>24</v>
      </c>
      <c r="K337" s="5">
        <v>6.8884057798426301E-4</v>
      </c>
    </row>
    <row r="338" spans="1:11" ht="18.75" customHeight="1">
      <c r="A338" s="3">
        <v>337</v>
      </c>
      <c r="B338" s="4">
        <v>5657.2021603477297</v>
      </c>
      <c r="C338" s="4">
        <v>23.996174614014699</v>
      </c>
      <c r="D338" s="4">
        <v>357.83210060402303</v>
      </c>
      <c r="E338" s="4">
        <v>61.228849766337298</v>
      </c>
      <c r="F338" s="3">
        <v>60</v>
      </c>
      <c r="G338" s="4">
        <v>0.92038225317830002</v>
      </c>
      <c r="H338" s="3">
        <v>0</v>
      </c>
      <c r="I338" s="4">
        <v>408.92397784835799</v>
      </c>
      <c r="J338" s="3">
        <v>24</v>
      </c>
      <c r="K338" s="5">
        <v>6.8798418207246105E-4</v>
      </c>
    </row>
    <row r="339" spans="1:11" ht="18.75" customHeight="1">
      <c r="A339" s="3">
        <v>338</v>
      </c>
      <c r="B339" s="4">
        <v>5633.2059776854503</v>
      </c>
      <c r="C339" s="4">
        <v>23.9961826622731</v>
      </c>
      <c r="D339" s="4">
        <v>355.61407439322898</v>
      </c>
      <c r="E339" s="4">
        <v>61.024524906131802</v>
      </c>
      <c r="F339" s="3">
        <v>60</v>
      </c>
      <c r="G339" s="4">
        <v>0.92106937601525696</v>
      </c>
      <c r="H339" s="3">
        <v>0</v>
      </c>
      <c r="I339" s="4">
        <v>407.04395879569199</v>
      </c>
      <c r="J339" s="3">
        <v>24</v>
      </c>
      <c r="K339" s="5">
        <v>6.87122836956798E-4</v>
      </c>
    </row>
    <row r="340" spans="1:11" ht="18.75" customHeight="1">
      <c r="A340" s="3">
        <v>339</v>
      </c>
      <c r="B340" s="4">
        <v>5609.2097871640399</v>
      </c>
      <c r="C340" s="4">
        <v>23.9961905214072</v>
      </c>
      <c r="D340" s="4">
        <v>353.39238238857303</v>
      </c>
      <c r="E340" s="4">
        <v>60.820047504656401</v>
      </c>
      <c r="F340" s="3">
        <v>60</v>
      </c>
      <c r="G340" s="4">
        <v>0.92175563254916204</v>
      </c>
      <c r="H340" s="3">
        <v>0</v>
      </c>
      <c r="I340" s="4">
        <v>405.160210321016</v>
      </c>
      <c r="J340" s="3">
        <v>24</v>
      </c>
      <c r="K340" s="5">
        <v>6.8625653390527795E-4</v>
      </c>
    </row>
    <row r="341" spans="1:11" ht="18.75" customHeight="1">
      <c r="A341" s="3">
        <v>340</v>
      </c>
      <c r="B341" s="4">
        <v>5585.21358897139</v>
      </c>
      <c r="C341" s="4">
        <v>23.996198192654401</v>
      </c>
      <c r="D341" s="4">
        <v>351.167018534178</v>
      </c>
      <c r="E341" s="4">
        <v>60.615417754230499</v>
      </c>
      <c r="F341" s="3">
        <v>60</v>
      </c>
      <c r="G341" s="4">
        <v>0.92244101781336896</v>
      </c>
      <c r="H341" s="3">
        <v>0</v>
      </c>
      <c r="I341" s="4">
        <v>403.27270017405999</v>
      </c>
      <c r="J341" s="3">
        <v>24</v>
      </c>
      <c r="K341" s="5">
        <v>6.8538526420693102E-4</v>
      </c>
    </row>
    <row r="342" spans="1:11" ht="18.75" customHeight="1">
      <c r="A342" s="3">
        <v>341</v>
      </c>
      <c r="B342" s="4">
        <v>5561.2173832941498</v>
      </c>
      <c r="C342" s="4">
        <v>23.996205677242902</v>
      </c>
      <c r="D342" s="4">
        <v>348.93797676414601</v>
      </c>
      <c r="E342" s="4">
        <v>60.410635848275902</v>
      </c>
      <c r="F342" s="3">
        <v>60</v>
      </c>
      <c r="G342" s="4">
        <v>0.92312552683253901</v>
      </c>
      <c r="H342" s="3">
        <v>0</v>
      </c>
      <c r="I342" s="4">
        <v>401.38139560736602</v>
      </c>
      <c r="J342" s="3">
        <v>24</v>
      </c>
      <c r="K342" s="5">
        <v>6.8450901916993802E-4</v>
      </c>
    </row>
    <row r="343" spans="1:11" ht="18.75" customHeight="1">
      <c r="A343" s="3">
        <v>342</v>
      </c>
      <c r="B343" s="4">
        <v>5537.22117031776</v>
      </c>
      <c r="C343" s="4">
        <v>23.996212976391799</v>
      </c>
      <c r="D343" s="4">
        <v>346.70525100253701</v>
      </c>
      <c r="E343" s="4">
        <v>60.205701981319102</v>
      </c>
      <c r="F343" s="3">
        <v>60</v>
      </c>
      <c r="G343" s="4">
        <v>0.92380915462266</v>
      </c>
      <c r="H343" s="3">
        <v>0</v>
      </c>
      <c r="I343" s="4">
        <v>399.486263365225</v>
      </c>
      <c r="J343" s="3">
        <v>24</v>
      </c>
      <c r="K343" s="5">
        <v>6.8362779012104999E-4</v>
      </c>
    </row>
    <row r="344" spans="1:11" ht="18.75" customHeight="1">
      <c r="A344" s="3">
        <v>343</v>
      </c>
      <c r="B344" s="4">
        <v>5513.2249502264403</v>
      </c>
      <c r="C344" s="4">
        <v>23.996220091311201</v>
      </c>
      <c r="D344" s="4">
        <v>344.468835163356</v>
      </c>
      <c r="E344" s="4">
        <v>60.0006163489928</v>
      </c>
      <c r="F344" s="3">
        <v>60</v>
      </c>
      <c r="G344" s="4">
        <v>0.92449189619106698</v>
      </c>
      <c r="H344" s="3">
        <v>0</v>
      </c>
      <c r="I344" s="4">
        <v>397.58726967228603</v>
      </c>
      <c r="J344" s="3">
        <v>24</v>
      </c>
      <c r="K344" s="5">
        <v>6.8274156840744703E-4</v>
      </c>
    </row>
    <row r="345" spans="1:11" ht="18.75" customHeight="1">
      <c r="A345" s="3">
        <v>344</v>
      </c>
      <c r="B345" s="4">
        <v>5489.2287232032404</v>
      </c>
      <c r="C345" s="4">
        <v>23.9962270232026</v>
      </c>
      <c r="D345" s="4">
        <v>342.22872315053502</v>
      </c>
      <c r="E345" s="4">
        <v>59.7953791480384</v>
      </c>
      <c r="F345" s="3">
        <v>60</v>
      </c>
      <c r="G345" s="4">
        <v>0.925173746536463</v>
      </c>
      <c r="H345" s="3">
        <v>0</v>
      </c>
      <c r="I345" s="4">
        <v>395.68438022183602</v>
      </c>
      <c r="J345" s="3">
        <v>24</v>
      </c>
      <c r="K345" s="5">
        <v>6.8185034539549705E-4</v>
      </c>
    </row>
    <row r="346" spans="1:11" ht="18.75" customHeight="1">
      <c r="A346" s="3">
        <v>345</v>
      </c>
      <c r="B346" s="4">
        <v>5465.23248942998</v>
      </c>
      <c r="C346" s="4">
        <v>23.996233773258201</v>
      </c>
      <c r="D346" s="4">
        <v>339.98490885791398</v>
      </c>
      <c r="E346" s="4">
        <v>59.589990576307301</v>
      </c>
      <c r="F346" s="3">
        <v>60</v>
      </c>
      <c r="G346" s="4">
        <v>0.92585470064893505</v>
      </c>
      <c r="H346" s="3">
        <v>0</v>
      </c>
      <c r="I346" s="4">
        <v>393.77756016372399</v>
      </c>
      <c r="J346" s="3">
        <v>24</v>
      </c>
      <c r="K346" s="5">
        <v>6.8095411247266096E-4</v>
      </c>
    </row>
    <row r="347" spans="1:11" ht="18.75" customHeight="1">
      <c r="A347" s="3">
        <v>346</v>
      </c>
      <c r="B347" s="4">
        <v>5441.2362490873202</v>
      </c>
      <c r="C347" s="4">
        <v>23.996240342661999</v>
      </c>
      <c r="D347" s="4">
        <v>337.737386169231</v>
      </c>
      <c r="E347" s="4">
        <v>59.384450832763299</v>
      </c>
      <c r="F347" s="3">
        <v>60</v>
      </c>
      <c r="G347" s="4">
        <v>0.92653475350998205</v>
      </c>
      <c r="H347" s="3">
        <v>0</v>
      </c>
      <c r="I347" s="4">
        <v>391.86677409193697</v>
      </c>
      <c r="J347" s="3">
        <v>24</v>
      </c>
      <c r="K347" s="5">
        <v>6.8005286104714298E-4</v>
      </c>
    </row>
    <row r="348" spans="1:11" ht="18.75" customHeight="1">
      <c r="A348" s="3">
        <v>347</v>
      </c>
      <c r="B348" s="4">
        <v>5417.2400023547298</v>
      </c>
      <c r="C348" s="4">
        <v>23.9962467325891</v>
      </c>
      <c r="D348" s="4">
        <v>335.486148958098</v>
      </c>
      <c r="E348" s="4">
        <v>59.178760117484003</v>
      </c>
      <c r="F348" s="3">
        <v>60</v>
      </c>
      <c r="G348" s="4">
        <v>0.92721390009252802</v>
      </c>
      <c r="H348" s="3">
        <v>0</v>
      </c>
      <c r="I348" s="4">
        <v>389.95198603179199</v>
      </c>
      <c r="J348" s="3">
        <v>24</v>
      </c>
      <c r="K348" s="5">
        <v>6.7914658254572004E-4</v>
      </c>
    </row>
    <row r="349" spans="1:11" ht="18.75" customHeight="1">
      <c r="A349" s="3">
        <v>348</v>
      </c>
      <c r="B349" s="4">
        <v>5393.2437494105297</v>
      </c>
      <c r="C349" s="4">
        <v>23.9962529442058</v>
      </c>
      <c r="D349" s="4">
        <v>333.23119108798898</v>
      </c>
      <c r="E349" s="4">
        <v>58.972918631663497</v>
      </c>
      <c r="F349" s="3">
        <v>60</v>
      </c>
      <c r="G349" s="4">
        <v>0.92789213536094695</v>
      </c>
      <c r="H349" s="3">
        <v>0</v>
      </c>
      <c r="I349" s="4">
        <v>388.03315942674601</v>
      </c>
      <c r="J349" s="3">
        <v>24</v>
      </c>
      <c r="K349" s="5">
        <v>6.7823526841884001E-4</v>
      </c>
    </row>
    <row r="350" spans="1:11" ht="18.75" customHeight="1">
      <c r="A350" s="3">
        <v>349</v>
      </c>
      <c r="B350" s="4">
        <v>5369.2474904318597</v>
      </c>
      <c r="C350" s="4">
        <v>23.996258978670198</v>
      </c>
      <c r="D350" s="4">
        <v>330.97250641222303</v>
      </c>
      <c r="E350" s="4">
        <v>58.766926577613397</v>
      </c>
      <c r="F350" s="3">
        <v>60</v>
      </c>
      <c r="G350" s="4">
        <v>0.92856945427108195</v>
      </c>
      <c r="H350" s="3">
        <v>0</v>
      </c>
      <c r="I350" s="4">
        <v>386.11025712480898</v>
      </c>
      <c r="J350" s="3">
        <v>24</v>
      </c>
      <c r="K350" s="5">
        <v>6.7731891013465102E-4</v>
      </c>
    </row>
    <row r="351" spans="1:11" ht="18.75" customHeight="1">
      <c r="A351" s="3">
        <v>350</v>
      </c>
      <c r="B351" s="4">
        <v>5345.2512255947204</v>
      </c>
      <c r="C351" s="4">
        <v>23.9962648371318</v>
      </c>
      <c r="D351" s="4">
        <v>328.71008877394502</v>
      </c>
      <c r="E351" s="4">
        <v>58.560784158765202</v>
      </c>
      <c r="F351" s="3">
        <v>60</v>
      </c>
      <c r="G351" s="4">
        <v>0.92924585177026697</v>
      </c>
      <c r="H351" s="3">
        <v>0</v>
      </c>
      <c r="I351" s="4">
        <v>384.18324136452901</v>
      </c>
      <c r="J351" s="3">
        <v>24</v>
      </c>
      <c r="K351" s="5">
        <v>6.7639749918556704E-4</v>
      </c>
    </row>
    <row r="352" spans="1:11" ht="18.75" customHeight="1">
      <c r="A352" s="3">
        <v>351</v>
      </c>
      <c r="B352" s="4">
        <v>5321.2549550739895</v>
      </c>
      <c r="C352" s="4">
        <v>23.996270520731901</v>
      </c>
      <c r="D352" s="4">
        <v>326.44393200611103</v>
      </c>
      <c r="E352" s="4">
        <v>58.354491579672199</v>
      </c>
      <c r="F352" s="3">
        <v>60</v>
      </c>
      <c r="G352" s="4">
        <v>0.92992132279735096</v>
      </c>
      <c r="H352" s="3">
        <v>0</v>
      </c>
      <c r="I352" s="4">
        <v>382.252073760553</v>
      </c>
      <c r="J352" s="3">
        <v>24</v>
      </c>
      <c r="K352" s="5">
        <v>6.7547102708404505E-4</v>
      </c>
    </row>
    <row r="353" spans="1:11" ht="18.75" customHeight="1">
      <c r="A353" s="3">
        <v>352</v>
      </c>
      <c r="B353" s="4">
        <v>5297.2586790433897</v>
      </c>
      <c r="C353" s="4">
        <v>23.996276030603099</v>
      </c>
      <c r="D353" s="4">
        <v>324.174029931473</v>
      </c>
      <c r="E353" s="4">
        <v>58.148049046011202</v>
      </c>
      <c r="F353" s="3">
        <v>60</v>
      </c>
      <c r="G353" s="4">
        <v>0.93059586228271596</v>
      </c>
      <c r="H353" s="3">
        <v>0</v>
      </c>
      <c r="I353" s="4">
        <v>380.31671528873801</v>
      </c>
      <c r="J353" s="3">
        <v>24</v>
      </c>
      <c r="K353" s="5">
        <v>6.7453948536436398E-4</v>
      </c>
    </row>
    <row r="354" spans="1:11" ht="18.75" customHeight="1">
      <c r="A354" s="3">
        <v>353</v>
      </c>
      <c r="B354" s="4">
        <v>5273.2623976755203</v>
      </c>
      <c r="C354" s="4">
        <v>23.996281367870299</v>
      </c>
      <c r="D354" s="4">
        <v>321.90037636255801</v>
      </c>
      <c r="E354" s="4">
        <v>57.941456764584402</v>
      </c>
      <c r="F354" s="3">
        <v>60</v>
      </c>
      <c r="G354" s="4">
        <v>0.931269465148298</v>
      </c>
      <c r="H354" s="3">
        <v>0</v>
      </c>
      <c r="I354" s="4">
        <v>378.37712627079298</v>
      </c>
      <c r="J354" s="3">
        <v>24</v>
      </c>
      <c r="K354" s="5">
        <v>6.73602865582134E-4</v>
      </c>
    </row>
    <row r="355" spans="1:11" ht="18.75" customHeight="1">
      <c r="A355" s="3">
        <v>354</v>
      </c>
      <c r="B355" s="4">
        <v>5249.2661111418702</v>
      </c>
      <c r="C355" s="4">
        <v>23.996286533649702</v>
      </c>
      <c r="D355" s="4">
        <v>319.62296510165402</v>
      </c>
      <c r="E355" s="4">
        <v>57.734714943321499</v>
      </c>
      <c r="F355" s="3">
        <v>60</v>
      </c>
      <c r="G355" s="4">
        <v>0.93194212630761197</v>
      </c>
      <c r="H355" s="3">
        <v>0</v>
      </c>
      <c r="I355" s="4">
        <v>376.43326635843601</v>
      </c>
      <c r="J355" s="3">
        <v>24</v>
      </c>
      <c r="K355" s="5">
        <v>6.7266115931455001E-4</v>
      </c>
    </row>
    <row r="356" spans="1:11" ht="18.75" customHeight="1">
      <c r="A356" s="3">
        <v>355</v>
      </c>
      <c r="B356" s="4">
        <v>5225.2698196128204</v>
      </c>
      <c r="C356" s="4">
        <v>23.996291529049799</v>
      </c>
      <c r="D356" s="4">
        <v>317.341789940794</v>
      </c>
      <c r="E356" s="4">
        <v>57.5278237912812</v>
      </c>
      <c r="F356" s="3">
        <v>60</v>
      </c>
      <c r="G356" s="4">
        <v>0.93261384066577602</v>
      </c>
      <c r="H356" s="3">
        <v>0</v>
      </c>
      <c r="I356" s="4">
        <v>374.48509451705098</v>
      </c>
      <c r="J356" s="3">
        <v>24</v>
      </c>
      <c r="K356" s="5">
        <v>6.7171435816322099E-4</v>
      </c>
    </row>
    <row r="357" spans="1:11" ht="18.75" customHeight="1">
      <c r="A357" s="3">
        <v>356</v>
      </c>
      <c r="B357" s="4">
        <v>5201.2735232576497</v>
      </c>
      <c r="C357" s="4">
        <v>23.996296355170799</v>
      </c>
      <c r="D357" s="4">
        <v>315.05684466173699</v>
      </c>
      <c r="E357" s="4">
        <v>57.3207835186534</v>
      </c>
      <c r="F357" s="3">
        <v>60</v>
      </c>
      <c r="G357" s="4">
        <v>0.93328460311952599</v>
      </c>
      <c r="H357" s="3">
        <v>0</v>
      </c>
      <c r="I357" s="4">
        <v>372.53256900881598</v>
      </c>
      <c r="J357" s="3">
        <v>24</v>
      </c>
      <c r="K357" s="5">
        <v>6.7076245375062397E-4</v>
      </c>
    </row>
    <row r="358" spans="1:11" ht="18.75" customHeight="1">
      <c r="A358" s="3">
        <v>357</v>
      </c>
      <c r="B358" s="4">
        <v>5177.2772222445401</v>
      </c>
      <c r="C358" s="4">
        <v>23.996301013105199</v>
      </c>
      <c r="D358" s="4">
        <v>312.76812303595199</v>
      </c>
      <c r="E358" s="4">
        <v>57.113594336760897</v>
      </c>
      <c r="F358" s="3">
        <v>60</v>
      </c>
      <c r="G358" s="4">
        <v>0.93395440855724798</v>
      </c>
      <c r="H358" s="3">
        <v>0</v>
      </c>
      <c r="I358" s="4">
        <v>370.57564737529401</v>
      </c>
      <c r="J358" s="3">
        <v>24</v>
      </c>
      <c r="K358" s="5">
        <v>6.6980543772183305E-4</v>
      </c>
    </row>
    <row r="359" spans="1:11" ht="18.75" customHeight="1">
      <c r="A359" s="3">
        <v>358</v>
      </c>
      <c r="B359" s="4">
        <v>5153.2809167406003</v>
      </c>
      <c r="C359" s="4">
        <v>23.9963055039374</v>
      </c>
      <c r="D359" s="4">
        <v>310.47561882460099</v>
      </c>
      <c r="E359" s="4">
        <v>56.9062564580612</v>
      </c>
      <c r="F359" s="3">
        <v>60</v>
      </c>
      <c r="G359" s="4">
        <v>0.93462325185899298</v>
      </c>
      <c r="H359" s="3">
        <v>0</v>
      </c>
      <c r="I359" s="4">
        <v>368.61428641945099</v>
      </c>
      <c r="J359" s="3">
        <v>24</v>
      </c>
      <c r="K359" s="5">
        <v>6.6884330174485395E-4</v>
      </c>
    </row>
    <row r="360" spans="1:11" ht="18.75" customHeight="1">
      <c r="A360" s="3">
        <v>359</v>
      </c>
      <c r="B360" s="4">
        <v>5129.2846069118596</v>
      </c>
      <c r="C360" s="4">
        <v>23.9963098287439</v>
      </c>
      <c r="D360" s="4">
        <v>308.17932577852298</v>
      </c>
      <c r="E360" s="4">
        <v>56.6987700961485</v>
      </c>
      <c r="F360" s="3">
        <v>60</v>
      </c>
      <c r="G360" s="4">
        <v>0.93529112789650404</v>
      </c>
      <c r="H360" s="3">
        <v>0</v>
      </c>
      <c r="I360" s="4">
        <v>366.648442187086</v>
      </c>
      <c r="J360" s="3">
        <v>24</v>
      </c>
      <c r="K360" s="5">
        <v>6.6787603751097E-4</v>
      </c>
    </row>
    <row r="361" spans="1:11" ht="18.75" customHeight="1">
      <c r="A361" s="3">
        <v>360</v>
      </c>
      <c r="B361" s="4">
        <v>5105.2882929232701</v>
      </c>
      <c r="C361" s="4">
        <v>23.996313988593698</v>
      </c>
      <c r="D361" s="4">
        <v>305.87923763821601</v>
      </c>
      <c r="E361" s="4">
        <v>56.491135465755399</v>
      </c>
      <c r="F361" s="3">
        <v>60</v>
      </c>
      <c r="G361" s="4">
        <v>0.93595803153323998</v>
      </c>
      <c r="H361" s="3">
        <v>0</v>
      </c>
      <c r="I361" s="4">
        <v>364.67806994765198</v>
      </c>
      <c r="J361" s="3">
        <v>24</v>
      </c>
      <c r="K361" s="5">
        <v>6.6690363673597498E-4</v>
      </c>
    </row>
    <row r="362" spans="1:11" ht="18.75" customHeight="1">
      <c r="A362" s="3">
        <v>361</v>
      </c>
      <c r="B362" s="4">
        <v>5081.2919749387202</v>
      </c>
      <c r="C362" s="4">
        <v>23.996317984548</v>
      </c>
      <c r="D362" s="4">
        <v>303.57534813382</v>
      </c>
      <c r="E362" s="4">
        <v>56.283352782755102</v>
      </c>
      <c r="F362" s="3">
        <v>60</v>
      </c>
      <c r="G362" s="4">
        <v>0.93662395762439599</v>
      </c>
      <c r="H362" s="3">
        <v>0</v>
      </c>
      <c r="I362" s="4">
        <v>362.70312417443603</v>
      </c>
      <c r="J362" s="3">
        <v>24</v>
      </c>
      <c r="K362" s="5">
        <v>6.6592609115642904E-4</v>
      </c>
    </row>
    <row r="363" spans="1:11" ht="18.75" customHeight="1">
      <c r="A363" s="3">
        <v>362</v>
      </c>
      <c r="B363" s="4">
        <v>5057.2956531210602</v>
      </c>
      <c r="C363" s="4">
        <v>23.996321817660199</v>
      </c>
      <c r="D363" s="4">
        <v>301.267650985101</v>
      </c>
      <c r="E363" s="4">
        <v>56.075422264162398</v>
      </c>
      <c r="F363" s="3">
        <v>60</v>
      </c>
      <c r="G363" s="4">
        <v>0.93728890101693196</v>
      </c>
      <c r="H363" s="3">
        <v>0</v>
      </c>
      <c r="I363" s="4">
        <v>360.72355852407497</v>
      </c>
      <c r="J363" s="3">
        <v>24</v>
      </c>
      <c r="K363" s="5">
        <v>6.6494339253548305E-4</v>
      </c>
    </row>
    <row r="364" spans="1:11" ht="18.75" customHeight="1">
      <c r="A364" s="3">
        <v>363</v>
      </c>
      <c r="B364" s="4">
        <v>5033.2993276320803</v>
      </c>
      <c r="C364" s="4">
        <v>23.996325488976399</v>
      </c>
      <c r="D364" s="4">
        <v>298.95613990143198</v>
      </c>
      <c r="E364" s="4">
        <v>55.8673441281367</v>
      </c>
      <c r="F364" s="3">
        <v>60</v>
      </c>
      <c r="G364" s="4">
        <v>0.93795285654959104</v>
      </c>
      <c r="H364" s="3">
        <v>0</v>
      </c>
      <c r="I364" s="4">
        <v>358.73932581537701</v>
      </c>
      <c r="J364" s="3">
        <v>24</v>
      </c>
      <c r="K364" s="5">
        <v>6.6395553265860704E-4</v>
      </c>
    </row>
    <row r="365" spans="1:11" ht="18.75" customHeight="1">
      <c r="A365" s="3">
        <v>364</v>
      </c>
      <c r="B365" s="4">
        <v>5009.30299863255</v>
      </c>
      <c r="C365" s="4">
        <v>23.996328999534899</v>
      </c>
      <c r="D365" s="4">
        <v>296.64080858177903</v>
      </c>
      <c r="E365" s="4">
        <v>55.659118593982697</v>
      </c>
      <c r="F365" s="3">
        <v>60</v>
      </c>
      <c r="G365" s="4">
        <v>0.93861581905292601</v>
      </c>
      <c r="H365" s="3">
        <v>0</v>
      </c>
      <c r="I365" s="4">
        <v>356.750378007427</v>
      </c>
      <c r="J365" s="3">
        <v>24</v>
      </c>
      <c r="K365" s="5">
        <v>6.6296250333532504E-4</v>
      </c>
    </row>
    <row r="366" spans="1:11" ht="18.75" customHeight="1">
      <c r="A366" s="3">
        <v>365</v>
      </c>
      <c r="B366" s="4">
        <v>4985.3066662821802</v>
      </c>
      <c r="C366" s="4">
        <v>23.996332350366799</v>
      </c>
      <c r="D366" s="4">
        <v>294.32165071468</v>
      </c>
      <c r="E366" s="4">
        <v>55.450745882152901</v>
      </c>
      <c r="F366" s="3">
        <v>60</v>
      </c>
      <c r="G366" s="4">
        <v>0.93927778334932699</v>
      </c>
      <c r="H366" s="3">
        <v>0</v>
      </c>
      <c r="I366" s="4">
        <v>354.75666617693599</v>
      </c>
      <c r="J366" s="3">
        <v>24</v>
      </c>
      <c r="K366" s="5">
        <v>6.61964296401242E-4</v>
      </c>
    </row>
    <row r="367" spans="1:11" ht="18.75" customHeight="1">
      <c r="A367" s="3">
        <v>366</v>
      </c>
      <c r="B367" s="4">
        <v>4961.3103307396796</v>
      </c>
      <c r="C367" s="4">
        <v>23.9963355424957</v>
      </c>
      <c r="D367" s="4">
        <v>291.99865997823298</v>
      </c>
      <c r="E367" s="4">
        <v>55.242226214249399</v>
      </c>
      <c r="F367" s="3">
        <v>60</v>
      </c>
      <c r="G367" s="4">
        <v>0.93993874425304103</v>
      </c>
      <c r="H367" s="3">
        <v>0</v>
      </c>
      <c r="I367" s="4">
        <v>352.75814049480698</v>
      </c>
      <c r="J367" s="3">
        <v>24</v>
      </c>
      <c r="K367" s="5">
        <v>6.6096090371441205E-4</v>
      </c>
    </row>
    <row r="368" spans="1:11" ht="18.75" customHeight="1">
      <c r="A368" s="3">
        <v>367</v>
      </c>
      <c r="B368" s="4">
        <v>4937.3139921627499</v>
      </c>
      <c r="C368" s="4">
        <v>23.996338576938001</v>
      </c>
      <c r="D368" s="4">
        <v>289.67183004007398</v>
      </c>
      <c r="E368" s="4">
        <v>55.0335598130252</v>
      </c>
      <c r="F368" s="3">
        <v>60</v>
      </c>
      <c r="G368" s="4">
        <v>0.94059869657020101</v>
      </c>
      <c r="H368" s="3">
        <v>0</v>
      </c>
      <c r="I368" s="4">
        <v>350.75475020188401</v>
      </c>
      <c r="J368" s="3">
        <v>24</v>
      </c>
      <c r="K368" s="5">
        <v>6.5995231715953702E-4</v>
      </c>
    </row>
    <row r="369" spans="1:11" ht="18.75" customHeight="1">
      <c r="A369" s="3">
        <v>368</v>
      </c>
      <c r="B369" s="4">
        <v>4913.3176507080398</v>
      </c>
      <c r="C369" s="4">
        <v>23.996341454702801</v>
      </c>
      <c r="D369" s="4">
        <v>287.34115455736003</v>
      </c>
      <c r="E369" s="4">
        <v>54.8247469023866</v>
      </c>
      <c r="F369" s="3">
        <v>60</v>
      </c>
      <c r="G369" s="4">
        <v>0.94125763509884497</v>
      </c>
      <c r="H369" s="3">
        <v>0</v>
      </c>
      <c r="I369" s="4">
        <v>348.74644358384899</v>
      </c>
      <c r="J369" s="3">
        <v>24</v>
      </c>
      <c r="K369" s="5">
        <v>6.5893852864437098E-4</v>
      </c>
    </row>
    <row r="370" spans="1:11" ht="18.75" customHeight="1">
      <c r="A370" s="3">
        <v>369</v>
      </c>
      <c r="B370" s="4">
        <v>4889.3213065312502</v>
      </c>
      <c r="C370" s="4">
        <v>23.996344176791801</v>
      </c>
      <c r="D370" s="4">
        <v>285.006627176758</v>
      </c>
      <c r="E370" s="4">
        <v>54.615787707394702</v>
      </c>
      <c r="F370" s="3">
        <v>60</v>
      </c>
      <c r="G370" s="4">
        <v>0.94191555462894905</v>
      </c>
      <c r="H370" s="3">
        <v>0</v>
      </c>
      <c r="I370" s="4">
        <v>346.73316794522998</v>
      </c>
      <c r="J370" s="3">
        <v>24</v>
      </c>
      <c r="K370" s="5">
        <v>6.5791953010395398E-4</v>
      </c>
    </row>
    <row r="371" spans="1:11" ht="18.75" customHeight="1">
      <c r="A371" s="3">
        <v>370</v>
      </c>
      <c r="B371" s="4">
        <v>4865.3249597870499</v>
      </c>
      <c r="C371" s="4">
        <v>23.996346744199901</v>
      </c>
      <c r="D371" s="4">
        <v>282.66824153441797</v>
      </c>
      <c r="E371" s="4">
        <v>54.406682454266999</v>
      </c>
      <c r="F371" s="3">
        <v>60</v>
      </c>
      <c r="G371" s="4">
        <v>0.94257244994244604</v>
      </c>
      <c r="H371" s="3">
        <v>0</v>
      </c>
      <c r="I371" s="4">
        <v>344.714869582473</v>
      </c>
      <c r="J371" s="3">
        <v>24</v>
      </c>
      <c r="K371" s="5">
        <v>6.5689531349705796E-4</v>
      </c>
    </row>
    <row r="372" spans="1:11" ht="18.75" customHeight="1">
      <c r="A372" s="3">
        <v>371</v>
      </c>
      <c r="B372" s="4">
        <v>4841.3286106291398</v>
      </c>
      <c r="C372" s="4">
        <v>23.9963491579147</v>
      </c>
      <c r="D372" s="4">
        <v>280.32599125596602</v>
      </c>
      <c r="E372" s="4">
        <v>54.197431370379803</v>
      </c>
      <c r="F372" s="3">
        <v>60</v>
      </c>
      <c r="G372" s="4">
        <v>0.94322831581325595</v>
      </c>
      <c r="H372" s="3">
        <v>0</v>
      </c>
      <c r="I372" s="4">
        <v>342.69149375605002</v>
      </c>
      <c r="J372" s="3">
        <v>24</v>
      </c>
      <c r="K372" s="5">
        <v>6.5586587080960102E-4</v>
      </c>
    </row>
    <row r="373" spans="1:11" ht="18.75" customHeight="1">
      <c r="A373" s="3">
        <v>372</v>
      </c>
      <c r="B373" s="4">
        <v>4817.3322592102204</v>
      </c>
      <c r="C373" s="4">
        <v>23.996351418916898</v>
      </c>
      <c r="D373" s="4">
        <v>277.97986995647699</v>
      </c>
      <c r="E373" s="4">
        <v>53.988034684269302</v>
      </c>
      <c r="F373" s="3">
        <v>60</v>
      </c>
      <c r="G373" s="4">
        <v>0.94388314700731002</v>
      </c>
      <c r="H373" s="3">
        <v>0</v>
      </c>
      <c r="I373" s="4">
        <v>340.66298466155001</v>
      </c>
      <c r="J373" s="3">
        <v>24</v>
      </c>
      <c r="K373" s="5">
        <v>6.5483119405354605E-4</v>
      </c>
    </row>
    <row r="374" spans="1:11" ht="18.75" customHeight="1">
      <c r="A374" s="3">
        <v>373</v>
      </c>
      <c r="B374" s="4">
        <v>4793.33590568204</v>
      </c>
      <c r="C374" s="4">
        <v>23.996353528180201</v>
      </c>
      <c r="D374" s="4">
        <v>275.629871240466</v>
      </c>
      <c r="E374" s="4">
        <v>53.778492625633604</v>
      </c>
      <c r="F374" s="3">
        <v>60</v>
      </c>
      <c r="G374" s="4">
        <v>0.94453693828257501</v>
      </c>
      <c r="H374" s="3">
        <v>0</v>
      </c>
      <c r="I374" s="4">
        <v>338.62928539970801</v>
      </c>
      <c r="J374" s="3">
        <v>24</v>
      </c>
      <c r="K374" s="5">
        <v>6.5379127526552601E-4</v>
      </c>
    </row>
    <row r="375" spans="1:11" ht="18.75" customHeight="1">
      <c r="A375" s="3">
        <v>374</v>
      </c>
      <c r="B375" s="4">
        <v>4769.3395501953701</v>
      </c>
      <c r="C375" s="4">
        <v>23.996355486671501</v>
      </c>
      <c r="D375" s="4">
        <v>273.27598870186603</v>
      </c>
      <c r="E375" s="4">
        <v>53.568805425334901</v>
      </c>
      <c r="F375" s="3">
        <v>60</v>
      </c>
      <c r="G375" s="4">
        <v>0.94518968438908502</v>
      </c>
      <c r="H375" s="3">
        <v>0</v>
      </c>
      <c r="I375" s="4">
        <v>336.59033794533099</v>
      </c>
      <c r="J375" s="3">
        <v>24</v>
      </c>
      <c r="K375" s="5">
        <v>6.5274610650946103E-4</v>
      </c>
    </row>
    <row r="376" spans="1:11" ht="18.75" customHeight="1">
      <c r="A376" s="3">
        <v>375</v>
      </c>
      <c r="B376" s="4">
        <v>4745.3431929000199</v>
      </c>
      <c r="C376" s="4">
        <v>23.996357295350801</v>
      </c>
      <c r="D376" s="4">
        <v>270.91821592401101</v>
      </c>
      <c r="E376" s="4">
        <v>53.358973315400497</v>
      </c>
      <c r="F376" s="3">
        <v>60</v>
      </c>
      <c r="G376" s="4">
        <v>0.94584138006896001</v>
      </c>
      <c r="H376" s="3">
        <v>0</v>
      </c>
      <c r="I376" s="4">
        <v>334.54608311505802</v>
      </c>
      <c r="J376" s="3">
        <v>24</v>
      </c>
      <c r="K376" s="5">
        <v>6.5169567987536801E-4</v>
      </c>
    </row>
    <row r="377" spans="1:11" ht="18.75" customHeight="1">
      <c r="A377" s="3">
        <v>376</v>
      </c>
      <c r="B377" s="4">
        <v>4721.34683394484</v>
      </c>
      <c r="C377" s="4">
        <v>23.9963589551712</v>
      </c>
      <c r="D377" s="4">
        <v>268.55654647961802</v>
      </c>
      <c r="E377" s="4">
        <v>53.148996529025197</v>
      </c>
      <c r="F377" s="3">
        <v>60</v>
      </c>
      <c r="G377" s="4">
        <v>0.94649202005643995</v>
      </c>
      <c r="H377" s="3">
        <v>0</v>
      </c>
      <c r="I377" s="4">
        <v>332.496460533912</v>
      </c>
      <c r="J377" s="3">
        <v>24</v>
      </c>
      <c r="K377" s="5">
        <v>6.5063998748045196E-4</v>
      </c>
    </row>
    <row r="378" spans="1:11" ht="18.75" customHeight="1">
      <c r="A378" s="3">
        <v>377</v>
      </c>
      <c r="B378" s="4">
        <v>4697.3504734777698</v>
      </c>
      <c r="C378" s="4">
        <v>23.996360467079299</v>
      </c>
      <c r="D378" s="4">
        <v>266.19097393077499</v>
      </c>
      <c r="E378" s="4">
        <v>52.938875300572697</v>
      </c>
      <c r="F378" s="3">
        <v>60</v>
      </c>
      <c r="G378" s="4">
        <v>0.94714159907791096</v>
      </c>
      <c r="H378" s="3">
        <v>0</v>
      </c>
      <c r="I378" s="4">
        <v>330.44140860057502</v>
      </c>
      <c r="J378" s="3">
        <v>24</v>
      </c>
      <c r="K378" s="5">
        <v>6.4957902147036103E-4</v>
      </c>
    </row>
    <row r="379" spans="1:11" ht="18.75" customHeight="1">
      <c r="A379" s="3">
        <v>378</v>
      </c>
      <c r="B379" s="4">
        <v>4673.35411164575</v>
      </c>
      <c r="C379" s="4">
        <v>23.996361832015001</v>
      </c>
      <c r="D379" s="4">
        <v>263.82149182891402</v>
      </c>
      <c r="E379" s="4">
        <v>52.728609865577397</v>
      </c>
      <c r="F379" s="3">
        <v>60</v>
      </c>
      <c r="G379" s="4">
        <v>0.94779011185192596</v>
      </c>
      <c r="H379" s="3">
        <v>0</v>
      </c>
      <c r="I379" s="4">
        <v>328.38086445134201</v>
      </c>
      <c r="J379" s="3">
        <v>24</v>
      </c>
      <c r="K379" s="5">
        <v>6.4851277401548795E-4</v>
      </c>
    </row>
    <row r="380" spans="1:11" ht="18.75" customHeight="1">
      <c r="A380" s="3">
        <v>379</v>
      </c>
      <c r="B380" s="4">
        <v>4649.3577485948399</v>
      </c>
      <c r="C380" s="4">
        <v>23.996363050911501</v>
      </c>
      <c r="D380" s="4">
        <v>261.44809371480301</v>
      </c>
      <c r="E380" s="4">
        <v>52.5182004607463</v>
      </c>
      <c r="F380" s="3">
        <v>60</v>
      </c>
      <c r="G380" s="4">
        <v>0.94843755308924105</v>
      </c>
      <c r="H380" s="3">
        <v>0</v>
      </c>
      <c r="I380" s="4">
        <v>326.314763922677</v>
      </c>
      <c r="J380" s="3">
        <v>24</v>
      </c>
      <c r="K380" s="5">
        <v>6.4744123731509803E-4</v>
      </c>
    </row>
    <row r="381" spans="1:11" ht="18.75" customHeight="1">
      <c r="A381" s="3">
        <v>380</v>
      </c>
      <c r="B381" s="4">
        <v>4625.3613844701404</v>
      </c>
      <c r="C381" s="4">
        <v>23.996364124695599</v>
      </c>
      <c r="D381" s="4">
        <v>259.07077311852203</v>
      </c>
      <c r="E381" s="4">
        <v>52.307647323960502</v>
      </c>
      <c r="F381" s="3">
        <v>60</v>
      </c>
      <c r="G381" s="4">
        <v>0.94908391749283805</v>
      </c>
      <c r="H381" s="3">
        <v>0</v>
      </c>
      <c r="I381" s="4">
        <v>324.243041512302</v>
      </c>
      <c r="J381" s="3">
        <v>24</v>
      </c>
      <c r="K381" s="5">
        <v>6.4636440359707001E-4</v>
      </c>
    </row>
    <row r="382" spans="1:11" ht="18.75" customHeight="1">
      <c r="A382" s="3">
        <v>381</v>
      </c>
      <c r="B382" s="4">
        <v>4601.3650194158499</v>
      </c>
      <c r="C382" s="4">
        <v>23.996365054287502</v>
      </c>
      <c r="D382" s="4">
        <v>256.68952355944901</v>
      </c>
      <c r="E382" s="4">
        <v>52.096950694277098</v>
      </c>
      <c r="F382" s="3">
        <v>60</v>
      </c>
      <c r="G382" s="4">
        <v>0.949729199757952</v>
      </c>
      <c r="H382" s="3">
        <v>0</v>
      </c>
      <c r="I382" s="4">
        <v>322.16563033877202</v>
      </c>
      <c r="J382" s="3">
        <v>24</v>
      </c>
      <c r="K382" s="5">
        <v>6.45282265114109E-4</v>
      </c>
    </row>
    <row r="383" spans="1:11" ht="18.75" customHeight="1">
      <c r="A383" s="3">
        <v>382</v>
      </c>
      <c r="B383" s="4">
        <v>4577.3686535752504</v>
      </c>
      <c r="C383" s="4">
        <v>23.996365840600902</v>
      </c>
      <c r="D383" s="4">
        <v>254.30433854623999</v>
      </c>
      <c r="E383" s="4">
        <v>51.886110811930799</v>
      </c>
      <c r="F383" s="3">
        <v>60</v>
      </c>
      <c r="G383" s="4">
        <v>0.95037339457210401</v>
      </c>
      <c r="H383" s="3">
        <v>0</v>
      </c>
      <c r="I383" s="4">
        <v>320.08246209942303</v>
      </c>
      <c r="J383" s="3">
        <v>24</v>
      </c>
      <c r="K383" s="5">
        <v>6.4419481415119205E-4</v>
      </c>
    </row>
    <row r="384" spans="1:11" ht="18.75" customHeight="1">
      <c r="A384" s="3">
        <v>383</v>
      </c>
      <c r="B384" s="4">
        <v>4553.3722870907104</v>
      </c>
      <c r="C384" s="4">
        <v>23.996366484543401</v>
      </c>
      <c r="D384" s="4">
        <v>251.91521157681299</v>
      </c>
      <c r="E384" s="4">
        <v>51.675127918335797</v>
      </c>
      <c r="F384" s="3">
        <v>60</v>
      </c>
      <c r="G384" s="4">
        <v>0.951016496615123</v>
      </c>
      <c r="H384" s="3">
        <v>0</v>
      </c>
      <c r="I384" s="4">
        <v>317.99346702665201</v>
      </c>
      <c r="J384" s="3">
        <v>24</v>
      </c>
      <c r="K384" s="5">
        <v>6.4310204301896697E-4</v>
      </c>
    </row>
    <row r="385" spans="1:11" ht="18.75" customHeight="1">
      <c r="A385" s="3">
        <v>384</v>
      </c>
      <c r="B385" s="4">
        <v>4529.3759201036901</v>
      </c>
      <c r="C385" s="4">
        <v>23.996366987016</v>
      </c>
      <c r="D385" s="4">
        <v>249.52213613833001</v>
      </c>
      <c r="E385" s="4">
        <v>51.464002256087198</v>
      </c>
      <c r="F385" s="3">
        <v>60</v>
      </c>
      <c r="G385" s="4">
        <v>0.95165850055918</v>
      </c>
      <c r="H385" s="3">
        <v>0</v>
      </c>
      <c r="I385" s="4">
        <v>315.89857384241299</v>
      </c>
      <c r="J385" s="3">
        <v>24</v>
      </c>
      <c r="K385" s="5">
        <v>6.4200394405697695E-4</v>
      </c>
    </row>
    <row r="386" spans="1:11" ht="18.75" customHeight="1">
      <c r="A386" s="3">
        <v>385</v>
      </c>
      <c r="B386" s="4">
        <v>4505.37955275478</v>
      </c>
      <c r="C386" s="4">
        <v>23.996367348913601</v>
      </c>
      <c r="D386" s="4">
        <v>247.12510570717799</v>
      </c>
      <c r="E386" s="4">
        <v>51.2527340689631</v>
      </c>
      <c r="F386" s="3">
        <v>60</v>
      </c>
      <c r="G386" s="4">
        <v>0.95229940106881505</v>
      </c>
      <c r="H386" s="3">
        <v>0</v>
      </c>
      <c r="I386" s="4">
        <v>313.79770971086799</v>
      </c>
      <c r="J386" s="3">
        <v>24</v>
      </c>
      <c r="K386" s="5">
        <v>6.4090050963490103E-4</v>
      </c>
    </row>
    <row r="387" spans="1:11" ht="18.75" customHeight="1">
      <c r="A387" s="3">
        <v>386</v>
      </c>
      <c r="B387" s="4">
        <v>4481.3831851836503</v>
      </c>
      <c r="C387" s="4">
        <v>23.9963675711249</v>
      </c>
      <c r="D387" s="4">
        <v>244.72411374895501</v>
      </c>
      <c r="E387" s="4">
        <v>51.041323601925797</v>
      </c>
      <c r="F387" s="3">
        <v>60</v>
      </c>
      <c r="G387" s="4">
        <v>0.95293919280096495</v>
      </c>
      <c r="H387" s="3">
        <v>0</v>
      </c>
      <c r="I387" s="4">
        <v>311.69080018907198</v>
      </c>
      <c r="J387" s="3">
        <v>24</v>
      </c>
      <c r="K387" s="5">
        <v>6.3979173215055699E-4</v>
      </c>
    </row>
    <row r="388" spans="1:11" ht="18.75" customHeight="1">
      <c r="A388" s="3">
        <v>387</v>
      </c>
      <c r="B388" s="4">
        <v>4457.38681752912</v>
      </c>
      <c r="C388" s="4">
        <v>23.9963676545323</v>
      </c>
      <c r="D388" s="4">
        <v>242.31915371844801</v>
      </c>
      <c r="E388" s="4">
        <v>50.829771101124003</v>
      </c>
      <c r="F388" s="3">
        <v>60</v>
      </c>
      <c r="G388" s="4">
        <v>0.95357787040499697</v>
      </c>
      <c r="H388" s="3">
        <v>0</v>
      </c>
      <c r="I388" s="4">
        <v>309.57776917561398</v>
      </c>
      <c r="J388" s="3">
        <v>24</v>
      </c>
      <c r="K388" s="5">
        <v>6.3867760403174502E-4</v>
      </c>
    </row>
    <row r="389" spans="1:11" ht="18.75" customHeight="1">
      <c r="A389" s="3">
        <v>388</v>
      </c>
      <c r="B389" s="4">
        <v>4433.3904499291102</v>
      </c>
      <c r="C389" s="4">
        <v>23.996367600012199</v>
      </c>
      <c r="D389" s="4">
        <v>239.910219059615</v>
      </c>
      <c r="E389" s="4">
        <v>50.618076813894099</v>
      </c>
      <c r="F389" s="3">
        <v>60</v>
      </c>
      <c r="G389" s="4">
        <v>0.954215428522733</v>
      </c>
      <c r="H389" s="3">
        <v>0</v>
      </c>
      <c r="I389" s="4">
        <v>307.45853885709198</v>
      </c>
      <c r="J389" s="3">
        <v>24</v>
      </c>
      <c r="K389" s="5">
        <v>6.3755811773583896E-4</v>
      </c>
    </row>
    <row r="390" spans="1:11" ht="18.75" customHeight="1">
      <c r="A390" s="3">
        <v>389</v>
      </c>
      <c r="B390" s="4">
        <v>4409.3940825206801</v>
      </c>
      <c r="C390" s="4">
        <v>23.996367408434999</v>
      </c>
      <c r="D390" s="4">
        <v>237.49730320557401</v>
      </c>
      <c r="E390" s="4">
        <v>50.406240988762001</v>
      </c>
      <c r="F390" s="3">
        <v>60</v>
      </c>
      <c r="G390" s="4">
        <v>0.95485186178848103</v>
      </c>
      <c r="H390" s="3">
        <v>0</v>
      </c>
      <c r="I390" s="4">
        <v>305.33302965231599</v>
      </c>
      <c r="J390" s="3">
        <v>24</v>
      </c>
      <c r="K390" s="5">
        <v>6.3643326574840001E-4</v>
      </c>
    </row>
    <row r="391" spans="1:11" ht="18.75" customHeight="1">
      <c r="A391" s="3">
        <v>390</v>
      </c>
      <c r="B391" s="4">
        <v>4385.39771544001</v>
      </c>
      <c r="C391" s="4">
        <v>23.9963670806649</v>
      </c>
      <c r="D391" s="4">
        <v>235.08039957857599</v>
      </c>
      <c r="E391" s="4">
        <v>50.194263875445003</v>
      </c>
      <c r="F391" s="3">
        <v>60</v>
      </c>
      <c r="G391" s="4">
        <v>0.95548716482906804</v>
      </c>
      <c r="H391" s="3">
        <v>0</v>
      </c>
      <c r="I391" s="4">
        <v>303.201160154121</v>
      </c>
      <c r="J391" s="3">
        <v>24</v>
      </c>
      <c r="K391" s="5">
        <v>6.3530304058748599E-4</v>
      </c>
    </row>
    <row r="392" spans="1:11" ht="18.75" customHeight="1">
      <c r="A392" s="3">
        <v>391</v>
      </c>
      <c r="B392" s="4">
        <v>4361.40134882245</v>
      </c>
      <c r="C392" s="4">
        <v>23.996366617560501</v>
      </c>
      <c r="D392" s="4">
        <v>232.659501589993</v>
      </c>
      <c r="E392" s="4">
        <v>49.982145724852899</v>
      </c>
      <c r="F392" s="3">
        <v>60</v>
      </c>
      <c r="G392" s="4">
        <v>0.95612133226386897</v>
      </c>
      <c r="H392" s="3">
        <v>0</v>
      </c>
      <c r="I392" s="4">
        <v>301.06284706865802</v>
      </c>
      <c r="J392" s="3">
        <v>24</v>
      </c>
      <c r="K392" s="5">
        <v>6.3416743480016705E-4</v>
      </c>
    </row>
    <row r="393" spans="1:11" ht="18.75" customHeight="1">
      <c r="A393" s="3">
        <v>392</v>
      </c>
      <c r="B393" s="4">
        <v>4337.4049828024799</v>
      </c>
      <c r="C393" s="4">
        <v>23.9963660199742</v>
      </c>
      <c r="D393" s="4">
        <v>230.23460264029899</v>
      </c>
      <c r="E393" s="4">
        <v>49.7698867890904</v>
      </c>
      <c r="F393" s="3">
        <v>60</v>
      </c>
      <c r="G393" s="4">
        <v>0.95675435870483305</v>
      </c>
      <c r="H393" s="3">
        <v>0</v>
      </c>
      <c r="I393" s="4">
        <v>298.918005152023</v>
      </c>
      <c r="J393" s="3">
        <v>24</v>
      </c>
      <c r="K393" s="5">
        <v>6.33026440964308E-4</v>
      </c>
    </row>
    <row r="394" spans="1:11" ht="18.75" customHeight="1">
      <c r="A394" s="3">
        <v>393</v>
      </c>
      <c r="B394" s="4">
        <v>4313.4086175137199</v>
      </c>
      <c r="C394" s="4">
        <v>23.996365288752699</v>
      </c>
      <c r="D394" s="4">
        <v>227.80569611905199</v>
      </c>
      <c r="E394" s="4">
        <v>49.557487321457899</v>
      </c>
      <c r="F394" s="3">
        <v>60</v>
      </c>
      <c r="G394" s="4">
        <v>0.95738623875652196</v>
      </c>
      <c r="H394" s="3">
        <v>0</v>
      </c>
      <c r="I394" s="4">
        <v>296.76654714408801</v>
      </c>
      <c r="J394" s="3">
        <v>24</v>
      </c>
      <c r="K394" s="5">
        <v>6.31880051688951E-4</v>
      </c>
    </row>
    <row r="395" spans="1:11" ht="18.75" customHeight="1">
      <c r="A395" s="3">
        <v>394</v>
      </c>
      <c r="B395" s="4">
        <v>4289.4122530889899</v>
      </c>
      <c r="C395" s="4">
        <v>23.9963644247369</v>
      </c>
      <c r="D395" s="4">
        <v>225.37277540487301</v>
      </c>
      <c r="E395" s="4">
        <v>49.344947576453897</v>
      </c>
      <c r="F395" s="3">
        <v>60</v>
      </c>
      <c r="G395" s="4">
        <v>0.95801696701613404</v>
      </c>
      <c r="H395" s="3">
        <v>0</v>
      </c>
      <c r="I395" s="4">
        <v>294.60838369937801</v>
      </c>
      <c r="J395" s="3">
        <v>24</v>
      </c>
      <c r="K395" s="5">
        <v>6.3072825961214905E-4</v>
      </c>
    </row>
    <row r="396" spans="1:11" ht="18.75" customHeight="1">
      <c r="A396" s="3">
        <v>395</v>
      </c>
      <c r="B396" s="4">
        <v>4265.4158896602203</v>
      </c>
      <c r="C396" s="4">
        <v>23.9963634287618</v>
      </c>
      <c r="D396" s="4">
        <v>222.93583386543401</v>
      </c>
      <c r="E396" s="4">
        <v>49.132267809776401</v>
      </c>
      <c r="F396" s="3">
        <v>60</v>
      </c>
      <c r="G396" s="4">
        <v>0.95864653807354006</v>
      </c>
      <c r="H396" s="3">
        <v>0</v>
      </c>
      <c r="I396" s="4">
        <v>292.443423314825</v>
      </c>
      <c r="J396" s="3">
        <v>24</v>
      </c>
      <c r="K396" s="5">
        <v>6.2957105740607002E-4</v>
      </c>
    </row>
    <row r="397" spans="1:11" ht="18.75" customHeight="1">
      <c r="A397" s="3">
        <v>396</v>
      </c>
      <c r="B397" s="4">
        <v>4241.4195273585701</v>
      </c>
      <c r="C397" s="4">
        <v>23.996362301657101</v>
      </c>
      <c r="D397" s="4">
        <v>220.49486485743401</v>
      </c>
      <c r="E397" s="4">
        <v>48.919448278323998</v>
      </c>
      <c r="F397" s="3">
        <v>60</v>
      </c>
      <c r="G397" s="4">
        <v>0.95927494651131295</v>
      </c>
      <c r="H397" s="3">
        <v>0</v>
      </c>
      <c r="I397" s="4">
        <v>290.27157225422297</v>
      </c>
      <c r="J397" s="3">
        <v>24</v>
      </c>
      <c r="K397" s="5">
        <v>6.2840843777273105E-4</v>
      </c>
    </row>
    <row r="398" spans="1:11" ht="18.75" customHeight="1">
      <c r="A398" s="3">
        <v>397</v>
      </c>
      <c r="B398" s="4">
        <v>4217.42316631432</v>
      </c>
      <c r="C398" s="4">
        <v>23.996361044246498</v>
      </c>
      <c r="D398" s="4">
        <v>218.04986172658701</v>
      </c>
      <c r="E398" s="4">
        <v>48.706489240198501</v>
      </c>
      <c r="F398" s="3">
        <v>60</v>
      </c>
      <c r="G398" s="4">
        <v>0.95990218690475904</v>
      </c>
      <c r="H398" s="3">
        <v>0</v>
      </c>
      <c r="I398" s="4">
        <v>288.09273446920599</v>
      </c>
      <c r="J398" s="3">
        <v>24</v>
      </c>
      <c r="K398" s="5">
        <v>6.2724039344657105E-4</v>
      </c>
    </row>
    <row r="399" spans="1:11" ht="18.75" customHeight="1">
      <c r="A399" s="3">
        <v>398</v>
      </c>
      <c r="B399" s="4">
        <v>4193.4268066569703</v>
      </c>
      <c r="C399" s="4">
        <v>23.9963596573483</v>
      </c>
      <c r="D399" s="4">
        <v>215.600817807597</v>
      </c>
      <c r="E399" s="4">
        <v>48.493390954705703</v>
      </c>
      <c r="F399" s="3">
        <v>60</v>
      </c>
      <c r="G399" s="4">
        <v>0.96052825382195295</v>
      </c>
      <c r="H399" s="3">
        <v>0</v>
      </c>
      <c r="I399" s="4">
        <v>285.90681151653303</v>
      </c>
      <c r="J399" s="3">
        <v>24</v>
      </c>
      <c r="K399" s="5">
        <v>6.2606691719320202E-4</v>
      </c>
    </row>
    <row r="400" spans="1:11" ht="18.75" customHeight="1">
      <c r="A400" s="3">
        <v>399</v>
      </c>
      <c r="B400" s="4">
        <v>4169.4304485151997</v>
      </c>
      <c r="C400" s="4">
        <v>23.996358141775101</v>
      </c>
      <c r="D400" s="4">
        <v>213.14772642414499</v>
      </c>
      <c r="E400" s="4">
        <v>48.280153682357202</v>
      </c>
      <c r="F400" s="3">
        <v>60</v>
      </c>
      <c r="G400" s="4">
        <v>0.96115314182376399</v>
      </c>
      <c r="H400" s="3">
        <v>0</v>
      </c>
      <c r="I400" s="4">
        <v>283.71370247148798</v>
      </c>
      <c r="J400" s="3">
        <v>24</v>
      </c>
      <c r="K400" s="5">
        <v>6.2488800181129903E-4</v>
      </c>
    </row>
    <row r="401" spans="1:11" ht="18.75" customHeight="1">
      <c r="A401" s="3">
        <v>400</v>
      </c>
      <c r="B401" s="4">
        <v>4145.4340920168597</v>
      </c>
      <c r="C401" s="4">
        <v>23.996356498334201</v>
      </c>
      <c r="D401" s="4">
        <v>210.69058088886999</v>
      </c>
      <c r="E401" s="4">
        <v>48.066777684872299</v>
      </c>
      <c r="F401" s="3">
        <v>60</v>
      </c>
      <c r="G401" s="4">
        <v>0.96177684546389497</v>
      </c>
      <c r="H401" s="3">
        <v>0</v>
      </c>
      <c r="I401" s="4">
        <v>281.51330383714298</v>
      </c>
      <c r="J401" s="3">
        <v>24</v>
      </c>
      <c r="K401" s="5">
        <v>6.2370364013138396E-4</v>
      </c>
    </row>
    <row r="402" spans="1:11" ht="18.75" customHeight="1">
      <c r="A402" s="3">
        <v>401</v>
      </c>
      <c r="B402" s="4">
        <v>4121.4377372890303</v>
      </c>
      <c r="C402" s="4">
        <v>23.996354727827399</v>
      </c>
      <c r="D402" s="4">
        <v>208.22937450334899</v>
      </c>
      <c r="E402" s="4">
        <v>47.853263225179298</v>
      </c>
      <c r="F402" s="3">
        <v>60</v>
      </c>
      <c r="G402" s="4">
        <v>0.96239935928891096</v>
      </c>
      <c r="H402" s="3">
        <v>0</v>
      </c>
      <c r="I402" s="4">
        <v>279.30550944925199</v>
      </c>
      <c r="J402" s="3">
        <v>24</v>
      </c>
      <c r="K402" s="5">
        <v>6.22513825016034E-4</v>
      </c>
    </row>
    <row r="403" spans="1:11" ht="18.75" customHeight="1">
      <c r="A403" s="3">
        <v>402</v>
      </c>
      <c r="B403" s="4">
        <v>4097.4413844579803</v>
      </c>
      <c r="C403" s="4">
        <v>23.996352831050999</v>
      </c>
      <c r="D403" s="4">
        <v>205.764100558081</v>
      </c>
      <c r="E403" s="4">
        <v>47.639610567417201</v>
      </c>
      <c r="F403" s="3">
        <v>60</v>
      </c>
      <c r="G403" s="4">
        <v>0.96302067783827505</v>
      </c>
      <c r="H403" s="3">
        <v>0</v>
      </c>
      <c r="I403" s="4">
        <v>277.09021037651502</v>
      </c>
      <c r="J403" s="3">
        <v>24</v>
      </c>
      <c r="K403" s="5">
        <v>6.2131854936352997E-4</v>
      </c>
    </row>
    <row r="404" spans="1:11" ht="18.75" customHeight="1">
      <c r="A404" s="3">
        <v>403</v>
      </c>
      <c r="B404" s="4">
        <v>4073.44503364919</v>
      </c>
      <c r="C404" s="4">
        <v>23.996350808796102</v>
      </c>
      <c r="D404" s="4">
        <v>203.294752332467</v>
      </c>
      <c r="E404" s="4">
        <v>47.425819976937099</v>
      </c>
      <c r="F404" s="3">
        <v>60</v>
      </c>
      <c r="G404" s="4">
        <v>0.96364079564437699</v>
      </c>
      <c r="H404" s="3">
        <v>0</v>
      </c>
      <c r="I404" s="4">
        <v>274.86729481592101</v>
      </c>
      <c r="J404" s="3">
        <v>24</v>
      </c>
      <c r="K404" s="5">
        <v>6.20117806101845E-4</v>
      </c>
    </row>
    <row r="405" spans="1:11" ht="18.75" customHeight="1">
      <c r="A405" s="3">
        <v>404</v>
      </c>
      <c r="B405" s="4">
        <v>4049.4486849873401</v>
      </c>
      <c r="C405" s="4">
        <v>23.996348661848401</v>
      </c>
      <c r="D405" s="4">
        <v>200.82132309479201</v>
      </c>
      <c r="E405" s="4">
        <v>47.211891720304003</v>
      </c>
      <c r="F405" s="3">
        <v>60</v>
      </c>
      <c r="G405" s="4">
        <v>0.96425970723257204</v>
      </c>
      <c r="H405" s="3">
        <v>0</v>
      </c>
      <c r="I405" s="4">
        <v>272.636647982878</v>
      </c>
      <c r="J405" s="3">
        <v>24</v>
      </c>
      <c r="K405" s="5">
        <v>6.1891158819515403E-4</v>
      </c>
    </row>
    <row r="406" spans="1:11" ht="18.75" customHeight="1">
      <c r="A406" s="3">
        <v>405</v>
      </c>
      <c r="B406" s="4">
        <v>4025.4523385963498</v>
      </c>
      <c r="C406" s="4">
        <v>23.9963463909884</v>
      </c>
      <c r="D406" s="4">
        <v>198.34380610221001</v>
      </c>
      <c r="E406" s="4">
        <v>46.997826065298398</v>
      </c>
      <c r="F406" s="3">
        <v>60</v>
      </c>
      <c r="G406" s="4">
        <v>0.96487740712121195</v>
      </c>
      <c r="H406" s="3">
        <v>0</v>
      </c>
      <c r="I406" s="4">
        <v>270.39815199579698</v>
      </c>
      <c r="J406" s="3">
        <v>24</v>
      </c>
      <c r="K406" s="5">
        <v>6.1769988864041796E-4</v>
      </c>
    </row>
    <row r="407" spans="1:11" ht="18.75" customHeight="1">
      <c r="A407" s="3">
        <v>406</v>
      </c>
      <c r="B407" s="4">
        <v>4001.4559945993601</v>
      </c>
      <c r="C407" s="4">
        <v>23.996343996991499</v>
      </c>
      <c r="D407" s="4">
        <v>195.862194600718</v>
      </c>
      <c r="E407" s="4">
        <v>46.783623280917503</v>
      </c>
      <c r="F407" s="3">
        <v>60</v>
      </c>
      <c r="G407" s="4">
        <v>0.96549388982168005</v>
      </c>
      <c r="H407" s="3">
        <v>0</v>
      </c>
      <c r="I407" s="4">
        <v>268.15168575478799</v>
      </c>
      <c r="J407" s="3">
        <v>24</v>
      </c>
      <c r="K407" s="5">
        <v>6.1648270046752395E-4</v>
      </c>
    </row>
    <row r="408" spans="1:11" ht="18.75" customHeight="1">
      <c r="A408" s="3">
        <v>407</v>
      </c>
      <c r="B408" s="4">
        <v>3977.4596531187299</v>
      </c>
      <c r="C408" s="4">
        <v>23.996341480627699</v>
      </c>
      <c r="D408" s="4">
        <v>193.37648182514801</v>
      </c>
      <c r="E408" s="4">
        <v>46.569283637377097</v>
      </c>
      <c r="F408" s="3">
        <v>60</v>
      </c>
      <c r="G408" s="4">
        <v>0.966109149838421</v>
      </c>
      <c r="H408" s="3">
        <v>0</v>
      </c>
      <c r="I408" s="4">
        <v>265.89712481408799</v>
      </c>
      <c r="J408" s="3">
        <v>24</v>
      </c>
      <c r="K408" s="5">
        <v>6.1526001674114803E-4</v>
      </c>
    </row>
    <row r="409" spans="1:11" ht="18.75" customHeight="1">
      <c r="A409" s="3">
        <v>408</v>
      </c>
      <c r="B409" s="4">
        <v>3953.4633142760699</v>
      </c>
      <c r="C409" s="4">
        <v>23.996338842662201</v>
      </c>
      <c r="D409" s="4">
        <v>190.88666099913999</v>
      </c>
      <c r="E409" s="4">
        <v>46.354807406112997</v>
      </c>
      <c r="F409" s="3">
        <v>60</v>
      </c>
      <c r="G409" s="4">
        <v>0.96672318166898197</v>
      </c>
      <c r="H409" s="3">
        <v>0</v>
      </c>
      <c r="I409" s="4">
        <v>263.63434124782401</v>
      </c>
      <c r="J409" s="3">
        <v>24</v>
      </c>
      <c r="K409" s="5">
        <v>6.1403183056121802E-4</v>
      </c>
    </row>
    <row r="410" spans="1:11" ht="18.75" customHeight="1">
      <c r="A410" s="3">
        <v>409</v>
      </c>
      <c r="B410" s="4">
        <v>3929.4669781922098</v>
      </c>
      <c r="C410" s="4">
        <v>23.996336083854899</v>
      </c>
      <c r="D410" s="4">
        <v>188.39272533512599</v>
      </c>
      <c r="E410" s="4">
        <v>46.140194859782497</v>
      </c>
      <c r="F410" s="3">
        <v>60</v>
      </c>
      <c r="G410" s="4">
        <v>0.96733597980404495</v>
      </c>
      <c r="H410" s="3">
        <v>0</v>
      </c>
      <c r="I410" s="4">
        <v>261.36320350866299</v>
      </c>
      <c r="J410" s="3">
        <v>24</v>
      </c>
      <c r="K410" s="5">
        <v>6.1279813506252801E-4</v>
      </c>
    </row>
    <row r="411" spans="1:11" ht="18.75" customHeight="1">
      <c r="A411" s="3">
        <v>410</v>
      </c>
      <c r="B411" s="4">
        <v>3905.4706449872501</v>
      </c>
      <c r="C411" s="4">
        <v>23.996333204960699</v>
      </c>
      <c r="D411" s="4">
        <v>185.894668034315</v>
      </c>
      <c r="E411" s="4">
        <v>45.925446272266001</v>
      </c>
      <c r="F411" s="3">
        <v>60</v>
      </c>
      <c r="G411" s="4">
        <v>0.96794753872745698</v>
      </c>
      <c r="H411" s="3">
        <v>0</v>
      </c>
      <c r="I411" s="4">
        <v>259.08357627890098</v>
      </c>
      <c r="J411" s="3">
        <v>24</v>
      </c>
      <c r="K411" s="5">
        <v>6.1155892341252299E-4</v>
      </c>
    </row>
    <row r="412" spans="1:11" ht="18.75" customHeight="1">
      <c r="A412" s="3">
        <v>411</v>
      </c>
      <c r="B412" s="4">
        <v>3881.4743147805202</v>
      </c>
      <c r="C412" s="4">
        <v>23.996330206729599</v>
      </c>
      <c r="D412" s="4">
        <v>183.39248228667</v>
      </c>
      <c r="E412" s="4">
        <v>45.710561918668503</v>
      </c>
      <c r="F412" s="3">
        <v>60</v>
      </c>
      <c r="G412" s="4">
        <v>0.96855785291627305</v>
      </c>
      <c r="H412" s="3">
        <v>0</v>
      </c>
      <c r="I412" s="4">
        <v>256.79532031345599</v>
      </c>
      <c r="J412" s="3">
        <v>24</v>
      </c>
      <c r="K412" s="5">
        <v>6.1031418881549301E-4</v>
      </c>
    </row>
    <row r="413" spans="1:11" ht="18.75" customHeight="1">
      <c r="A413" s="3">
        <v>412</v>
      </c>
      <c r="B413" s="4">
        <v>3857.47798769062</v>
      </c>
      <c r="C413" s="4">
        <v>23.996327089906799</v>
      </c>
      <c r="D413" s="4">
        <v>180.88616127089099</v>
      </c>
      <c r="E413" s="4">
        <v>45.495542075320998</v>
      </c>
      <c r="F413" s="3">
        <v>60</v>
      </c>
      <c r="G413" s="4">
        <v>0.96916691684078504</v>
      </c>
      <c r="H413" s="3">
        <v>0</v>
      </c>
      <c r="I413" s="4">
        <v>254.498292274248</v>
      </c>
      <c r="J413" s="3">
        <v>24</v>
      </c>
      <c r="K413" s="5">
        <v>6.0906392451237298E-4</v>
      </c>
    </row>
    <row r="414" spans="1:11" ht="18.75" customHeight="1">
      <c r="A414" s="3">
        <v>413</v>
      </c>
      <c r="B414" s="4">
        <v>3833.48166383538</v>
      </c>
      <c r="C414" s="4">
        <v>23.996323855232301</v>
      </c>
      <c r="D414" s="4">
        <v>178.375698154399</v>
      </c>
      <c r="E414" s="4">
        <v>45.280387019782403</v>
      </c>
      <c r="F414" s="3">
        <v>60</v>
      </c>
      <c r="G414" s="4">
        <v>0.96977472496456196</v>
      </c>
      <c r="H414" s="3">
        <v>0</v>
      </c>
      <c r="I414" s="4">
        <v>252.19234455535101</v>
      </c>
      <c r="J414" s="3">
        <v>24</v>
      </c>
      <c r="K414" s="5">
        <v>6.0780812377700497E-4</v>
      </c>
    </row>
    <row r="415" spans="1:11" ht="18.75" customHeight="1">
      <c r="A415" s="3">
        <v>414</v>
      </c>
      <c r="B415" s="4">
        <v>3809.4853433319399</v>
      </c>
      <c r="C415" s="4">
        <v>23.996320503441499</v>
      </c>
      <c r="D415" s="4">
        <v>175.86108609331399</v>
      </c>
      <c r="E415" s="4">
        <v>45.065097030840299</v>
      </c>
      <c r="F415" s="3">
        <v>60</v>
      </c>
      <c r="G415" s="4">
        <v>0.97038127174448296</v>
      </c>
      <c r="H415" s="3">
        <v>0</v>
      </c>
      <c r="I415" s="4">
        <v>249.87732509828399</v>
      </c>
      <c r="J415" s="3">
        <v>24</v>
      </c>
      <c r="K415" s="5">
        <v>6.0654677992108097E-4</v>
      </c>
    </row>
    <row r="416" spans="1:11" ht="18.75" customHeight="1">
      <c r="A416" s="3">
        <v>415</v>
      </c>
      <c r="B416" s="4">
        <v>3785.4890262966801</v>
      </c>
      <c r="C416" s="4">
        <v>23.996317035265001</v>
      </c>
      <c r="D416" s="4">
        <v>173.34231823243601</v>
      </c>
      <c r="E416" s="4">
        <v>44.849672388513</v>
      </c>
      <c r="F416" s="3">
        <v>60</v>
      </c>
      <c r="G416" s="4">
        <v>0.97098655163077596</v>
      </c>
      <c r="H416" s="3">
        <v>0</v>
      </c>
      <c r="I416" s="4">
        <v>247.55307719675301</v>
      </c>
      <c r="J416" s="3">
        <v>24</v>
      </c>
      <c r="K416" s="5">
        <v>6.0527988629313395E-4</v>
      </c>
    </row>
    <row r="417" spans="1:11" ht="18.75" customHeight="1">
      <c r="A417" s="3">
        <v>416</v>
      </c>
      <c r="B417" s="4">
        <v>3761.49271284525</v>
      </c>
      <c r="C417" s="4">
        <v>23.996313451428499</v>
      </c>
      <c r="D417" s="4">
        <v>170.81938770523101</v>
      </c>
      <c r="E417" s="4">
        <v>44.634113374050997</v>
      </c>
      <c r="F417" s="3">
        <v>60</v>
      </c>
      <c r="G417" s="4">
        <v>0.97159055906705205</v>
      </c>
      <c r="H417" s="3">
        <v>0</v>
      </c>
      <c r="I417" s="4">
        <v>245.21943929007799</v>
      </c>
      <c r="J417" s="3">
        <v>24</v>
      </c>
      <c r="K417" s="5">
        <v>6.0400743627554699E-4</v>
      </c>
    </row>
    <row r="418" spans="1:11" ht="18.75" customHeight="1">
      <c r="A418" s="3">
        <v>417</v>
      </c>
      <c r="B418" s="4">
        <v>3737.4964030925998</v>
      </c>
      <c r="C418" s="4">
        <v>23.9963097526532</v>
      </c>
      <c r="D418" s="4">
        <v>168.29228763380601</v>
      </c>
      <c r="E418" s="4">
        <v>44.418420269938103</v>
      </c>
      <c r="F418" s="3">
        <v>60</v>
      </c>
      <c r="G418" s="4">
        <v>0.97219328849034004</v>
      </c>
      <c r="H418" s="3">
        <v>0</v>
      </c>
      <c r="I418" s="4">
        <v>242.87624474450001</v>
      </c>
      <c r="J418" s="3">
        <v>24</v>
      </c>
      <c r="K418" s="5">
        <v>6.0272942328868197E-4</v>
      </c>
    </row>
    <row r="419" spans="1:11" ht="18.75" customHeight="1">
      <c r="A419" s="3">
        <v>418</v>
      </c>
      <c r="B419" s="4">
        <v>3713.5000971529398</v>
      </c>
      <c r="C419" s="4">
        <v>23.9963059396555</v>
      </c>
      <c r="D419" s="4">
        <v>165.76101112889799</v>
      </c>
      <c r="E419" s="4">
        <v>44.2025933598932</v>
      </c>
      <c r="F419" s="3">
        <v>60</v>
      </c>
      <c r="G419" s="4">
        <v>0.97279473433113195</v>
      </c>
      <c r="H419" s="3">
        <v>0</v>
      </c>
      <c r="I419" s="4">
        <v>240.523321621463</v>
      </c>
      <c r="J419" s="3">
        <v>24</v>
      </c>
      <c r="K419" s="5">
        <v>6.0144584079147403E-4</v>
      </c>
    </row>
    <row r="420" spans="1:11" ht="18.75" customHeight="1">
      <c r="A420" s="3">
        <v>419</v>
      </c>
      <c r="B420" s="4">
        <v>3689.5037951397899</v>
      </c>
      <c r="C420" s="4">
        <v>23.996302013147101</v>
      </c>
      <c r="D420" s="4">
        <v>163.22555128984601</v>
      </c>
      <c r="E420" s="4">
        <v>43.9866329288717</v>
      </c>
      <c r="F420" s="3">
        <v>60</v>
      </c>
      <c r="G420" s="4">
        <v>0.97339489101341004</v>
      </c>
      <c r="H420" s="3">
        <v>0</v>
      </c>
      <c r="I420" s="4">
        <v>238.160492431921</v>
      </c>
      <c r="J420" s="3">
        <v>24</v>
      </c>
      <c r="K420" s="5">
        <v>6.0015668227776902E-4</v>
      </c>
    </row>
    <row r="421" spans="1:11" ht="18.75" customHeight="1">
      <c r="A421" s="3">
        <v>420</v>
      </c>
      <c r="B421" s="4">
        <v>3665.5074971659601</v>
      </c>
      <c r="C421" s="4">
        <v>23.9962979738354</v>
      </c>
      <c r="D421" s="4">
        <v>160.685901204581</v>
      </c>
      <c r="E421" s="4">
        <v>43.770539263066702</v>
      </c>
      <c r="F421" s="3">
        <v>60</v>
      </c>
      <c r="G421" s="4">
        <v>0.97399375295468904</v>
      </c>
      <c r="H421" s="3">
        <v>0</v>
      </c>
      <c r="I421" s="4">
        <v>235.78757387559801</v>
      </c>
      <c r="J421" s="3">
        <v>24</v>
      </c>
      <c r="K421" s="5">
        <v>5.9886194127963801E-4</v>
      </c>
    </row>
    <row r="422" spans="1:11" ht="18.75" customHeight="1">
      <c r="A422" s="3">
        <v>421</v>
      </c>
      <c r="B422" s="4">
        <v>3641.5112033435398</v>
      </c>
      <c r="C422" s="4">
        <v>23.996293822422899</v>
      </c>
      <c r="D422" s="4">
        <v>158.142053949602</v>
      </c>
      <c r="E422" s="4">
        <v>43.554312649910798</v>
      </c>
      <c r="F422" s="3">
        <v>60</v>
      </c>
      <c r="G422" s="4">
        <v>0.97459131456605697</v>
      </c>
      <c r="H422" s="3">
        <v>0</v>
      </c>
      <c r="I422" s="4">
        <v>233.40437656405899</v>
      </c>
      <c r="J422" s="3">
        <v>24</v>
      </c>
      <c r="K422" s="5">
        <v>5.9756161136786696E-4</v>
      </c>
    </row>
    <row r="423" spans="1:11" ht="18.75" customHeight="1">
      <c r="A423" s="3">
        <v>422</v>
      </c>
      <c r="B423" s="4">
        <v>3617.5149137839298</v>
      </c>
      <c r="C423" s="4">
        <v>23.996289559608002</v>
      </c>
      <c r="D423" s="4">
        <v>155.594002589958</v>
      </c>
      <c r="E423" s="4">
        <v>43.337953378077103</v>
      </c>
      <c r="F423" s="3">
        <v>60</v>
      </c>
      <c r="G423" s="4">
        <v>0.97518757025220704</v>
      </c>
      <c r="H423" s="3">
        <v>0</v>
      </c>
      <c r="I423" s="4">
        <v>231.010704726336</v>
      </c>
      <c r="J423" s="3">
        <v>24</v>
      </c>
      <c r="K423" s="5">
        <v>5.9625568614989598E-4</v>
      </c>
    </row>
    <row r="424" spans="1:11" ht="18.75" customHeight="1">
      <c r="A424" s="3">
        <v>423</v>
      </c>
      <c r="B424" s="4">
        <v>3593.5186285978398</v>
      </c>
      <c r="C424" s="4">
        <v>23.9962851860843</v>
      </c>
      <c r="D424" s="4">
        <v>153.04174017923</v>
      </c>
      <c r="E424" s="4">
        <v>43.121461737481098</v>
      </c>
      <c r="F424" s="3">
        <v>60</v>
      </c>
      <c r="G424" s="4">
        <v>0.97578251441147901</v>
      </c>
      <c r="H424" s="3">
        <v>0</v>
      </c>
      <c r="I424" s="4">
        <v>228.60635589572399</v>
      </c>
      <c r="J424" s="3">
        <v>24</v>
      </c>
      <c r="K424" s="5">
        <v>5.9494415927160895E-4</v>
      </c>
    </row>
    <row r="425" spans="1:11" ht="18.75" customHeight="1">
      <c r="A425" s="3">
        <v>424</v>
      </c>
      <c r="B425" s="4">
        <v>3569.5223478952998</v>
      </c>
      <c r="C425" s="4">
        <v>23.9962807025411</v>
      </c>
      <c r="D425" s="4">
        <v>150.48525975951301</v>
      </c>
      <c r="E425" s="4">
        <v>42.904838019281797</v>
      </c>
      <c r="F425" s="3">
        <v>60</v>
      </c>
      <c r="G425" s="4">
        <v>0.97637614143589702</v>
      </c>
      <c r="H425" s="3">
        <v>0</v>
      </c>
      <c r="I425" s="4">
        <v>226.19112057625199</v>
      </c>
      <c r="J425" s="3">
        <v>24</v>
      </c>
      <c r="K425" s="5">
        <v>5.9362702441856895E-4</v>
      </c>
    </row>
    <row r="426" spans="1:11" ht="18.75" customHeight="1">
      <c r="A426" s="3">
        <v>425</v>
      </c>
      <c r="B426" s="4">
        <v>3545.5260717856399</v>
      </c>
      <c r="C426" s="4">
        <v>23.996276109663398</v>
      </c>
      <c r="D426" s="4">
        <v>147.924554361395</v>
      </c>
      <c r="E426" s="4">
        <v>42.688082515883004</v>
      </c>
      <c r="F426" s="3">
        <v>60</v>
      </c>
      <c r="G426" s="4">
        <v>0.97696844571121</v>
      </c>
      <c r="H426" s="3">
        <v>0</v>
      </c>
      <c r="I426" s="4">
        <v>223.764781887174</v>
      </c>
      <c r="J426" s="3">
        <v>24</v>
      </c>
      <c r="K426" s="5">
        <v>5.9230427531314195E-4</v>
      </c>
    </row>
    <row r="427" spans="1:11" ht="18.75" customHeight="1">
      <c r="A427" s="3">
        <v>426</v>
      </c>
      <c r="B427" s="4">
        <v>3521.5298003775101</v>
      </c>
      <c r="C427" s="4">
        <v>23.9962714081319</v>
      </c>
      <c r="D427" s="4">
        <v>145.35961700393801</v>
      </c>
      <c r="E427" s="4">
        <v>42.471195520935098</v>
      </c>
      <c r="F427" s="3">
        <v>60</v>
      </c>
      <c r="G427" s="4">
        <v>0.97755942161692999</v>
      </c>
      <c r="H427" s="3">
        <v>0</v>
      </c>
      <c r="I427" s="4">
        <v>221.32711518366099</v>
      </c>
      <c r="J427" s="3">
        <v>24</v>
      </c>
      <c r="K427" s="5">
        <v>5.9097590571959501E-4</v>
      </c>
    </row>
    <row r="428" spans="1:11" ht="18.75" customHeight="1">
      <c r="A428" s="3">
        <v>427</v>
      </c>
      <c r="B428" s="4">
        <v>3497.5335337788802</v>
      </c>
      <c r="C428" s="4">
        <v>23.9962665986228</v>
      </c>
      <c r="D428" s="4">
        <v>142.790440694663</v>
      </c>
      <c r="E428" s="4">
        <v>42.254177329336102</v>
      </c>
      <c r="F428" s="3">
        <v>60</v>
      </c>
      <c r="G428" s="4">
        <v>0.97814906352636799</v>
      </c>
      <c r="H428" s="3">
        <v>0</v>
      </c>
      <c r="I428" s="4">
        <v>218.87788765170899</v>
      </c>
      <c r="J428" s="3">
        <v>24</v>
      </c>
      <c r="K428" s="5">
        <v>5.89641909438115E-4</v>
      </c>
    </row>
    <row r="429" spans="1:11" ht="18.75" customHeight="1">
      <c r="A429" s="3">
        <v>428</v>
      </c>
      <c r="B429" s="4">
        <v>3473.5372720970699</v>
      </c>
      <c r="C429" s="4">
        <v>23.996261681808299</v>
      </c>
      <c r="D429" s="4">
        <v>140.21701842952399</v>
      </c>
      <c r="E429" s="4">
        <v>42.037028237233301</v>
      </c>
      <c r="F429" s="3">
        <v>60</v>
      </c>
      <c r="G429" s="4">
        <v>0.97873736580667803</v>
      </c>
      <c r="H429" s="3">
        <v>0</v>
      </c>
      <c r="I429" s="4">
        <v>216.41685787505801</v>
      </c>
      <c r="J429" s="3">
        <v>24</v>
      </c>
      <c r="K429" s="5">
        <v>5.8830228031050101E-4</v>
      </c>
    </row>
    <row r="430" spans="1:11" ht="18.75" customHeight="1">
      <c r="A430" s="3">
        <v>429</v>
      </c>
      <c r="B430" s="4">
        <v>3449.54101543872</v>
      </c>
      <c r="C430" s="4">
        <v>23.996256658356302</v>
      </c>
      <c r="D430" s="4">
        <v>137.63934319289601</v>
      </c>
      <c r="E430" s="4">
        <v>41.8197485420242</v>
      </c>
      <c r="F430" s="3">
        <v>60</v>
      </c>
      <c r="G430" s="4">
        <v>0.97932432281889703</v>
      </c>
      <c r="H430" s="3">
        <v>0</v>
      </c>
      <c r="I430" s="4">
        <v>213.94377537171201</v>
      </c>
      <c r="J430" s="3">
        <v>24</v>
      </c>
      <c r="K430" s="5">
        <v>5.8695701221833001E-4</v>
      </c>
    </row>
    <row r="431" spans="1:11" ht="18.75" customHeight="1">
      <c r="A431" s="3">
        <v>430</v>
      </c>
      <c r="B431" s="4">
        <v>3425.5447639097902</v>
      </c>
      <c r="C431" s="4">
        <v>23.996251528930301</v>
      </c>
      <c r="D431" s="4">
        <v>135.05740795755199</v>
      </c>
      <c r="E431" s="4">
        <v>41.602338542358403</v>
      </c>
      <c r="F431" s="3">
        <v>60</v>
      </c>
      <c r="G431" s="4">
        <v>0.97990992891797901</v>
      </c>
      <c r="H431" s="3">
        <v>0</v>
      </c>
      <c r="I431" s="4">
        <v>211.45838009736801</v>
      </c>
      <c r="J431" s="3">
        <v>24</v>
      </c>
      <c r="K431" s="5">
        <v>5.8560609908241601E-4</v>
      </c>
    </row>
    <row r="432" spans="1:11" ht="18.75" customHeight="1">
      <c r="A432" s="3">
        <v>431</v>
      </c>
      <c r="B432" s="4">
        <v>3401.5485176155998</v>
      </c>
      <c r="C432" s="4">
        <v>23.996246294190001</v>
      </c>
      <c r="D432" s="4">
        <v>132.47120568464501</v>
      </c>
      <c r="E432" s="4">
        <v>41.384798538138597</v>
      </c>
      <c r="F432" s="3">
        <v>60</v>
      </c>
      <c r="G432" s="4">
        <v>0.98049417845284403</v>
      </c>
      <c r="H432" s="3">
        <v>0</v>
      </c>
      <c r="I432" s="4">
        <v>208.960401912815</v>
      </c>
      <c r="J432" s="3">
        <v>24</v>
      </c>
      <c r="K432" s="5">
        <v>5.8424953486469595E-4</v>
      </c>
    </row>
    <row r="433" spans="1:11" ht="18.75" customHeight="1">
      <c r="A433" s="3">
        <v>432</v>
      </c>
      <c r="B433" s="4">
        <v>3377.5522766608101</v>
      </c>
      <c r="C433" s="4">
        <v>23.996240954790899</v>
      </c>
      <c r="D433" s="4">
        <v>129.88072932368701</v>
      </c>
      <c r="E433" s="4">
        <v>41.167128830522103</v>
      </c>
      <c r="F433" s="3">
        <v>60</v>
      </c>
      <c r="G433" s="4">
        <v>0.98107706576641096</v>
      </c>
      <c r="H433" s="3">
        <v>0</v>
      </c>
      <c r="I433" s="4">
        <v>206.44956001200501</v>
      </c>
      <c r="J433" s="3">
        <v>24</v>
      </c>
      <c r="K433" s="5">
        <v>5.8288731356700204E-4</v>
      </c>
    </row>
    <row r="434" spans="1:11" ht="18.75" customHeight="1">
      <c r="A434" s="3">
        <v>433</v>
      </c>
      <c r="B434" s="4">
        <v>3353.5560411494198</v>
      </c>
      <c r="C434" s="4">
        <v>23.996235511384299</v>
      </c>
      <c r="D434" s="4">
        <v>127.285971812534</v>
      </c>
      <c r="E434" s="4">
        <v>40.949329721921998</v>
      </c>
      <c r="F434" s="3">
        <v>60</v>
      </c>
      <c r="G434" s="4">
        <v>0.98165858519564397</v>
      </c>
      <c r="H434" s="3">
        <v>0</v>
      </c>
      <c r="I434" s="4">
        <v>203.92556230716599</v>
      </c>
      <c r="J434" s="3">
        <v>24</v>
      </c>
      <c r="K434" s="5">
        <v>5.8151942923297204E-4</v>
      </c>
    </row>
    <row r="435" spans="1:11" ht="18.75" customHeight="1">
      <c r="A435" s="3">
        <v>434</v>
      </c>
      <c r="B435" s="4">
        <v>3329.5598111848099</v>
      </c>
      <c r="C435" s="4">
        <v>23.996229964617701</v>
      </c>
      <c r="D435" s="4">
        <v>124.686926077363</v>
      </c>
      <c r="E435" s="4">
        <v>40.731401516008503</v>
      </c>
      <c r="F435" s="3">
        <v>60</v>
      </c>
      <c r="G435" s="4">
        <v>0.98223873107158999</v>
      </c>
      <c r="H435" s="3">
        <v>0</v>
      </c>
      <c r="I435" s="4">
        <v>201.388104766906</v>
      </c>
      <c r="J435" s="3">
        <v>24</v>
      </c>
      <c r="K435" s="5">
        <v>5.8014587594599001E-4</v>
      </c>
    </row>
    <row r="436" spans="1:11" ht="18.75" customHeight="1">
      <c r="A436" s="3">
        <v>435</v>
      </c>
      <c r="B436" s="4">
        <v>3305.56358686967</v>
      </c>
      <c r="C436" s="4">
        <v>23.996224315134501</v>
      </c>
      <c r="D436" s="4">
        <v>122.083585032654</v>
      </c>
      <c r="E436" s="4">
        <v>40.5133445177106</v>
      </c>
      <c r="F436" s="3">
        <v>60</v>
      </c>
      <c r="G436" s="4">
        <v>0.98281749771942295</v>
      </c>
      <c r="H436" s="3">
        <v>0</v>
      </c>
      <c r="I436" s="4">
        <v>198.836870702797</v>
      </c>
      <c r="J436" s="3">
        <v>24</v>
      </c>
      <c r="K436" s="5">
        <v>5.7876664783268104E-4</v>
      </c>
    </row>
    <row r="437" spans="1:11" ht="18.75" customHeight="1">
      <c r="A437" s="3">
        <v>436</v>
      </c>
      <c r="B437" s="4">
        <v>3281.5673683061</v>
      </c>
      <c r="C437" s="4">
        <v>23.9962185635741</v>
      </c>
      <c r="D437" s="4">
        <v>119.47594158117001</v>
      </c>
      <c r="E437" s="4">
        <v>40.295159033216898</v>
      </c>
      <c r="F437" s="3">
        <v>60</v>
      </c>
      <c r="G437" s="4">
        <v>0.98339487945848303</v>
      </c>
      <c r="H437" s="3">
        <v>0</v>
      </c>
      <c r="I437" s="4">
        <v>196.27152999940799</v>
      </c>
      <c r="J437" s="3">
        <v>24</v>
      </c>
      <c r="K437" s="5">
        <v>5.7738173906017002E-4</v>
      </c>
    </row>
    <row r="438" spans="1:11" ht="18.75" customHeight="1">
      <c r="A438" s="3">
        <v>437</v>
      </c>
      <c r="B438" s="4">
        <v>3257.5711555955199</v>
      </c>
      <c r="C438" s="4">
        <v>23.996212710572198</v>
      </c>
      <c r="D438" s="4">
        <v>116.863988613941</v>
      </c>
      <c r="E438" s="4">
        <v>40.0768453699771</v>
      </c>
      <c r="F438" s="3">
        <v>60</v>
      </c>
      <c r="G438" s="4">
        <v>0.98397087060232102</v>
      </c>
      <c r="H438" s="3">
        <v>0</v>
      </c>
      <c r="I438" s="4">
        <v>193.69173828214801</v>
      </c>
      <c r="J438" s="3">
        <v>24</v>
      </c>
      <c r="K438" s="5">
        <v>5.7599114383788798E-4</v>
      </c>
    </row>
    <row r="439" spans="1:11" ht="18.75" customHeight="1">
      <c r="A439" s="3">
        <v>438</v>
      </c>
      <c r="B439" s="4">
        <v>3233.5749488387601</v>
      </c>
      <c r="C439" s="4">
        <v>23.996206756760301</v>
      </c>
      <c r="D439" s="4">
        <v>114.24771901024</v>
      </c>
      <c r="E439" s="4">
        <v>39.858403836703403</v>
      </c>
      <c r="F439" s="3">
        <v>60</v>
      </c>
      <c r="G439" s="4">
        <v>0.984545465458737</v>
      </c>
      <c r="H439" s="3">
        <v>0</v>
      </c>
      <c r="I439" s="4">
        <v>191.097136016625</v>
      </c>
      <c r="J439" s="3">
        <v>24</v>
      </c>
      <c r="K439" s="5">
        <v>5.7459485641627405E-4</v>
      </c>
    </row>
    <row r="440" spans="1:11" ht="18.75" customHeight="1">
      <c r="A440" s="3">
        <v>439</v>
      </c>
      <c r="B440" s="4">
        <v>3209.5787481359998</v>
      </c>
      <c r="C440" s="4">
        <v>23.996200702766501</v>
      </c>
      <c r="D440" s="4">
        <v>111.627125637566</v>
      </c>
      <c r="E440" s="4">
        <v>39.639834743371601</v>
      </c>
      <c r="F440" s="3">
        <v>60</v>
      </c>
      <c r="G440" s="4">
        <v>0.98511865832982703</v>
      </c>
      <c r="H440" s="3">
        <v>0</v>
      </c>
      <c r="I440" s="4">
        <v>188.487347532428</v>
      </c>
      <c r="J440" s="3">
        <v>24</v>
      </c>
      <c r="K440" s="5">
        <v>5.7319287109031396E-4</v>
      </c>
    </row>
    <row r="441" spans="1:11" ht="18.75" customHeight="1">
      <c r="A441" s="3">
        <v>440</v>
      </c>
      <c r="B441" s="4">
        <v>3185.5825535867798</v>
      </c>
      <c r="C441" s="4">
        <v>23.9961945492147</v>
      </c>
      <c r="D441" s="4">
        <v>109.002201351625</v>
      </c>
      <c r="E441" s="4">
        <v>39.4211384012224</v>
      </c>
      <c r="F441" s="3">
        <v>60</v>
      </c>
      <c r="G441" s="4">
        <v>0.98569044351202395</v>
      </c>
      <c r="H441" s="3">
        <v>0</v>
      </c>
      <c r="I441" s="4">
        <v>185.86197996335301</v>
      </c>
      <c r="J441" s="3">
        <v>24</v>
      </c>
      <c r="K441" s="5">
        <v>5.71785182196839E-4</v>
      </c>
    </row>
    <row r="442" spans="1:11" ht="18.75" customHeight="1">
      <c r="A442" s="3">
        <v>441</v>
      </c>
      <c r="B442" s="4">
        <v>3161.5863652900598</v>
      </c>
      <c r="C442" s="4">
        <v>23.9961882967253</v>
      </c>
      <c r="D442" s="4">
        <v>106.372938996309</v>
      </c>
      <c r="E442" s="4">
        <v>39.202315122762698</v>
      </c>
      <c r="F442" s="3">
        <v>60</v>
      </c>
      <c r="G442" s="4">
        <v>0.98626081529613896</v>
      </c>
      <c r="H442" s="3">
        <v>0</v>
      </c>
      <c r="I442" s="4">
        <v>183.22062209509801</v>
      </c>
      <c r="J442" s="3">
        <v>24</v>
      </c>
      <c r="K442" s="5">
        <v>5.7037178411467897E-4</v>
      </c>
    </row>
    <row r="443" spans="1:11" ht="18.75" customHeight="1">
      <c r="A443" s="3">
        <v>442</v>
      </c>
      <c r="B443" s="4">
        <v>3137.5901833441399</v>
      </c>
      <c r="C443" s="4">
        <v>23.996181945914898</v>
      </c>
      <c r="D443" s="4">
        <v>103.739331403679</v>
      </c>
      <c r="E443" s="4">
        <v>38.983365221767002</v>
      </c>
      <c r="F443" s="3">
        <v>60</v>
      </c>
      <c r="G443" s="4">
        <v>0.98682976796740596</v>
      </c>
      <c r="H443" s="3">
        <v>0</v>
      </c>
      <c r="I443" s="4">
        <v>180.56284311024001</v>
      </c>
      <c r="J443" s="3">
        <v>24</v>
      </c>
      <c r="K443" s="5">
        <v>5.6895267126737899E-4</v>
      </c>
    </row>
    <row r="444" spans="1:11" ht="18.75" customHeight="1">
      <c r="A444" s="3">
        <v>443</v>
      </c>
      <c r="B444" s="4">
        <v>3113.5940078467502</v>
      </c>
      <c r="C444" s="4">
        <v>23.996175497396301</v>
      </c>
      <c r="D444" s="4">
        <v>101.10137139394401</v>
      </c>
      <c r="E444" s="4">
        <v>38.764289013278201</v>
      </c>
      <c r="F444" s="3">
        <v>60</v>
      </c>
      <c r="G444" s="4">
        <v>0.98739729580552704</v>
      </c>
      <c r="H444" s="3">
        <v>0</v>
      </c>
      <c r="I444" s="4">
        <v>177.888191218987</v>
      </c>
      <c r="J444" s="3">
        <v>24</v>
      </c>
      <c r="K444" s="5">
        <v>5.6752783812124197E-4</v>
      </c>
    </row>
    <row r="445" spans="1:11" ht="18.75" customHeight="1">
      <c r="A445" s="3">
        <v>444</v>
      </c>
      <c r="B445" s="4">
        <v>3089.5978388949702</v>
      </c>
      <c r="C445" s="4">
        <v>23.996168951778898</v>
      </c>
      <c r="D445" s="4">
        <v>98.459051775440003</v>
      </c>
      <c r="E445" s="4">
        <v>38.545086813609402</v>
      </c>
      <c r="F445" s="3">
        <v>60</v>
      </c>
      <c r="G445" s="4">
        <v>0.98796339308471404</v>
      </c>
      <c r="H445" s="3">
        <v>0</v>
      </c>
      <c r="I445" s="4">
        <v>175.19619216259801</v>
      </c>
      <c r="J445" s="3">
        <v>24</v>
      </c>
      <c r="K445" s="5">
        <v>5.6609727918722E-4</v>
      </c>
    </row>
    <row r="446" spans="1:11" ht="18.75" customHeight="1">
      <c r="A446" s="3">
        <v>445</v>
      </c>
      <c r="B446" s="4">
        <v>3065.6016765853001</v>
      </c>
      <c r="C446" s="4">
        <v>23.9961623096683</v>
      </c>
      <c r="D446" s="4">
        <v>95.812365344612203</v>
      </c>
      <c r="E446" s="4">
        <v>38.325758940344599</v>
      </c>
      <c r="F446" s="3">
        <v>60</v>
      </c>
      <c r="G446" s="4">
        <v>0.98852805407373501</v>
      </c>
      <c r="H446" s="3">
        <v>0</v>
      </c>
      <c r="I446" s="4">
        <v>172.486347574566</v>
      </c>
      <c r="J446" s="3">
        <v>24</v>
      </c>
      <c r="K446" s="5">
        <v>5.6466098902053998E-4</v>
      </c>
    </row>
    <row r="447" spans="1:11" ht="18.75" customHeight="1">
      <c r="A447" s="3">
        <v>446</v>
      </c>
      <c r="B447" s="4">
        <v>3041.6055210136301</v>
      </c>
      <c r="C447" s="4">
        <v>23.996155571666499</v>
      </c>
      <c r="D447" s="4">
        <v>93.161304885996003</v>
      </c>
      <c r="E447" s="4">
        <v>38.106305712340202</v>
      </c>
      <c r="F447" s="3">
        <v>60</v>
      </c>
      <c r="G447" s="4">
        <v>0.98909127303595301</v>
      </c>
      <c r="H447" s="3">
        <v>0</v>
      </c>
      <c r="I447" s="4">
        <v>169.75813318251301</v>
      </c>
      <c r="J447" s="3">
        <v>24</v>
      </c>
      <c r="K447" s="5">
        <v>5.6321896221848999E-4</v>
      </c>
    </row>
    <row r="448" spans="1:11" ht="18.75" customHeight="1">
      <c r="A448" s="3">
        <v>447</v>
      </c>
      <c r="B448" s="4">
        <v>3017.6093722752598</v>
      </c>
      <c r="C448" s="4">
        <v>23.996148738372099</v>
      </c>
      <c r="D448" s="4">
        <v>90.5058631721962</v>
      </c>
      <c r="E448" s="4">
        <v>37.886727449726202</v>
      </c>
      <c r="F448" s="3">
        <v>60</v>
      </c>
      <c r="G448" s="4">
        <v>0.98965304422937905</v>
      </c>
      <c r="H448" s="3">
        <v>0</v>
      </c>
      <c r="I448" s="4">
        <v>167.01099683128101</v>
      </c>
      <c r="J448" s="3">
        <v>24</v>
      </c>
      <c r="K448" s="5">
        <v>5.6177119342546605E-4</v>
      </c>
    </row>
    <row r="449" spans="1:11" ht="18.75" customHeight="1">
      <c r="A449" s="3">
        <v>448</v>
      </c>
      <c r="B449" s="4">
        <v>2993.61323046488</v>
      </c>
      <c r="C449" s="4">
        <v>23.996141810380099</v>
      </c>
      <c r="D449" s="4">
        <v>87.8460329638677</v>
      </c>
      <c r="E449" s="4">
        <v>37.667024473907297</v>
      </c>
      <c r="F449" s="3">
        <v>60</v>
      </c>
      <c r="G449" s="4">
        <v>0.99021336190670906</v>
      </c>
      <c r="H449" s="3">
        <v>0</v>
      </c>
      <c r="I449" s="4">
        <v>164.24435630477001</v>
      </c>
      <c r="J449" s="3">
        <v>24</v>
      </c>
      <c r="K449" s="5">
        <v>5.6031767733035896E-4</v>
      </c>
    </row>
    <row r="450" spans="1:11" ht="18.75" customHeight="1">
      <c r="A450" s="3">
        <v>449</v>
      </c>
      <c r="B450" s="4">
        <v>2969.6170956766</v>
      </c>
      <c r="C450" s="4">
        <v>23.9961347882819</v>
      </c>
      <c r="D450" s="4">
        <v>85.181807009695603</v>
      </c>
      <c r="E450" s="4">
        <v>37.447197107564001</v>
      </c>
      <c r="F450" s="3">
        <v>60</v>
      </c>
      <c r="G450" s="4">
        <v>0.99077222031537604</v>
      </c>
      <c r="H450" s="3">
        <v>0</v>
      </c>
      <c r="I450" s="4">
        <v>161.45759692067401</v>
      </c>
      <c r="J450" s="3">
        <v>24</v>
      </c>
      <c r="K450" s="5">
        <v>5.5885840866678799E-4</v>
      </c>
    </row>
    <row r="451" spans="1:11" ht="18.75" customHeight="1">
      <c r="A451" s="3">
        <v>450</v>
      </c>
      <c r="B451" s="4">
        <v>2945.6209680039301</v>
      </c>
      <c r="C451" s="4">
        <v>23.9961276726657</v>
      </c>
      <c r="D451" s="4">
        <v>82.513178046375899</v>
      </c>
      <c r="E451" s="4">
        <v>37.227245674654</v>
      </c>
      <c r="F451" s="3">
        <v>60</v>
      </c>
      <c r="G451" s="4">
        <v>0.99132961369758898</v>
      </c>
      <c r="H451" s="3">
        <v>0</v>
      </c>
      <c r="I451" s="4">
        <v>158.65006886818401</v>
      </c>
      <c r="J451" s="3">
        <v>24</v>
      </c>
      <c r="K451" s="5">
        <v>5.5739338221334495E-4</v>
      </c>
    </row>
    <row r="452" spans="1:11" ht="18.75" customHeight="1">
      <c r="A452" s="3">
        <v>451</v>
      </c>
      <c r="B452" s="4">
        <v>2921.6248475398202</v>
      </c>
      <c r="C452" s="4">
        <v>23.996120464116199</v>
      </c>
      <c r="D452" s="4">
        <v>79.840138798595305</v>
      </c>
      <c r="E452" s="4">
        <v>37.007170500413103</v>
      </c>
      <c r="F452" s="3">
        <v>60</v>
      </c>
      <c r="G452" s="4">
        <v>0.99188553629038401</v>
      </c>
      <c r="H452" s="3">
        <v>0</v>
      </c>
      <c r="I452" s="4">
        <v>155.82108425395299</v>
      </c>
      <c r="J452" s="3">
        <v>24</v>
      </c>
      <c r="K452" s="5">
        <v>5.5592259279470496E-4</v>
      </c>
    </row>
    <row r="453" spans="1:11" ht="18.75" customHeight="1">
      <c r="A453" s="3">
        <v>452</v>
      </c>
      <c r="B453" s="4">
        <v>2897.6287343765998</v>
      </c>
      <c r="C453" s="4">
        <v>23.996113163214599</v>
      </c>
      <c r="D453" s="4">
        <v>77.162681979011595</v>
      </c>
      <c r="E453" s="4">
        <v>36.786971911356702</v>
      </c>
      <c r="F453" s="3">
        <v>60</v>
      </c>
      <c r="G453" s="4">
        <v>0.99243998232566799</v>
      </c>
      <c r="H453" s="3">
        <v>0</v>
      </c>
      <c r="I453" s="4">
        <v>152.96991381586699</v>
      </c>
      <c r="J453" s="3">
        <v>24</v>
      </c>
      <c r="K453" s="5">
        <v>5.5444603528374305E-4</v>
      </c>
    </row>
    <row r="454" spans="1:11" ht="18.75" customHeight="1">
      <c r="A454" s="3">
        <v>453</v>
      </c>
      <c r="B454" s="4">
        <v>2873.6326286060598</v>
      </c>
      <c r="C454" s="4">
        <v>23.9961057705389</v>
      </c>
      <c r="D454" s="4">
        <v>74.480800288234093</v>
      </c>
      <c r="E454" s="4">
        <v>36.566650235280399</v>
      </c>
      <c r="F454" s="3">
        <v>60</v>
      </c>
      <c r="G454" s="4">
        <v>0.992992946030264</v>
      </c>
      <c r="H454" s="3">
        <v>0</v>
      </c>
      <c r="I454" s="4">
        <v>150.095783257357</v>
      </c>
      <c r="J454" s="3">
        <v>24</v>
      </c>
      <c r="K454" s="5">
        <v>5.5296370459625998E-4</v>
      </c>
    </row>
    <row r="455" spans="1:11" ht="18.75" customHeight="1">
      <c r="A455" s="3">
        <v>454</v>
      </c>
      <c r="B455" s="4">
        <v>2849.6365303194002</v>
      </c>
      <c r="C455" s="4">
        <v>23.996098286663699</v>
      </c>
      <c r="D455" s="4">
        <v>71.794486414803302</v>
      </c>
      <c r="E455" s="4">
        <v>36.346205801261597</v>
      </c>
      <c r="F455" s="3">
        <v>60</v>
      </c>
      <c r="G455" s="4">
        <v>0.99354442162596102</v>
      </c>
      <c r="H455" s="3">
        <v>0</v>
      </c>
      <c r="I455" s="4">
        <v>147.19786914673799</v>
      </c>
      <c r="J455" s="3">
        <v>24</v>
      </c>
      <c r="K455" s="5">
        <v>5.5147559569667596E-4</v>
      </c>
    </row>
    <row r="456" spans="1:11" ht="18.75" customHeight="1">
      <c r="A456" s="3">
        <v>455</v>
      </c>
      <c r="B456" s="4">
        <v>2825.6404396072398</v>
      </c>
      <c r="C456" s="4">
        <v>23.996090712160498</v>
      </c>
      <c r="D456" s="4">
        <v>69.103733035171402</v>
      </c>
      <c r="E456" s="4">
        <v>36.125638939660703</v>
      </c>
      <c r="F456" s="3">
        <v>60</v>
      </c>
      <c r="G456" s="4">
        <v>0.99409440332955601</v>
      </c>
      <c r="H456" s="3">
        <v>0</v>
      </c>
      <c r="I456" s="4">
        <v>144.275294316139</v>
      </c>
      <c r="J456" s="3">
        <v>24</v>
      </c>
      <c r="K456" s="5">
        <v>5.4998170359534004E-4</v>
      </c>
    </row>
    <row r="457" spans="1:11" ht="18.75" customHeight="1">
      <c r="A457" s="3">
        <v>456</v>
      </c>
      <c r="B457" s="4">
        <v>2801.6443565596401</v>
      </c>
      <c r="C457" s="4">
        <v>23.9960830475972</v>
      </c>
      <c r="D457" s="4">
        <v>66.4085328136822</v>
      </c>
      <c r="E457" s="4">
        <v>35.904949982121501</v>
      </c>
      <c r="F457" s="3">
        <v>60</v>
      </c>
      <c r="G457" s="4">
        <v>0.99464288535290701</v>
      </c>
      <c r="H457" s="3">
        <v>0</v>
      </c>
      <c r="I457" s="4">
        <v>141.327122682566</v>
      </c>
      <c r="J457" s="3">
        <v>24</v>
      </c>
      <c r="K457" s="5">
        <v>5.48482023351248E-4</v>
      </c>
    </row>
    <row r="458" spans="1:11" ht="18.75" customHeight="1">
      <c r="A458" s="3">
        <v>457</v>
      </c>
      <c r="B458" s="4">
        <v>2777.6482812661002</v>
      </c>
      <c r="C458" s="4">
        <v>23.996075293538901</v>
      </c>
      <c r="D458" s="4">
        <v>63.7088784025511</v>
      </c>
      <c r="E458" s="4">
        <v>35.6841392615732</v>
      </c>
      <c r="F458" s="3">
        <v>60</v>
      </c>
      <c r="G458" s="4">
        <v>0.99518986190297698</v>
      </c>
      <c r="H458" s="3">
        <v>0</v>
      </c>
      <c r="I458" s="4">
        <v>138.35235339892901</v>
      </c>
      <c r="J458" s="3">
        <v>24</v>
      </c>
      <c r="K458" s="5">
        <v>5.4697655006923898E-4</v>
      </c>
    </row>
    <row r="459" spans="1:11" ht="18.75" customHeight="1">
      <c r="A459" s="3">
        <v>458</v>
      </c>
      <c r="B459" s="4">
        <v>2753.6522138155501</v>
      </c>
      <c r="C459" s="4">
        <v>23.996067450547301</v>
      </c>
      <c r="D459" s="4">
        <v>61.004762441845401</v>
      </c>
      <c r="E459" s="4">
        <v>35.463207112230698</v>
      </c>
      <c r="F459" s="3">
        <v>60</v>
      </c>
      <c r="G459" s="4">
        <v>0.99573532718187796</v>
      </c>
      <c r="H459" s="3">
        <v>0</v>
      </c>
      <c r="I459" s="4">
        <v>135.34991422485101</v>
      </c>
      <c r="J459" s="3">
        <v>24</v>
      </c>
      <c r="K459" s="5">
        <v>5.4546527890173197E-4</v>
      </c>
    </row>
    <row r="460" spans="1:11" ht="18.75" customHeight="1">
      <c r="A460" s="3">
        <v>459</v>
      </c>
      <c r="B460" s="4">
        <v>2729.65615429637</v>
      </c>
      <c r="C460" s="4">
        <v>23.9960595191809</v>
      </c>
      <c r="D460" s="4">
        <v>58.2961775594637</v>
      </c>
      <c r="E460" s="4">
        <v>35.242153869596301</v>
      </c>
      <c r="F460" s="3">
        <v>60</v>
      </c>
      <c r="G460" s="4">
        <v>0.99627927538692895</v>
      </c>
      <c r="H460" s="3">
        <v>0</v>
      </c>
      <c r="I460" s="4">
        <v>132.31865398487301</v>
      </c>
      <c r="J460" s="3">
        <v>24</v>
      </c>
      <c r="K460" s="5">
        <v>5.43948205050771E-4</v>
      </c>
    </row>
    <row r="461" spans="1:11" ht="18.75" customHeight="1">
      <c r="A461" s="3">
        <v>460</v>
      </c>
      <c r="B461" s="4">
        <v>2705.6601027963802</v>
      </c>
      <c r="C461" s="4">
        <v>23.9960514999953</v>
      </c>
      <c r="D461" s="4">
        <v>55.583116371116702</v>
      </c>
      <c r="E461" s="4">
        <v>35.020979870460401</v>
      </c>
      <c r="F461" s="3">
        <v>60</v>
      </c>
      <c r="G461" s="4">
        <v>0.99682170071069398</v>
      </c>
      <c r="H461" s="3">
        <v>0</v>
      </c>
      <c r="I461" s="4">
        <v>129.25733395403401</v>
      </c>
      <c r="J461" s="3">
        <v>24</v>
      </c>
      <c r="K461" s="5">
        <v>5.4242532376524402E-4</v>
      </c>
    </row>
    <row r="462" spans="1:11" ht="18.75" customHeight="1">
      <c r="A462" s="3">
        <v>461</v>
      </c>
      <c r="B462" s="4">
        <v>2681.6640594028399</v>
      </c>
      <c r="C462" s="4">
        <v>23.996043393542699</v>
      </c>
      <c r="D462" s="4">
        <v>52.865571480306102</v>
      </c>
      <c r="E462" s="4">
        <v>34.7996854529027</v>
      </c>
      <c r="F462" s="3">
        <v>60</v>
      </c>
      <c r="G462" s="4">
        <v>0.99736259734103705</v>
      </c>
      <c r="H462" s="3">
        <v>0</v>
      </c>
      <c r="I462" s="4">
        <v>126.16461797634599</v>
      </c>
      <c r="J462" s="3">
        <v>24</v>
      </c>
      <c r="K462" s="5">
        <v>5.4089663034265299E-4</v>
      </c>
    </row>
    <row r="463" spans="1:11" ht="18.75" customHeight="1">
      <c r="A463" s="3">
        <v>462</v>
      </c>
      <c r="B463" s="4">
        <v>2657.6680242024599</v>
      </c>
      <c r="C463" s="4">
        <v>23.9960352003725</v>
      </c>
      <c r="D463" s="4">
        <v>50.143535478305402</v>
      </c>
      <c r="E463" s="4">
        <v>34.578270956292997</v>
      </c>
      <c r="F463" s="3">
        <v>60</v>
      </c>
      <c r="G463" s="4">
        <v>0.997901959461168</v>
      </c>
      <c r="H463" s="3">
        <v>0</v>
      </c>
      <c r="I463" s="4">
        <v>123.039061078267</v>
      </c>
      <c r="J463" s="3">
        <v>24</v>
      </c>
      <c r="K463" s="5">
        <v>5.3936212013118196E-4</v>
      </c>
    </row>
    <row r="464" spans="1:11" ht="18.75" customHeight="1">
      <c r="A464" s="3">
        <v>463</v>
      </c>
      <c r="B464" s="4">
        <v>2633.6719972814299</v>
      </c>
      <c r="C464" s="4">
        <v>23.996026921031099</v>
      </c>
      <c r="D464" s="4">
        <v>47.417000944139197</v>
      </c>
      <c r="E464" s="4">
        <v>34.356736721292599</v>
      </c>
      <c r="F464" s="3">
        <v>60</v>
      </c>
      <c r="G464" s="4">
        <v>0.99843978124969401</v>
      </c>
      <c r="H464" s="3">
        <v>0</v>
      </c>
      <c r="I464" s="4">
        <v>119.879096284189</v>
      </c>
      <c r="J464" s="3">
        <v>24</v>
      </c>
      <c r="K464" s="5">
        <v>5.37821788526098E-4</v>
      </c>
    </row>
    <row r="465" spans="1:11" ht="18.75" customHeight="1">
      <c r="A465" s="3">
        <v>464</v>
      </c>
      <c r="B465" s="4">
        <v>2609.67597872537</v>
      </c>
      <c r="C465" s="4">
        <v>23.996018556061699</v>
      </c>
      <c r="D465" s="4">
        <v>44.685960444563101</v>
      </c>
      <c r="E465" s="4">
        <v>34.135083089855101</v>
      </c>
      <c r="F465" s="3">
        <v>60</v>
      </c>
      <c r="G465" s="4">
        <v>0.99897605688066604</v>
      </c>
      <c r="H465" s="3">
        <v>0</v>
      </c>
      <c r="I465" s="4">
        <v>116.68301927063099</v>
      </c>
      <c r="J465" s="3">
        <v>24</v>
      </c>
      <c r="K465" s="5">
        <v>5.3627563097225297E-4</v>
      </c>
    </row>
    <row r="466" spans="1:11" ht="18.75" customHeight="1">
      <c r="A466" s="3">
        <v>465</v>
      </c>
      <c r="B466" s="4">
        <v>2585.6799686193699</v>
      </c>
      <c r="C466" s="4">
        <v>23.996010106004601</v>
      </c>
      <c r="D466" s="4">
        <v>41.950406534043701</v>
      </c>
      <c r="E466" s="4">
        <v>33.913310405227598</v>
      </c>
      <c r="F466" s="3">
        <v>60</v>
      </c>
      <c r="G466" s="4">
        <v>0.99951078052363096</v>
      </c>
      <c r="H466" s="3">
        <v>0</v>
      </c>
      <c r="I466" s="4">
        <v>113.448970405002</v>
      </c>
      <c r="J466" s="3">
        <v>24</v>
      </c>
      <c r="K466" s="5">
        <v>5.3472364296447796E-4</v>
      </c>
    </row>
    <row r="467" spans="1:11" ht="18.75" customHeight="1">
      <c r="A467" s="3">
        <v>466</v>
      </c>
      <c r="B467" s="4">
        <v>2561.6839670479699</v>
      </c>
      <c r="C467" s="4">
        <v>23.9960015713974</v>
      </c>
      <c r="D467" s="4">
        <v>39.210331754738</v>
      </c>
      <c r="E467" s="4">
        <v>33.691419011951403</v>
      </c>
      <c r="F467" s="3">
        <v>60</v>
      </c>
      <c r="G467" s="4">
        <v>0.99951078052363096</v>
      </c>
      <c r="H467" s="3">
        <v>0</v>
      </c>
      <c r="I467" s="4">
        <v>110.17491359672</v>
      </c>
      <c r="J467" s="3">
        <v>24</v>
      </c>
      <c r="K467" s="5">
        <v>5.33165820048839E-4</v>
      </c>
    </row>
    <row r="468" spans="1:11" ht="18.75" customHeight="1">
      <c r="A468" s="3">
        <v>467</v>
      </c>
      <c r="B468" s="4">
        <v>2537.6879740951899</v>
      </c>
      <c r="C468" s="4">
        <v>23.995992952774401</v>
      </c>
      <c r="D468" s="4">
        <v>36.465728636473401</v>
      </c>
      <c r="E468" s="4">
        <v>33.469527618675102</v>
      </c>
      <c r="F468" s="3">
        <v>60</v>
      </c>
      <c r="G468" s="4">
        <v>0.99951078052363096</v>
      </c>
      <c r="H468" s="3">
        <v>0</v>
      </c>
      <c r="I468" s="4">
        <v>106.85861123320799</v>
      </c>
      <c r="J468" s="3">
        <v>24</v>
      </c>
      <c r="K468" s="5">
        <v>5.3160215781891803E-4</v>
      </c>
    </row>
    <row r="469" spans="1:11" ht="18.75" customHeight="1">
      <c r="A469" s="3">
        <v>468</v>
      </c>
      <c r="B469" s="4">
        <v>2513.6911426862598</v>
      </c>
      <c r="C469" s="4">
        <v>23.996831408932302</v>
      </c>
      <c r="D469" s="4">
        <v>33.718057017884298</v>
      </c>
      <c r="E469" s="4">
        <v>33.2476362253989</v>
      </c>
      <c r="F469" s="3">
        <v>60</v>
      </c>
      <c r="G469" s="4">
        <v>0.99951078052363096</v>
      </c>
      <c r="H469" s="3">
        <v>0</v>
      </c>
      <c r="I469" s="4">
        <v>103.497474788327</v>
      </c>
      <c r="J469" s="3">
        <v>24</v>
      </c>
      <c r="K469" s="5">
        <v>7.3360478300701199E-4</v>
      </c>
    </row>
    <row r="470" spans="1:11" ht="18.75" customHeight="1">
      <c r="A470" s="3">
        <v>469</v>
      </c>
      <c r="B470" s="4">
        <v>2489.6926267844501</v>
      </c>
      <c r="C470" s="4">
        <v>23.998515901807401</v>
      </c>
      <c r="D470" s="4">
        <v>30.967310030048299</v>
      </c>
      <c r="E470" s="4">
        <v>33.025744832122697</v>
      </c>
      <c r="F470" s="3">
        <v>60</v>
      </c>
      <c r="G470" s="4">
        <v>0.99951078052363096</v>
      </c>
      <c r="H470" s="3">
        <v>0</v>
      </c>
      <c r="I470" s="4">
        <v>100.0886415679</v>
      </c>
      <c r="J470" s="3">
        <v>24</v>
      </c>
      <c r="K470" s="5">
        <v>9.6974661196563903E-4</v>
      </c>
    </row>
    <row r="471" spans="1:11" ht="18.75" customHeight="1">
      <c r="A471" s="3">
        <v>470</v>
      </c>
      <c r="B471" s="4">
        <v>2465.6915813978999</v>
      </c>
      <c r="C471" s="4">
        <v>24.0010453865582</v>
      </c>
      <c r="D471" s="4">
        <v>28.2134807809528</v>
      </c>
      <c r="E471" s="4">
        <v>32.803853438846403</v>
      </c>
      <c r="F471" s="3">
        <v>60</v>
      </c>
      <c r="G471" s="4">
        <v>0.99951078052363096</v>
      </c>
      <c r="H471" s="3">
        <v>0</v>
      </c>
      <c r="I471" s="4">
        <v>96.628929962522605</v>
      </c>
      <c r="J471" s="3">
        <v>24</v>
      </c>
      <c r="K471" s="4">
        <v>1.2402379931261199E-3</v>
      </c>
    </row>
    <row r="472" spans="1:11" ht="18.75" customHeight="1">
      <c r="A472" s="3">
        <v>471</v>
      </c>
      <c r="B472" s="4">
        <v>2441.6871625863701</v>
      </c>
      <c r="C472" s="4">
        <v>24.004418811528399</v>
      </c>
      <c r="D472" s="4">
        <v>25.456562355391299</v>
      </c>
      <c r="E472" s="4">
        <v>32.581962045570201</v>
      </c>
      <c r="F472" s="3">
        <v>60</v>
      </c>
      <c r="G472" s="4">
        <v>0.99951078052363096</v>
      </c>
      <c r="H472" s="3">
        <v>0</v>
      </c>
      <c r="I472" s="4">
        <v>93.114784664613694</v>
      </c>
      <c r="J472" s="3">
        <v>24</v>
      </c>
      <c r="K472" s="4">
        <v>1.5452886792571201E-3</v>
      </c>
    </row>
    <row r="473" spans="1:11" ht="18.75" customHeight="1">
      <c r="A473" s="3">
        <v>472</v>
      </c>
      <c r="B473" s="4">
        <v>2417.6785274681602</v>
      </c>
      <c r="C473" s="4">
        <v>24.008635118208201</v>
      </c>
      <c r="D473" s="4">
        <v>22.696547814859201</v>
      </c>
      <c r="E473" s="4">
        <v>32.360070652293899</v>
      </c>
      <c r="F473" s="3">
        <v>60</v>
      </c>
      <c r="G473" s="4">
        <v>0.99951078052363096</v>
      </c>
      <c r="H473" s="3">
        <v>0</v>
      </c>
      <c r="I473" s="4">
        <v>89.542208919675502</v>
      </c>
      <c r="J473" s="3">
        <v>24</v>
      </c>
      <c r="K473" s="4">
        <v>1.8851078238425101E-3</v>
      </c>
    </row>
    <row r="474" spans="1:11" ht="18.75" customHeight="1">
      <c r="A474" s="3">
        <v>473</v>
      </c>
      <c r="B474" s="4">
        <v>2393.66483422696</v>
      </c>
      <c r="C474" s="4">
        <v>24.013693241196499</v>
      </c>
      <c r="D474" s="4">
        <v>19.933430197449301</v>
      </c>
      <c r="E474" s="4">
        <v>32.138179259017697</v>
      </c>
      <c r="F474" s="3">
        <v>60</v>
      </c>
      <c r="G474" s="4">
        <v>0.99951078052363096</v>
      </c>
      <c r="H474" s="3">
        <v>0</v>
      </c>
      <c r="I474" s="4">
        <v>85.906679804765304</v>
      </c>
      <c r="J474" s="3">
        <v>24</v>
      </c>
      <c r="K474" s="4">
        <v>2.2599039774317902E-3</v>
      </c>
    </row>
    <row r="475" spans="1:11" ht="18.75" customHeight="1">
      <c r="A475" s="3">
        <v>474</v>
      </c>
      <c r="B475" s="4">
        <v>2369.6452421188001</v>
      </c>
      <c r="C475" s="4">
        <v>24.019592108162101</v>
      </c>
      <c r="D475" s="4">
        <v>17.167202517745899</v>
      </c>
      <c r="E475" s="4">
        <v>31.916287865741399</v>
      </c>
      <c r="F475" s="3">
        <v>60</v>
      </c>
      <c r="G475" s="4">
        <v>0.99951078052363096</v>
      </c>
      <c r="H475" s="3">
        <v>0</v>
      </c>
      <c r="I475" s="4">
        <v>82.203040962758294</v>
      </c>
      <c r="J475" s="3">
        <v>24</v>
      </c>
      <c r="K475" s="4">
        <v>2.6698850839764901E-3</v>
      </c>
    </row>
    <row r="476" spans="1:11" ht="18.75" customHeight="1">
      <c r="A476" s="3">
        <v>475</v>
      </c>
      <c r="B476" s="4">
        <v>2345.61891147899</v>
      </c>
      <c r="C476" s="4">
        <v>24.026330639805298</v>
      </c>
      <c r="D476" s="4">
        <v>14.397857766719399</v>
      </c>
      <c r="E476" s="4">
        <v>31.694396472465201</v>
      </c>
      <c r="F476" s="3">
        <v>60</v>
      </c>
      <c r="G476" s="4">
        <v>0.99951078052363096</v>
      </c>
      <c r="H476" s="3">
        <v>0</v>
      </c>
      <c r="I476" s="4">
        <v>78.425364901446102</v>
      </c>
      <c r="J476" s="3">
        <v>24</v>
      </c>
      <c r="K476" s="4">
        <v>3.1152584771391E-3</v>
      </c>
    </row>
    <row r="477" spans="1:11" ht="18.75" customHeight="1">
      <c r="A477" s="3">
        <v>476</v>
      </c>
      <c r="B477" s="4">
        <v>2321.5850037291798</v>
      </c>
      <c r="C477" s="4">
        <v>24.033907749818301</v>
      </c>
      <c r="D477" s="4">
        <v>11.6253889116193</v>
      </c>
      <c r="E477" s="4">
        <v>31.472505079188899</v>
      </c>
      <c r="F477" s="3">
        <v>60</v>
      </c>
      <c r="G477" s="4">
        <v>0.99951078052363096</v>
      </c>
      <c r="H477" s="3">
        <v>0</v>
      </c>
      <c r="I477" s="4">
        <v>74.566773447833498</v>
      </c>
      <c r="J477" s="3">
        <v>24</v>
      </c>
      <c r="K477" s="4">
        <v>3.59623087658453E-3</v>
      </c>
    </row>
    <row r="478" spans="1:11" ht="18.75" customHeight="1">
      <c r="A478" s="3">
        <v>477</v>
      </c>
      <c r="B478" s="4">
        <v>2297.5426813843301</v>
      </c>
      <c r="C478" s="4">
        <v>24.042322344846699</v>
      </c>
      <c r="D478" s="4">
        <v>8.8497888958673592</v>
      </c>
      <c r="E478" s="4">
        <v>31.2506136859127</v>
      </c>
      <c r="F478" s="3">
        <v>60</v>
      </c>
      <c r="G478" s="4">
        <v>0.99951078052363096</v>
      </c>
      <c r="H478" s="3">
        <v>0</v>
      </c>
      <c r="I478" s="4">
        <v>70.619199470857495</v>
      </c>
      <c r="J478" s="3">
        <v>24</v>
      </c>
      <c r="K478" s="4">
        <v>4.1130083842443599E-3</v>
      </c>
    </row>
    <row r="479" spans="1:11" ht="18.75" customHeight="1">
      <c r="A479" s="3">
        <v>478</v>
      </c>
      <c r="B479" s="4">
        <v>2273.4911080598799</v>
      </c>
      <c r="C479" s="4">
        <v>24.0515733244494</v>
      </c>
      <c r="D479" s="4">
        <v>6.0710506389496599</v>
      </c>
      <c r="E479" s="4">
        <v>31.028722292636498</v>
      </c>
      <c r="F479" s="3">
        <v>60</v>
      </c>
      <c r="G479" s="4">
        <v>0.99951078052363096</v>
      </c>
      <c r="H479" s="3">
        <v>0</v>
      </c>
      <c r="I479" s="4">
        <v>66.573064207083405</v>
      </c>
      <c r="J479" s="3">
        <v>24</v>
      </c>
      <c r="K479" s="4">
        <v>4.66579648056583E-3</v>
      </c>
    </row>
    <row r="480" spans="1:11" ht="18.75" customHeight="1">
      <c r="A480" s="3">
        <v>479</v>
      </c>
      <c r="B480" s="4">
        <v>2249.4294484788202</v>
      </c>
      <c r="C480" s="4">
        <v>24.061659581059399</v>
      </c>
      <c r="D480" s="4">
        <v>3.2891670363082999</v>
      </c>
      <c r="E480" s="4">
        <v>30.8068308993602</v>
      </c>
      <c r="F480" s="3">
        <v>60</v>
      </c>
      <c r="G480" s="4">
        <v>0.99951078052363096</v>
      </c>
      <c r="H480" s="3">
        <v>0</v>
      </c>
      <c r="I480" s="4">
        <v>62.416829974363701</v>
      </c>
      <c r="J480" s="3">
        <v>24</v>
      </c>
      <c r="K480" s="4">
        <v>5.2548000207301698E-3</v>
      </c>
    </row>
    <row r="481" spans="1:11" ht="18.75" customHeight="1">
      <c r="A481" s="3">
        <v>480</v>
      </c>
      <c r="B481" s="4">
        <v>2225.3568684788802</v>
      </c>
      <c r="C481" s="4">
        <v>24.0725799999434</v>
      </c>
      <c r="D481" s="4">
        <v>0.50413095923237905</v>
      </c>
      <c r="E481" s="4">
        <v>30.584939506084002</v>
      </c>
      <c r="F481" s="3">
        <v>60</v>
      </c>
      <c r="G481" s="4">
        <v>0.99951078052363096</v>
      </c>
      <c r="H481" s="3">
        <v>0</v>
      </c>
      <c r="I481" s="4">
        <v>58.136362990858899</v>
      </c>
      <c r="J481" s="3">
        <v>24</v>
      </c>
      <c r="K481" s="4">
        <v>5.8802232308575904E-3</v>
      </c>
    </row>
    <row r="482" spans="1:11" ht="18.75" customHeight="1">
      <c r="A482" s="3">
        <v>481</v>
      </c>
      <c r="B482" s="4">
        <v>2201.4162517803802</v>
      </c>
      <c r="C482" s="4">
        <v>23.940616698501501</v>
      </c>
      <c r="D482" s="4">
        <v>-2.1959950010501998</v>
      </c>
      <c r="E482" s="4">
        <v>30.3630481128077</v>
      </c>
      <c r="F482" s="3">
        <v>57</v>
      </c>
      <c r="G482" s="4">
        <v>0.97151791264120502</v>
      </c>
      <c r="H482" s="3">
        <v>0</v>
      </c>
      <c r="I482" s="4">
        <v>53.740840725752697</v>
      </c>
      <c r="J482" s="3">
        <v>24</v>
      </c>
      <c r="K482" s="4">
        <v>-2.7992867882425401E-2</v>
      </c>
    </row>
    <row r="483" spans="1:11" ht="18.75" customHeight="1">
      <c r="A483" s="3">
        <v>482</v>
      </c>
      <c r="B483" s="4">
        <v>2177.7502725691002</v>
      </c>
      <c r="C483" s="4">
        <v>23.665979211276699</v>
      </c>
      <c r="D483" s="4">
        <v>-2.1959950010501998</v>
      </c>
      <c r="E483" s="4">
        <v>30.1473711362014</v>
      </c>
      <c r="F483" s="3">
        <v>54</v>
      </c>
      <c r="G483" s="4">
        <v>0.90390450187658</v>
      </c>
      <c r="H483" s="3">
        <v>0</v>
      </c>
      <c r="I483" s="4">
        <v>49.238576876434898</v>
      </c>
      <c r="J483" s="3">
        <v>24</v>
      </c>
      <c r="K483" s="4">
        <v>-6.7613410764625306E-2</v>
      </c>
    </row>
    <row r="484" spans="1:11" ht="18.75" customHeight="1">
      <c r="A484" s="3">
        <v>483</v>
      </c>
      <c r="B484" s="4">
        <v>2154.4381763966699</v>
      </c>
      <c r="C484" s="4">
        <v>23.312096172425999</v>
      </c>
      <c r="D484" s="4">
        <v>-2.1959950010501998</v>
      </c>
      <c r="E484" s="4">
        <v>29.946704336784801</v>
      </c>
      <c r="F484" s="3">
        <v>51</v>
      </c>
      <c r="G484" s="4">
        <v>0.80608028808447296</v>
      </c>
      <c r="H484" s="3">
        <v>0</v>
      </c>
      <c r="I484" s="4">
        <v>44.6238014766164</v>
      </c>
      <c r="J484" s="3">
        <v>24</v>
      </c>
      <c r="K484" s="4">
        <v>-9.7824213792107595E-2</v>
      </c>
    </row>
    <row r="485" spans="1:11" ht="18.75" customHeight="1">
      <c r="A485" s="3">
        <v>484</v>
      </c>
      <c r="B485" s="4">
        <v>2131.4607763707199</v>
      </c>
      <c r="C485" s="4">
        <v>22.977400025953401</v>
      </c>
      <c r="D485" s="4">
        <v>-2.1959950010501998</v>
      </c>
      <c r="E485" s="4">
        <v>29.767754512829999</v>
      </c>
      <c r="F485" s="3">
        <v>48</v>
      </c>
      <c r="G485" s="4">
        <v>0.69839882691687205</v>
      </c>
      <c r="H485" s="3">
        <v>0</v>
      </c>
      <c r="I485" s="4">
        <v>39.865354867121098</v>
      </c>
      <c r="J485" s="3">
        <v>24</v>
      </c>
      <c r="K485" s="4">
        <v>-0.1076814611676</v>
      </c>
    </row>
    <row r="486" spans="1:11" ht="18.75" customHeight="1">
      <c r="A486" s="3">
        <v>485</v>
      </c>
      <c r="B486" s="4">
        <v>2108.7071568923998</v>
      </c>
      <c r="C486" s="4">
        <v>22.7536194783147</v>
      </c>
      <c r="D486" s="4">
        <v>-2.1959950010501998</v>
      </c>
      <c r="E486" s="4">
        <v>29.6127099732545</v>
      </c>
      <c r="F486" s="3">
        <v>45</v>
      </c>
      <c r="G486" s="4">
        <v>0.60357534945400704</v>
      </c>
      <c r="H486" s="3">
        <v>0</v>
      </c>
      <c r="I486" s="4">
        <v>34.899483181634203</v>
      </c>
      <c r="J486" s="3">
        <v>24</v>
      </c>
      <c r="K486" s="4">
        <v>-9.4823477462864597E-2</v>
      </c>
    </row>
    <row r="487" spans="1:11" ht="18.75" customHeight="1">
      <c r="A487" s="3">
        <v>486</v>
      </c>
      <c r="B487" s="4">
        <v>2086.0137758904202</v>
      </c>
      <c r="C487" s="4">
        <v>22.6933810019836</v>
      </c>
      <c r="D487" s="4">
        <v>-2.1959950010501998</v>
      </c>
      <c r="E487" s="4">
        <v>29.478716245675699</v>
      </c>
      <c r="F487" s="3">
        <v>42</v>
      </c>
      <c r="G487" s="4">
        <v>0.53865876150000902</v>
      </c>
      <c r="H487" s="3">
        <v>0</v>
      </c>
      <c r="I487" s="4">
        <v>29.623468602381099</v>
      </c>
      <c r="J487" s="3">
        <v>24</v>
      </c>
      <c r="K487" s="4">
        <v>-6.4916587953997906E-2</v>
      </c>
    </row>
    <row r="488" spans="1:11" ht="18.75" customHeight="1">
      <c r="A488" s="3">
        <v>487</v>
      </c>
      <c r="B488" s="4">
        <v>2063.2199966160902</v>
      </c>
      <c r="C488" s="4">
        <v>22.793779274330198</v>
      </c>
      <c r="D488" s="4">
        <v>-2.1959950010501998</v>
      </c>
      <c r="E488" s="4">
        <v>29.359134000622699</v>
      </c>
      <c r="F488" s="3">
        <v>39</v>
      </c>
      <c r="G488" s="4">
        <v>0.50952358795771502</v>
      </c>
      <c r="H488" s="3">
        <v>0</v>
      </c>
      <c r="I488" s="4">
        <v>23.880115732142901</v>
      </c>
      <c r="J488" s="3">
        <v>24</v>
      </c>
      <c r="K488" s="5">
        <v>-2.9135173542294199E-2</v>
      </c>
    </row>
    <row r="489" spans="1:11" ht="18.75" customHeight="1">
      <c r="A489" s="3">
        <v>488</v>
      </c>
      <c r="B489" s="4">
        <v>2040.218872784</v>
      </c>
      <c r="C489" s="4">
        <v>23.001123832093601</v>
      </c>
      <c r="D489" s="4">
        <v>-2.1959950010501998</v>
      </c>
      <c r="E489" s="4">
        <v>29.246019764096101</v>
      </c>
      <c r="F489" s="3">
        <v>36</v>
      </c>
      <c r="G489" s="4">
        <v>0.50977179095893099</v>
      </c>
      <c r="H489" s="3">
        <v>0</v>
      </c>
      <c r="I489" s="4">
        <v>17.399598443971598</v>
      </c>
      <c r="J489" s="3">
        <v>24</v>
      </c>
      <c r="K489" s="5">
        <v>2.48203001216048E-4</v>
      </c>
    </row>
    <row r="490" spans="1:11" ht="18.75" customHeight="1">
      <c r="A490" s="3">
        <v>489</v>
      </c>
      <c r="B490" s="4">
        <v>2016.9837831939001</v>
      </c>
      <c r="C490" s="4">
        <v>23.235089590095999</v>
      </c>
      <c r="D490" s="4">
        <v>-2.1959950010501998</v>
      </c>
      <c r="E490" s="4">
        <v>29.1328504265032</v>
      </c>
      <c r="F490" s="3">
        <v>33</v>
      </c>
      <c r="G490" s="4">
        <v>0.52447339120508796</v>
      </c>
      <c r="H490" s="3">
        <v>0</v>
      </c>
      <c r="I490" s="4">
        <v>9.516174682031</v>
      </c>
      <c r="J490" s="3">
        <v>24</v>
      </c>
      <c r="K490" s="4">
        <v>1.47016002461568E-2</v>
      </c>
    </row>
    <row r="491" spans="1:11" ht="18.75" customHeight="1">
      <c r="A491" s="3">
        <v>490</v>
      </c>
      <c r="B491" s="4">
        <v>1993.5614647212501</v>
      </c>
      <c r="C491" s="4">
        <v>23.422318472650399</v>
      </c>
      <c r="D491" s="4">
        <v>-2.1959950010501998</v>
      </c>
      <c r="E491" s="4">
        <v>29.016417333655699</v>
      </c>
      <c r="F491" s="3">
        <v>30</v>
      </c>
      <c r="G491" s="4">
        <v>0.53714346720559403</v>
      </c>
      <c r="H491" s="3">
        <v>0</v>
      </c>
      <c r="I491" s="3">
        <v>0</v>
      </c>
      <c r="J491" s="3">
        <v>24</v>
      </c>
      <c r="K491" s="5">
        <v>1.2670076000506601E-2</v>
      </c>
    </row>
    <row r="492" spans="1:11" ht="18.75" customHeight="1">
      <c r="A492" s="3">
        <v>491</v>
      </c>
      <c r="B492" s="4">
        <v>1970.0366636118099</v>
      </c>
      <c r="C492" s="4">
        <v>23.5248011094452</v>
      </c>
      <c r="D492" s="4">
        <v>-2.1959950010501998</v>
      </c>
      <c r="E492" s="4">
        <v>28.897171483935999</v>
      </c>
      <c r="F492" s="3">
        <v>27</v>
      </c>
      <c r="G492" s="4">
        <v>0.53682103985882401</v>
      </c>
      <c r="H492" s="3">
        <v>0</v>
      </c>
      <c r="I492" s="3">
        <v>0</v>
      </c>
      <c r="J492" s="3">
        <v>24</v>
      </c>
      <c r="K492" s="5">
        <v>-3.2242734676988502E-4</v>
      </c>
    </row>
    <row r="493" spans="1:11" ht="18.75" customHeight="1">
      <c r="A493" s="3">
        <v>492</v>
      </c>
      <c r="B493" s="4">
        <v>1946.48632929066</v>
      </c>
      <c r="C493" s="4">
        <v>23.550334321147901</v>
      </c>
      <c r="D493" s="4">
        <v>-2.1959950010501998</v>
      </c>
      <c r="E493" s="4">
        <v>28.777997213087399</v>
      </c>
      <c r="F493" s="3">
        <v>24</v>
      </c>
      <c r="G493" s="4">
        <v>0.52199515625809201</v>
      </c>
      <c r="H493" s="3">
        <v>0</v>
      </c>
      <c r="I493" s="3">
        <v>0</v>
      </c>
      <c r="J493" s="3">
        <v>24</v>
      </c>
      <c r="K493" s="4">
        <v>-1.4825883600732099E-2</v>
      </c>
    </row>
    <row r="494" spans="1:11" ht="18.75" customHeight="1">
      <c r="A494" s="3">
        <v>493</v>
      </c>
      <c r="B494" s="4">
        <v>1922.9454513430701</v>
      </c>
      <c r="C494" s="4">
        <v>23.540877947586001</v>
      </c>
      <c r="D494" s="4">
        <v>-2.1959950010501998</v>
      </c>
      <c r="E494" s="4">
        <v>28.662114288398101</v>
      </c>
      <c r="F494" s="3">
        <v>21</v>
      </c>
      <c r="G494" s="4">
        <v>0.49965536404622801</v>
      </c>
      <c r="H494" s="3">
        <v>0</v>
      </c>
      <c r="I494" s="3">
        <v>0</v>
      </c>
      <c r="J494" s="3">
        <v>24</v>
      </c>
      <c r="K494" s="4">
        <v>-2.2339792211863701E-2</v>
      </c>
    </row>
    <row r="495" spans="1:11" ht="18.75" customHeight="1">
      <c r="A495" s="3">
        <v>494</v>
      </c>
      <c r="B495" s="4">
        <v>1899.39965432552</v>
      </c>
      <c r="C495" s="4">
        <v>23.545797017553198</v>
      </c>
      <c r="D495" s="4">
        <v>-2.1959950010501998</v>
      </c>
      <c r="E495" s="4">
        <v>28.5511907975798</v>
      </c>
      <c r="F495" s="3">
        <v>18</v>
      </c>
      <c r="G495" s="4">
        <v>0.48025116244414101</v>
      </c>
      <c r="H495" s="3">
        <v>0</v>
      </c>
      <c r="I495" s="3">
        <v>0</v>
      </c>
      <c r="J495" s="3">
        <v>24</v>
      </c>
      <c r="K495" s="4">
        <v>-1.9404201602087501E-2</v>
      </c>
    </row>
    <row r="496" spans="1:11" ht="18.75" customHeight="1">
      <c r="A496" s="3">
        <v>495</v>
      </c>
      <c r="B496" s="4">
        <v>1875.8048905056</v>
      </c>
      <c r="C496" s="4">
        <v>23.594763819918999</v>
      </c>
      <c r="D496" s="4">
        <v>-2.1959950010501998</v>
      </c>
      <c r="E496" s="4">
        <v>28.444575039517201</v>
      </c>
      <c r="F496" s="3">
        <v>15</v>
      </c>
      <c r="G496" s="4">
        <v>0.47149360856238998</v>
      </c>
      <c r="H496" s="3">
        <v>0</v>
      </c>
      <c r="I496" s="3">
        <v>0</v>
      </c>
      <c r="J496" s="3">
        <v>24</v>
      </c>
      <c r="K496" s="4">
        <v>-8.7575538817506807E-3</v>
      </c>
    </row>
    <row r="497" spans="1:11" ht="18.75" customHeight="1">
      <c r="A497" s="3">
        <v>496</v>
      </c>
      <c r="B497" s="4">
        <v>1852.12009997223</v>
      </c>
      <c r="C497" s="4">
        <v>23.6847905333649</v>
      </c>
      <c r="D497" s="4">
        <v>-2.1959950010501998</v>
      </c>
      <c r="E497" s="4">
        <v>28.339903458416298</v>
      </c>
      <c r="F497" s="3">
        <v>12</v>
      </c>
      <c r="G497" s="4">
        <v>0.47445454259448</v>
      </c>
      <c r="H497" s="3">
        <v>0</v>
      </c>
      <c r="I497" s="3">
        <v>0</v>
      </c>
      <c r="J497" s="3">
        <v>24</v>
      </c>
      <c r="K497" s="4">
        <v>2.96093403209001E-3</v>
      </c>
    </row>
    <row r="498" spans="1:11" ht="18.75" customHeight="1">
      <c r="A498" s="3">
        <v>497</v>
      </c>
      <c r="B498" s="4">
        <v>1828.3328560708801</v>
      </c>
      <c r="C498" s="4">
        <v>23.787243901358501</v>
      </c>
      <c r="D498" s="4">
        <v>-2.1959950010501998</v>
      </c>
      <c r="E498" s="4">
        <v>28.234574549960399</v>
      </c>
      <c r="F498" s="3">
        <v>9</v>
      </c>
      <c r="G498" s="4">
        <v>0.48393511542628198</v>
      </c>
      <c r="H498" s="3">
        <v>0</v>
      </c>
      <c r="I498" s="3">
        <v>0</v>
      </c>
      <c r="J498" s="3">
        <v>24</v>
      </c>
      <c r="K498" s="4">
        <v>9.4805728318014797E-3</v>
      </c>
    </row>
    <row r="499" spans="1:11" ht="18.75" customHeight="1">
      <c r="A499" s="3">
        <v>498</v>
      </c>
      <c r="B499" s="4">
        <v>1804.46409111613</v>
      </c>
      <c r="C499" s="4">
        <v>23.8687649547436</v>
      </c>
      <c r="D499" s="4">
        <v>-2.1959950010501998</v>
      </c>
      <c r="E499" s="4">
        <v>28.127140954335701</v>
      </c>
      <c r="F499" s="3">
        <v>6</v>
      </c>
      <c r="G499" s="4">
        <v>0.49245069695820198</v>
      </c>
      <c r="H499" s="3">
        <v>0</v>
      </c>
      <c r="I499" s="3">
        <v>0</v>
      </c>
      <c r="J499" s="3">
        <v>24</v>
      </c>
      <c r="K499" s="4">
        <v>8.5155815319197699E-3</v>
      </c>
    </row>
    <row r="500" spans="1:11" ht="18.75" customHeight="1">
      <c r="A500" s="3">
        <v>499</v>
      </c>
      <c r="B500" s="4">
        <v>1780.55190254488</v>
      </c>
      <c r="C500" s="4">
        <v>23.912188571256401</v>
      </c>
      <c r="D500" s="4">
        <v>-2.1959950010501998</v>
      </c>
      <c r="E500" s="4">
        <v>28.017816899610999</v>
      </c>
      <c r="F500" s="3">
        <v>3</v>
      </c>
      <c r="G500" s="4">
        <v>0.49505739234756502</v>
      </c>
      <c r="H500" s="3">
        <v>0</v>
      </c>
      <c r="I500" s="3">
        <v>0</v>
      </c>
      <c r="J500" s="3">
        <v>24</v>
      </c>
      <c r="K500" s="4">
        <v>2.6066953893636099E-3</v>
      </c>
    </row>
    <row r="501" spans="1:11" ht="18.75" customHeight="1">
      <c r="A501" s="3">
        <v>500</v>
      </c>
      <c r="B501" s="4">
        <v>1756.6271423790299</v>
      </c>
      <c r="C501" s="4">
        <v>23.924760165849399</v>
      </c>
      <c r="D501" s="4">
        <v>-2.1959950010501998</v>
      </c>
      <c r="E501" s="4">
        <v>27.9079141585099</v>
      </c>
      <c r="F501" s="3">
        <v>0</v>
      </c>
      <c r="G501" s="4">
        <v>0.49197397518642</v>
      </c>
      <c r="H501" s="3">
        <v>0</v>
      </c>
      <c r="I501" s="3">
        <v>0</v>
      </c>
      <c r="J501" s="3">
        <v>24</v>
      </c>
      <c r="K501" s="4">
        <v>-3.08341716114497E-3</v>
      </c>
    </row>
    <row r="502" spans="1:11" ht="18.75" customHeight="1">
      <c r="A502" s="3">
        <v>501</v>
      </c>
      <c r="B502" s="4">
        <v>1732.69923930597</v>
      </c>
      <c r="C502" s="4">
        <v>23.927903073059301</v>
      </c>
      <c r="D502" s="4">
        <v>-2.1959950010501998</v>
      </c>
      <c r="E502" s="4">
        <v>27.7986959360185</v>
      </c>
      <c r="F502" s="3">
        <v>0</v>
      </c>
      <c r="G502" s="4">
        <v>0.48710890775899301</v>
      </c>
      <c r="H502" s="3">
        <v>0</v>
      </c>
      <c r="I502" s="3">
        <v>0</v>
      </c>
      <c r="J502" s="3">
        <v>24</v>
      </c>
      <c r="K502" s="4">
        <v>-4.86506742742696E-3</v>
      </c>
    </row>
    <row r="503" spans="1:11" ht="18.75" customHeight="1">
      <c r="A503" s="3">
        <v>502</v>
      </c>
      <c r="B503" s="4">
        <v>1708.75903365298</v>
      </c>
      <c r="C503" s="4">
        <v>23.940205652988698</v>
      </c>
      <c r="D503" s="4">
        <v>-2.1959950010501998</v>
      </c>
      <c r="E503" s="4">
        <v>27.690557758495999</v>
      </c>
      <c r="F503" s="3">
        <v>0</v>
      </c>
      <c r="G503" s="4">
        <v>0.48454993976852001</v>
      </c>
      <c r="H503" s="3">
        <v>0</v>
      </c>
      <c r="I503" s="3">
        <v>0</v>
      </c>
      <c r="J503" s="3">
        <v>24</v>
      </c>
      <c r="K503" s="4">
        <v>-2.5589679904731502E-3</v>
      </c>
    </row>
    <row r="504" spans="1:11" ht="18.75" customHeight="1">
      <c r="A504" s="3">
        <v>503</v>
      </c>
      <c r="B504" s="4">
        <v>1684.7915213153301</v>
      </c>
      <c r="C504" s="4">
        <v>23.967512337647999</v>
      </c>
      <c r="D504" s="4">
        <v>-2.1959950010501998</v>
      </c>
      <c r="E504" s="4">
        <v>27.5829876718674</v>
      </c>
      <c r="F504" s="3">
        <v>0</v>
      </c>
      <c r="G504" s="4">
        <v>0.48607431381170702</v>
      </c>
      <c r="H504" s="3">
        <v>0</v>
      </c>
      <c r="I504" s="3">
        <v>0</v>
      </c>
      <c r="J504" s="3">
        <v>24</v>
      </c>
      <c r="K504" s="4">
        <v>1.52437404318734E-3</v>
      </c>
    </row>
    <row r="505" spans="1:11" ht="18.75" customHeight="1">
      <c r="A505" s="3">
        <v>504</v>
      </c>
      <c r="B505" s="4">
        <v>1660.78922066685</v>
      </c>
      <c r="C505" s="4">
        <v>24.0023006484791</v>
      </c>
      <c r="D505" s="4">
        <v>-2.1959950010501998</v>
      </c>
      <c r="E505" s="4">
        <v>27.475079174201198</v>
      </c>
      <c r="F505" s="3">
        <v>0</v>
      </c>
      <c r="G505" s="4">
        <v>0.490487235717043</v>
      </c>
      <c r="H505" s="3">
        <v>0</v>
      </c>
      <c r="I505" s="3">
        <v>0</v>
      </c>
      <c r="J505" s="3">
        <v>24</v>
      </c>
      <c r="K505" s="4">
        <v>4.4129219053360702E-3</v>
      </c>
    </row>
    <row r="506" spans="1:11" ht="18.75" customHeight="1">
      <c r="A506" s="3">
        <v>505</v>
      </c>
      <c r="B506" s="4">
        <v>1636.7580098876499</v>
      </c>
      <c r="C506" s="4">
        <v>24.031210779199998</v>
      </c>
      <c r="D506" s="4">
        <v>-2.1959950010501998</v>
      </c>
      <c r="E506" s="4">
        <v>27.366191007872001</v>
      </c>
      <c r="F506" s="3">
        <v>0</v>
      </c>
      <c r="G506" s="4">
        <v>0.49489029006291901</v>
      </c>
      <c r="H506" s="3">
        <v>0</v>
      </c>
      <c r="I506" s="3">
        <v>0</v>
      </c>
      <c r="J506" s="3">
        <v>24</v>
      </c>
      <c r="K506" s="4">
        <v>4.4030543458758297E-3</v>
      </c>
    </row>
    <row r="507" spans="1:11" ht="18.75" customHeight="1">
      <c r="A507" s="3">
        <v>506</v>
      </c>
      <c r="B507" s="4">
        <v>1612.7132418901799</v>
      </c>
      <c r="C507" s="4">
        <v>24.044767997473102</v>
      </c>
      <c r="D507" s="4">
        <v>-2.1959950010501998</v>
      </c>
      <c r="E507" s="4">
        <v>27.256325363477998</v>
      </c>
      <c r="F507" s="3">
        <v>0</v>
      </c>
      <c r="G507" s="4">
        <v>0.49677848104941702</v>
      </c>
      <c r="H507" s="3">
        <v>0</v>
      </c>
      <c r="I507" s="3">
        <v>0</v>
      </c>
      <c r="J507" s="3">
        <v>24</v>
      </c>
      <c r="K507" s="4">
        <v>1.88819098649728E-3</v>
      </c>
    </row>
    <row r="508" spans="1:11" ht="18.75" customHeight="1">
      <c r="A508" s="3">
        <v>507</v>
      </c>
      <c r="B508" s="4">
        <v>1588.6702628880901</v>
      </c>
      <c r="C508" s="4">
        <v>24.042979002089101</v>
      </c>
      <c r="D508" s="4">
        <v>-2.1959950010501998</v>
      </c>
      <c r="E508" s="4">
        <v>27.146040540685</v>
      </c>
      <c r="F508" s="3">
        <v>0</v>
      </c>
      <c r="G508" s="4">
        <v>0.49553876318975798</v>
      </c>
      <c r="H508" s="3">
        <v>0</v>
      </c>
      <c r="I508" s="3">
        <v>0</v>
      </c>
      <c r="J508" s="3">
        <v>24</v>
      </c>
      <c r="K508" s="4">
        <v>-1.2397178596582599E-3</v>
      </c>
    </row>
    <row r="509" spans="1:11" ht="18.75" customHeight="1">
      <c r="A509" s="3">
        <v>508</v>
      </c>
      <c r="B509" s="4">
        <v>1564.6361945921701</v>
      </c>
      <c r="C509" s="4">
        <v>24.034068295914999</v>
      </c>
      <c r="D509" s="4">
        <v>-2.1959950010501998</v>
      </c>
      <c r="E509" s="4">
        <v>27.0360309352569</v>
      </c>
      <c r="F509" s="3">
        <v>0</v>
      </c>
      <c r="G509" s="4">
        <v>0.49252849541388699</v>
      </c>
      <c r="H509" s="3">
        <v>0</v>
      </c>
      <c r="I509" s="3">
        <v>0</v>
      </c>
      <c r="J509" s="3">
        <v>24</v>
      </c>
      <c r="K509" s="4">
        <v>-3.0102677758710901E-3</v>
      </c>
    </row>
    <row r="510" spans="1:11" ht="18.75" customHeight="1">
      <c r="A510" s="3">
        <v>509</v>
      </c>
      <c r="B510" s="4">
        <v>1540.60790302335</v>
      </c>
      <c r="C510" s="4">
        <v>24.028291568826202</v>
      </c>
      <c r="D510" s="4">
        <v>-2.1959950010501998</v>
      </c>
      <c r="E510" s="4">
        <v>26.926689609275002</v>
      </c>
      <c r="F510" s="3">
        <v>0</v>
      </c>
      <c r="G510" s="4">
        <v>0.48992244184216499</v>
      </c>
      <c r="H510" s="3">
        <v>0</v>
      </c>
      <c r="I510" s="3">
        <v>0</v>
      </c>
      <c r="J510" s="3">
        <v>24</v>
      </c>
      <c r="K510" s="5">
        <v>-2.60605357172171E-3</v>
      </c>
    </row>
    <row r="511" spans="1:11" ht="18.75" customHeight="1">
      <c r="A511" s="3">
        <v>510</v>
      </c>
      <c r="B511" s="4">
        <v>1516.5764331241701</v>
      </c>
      <c r="C511" s="4">
        <v>24.031469899174201</v>
      </c>
      <c r="D511" s="4">
        <v>-2.1959950010501998</v>
      </c>
      <c r="E511" s="4">
        <v>26.817926827186099</v>
      </c>
      <c r="F511" s="3">
        <v>0</v>
      </c>
      <c r="G511" s="4">
        <v>0.489243973941483</v>
      </c>
      <c r="H511" s="3">
        <v>0</v>
      </c>
      <c r="I511" s="3">
        <v>0</v>
      </c>
      <c r="J511" s="3">
        <v>24</v>
      </c>
      <c r="K511" s="5">
        <v>-6.7846790068281705E-4</v>
      </c>
    </row>
    <row r="512" spans="1:11" ht="18.75" customHeight="1">
      <c r="A512" s="3">
        <v>511</v>
      </c>
      <c r="B512" s="4">
        <v>1492.53414236556</v>
      </c>
      <c r="C512" s="4">
        <v>24.042290758611099</v>
      </c>
      <c r="D512" s="4">
        <v>-2.1959950010501998</v>
      </c>
      <c r="E512" s="4">
        <v>26.7093146649711</v>
      </c>
      <c r="F512" s="3">
        <v>0</v>
      </c>
      <c r="G512" s="4">
        <v>0.49053953346364698</v>
      </c>
      <c r="H512" s="3">
        <v>0</v>
      </c>
      <c r="I512" s="3">
        <v>0</v>
      </c>
      <c r="J512" s="3">
        <v>24</v>
      </c>
      <c r="K512" s="4">
        <v>1.29555952216465E-3</v>
      </c>
    </row>
    <row r="513" spans="1:11" ht="18.75" customHeight="1">
      <c r="A513" s="3">
        <v>512</v>
      </c>
      <c r="B513" s="4">
        <v>1468.47971276932</v>
      </c>
      <c r="C513" s="4">
        <v>24.054429596237998</v>
      </c>
      <c r="D513" s="4">
        <v>-2.1959950010501998</v>
      </c>
      <c r="E513" s="4">
        <v>26.600414888542101</v>
      </c>
      <c r="F513" s="3">
        <v>0</v>
      </c>
      <c r="G513" s="4">
        <v>0.49260057100775401</v>
      </c>
      <c r="H513" s="3">
        <v>0</v>
      </c>
      <c r="I513" s="3">
        <v>0</v>
      </c>
      <c r="J513" s="3">
        <v>24</v>
      </c>
      <c r="K513" s="4">
        <v>2.0610375441063801E-3</v>
      </c>
    </row>
    <row r="514" spans="1:11" ht="18.75" customHeight="1">
      <c r="A514" s="3">
        <v>513</v>
      </c>
      <c r="B514" s="4">
        <v>1444.41831806042</v>
      </c>
      <c r="C514" s="4">
        <v>24.061394708905599</v>
      </c>
      <c r="D514" s="4">
        <v>-2.1959950010501998</v>
      </c>
      <c r="E514" s="4">
        <v>26.491057561778401</v>
      </c>
      <c r="F514" s="3">
        <v>0</v>
      </c>
      <c r="G514" s="4">
        <v>0.49392388647937302</v>
      </c>
      <c r="H514" s="3">
        <v>0</v>
      </c>
      <c r="I514" s="3">
        <v>0</v>
      </c>
      <c r="J514" s="3">
        <v>24</v>
      </c>
      <c r="K514" s="5">
        <v>1.3233154716191999E-3</v>
      </c>
    </row>
    <row r="515" spans="1:11" ht="18.75" customHeight="1">
      <c r="A515" s="3">
        <v>514</v>
      </c>
      <c r="B515" s="4">
        <v>1420.3576601150601</v>
      </c>
      <c r="C515" s="4">
        <v>24.060657945360902</v>
      </c>
      <c r="D515" s="4">
        <v>-2.1959950010501998</v>
      </c>
      <c r="E515" s="4">
        <v>26.381406458979999</v>
      </c>
      <c r="F515" s="3">
        <v>0</v>
      </c>
      <c r="G515" s="4">
        <v>0.49369555355033801</v>
      </c>
      <c r="H515" s="3">
        <v>0</v>
      </c>
      <c r="I515" s="3">
        <v>0</v>
      </c>
      <c r="J515" s="3">
        <v>24</v>
      </c>
      <c r="K515" s="5">
        <v>-2.2833292903484001E-4</v>
      </c>
    </row>
    <row r="516" spans="1:11" ht="18.75" customHeight="1">
      <c r="A516" s="3">
        <v>515</v>
      </c>
      <c r="B516" s="4">
        <v>1396.3030236361601</v>
      </c>
      <c r="C516" s="4">
        <v>24.0546364788954</v>
      </c>
      <c r="D516" s="4">
        <v>-2.1959950010501998</v>
      </c>
      <c r="E516" s="4">
        <v>26.2718060460918</v>
      </c>
      <c r="F516" s="3">
        <v>0</v>
      </c>
      <c r="G516" s="4">
        <v>0.49218581232221098</v>
      </c>
      <c r="H516" s="3">
        <v>0</v>
      </c>
      <c r="I516" s="3">
        <v>0</v>
      </c>
      <c r="J516" s="3">
        <v>24</v>
      </c>
      <c r="K516" s="4">
        <v>-1.5097412281267E-3</v>
      </c>
    </row>
    <row r="517" spans="1:11" ht="18.75" customHeight="1">
      <c r="A517" s="3">
        <v>516</v>
      </c>
      <c r="B517" s="4">
        <v>1372.2545882238601</v>
      </c>
      <c r="C517" s="4">
        <v>24.048435412302599</v>
      </c>
      <c r="D517" s="4">
        <v>-2.1959950010501998</v>
      </c>
      <c r="E517" s="4">
        <v>26.1625407957563</v>
      </c>
      <c r="F517" s="3">
        <v>0</v>
      </c>
      <c r="G517" s="4">
        <v>0.49040663902859899</v>
      </c>
      <c r="H517" s="3">
        <v>0</v>
      </c>
      <c r="I517" s="3">
        <v>0</v>
      </c>
      <c r="J517" s="3">
        <v>24</v>
      </c>
      <c r="K517" s="4">
        <v>-1.7791732936119401E-3</v>
      </c>
    </row>
    <row r="518" spans="1:11" ht="18.75" customHeight="1">
      <c r="A518" s="3">
        <v>517</v>
      </c>
      <c r="B518" s="4">
        <v>1348.2083077919699</v>
      </c>
      <c r="C518" s="4">
        <v>24.046280431883499</v>
      </c>
      <c r="D518" s="4">
        <v>-2.1959950010501998</v>
      </c>
      <c r="E518" s="4">
        <v>26.053670521891899</v>
      </c>
      <c r="F518" s="3">
        <v>0</v>
      </c>
      <c r="G518" s="4">
        <v>0.48936436788252602</v>
      </c>
      <c r="H518" s="3">
        <v>0</v>
      </c>
      <c r="I518" s="3">
        <v>0</v>
      </c>
      <c r="J518" s="3">
        <v>24</v>
      </c>
      <c r="K518" s="5">
        <v>-1.0422711460736499E-3</v>
      </c>
    </row>
    <row r="519" spans="1:11" ht="18.75" customHeight="1">
      <c r="A519" s="3">
        <v>518</v>
      </c>
      <c r="B519" s="4">
        <v>1324.1592398283699</v>
      </c>
      <c r="C519" s="4">
        <v>24.049067963607602</v>
      </c>
      <c r="D519" s="4">
        <v>-2.1959950010501998</v>
      </c>
      <c r="E519" s="4">
        <v>25.945031632222001</v>
      </c>
      <c r="F519" s="3">
        <v>0</v>
      </c>
      <c r="G519" s="4">
        <v>0.489436820823128</v>
      </c>
      <c r="H519" s="3">
        <v>0</v>
      </c>
      <c r="I519" s="3">
        <v>0</v>
      </c>
      <c r="J519" s="3">
        <v>24</v>
      </c>
      <c r="K519" s="5">
        <v>7.24529406018253E-5</v>
      </c>
    </row>
    <row r="520" spans="1:11" ht="18.75" customHeight="1">
      <c r="A520" s="3">
        <v>519</v>
      </c>
      <c r="B520" s="4">
        <v>1300.1048655505499</v>
      </c>
      <c r="C520" s="4">
        <v>24.0543742778184</v>
      </c>
      <c r="D520" s="4">
        <v>-2.1959950010501998</v>
      </c>
      <c r="E520" s="4">
        <v>25.836376657999299</v>
      </c>
      <c r="F520" s="3">
        <v>0</v>
      </c>
      <c r="G520" s="4">
        <v>0.49024159511287002</v>
      </c>
      <c r="H520" s="3">
        <v>0</v>
      </c>
      <c r="I520" s="3">
        <v>0</v>
      </c>
      <c r="J520" s="3">
        <v>24</v>
      </c>
      <c r="K520" s="5">
        <v>8.0477428974198395E-4</v>
      </c>
    </row>
    <row r="521" spans="1:11" ht="18.75" customHeight="1">
      <c r="A521" s="3">
        <v>520</v>
      </c>
      <c r="B521" s="4">
        <v>1276.04634343527</v>
      </c>
      <c r="C521" s="4">
        <v>24.058522115279601</v>
      </c>
      <c r="D521" s="4">
        <v>-2.1959950010501998</v>
      </c>
      <c r="E521" s="4">
        <v>25.727543023884198</v>
      </c>
      <c r="F521" s="3">
        <v>0</v>
      </c>
      <c r="G521" s="4">
        <v>0.49099814418570997</v>
      </c>
      <c r="H521" s="3">
        <v>0</v>
      </c>
      <c r="I521" s="3">
        <v>0</v>
      </c>
      <c r="J521" s="3">
        <v>24</v>
      </c>
      <c r="K521" s="5">
        <v>7.5654907284017998E-4</v>
      </c>
    </row>
    <row r="522" spans="1:11" ht="18.75" customHeight="1">
      <c r="A522" s="3">
        <v>521</v>
      </c>
      <c r="B522" s="4">
        <v>1251.98725375463</v>
      </c>
      <c r="C522" s="4">
        <v>24.059089680643201</v>
      </c>
      <c r="D522" s="4">
        <v>-2.1959950010501998</v>
      </c>
      <c r="E522" s="4">
        <v>25.618541435874999</v>
      </c>
      <c r="F522" s="3">
        <v>0</v>
      </c>
      <c r="G522" s="4">
        <v>0.49107906835777299</v>
      </c>
      <c r="H522" s="3">
        <v>0</v>
      </c>
      <c r="I522" s="3">
        <v>0</v>
      </c>
      <c r="J522" s="3">
        <v>24</v>
      </c>
      <c r="K522" s="5">
        <v>8.0924172063234699E-5</v>
      </c>
    </row>
    <row r="523" spans="1:11" ht="18.75" customHeight="1">
      <c r="A523" s="3">
        <v>522</v>
      </c>
      <c r="B523" s="4">
        <v>1227.93102291319</v>
      </c>
      <c r="C523" s="4">
        <v>24.0562308414348</v>
      </c>
      <c r="D523" s="4">
        <v>-2.1959950010501998</v>
      </c>
      <c r="E523" s="4">
        <v>25.509521882699602</v>
      </c>
      <c r="F523" s="3">
        <v>0</v>
      </c>
      <c r="G523" s="4">
        <v>0.49037722729952299</v>
      </c>
      <c r="H523" s="3">
        <v>0</v>
      </c>
      <c r="I523" s="3">
        <v>0</v>
      </c>
      <c r="J523" s="3">
        <v>24</v>
      </c>
      <c r="K523" s="5">
        <v>-7.0184105825029795E-4</v>
      </c>
    </row>
    <row r="524" spans="1:11" ht="18.75" customHeight="1">
      <c r="A524" s="3">
        <v>523</v>
      </c>
      <c r="B524" s="4">
        <v>1203.8788471513899</v>
      </c>
      <c r="C524" s="4">
        <v>24.0521757618028</v>
      </c>
      <c r="D524" s="4">
        <v>-2.1959950010501998</v>
      </c>
      <c r="E524" s="4">
        <v>25.400658138239098</v>
      </c>
      <c r="F524" s="3">
        <v>0</v>
      </c>
      <c r="G524" s="4">
        <v>0.48928958769981101</v>
      </c>
      <c r="H524" s="3">
        <v>0</v>
      </c>
      <c r="I524" s="3">
        <v>0</v>
      </c>
      <c r="J524" s="3">
        <v>24</v>
      </c>
      <c r="K524" s="5">
        <v>-1.08763959971189E-3</v>
      </c>
    </row>
    <row r="525" spans="1:11" ht="18.75" customHeight="1">
      <c r="A525" s="3">
        <v>524</v>
      </c>
      <c r="B525" s="4">
        <v>1179.8293327265701</v>
      </c>
      <c r="C525" s="4">
        <v>24.0495144248186</v>
      </c>
      <c r="D525" s="4">
        <v>-2.1959950010501998</v>
      </c>
      <c r="E525" s="4">
        <v>25.2920358497697</v>
      </c>
      <c r="F525" s="3">
        <v>0</v>
      </c>
      <c r="G525" s="4">
        <v>0.48838909747776299</v>
      </c>
      <c r="H525" s="3">
        <v>0</v>
      </c>
      <c r="I525" s="3">
        <v>0</v>
      </c>
      <c r="J525" s="3">
        <v>24</v>
      </c>
      <c r="K525" s="5">
        <v>-9.0049022204740997E-4</v>
      </c>
    </row>
    <row r="526" spans="1:11" ht="18.75" customHeight="1">
      <c r="A526" s="3">
        <v>525</v>
      </c>
      <c r="B526" s="4">
        <v>1155.77980498079</v>
      </c>
      <c r="C526" s="4">
        <v>24.0495277457761</v>
      </c>
      <c r="D526" s="4">
        <v>-2.1959950010501998</v>
      </c>
      <c r="E526" s="4">
        <v>25.1836134701297</v>
      </c>
      <c r="F526" s="3">
        <v>0</v>
      </c>
      <c r="G526" s="4">
        <v>0.48803893000606802</v>
      </c>
      <c r="H526" s="3">
        <v>0</v>
      </c>
      <c r="I526" s="3">
        <v>0</v>
      </c>
      <c r="J526" s="3">
        <v>24</v>
      </c>
      <c r="K526" s="5">
        <v>-3.5016747169487302E-4</v>
      </c>
    </row>
    <row r="527" spans="1:11" ht="18.75" customHeight="1">
      <c r="A527" s="3">
        <v>526</v>
      </c>
      <c r="B527" s="4">
        <v>1131.7282044497999</v>
      </c>
      <c r="C527" s="4">
        <v>24.051600530995</v>
      </c>
      <c r="D527" s="4">
        <v>-2.1959950010501998</v>
      </c>
      <c r="E527" s="4">
        <v>25.0752688276683</v>
      </c>
      <c r="F527" s="3">
        <v>0</v>
      </c>
      <c r="G527" s="4">
        <v>0.488199046954711</v>
      </c>
      <c r="H527" s="3">
        <v>0</v>
      </c>
      <c r="I527" s="3">
        <v>0</v>
      </c>
      <c r="J527" s="3">
        <v>24</v>
      </c>
      <c r="K527" s="5">
        <v>1.6011694864263E-4</v>
      </c>
    </row>
    <row r="528" spans="1:11" ht="18.75" customHeight="1">
      <c r="A528" s="3">
        <v>527</v>
      </c>
      <c r="B528" s="4">
        <v>1107.67429269078</v>
      </c>
      <c r="C528" s="4">
        <v>24.053911759017801</v>
      </c>
      <c r="D528" s="4">
        <v>-2.1959950010501998</v>
      </c>
      <c r="E528" s="4">
        <v>24.966888639244399</v>
      </c>
      <c r="F528" s="3">
        <v>0</v>
      </c>
      <c r="G528" s="4">
        <v>0.48851547511273102</v>
      </c>
      <c r="H528" s="3">
        <v>0</v>
      </c>
      <c r="I528" s="3">
        <v>0</v>
      </c>
      <c r="J528" s="3">
        <v>24</v>
      </c>
      <c r="K528" s="5">
        <v>3.1642815802000198E-4</v>
      </c>
    </row>
    <row r="529" spans="1:11" ht="18.75" customHeight="1">
      <c r="A529" s="3">
        <v>528</v>
      </c>
      <c r="B529" s="4">
        <v>1083.6195235822099</v>
      </c>
      <c r="C529" s="4">
        <v>24.054769108568902</v>
      </c>
      <c r="D529" s="4">
        <v>-2.1959950010501998</v>
      </c>
      <c r="E529" s="4">
        <v>24.8584382037693</v>
      </c>
      <c r="F529" s="3">
        <v>0</v>
      </c>
      <c r="G529" s="4">
        <v>0.488591852291064</v>
      </c>
      <c r="H529" s="3">
        <v>0</v>
      </c>
      <c r="I529" s="3">
        <v>0</v>
      </c>
      <c r="J529" s="3">
        <v>24</v>
      </c>
      <c r="K529" s="5">
        <v>7.6377178333162301E-5</v>
      </c>
    </row>
    <row r="530" spans="1:11" ht="18.75" customHeight="1">
      <c r="A530" s="3">
        <v>529</v>
      </c>
      <c r="B530" s="4">
        <v>1059.5658719435401</v>
      </c>
      <c r="C530" s="4">
        <v>24.053651638670001</v>
      </c>
      <c r="D530" s="4">
        <v>-2.1959950010501998</v>
      </c>
      <c r="E530" s="4">
        <v>24.749970812560701</v>
      </c>
      <c r="F530" s="3">
        <v>0</v>
      </c>
      <c r="G530" s="4">
        <v>0.488244662275019</v>
      </c>
      <c r="H530" s="3">
        <v>0</v>
      </c>
      <c r="I530" s="3">
        <v>0</v>
      </c>
      <c r="J530" s="3">
        <v>24</v>
      </c>
      <c r="K530" s="5">
        <v>-3.4719001604494298E-4</v>
      </c>
    </row>
    <row r="531" spans="1:11" ht="18.75" customHeight="1">
      <c r="A531" s="3">
        <v>530</v>
      </c>
      <c r="B531" s="4">
        <v>1035.51451798931</v>
      </c>
      <c r="C531" s="4">
        <v>24.051353954228698</v>
      </c>
      <c r="D531" s="4">
        <v>-2.1959950010501998</v>
      </c>
      <c r="E531" s="4">
        <v>24.641580497535699</v>
      </c>
      <c r="F531" s="3">
        <v>0</v>
      </c>
      <c r="G531" s="4">
        <v>0.48758492815910098</v>
      </c>
      <c r="H531" s="3">
        <v>0</v>
      </c>
      <c r="I531" s="3">
        <v>0</v>
      </c>
      <c r="J531" s="3">
        <v>24</v>
      </c>
      <c r="K531" s="5">
        <v>-6.5973411591878101E-4</v>
      </c>
    </row>
    <row r="532" spans="1:11" ht="18.75" customHeight="1">
      <c r="A532" s="3">
        <v>531</v>
      </c>
      <c r="B532" s="4">
        <v>1011.4652355103</v>
      </c>
      <c r="C532" s="4">
        <v>24.049282479017101</v>
      </c>
      <c r="D532" s="4">
        <v>-2.1959950010501998</v>
      </c>
      <c r="E532" s="4">
        <v>24.533336643484301</v>
      </c>
      <c r="F532" s="3">
        <v>0</v>
      </c>
      <c r="G532" s="4">
        <v>0.486902361624381</v>
      </c>
      <c r="H532" s="3">
        <v>0</v>
      </c>
      <c r="I532" s="3">
        <v>0</v>
      </c>
      <c r="J532" s="3">
        <v>24</v>
      </c>
      <c r="K532" s="5">
        <v>-6.8256653472000201E-4</v>
      </c>
    </row>
    <row r="533" spans="1:11" ht="18.75" customHeight="1">
      <c r="A533" s="3">
        <v>532</v>
      </c>
      <c r="B533" s="4">
        <v>987.41675790327804</v>
      </c>
      <c r="C533" s="4">
        <v>24.048477607022299</v>
      </c>
      <c r="D533" s="4">
        <v>-2.1959950010501998</v>
      </c>
      <c r="E533" s="4">
        <v>24.425244319203699</v>
      </c>
      <c r="F533" s="3">
        <v>0</v>
      </c>
      <c r="G533" s="4">
        <v>0.48645546413534202</v>
      </c>
      <c r="H533" s="3">
        <v>0</v>
      </c>
      <c r="I533" s="3">
        <v>0</v>
      </c>
      <c r="J533" s="3">
        <v>24</v>
      </c>
      <c r="K533" s="5">
        <v>-4.4689748903870799E-4</v>
      </c>
    </row>
    <row r="534" spans="1:11" ht="18.75" customHeight="1">
      <c r="A534" s="3">
        <v>533</v>
      </c>
      <c r="B534" s="4">
        <v>963.367739884804</v>
      </c>
      <c r="C534" s="4">
        <v>24.049018018474001</v>
      </c>
      <c r="D534" s="4">
        <v>-2.1959950010501998</v>
      </c>
      <c r="E534" s="4">
        <v>24.3172512061657</v>
      </c>
      <c r="F534" s="3">
        <v>0</v>
      </c>
      <c r="G534" s="4">
        <v>0.48631394519918297</v>
      </c>
      <c r="H534" s="3">
        <v>0</v>
      </c>
      <c r="I534" s="3">
        <v>0</v>
      </c>
      <c r="J534" s="3">
        <v>24</v>
      </c>
      <c r="K534" s="5">
        <v>-1.4151893615884999E-4</v>
      </c>
    </row>
    <row r="535" spans="1:11" ht="18.75" customHeight="1">
      <c r="A535" s="3">
        <v>534</v>
      </c>
      <c r="B535" s="4">
        <v>939.31761803437598</v>
      </c>
      <c r="C535" s="4">
        <v>24.050121850427502</v>
      </c>
      <c r="D535" s="4">
        <v>-2.1959950010501998</v>
      </c>
      <c r="E535" s="4">
        <v>24.209289510331502</v>
      </c>
      <c r="F535" s="3">
        <v>0</v>
      </c>
      <c r="G535" s="4">
        <v>0.48634430019667102</v>
      </c>
      <c r="H535" s="3">
        <v>0</v>
      </c>
      <c r="I535" s="3">
        <v>0</v>
      </c>
      <c r="J535" s="3">
        <v>24</v>
      </c>
      <c r="K535" s="5">
        <v>3.0354997487706299E-5</v>
      </c>
    </row>
    <row r="536" spans="1:11" ht="18.75" customHeight="1">
      <c r="A536" s="3">
        <v>535</v>
      </c>
      <c r="B536" s="4">
        <v>915.266844822189</v>
      </c>
      <c r="C536" s="4">
        <v>24.050773212187199</v>
      </c>
      <c r="D536" s="4">
        <v>-2.1959950010501998</v>
      </c>
      <c r="E536" s="4">
        <v>24.1013210756878</v>
      </c>
      <c r="F536" s="3">
        <v>0</v>
      </c>
      <c r="G536" s="4">
        <v>0.48632544758944501</v>
      </c>
      <c r="H536" s="3">
        <v>0</v>
      </c>
      <c r="I536" s="3">
        <v>0</v>
      </c>
      <c r="J536" s="3">
        <v>24</v>
      </c>
      <c r="K536" s="5">
        <v>-1.88526072253079E-5</v>
      </c>
    </row>
    <row r="537" spans="1:11" ht="18.75" customHeight="1">
      <c r="A537" s="3">
        <v>536</v>
      </c>
      <c r="B537" s="4">
        <v>891.21644589894697</v>
      </c>
      <c r="C537" s="4">
        <v>24.050398923241399</v>
      </c>
      <c r="D537" s="4">
        <v>-2.1959950010501998</v>
      </c>
      <c r="E537" s="4">
        <v>23.993356826322898</v>
      </c>
      <c r="F537" s="3">
        <v>0</v>
      </c>
      <c r="G537" s="4">
        <v>0.486101612960255</v>
      </c>
      <c r="H537" s="3">
        <v>0</v>
      </c>
      <c r="I537" s="3">
        <v>0</v>
      </c>
      <c r="J537" s="3">
        <v>24</v>
      </c>
      <c r="K537" s="5">
        <v>-2.2383462919035299E-4</v>
      </c>
    </row>
    <row r="538" spans="1:11" ht="18.75" customHeight="1">
      <c r="A538" s="3">
        <v>537</v>
      </c>
      <c r="B538" s="4">
        <v>867.16728402020999</v>
      </c>
      <c r="C538" s="4">
        <v>24.049161878737799</v>
      </c>
      <c r="D538" s="4">
        <v>-2.1959950010501998</v>
      </c>
      <c r="E538" s="4">
        <v>23.8854422682458</v>
      </c>
      <c r="F538" s="3">
        <v>0</v>
      </c>
      <c r="G538" s="4">
        <v>0.48567049400298101</v>
      </c>
      <c r="H538" s="3">
        <v>0</v>
      </c>
      <c r="I538" s="3">
        <v>0</v>
      </c>
      <c r="J538" s="3">
        <v>24</v>
      </c>
      <c r="K538" s="5">
        <v>-4.31118957274495E-4</v>
      </c>
    </row>
    <row r="539" spans="1:11" ht="18.75" customHeight="1">
      <c r="A539" s="3">
        <v>538</v>
      </c>
      <c r="B539" s="4">
        <v>843.11953881329305</v>
      </c>
      <c r="C539" s="4">
        <v>24.047745206916801</v>
      </c>
      <c r="D539" s="4">
        <v>-2.1959950010501998</v>
      </c>
      <c r="E539" s="4">
        <v>23.7776234185771</v>
      </c>
      <c r="F539" s="3">
        <v>0</v>
      </c>
      <c r="G539" s="4">
        <v>0.48516110627146802</v>
      </c>
      <c r="H539" s="3">
        <v>0</v>
      </c>
      <c r="I539" s="3">
        <v>0</v>
      </c>
      <c r="J539" s="3">
        <v>24</v>
      </c>
      <c r="K539" s="5">
        <v>-5.09387731512568E-4</v>
      </c>
    </row>
    <row r="540" spans="1:11" ht="18.75" customHeight="1">
      <c r="A540" s="3">
        <v>539</v>
      </c>
      <c r="B540" s="4">
        <v>819.07269752711295</v>
      </c>
      <c r="C540" s="4">
        <v>24.046841286180101</v>
      </c>
      <c r="D540" s="4">
        <v>-2.1959950010501998</v>
      </c>
      <c r="E540" s="4">
        <v>23.6699176529848</v>
      </c>
      <c r="F540" s="3">
        <v>0</v>
      </c>
      <c r="G540" s="4">
        <v>0.48473216431320298</v>
      </c>
      <c r="H540" s="3">
        <v>0</v>
      </c>
      <c r="I540" s="3">
        <v>0</v>
      </c>
      <c r="J540" s="3">
        <v>24</v>
      </c>
      <c r="K540" s="5">
        <v>-4.2894195826476697E-4</v>
      </c>
    </row>
    <row r="541" spans="1:11" ht="18.75" customHeight="1">
      <c r="A541" s="3">
        <v>540</v>
      </c>
      <c r="B541" s="4">
        <v>795.02598450102005</v>
      </c>
      <c r="C541" s="4">
        <v>24.046713026092299</v>
      </c>
      <c r="D541" s="4">
        <v>-2.1959950010501998</v>
      </c>
      <c r="E541" s="4">
        <v>23.562307112507298</v>
      </c>
      <c r="F541" s="3">
        <v>0</v>
      </c>
      <c r="G541" s="4">
        <v>0.48446723798903601</v>
      </c>
      <c r="H541" s="3">
        <v>0</v>
      </c>
      <c r="I541" s="3">
        <v>0</v>
      </c>
      <c r="J541" s="3">
        <v>24</v>
      </c>
      <c r="K541" s="5">
        <v>-2.6492632416694E-4</v>
      </c>
    </row>
    <row r="542" spans="1:11" ht="18.75" customHeight="1">
      <c r="A542" s="3">
        <v>541</v>
      </c>
      <c r="B542" s="4">
        <v>770.97889114554198</v>
      </c>
      <c r="C542" s="4">
        <v>24.047093355478399</v>
      </c>
      <c r="D542" s="4">
        <v>-2.1959950010501998</v>
      </c>
      <c r="E542" s="4">
        <v>23.454755385673799</v>
      </c>
      <c r="F542" s="3">
        <v>0</v>
      </c>
      <c r="G542" s="4">
        <v>0.484333370741728</v>
      </c>
      <c r="H542" s="3">
        <v>0</v>
      </c>
      <c r="I542" s="3">
        <v>0</v>
      </c>
      <c r="J542" s="3">
        <v>24</v>
      </c>
      <c r="K542" s="5">
        <v>-1.3386724730882999E-4</v>
      </c>
    </row>
    <row r="543" spans="1:11" ht="18.75" customHeight="1">
      <c r="A543" s="3">
        <v>542</v>
      </c>
      <c r="B543" s="4">
        <v>746.93145608567897</v>
      </c>
      <c r="C543" s="4">
        <v>24.047435059862998</v>
      </c>
      <c r="D543" s="4">
        <v>-2.1959950010501998</v>
      </c>
      <c r="E543" s="4">
        <v>23.347233377369101</v>
      </c>
      <c r="F543" s="3">
        <v>0</v>
      </c>
      <c r="G543" s="4">
        <v>0.48421967718747799</v>
      </c>
      <c r="H543" s="3">
        <v>0</v>
      </c>
      <c r="I543" s="3">
        <v>0</v>
      </c>
      <c r="J543" s="3">
        <v>24</v>
      </c>
      <c r="K543" s="5">
        <v>-1.13693554249829E-4</v>
      </c>
    </row>
    <row r="544" spans="1:11" ht="18.75" customHeight="1">
      <c r="A544" s="3">
        <v>543</v>
      </c>
      <c r="B544" s="4">
        <v>722.88415611264895</v>
      </c>
      <c r="C544" s="4">
        <v>24.047299973029901</v>
      </c>
      <c r="D544" s="4">
        <v>-2.1959950010501998</v>
      </c>
      <c r="E544" s="4">
        <v>23.2397366090335</v>
      </c>
      <c r="F544" s="3">
        <v>0</v>
      </c>
      <c r="G544" s="4">
        <v>0.48401941190825098</v>
      </c>
      <c r="H544" s="3">
        <v>0</v>
      </c>
      <c r="I544" s="3">
        <v>0</v>
      </c>
      <c r="J544" s="3">
        <v>24</v>
      </c>
      <c r="K544" s="5">
        <v>-2.00265279226657E-4</v>
      </c>
    </row>
    <row r="545" spans="1:11" ht="18.75" customHeight="1">
      <c r="A545" s="3">
        <v>544</v>
      </c>
      <c r="B545" s="4">
        <v>698.83753586230296</v>
      </c>
      <c r="C545" s="4">
        <v>24.046620250345502</v>
      </c>
      <c r="D545" s="4">
        <v>-2.1959950010501998</v>
      </c>
      <c r="E545" s="4">
        <v>23.132284299589799</v>
      </c>
      <c r="F545" s="3">
        <v>0</v>
      </c>
      <c r="G545" s="4">
        <v>0.483697016626496</v>
      </c>
      <c r="H545" s="3">
        <v>0</v>
      </c>
      <c r="I545" s="3">
        <v>0</v>
      </c>
      <c r="J545" s="3">
        <v>24</v>
      </c>
      <c r="K545" s="5">
        <v>-3.2239528175537902E-4</v>
      </c>
    </row>
    <row r="546" spans="1:11" ht="18.75" customHeight="1">
      <c r="A546" s="3">
        <v>545</v>
      </c>
      <c r="B546" s="4">
        <v>674.79185030640201</v>
      </c>
      <c r="C546" s="4">
        <v>24.045685555900999</v>
      </c>
      <c r="D546" s="4">
        <v>-2.1959950010501998</v>
      </c>
      <c r="E546" s="4">
        <v>23.0249035618988</v>
      </c>
      <c r="F546" s="3">
        <v>0</v>
      </c>
      <c r="G546" s="4">
        <v>0.48329994488171002</v>
      </c>
      <c r="H546" s="3">
        <v>0</v>
      </c>
      <c r="I546" s="3">
        <v>0</v>
      </c>
      <c r="J546" s="3">
        <v>24</v>
      </c>
      <c r="K546" s="5">
        <v>-3.9707174478602699E-4</v>
      </c>
    </row>
    <row r="547" spans="1:11" ht="18.75" customHeight="1">
      <c r="A547" s="3">
        <v>546</v>
      </c>
      <c r="B547" s="4">
        <v>650.74694487983004</v>
      </c>
      <c r="C547" s="4">
        <v>24.044905426572001</v>
      </c>
      <c r="D547" s="4">
        <v>-2.1959950010501998</v>
      </c>
      <c r="E547" s="4">
        <v>22.917610974134998</v>
      </c>
      <c r="F547" s="3">
        <v>0</v>
      </c>
      <c r="G547" s="4">
        <v>0.48291605261485199</v>
      </c>
      <c r="H547" s="3">
        <v>0</v>
      </c>
      <c r="I547" s="3">
        <v>0</v>
      </c>
      <c r="J547" s="3">
        <v>24</v>
      </c>
      <c r="K547" s="5">
        <v>-3.8389226685801799E-4</v>
      </c>
    </row>
    <row r="548" spans="1:11" ht="18.75" customHeight="1">
      <c r="A548" s="3">
        <v>547</v>
      </c>
      <c r="B548" s="4">
        <v>626.70241372534599</v>
      </c>
      <c r="C548" s="4">
        <v>24.044531154484599</v>
      </c>
      <c r="D548" s="4">
        <v>-2.1959950010501998</v>
      </c>
      <c r="E548" s="4">
        <v>22.8104036104545</v>
      </c>
      <c r="F548" s="3">
        <v>0</v>
      </c>
      <c r="G548" s="4">
        <v>0.482611720259155</v>
      </c>
      <c r="H548" s="3">
        <v>0</v>
      </c>
      <c r="I548" s="3">
        <v>0</v>
      </c>
      <c r="J548" s="3">
        <v>24</v>
      </c>
      <c r="K548" s="5">
        <v>-3.0433235569710403E-4</v>
      </c>
    </row>
    <row r="549" spans="1:11" ht="18.75" customHeight="1">
      <c r="A549" s="3">
        <v>548</v>
      </c>
      <c r="B549" s="4">
        <v>602.65789399678499</v>
      </c>
      <c r="C549" s="4">
        <v>24.044519728560701</v>
      </c>
      <c r="D549" s="4">
        <v>-2.1959950010501998</v>
      </c>
      <c r="E549" s="4">
        <v>22.703263808557001</v>
      </c>
      <c r="F549" s="3">
        <v>0</v>
      </c>
      <c r="G549" s="4">
        <v>0.482392856017756</v>
      </c>
      <c r="H549" s="3">
        <v>0</v>
      </c>
      <c r="I549" s="3">
        <v>0</v>
      </c>
      <c r="J549" s="3">
        <v>24</v>
      </c>
      <c r="K549" s="5">
        <v>-2.18864241398951E-4</v>
      </c>
    </row>
    <row r="550" spans="1:11" ht="18.75" customHeight="1">
      <c r="A550" s="3">
        <v>549</v>
      </c>
      <c r="B550" s="4">
        <v>578.61328888238199</v>
      </c>
      <c r="C550" s="4">
        <v>24.044605114403399</v>
      </c>
      <c r="D550" s="4">
        <v>-2.1959950010501998</v>
      </c>
      <c r="E550" s="4">
        <v>22.596172594521001</v>
      </c>
      <c r="F550" s="3">
        <v>0</v>
      </c>
      <c r="G550" s="4">
        <v>0.48221015109772097</v>
      </c>
      <c r="H550" s="3">
        <v>0</v>
      </c>
      <c r="I550" s="3">
        <v>0</v>
      </c>
      <c r="J550" s="3">
        <v>24</v>
      </c>
      <c r="K550" s="5">
        <v>-1.82704920034245E-4</v>
      </c>
    </row>
    <row r="551" spans="1:11" ht="18.75" customHeight="1">
      <c r="A551" s="3">
        <v>550</v>
      </c>
      <c r="B551" s="4">
        <v>554.56878806591703</v>
      </c>
      <c r="C551" s="4">
        <v>24.0445008164643</v>
      </c>
      <c r="D551" s="4">
        <v>-2.1959950010501998</v>
      </c>
      <c r="E551" s="4">
        <v>22.489121940977299</v>
      </c>
      <c r="F551" s="3">
        <v>0</v>
      </c>
      <c r="G551" s="4">
        <v>0.48199868774869598</v>
      </c>
      <c r="H551" s="3">
        <v>0</v>
      </c>
      <c r="I551" s="3">
        <v>0</v>
      </c>
      <c r="J551" s="3">
        <v>24</v>
      </c>
      <c r="K551" s="5">
        <v>-2.1146334902536599E-4</v>
      </c>
    </row>
    <row r="552" spans="1:11" ht="18.75" customHeight="1">
      <c r="A552" s="3">
        <v>551</v>
      </c>
      <c r="B552" s="4">
        <v>530.52470259972597</v>
      </c>
      <c r="C552" s="4">
        <v>24.044085466190801</v>
      </c>
      <c r="D552" s="4">
        <v>-2.1959950010501998</v>
      </c>
      <c r="E552" s="4">
        <v>22.382118232297099</v>
      </c>
      <c r="F552" s="3">
        <v>0</v>
      </c>
      <c r="G552" s="4">
        <v>0.48172162556173098</v>
      </c>
      <c r="H552" s="3">
        <v>0</v>
      </c>
      <c r="I552" s="3">
        <v>0</v>
      </c>
      <c r="J552" s="3">
        <v>24</v>
      </c>
      <c r="K552" s="5">
        <v>-2.7706218696545198E-4</v>
      </c>
    </row>
    <row r="553" spans="1:11" ht="18.75" customHeight="1">
      <c r="A553" s="3">
        <v>552</v>
      </c>
      <c r="B553" s="4">
        <v>506.481246796422</v>
      </c>
      <c r="C553" s="4">
        <v>24.043455803304301</v>
      </c>
      <c r="D553" s="4">
        <v>-2.1959950010501998</v>
      </c>
      <c r="E553" s="4">
        <v>22.275176031422401</v>
      </c>
      <c r="F553" s="3">
        <v>0</v>
      </c>
      <c r="G553" s="4">
        <v>0.48138955107765702</v>
      </c>
      <c r="H553" s="3">
        <v>0</v>
      </c>
      <c r="I553" s="3">
        <v>0</v>
      </c>
      <c r="J553" s="3">
        <v>24</v>
      </c>
      <c r="K553" s="5">
        <v>-3.3207448407337803E-4</v>
      </c>
    </row>
    <row r="554" spans="1:11" ht="18.75" customHeight="1">
      <c r="A554" s="3">
        <v>553</v>
      </c>
      <c r="B554" s="4">
        <v>482.43841400450998</v>
      </c>
      <c r="C554" s="4">
        <v>24.042832791911898</v>
      </c>
      <c r="D554" s="4">
        <v>-2.1959950010501998</v>
      </c>
      <c r="E554" s="4">
        <v>22.168307551083199</v>
      </c>
      <c r="F554" s="3">
        <v>0</v>
      </c>
      <c r="G554" s="4">
        <v>0.48138955107765702</v>
      </c>
      <c r="H554" s="3">
        <v>0</v>
      </c>
      <c r="I554" s="3">
        <v>0</v>
      </c>
      <c r="J554" s="3">
        <v>12</v>
      </c>
      <c r="K554" s="4">
        <v>2.88325718519665</v>
      </c>
    </row>
    <row r="555" spans="1:11" ht="18.75" customHeight="1">
      <c r="A555" s="3">
        <v>554</v>
      </c>
      <c r="B555" s="4">
        <v>458.39601175772901</v>
      </c>
      <c r="C555" s="4">
        <v>24.042402246781101</v>
      </c>
      <c r="D555" s="4">
        <v>-2.1959950010501998</v>
      </c>
      <c r="E555" s="4">
        <v>22.061439070744001</v>
      </c>
      <c r="F555" s="3">
        <v>0</v>
      </c>
      <c r="G555" s="4">
        <v>0.96828072839541801</v>
      </c>
      <c r="H555" s="3">
        <v>0</v>
      </c>
      <c r="I555" s="3">
        <v>0</v>
      </c>
      <c r="J555" s="3">
        <v>12</v>
      </c>
      <c r="K555" s="4">
        <v>0.48689117731775999</v>
      </c>
    </row>
    <row r="556" spans="1:11" ht="18.75" customHeight="1">
      <c r="A556" s="3">
        <v>555</v>
      </c>
      <c r="B556" s="4">
        <v>434.35496575606697</v>
      </c>
      <c r="C556" s="4">
        <v>24.041046001662</v>
      </c>
      <c r="D556" s="4">
        <v>-2.1959950010501998</v>
      </c>
      <c r="E556" s="4">
        <v>21.8464807490402</v>
      </c>
      <c r="F556" s="3">
        <v>0</v>
      </c>
      <c r="G556" s="4">
        <v>0.96828072839541801</v>
      </c>
      <c r="H556" s="3">
        <v>0</v>
      </c>
      <c r="I556" s="3">
        <v>0</v>
      </c>
      <c r="J556" s="3">
        <v>12</v>
      </c>
      <c r="K556" s="4">
        <v>0.49026410131583498</v>
      </c>
    </row>
    <row r="557" spans="1:11" ht="18.75" customHeight="1">
      <c r="A557" s="3">
        <v>556</v>
      </c>
      <c r="B557" s="4">
        <v>411.95881749960699</v>
      </c>
      <c r="C557" s="4">
        <v>22.3961482564603</v>
      </c>
      <c r="D557" s="4">
        <v>-2.1959950010501998</v>
      </c>
      <c r="E557" s="4">
        <v>21.6315224273364</v>
      </c>
      <c r="F557" s="3">
        <v>0</v>
      </c>
      <c r="G557" s="4">
        <v>0.96828072839541801</v>
      </c>
      <c r="H557" s="3">
        <v>0</v>
      </c>
      <c r="I557" s="3">
        <v>0</v>
      </c>
      <c r="J557" s="3">
        <v>12</v>
      </c>
      <c r="K557" s="4">
        <v>9.8878735968209897E-2</v>
      </c>
    </row>
    <row r="558" spans="1:11" ht="18.75" customHeight="1">
      <c r="A558" s="3">
        <v>557</v>
      </c>
      <c r="B558" s="4">
        <v>391.21132732025001</v>
      </c>
      <c r="C558" s="4">
        <v>20.7474901793566</v>
      </c>
      <c r="D558" s="4">
        <v>-2.1959950010501998</v>
      </c>
      <c r="E558" s="4">
        <v>21.416564105632599</v>
      </c>
      <c r="F558" s="3">
        <v>0</v>
      </c>
      <c r="G558" s="4">
        <v>0.96828072839541801</v>
      </c>
      <c r="H558" s="3">
        <v>0</v>
      </c>
      <c r="I558" s="3">
        <v>0</v>
      </c>
      <c r="J558" s="3">
        <v>12</v>
      </c>
      <c r="K558" s="4">
        <v>3.48045935574346E-2</v>
      </c>
    </row>
    <row r="559" spans="1:11" ht="18.75" customHeight="1">
      <c r="A559" s="3">
        <v>558</v>
      </c>
      <c r="B559" s="4">
        <v>372.11626422203301</v>
      </c>
      <c r="C559" s="4">
        <v>19.095063098217501</v>
      </c>
      <c r="D559" s="4">
        <v>-2.1959950010501998</v>
      </c>
      <c r="E559" s="4">
        <v>21.201605783928802</v>
      </c>
      <c r="F559" s="3">
        <v>0</v>
      </c>
      <c r="G559" s="4">
        <v>0.93836295682968696</v>
      </c>
      <c r="H559" s="3">
        <v>0</v>
      </c>
      <c r="I559" s="3">
        <v>0</v>
      </c>
      <c r="J559" s="3">
        <v>12</v>
      </c>
      <c r="K559" s="4">
        <v>-2.9917771565730202E-2</v>
      </c>
    </row>
    <row r="560" spans="1:11" ht="18.75" customHeight="1">
      <c r="A560" s="3">
        <v>559</v>
      </c>
      <c r="B560" s="4">
        <v>354.677405911157</v>
      </c>
      <c r="C560" s="4">
        <v>17.438858310875499</v>
      </c>
      <c r="D560" s="4">
        <v>-2.1959950010501998</v>
      </c>
      <c r="E560" s="4">
        <v>20.9932892075126</v>
      </c>
      <c r="F560" s="3">
        <v>0</v>
      </c>
      <c r="G560" s="4">
        <v>0.84307311002297403</v>
      </c>
      <c r="H560" s="3">
        <v>0</v>
      </c>
      <c r="I560" s="3">
        <v>0</v>
      </c>
      <c r="J560" s="3">
        <v>12</v>
      </c>
      <c r="K560" s="4">
        <v>-9.5289846806713097E-2</v>
      </c>
    </row>
    <row r="561" spans="1:11" ht="18.75" customHeight="1">
      <c r="A561" s="3">
        <v>560</v>
      </c>
      <c r="B561" s="4">
        <v>338.79708365861501</v>
      </c>
      <c r="C561" s="4">
        <v>15.8803222525422</v>
      </c>
      <c r="D561" s="4">
        <v>-2.1959950010501998</v>
      </c>
      <c r="E561" s="4">
        <v>20.806126977087501</v>
      </c>
      <c r="F561" s="3">
        <v>0</v>
      </c>
      <c r="G561" s="4">
        <v>0.70613966336042699</v>
      </c>
      <c r="H561" s="3">
        <v>0</v>
      </c>
      <c r="I561" s="3">
        <v>0</v>
      </c>
      <c r="J561" s="3">
        <v>12</v>
      </c>
      <c r="K561" s="4">
        <v>-0.136933446662547</v>
      </c>
    </row>
    <row r="562" spans="1:11" ht="18.75" customHeight="1">
      <c r="A562" s="3">
        <v>561</v>
      </c>
      <c r="B562" s="4">
        <v>324.15540640170502</v>
      </c>
      <c r="C562" s="4">
        <v>14.6416772569094</v>
      </c>
      <c r="D562" s="4">
        <v>-2.1959950010501998</v>
      </c>
      <c r="E562" s="4">
        <v>20.649363971821501</v>
      </c>
      <c r="F562" s="3">
        <v>0</v>
      </c>
      <c r="G562" s="4">
        <v>0.58443113258971402</v>
      </c>
      <c r="H562" s="3">
        <v>0</v>
      </c>
      <c r="I562" s="3">
        <v>0</v>
      </c>
      <c r="J562" s="3">
        <v>12</v>
      </c>
      <c r="K562" s="4">
        <v>-0.121708530770712</v>
      </c>
    </row>
    <row r="563" spans="1:11" ht="18.75" customHeight="1">
      <c r="A563" s="3">
        <v>562</v>
      </c>
      <c r="B563" s="4">
        <v>310.29010508272501</v>
      </c>
      <c r="C563" s="4">
        <v>13.865301318980601</v>
      </c>
      <c r="D563" s="4">
        <v>-2.1959950010501998</v>
      </c>
      <c r="E563" s="4">
        <v>20.519620260386599</v>
      </c>
      <c r="F563" s="3">
        <v>0</v>
      </c>
      <c r="G563" s="4">
        <v>0.52468096623837801</v>
      </c>
      <c r="H563" s="3">
        <v>0</v>
      </c>
      <c r="I563" s="3">
        <v>0</v>
      </c>
      <c r="J563" s="3">
        <v>12</v>
      </c>
      <c r="K563" s="4">
        <v>-5.9750166351335302E-2</v>
      </c>
    </row>
    <row r="564" spans="1:11" ht="18.75" customHeight="1">
      <c r="A564" s="3">
        <v>563</v>
      </c>
      <c r="B564" s="4">
        <v>296.78954953594302</v>
      </c>
      <c r="C564" s="4">
        <v>13.500555546781399</v>
      </c>
      <c r="D564" s="4">
        <v>-2.1959950010501998</v>
      </c>
      <c r="E564" s="4">
        <v>20.4031410858817</v>
      </c>
      <c r="F564" s="3">
        <v>0</v>
      </c>
      <c r="G564" s="4">
        <v>0.53311716880899496</v>
      </c>
      <c r="H564" s="3">
        <v>0</v>
      </c>
      <c r="I564" s="3">
        <v>0</v>
      </c>
      <c r="J564" s="3">
        <v>12</v>
      </c>
      <c r="K564" s="4">
        <v>8.4362025706164294E-3</v>
      </c>
    </row>
    <row r="565" spans="1:11" ht="18.75" customHeight="1">
      <c r="A565" s="3">
        <v>564</v>
      </c>
      <c r="B565" s="4">
        <v>283.45195550826702</v>
      </c>
      <c r="C565" s="4">
        <v>13.3375940276766</v>
      </c>
      <c r="D565" s="4">
        <v>-2.1959950010501998</v>
      </c>
      <c r="E565" s="4">
        <v>20.284789074406099</v>
      </c>
      <c r="F565" s="3">
        <v>0</v>
      </c>
      <c r="G565" s="4">
        <v>0.57579303944262294</v>
      </c>
      <c r="H565" s="3">
        <v>0</v>
      </c>
      <c r="I565" s="3">
        <v>0</v>
      </c>
      <c r="J565" s="3">
        <v>12</v>
      </c>
      <c r="K565" s="4">
        <v>4.2675870633627697E-2</v>
      </c>
    </row>
    <row r="566" spans="1:11" ht="18.75" customHeight="1">
      <c r="A566" s="3">
        <v>565</v>
      </c>
      <c r="B566" s="4">
        <v>270.30714635139901</v>
      </c>
      <c r="C566" s="4">
        <v>13.144809156867099</v>
      </c>
      <c r="D566" s="4">
        <v>-2.1959950010501998</v>
      </c>
      <c r="E566" s="4">
        <v>20.156963019649801</v>
      </c>
      <c r="F566" s="3">
        <v>0</v>
      </c>
      <c r="G566" s="4">
        <v>0.60513628764998995</v>
      </c>
      <c r="H566" s="3">
        <v>0</v>
      </c>
      <c r="I566" s="3">
        <v>0</v>
      </c>
      <c r="J566" s="3">
        <v>12</v>
      </c>
      <c r="K566" s="4">
        <v>2.93432482073669E-2</v>
      </c>
    </row>
    <row r="567" spans="1:11" ht="18.75" customHeight="1">
      <c r="A567" s="3">
        <v>566</v>
      </c>
      <c r="B567" s="4">
        <v>257.50157892562498</v>
      </c>
      <c r="C567" s="4">
        <v>12.805567425774001</v>
      </c>
      <c r="D567" s="4">
        <v>-2.1959950010501998</v>
      </c>
      <c r="E567" s="4">
        <v>20.0226227637915</v>
      </c>
      <c r="F567" s="3">
        <v>0</v>
      </c>
      <c r="G567" s="4">
        <v>0.59186016478465298</v>
      </c>
      <c r="H567" s="3">
        <v>0</v>
      </c>
      <c r="I567" s="3">
        <v>0</v>
      </c>
      <c r="J567" s="3">
        <v>12</v>
      </c>
      <c r="K567" s="4">
        <v>-1.32761228653362E-2</v>
      </c>
    </row>
    <row r="568" spans="1:11" ht="18.75" customHeight="1">
      <c r="A568" s="3">
        <v>567</v>
      </c>
      <c r="B568" s="4">
        <v>245.13658915587999</v>
      </c>
      <c r="C568" s="4">
        <v>12.364989769745</v>
      </c>
      <c r="D568" s="4">
        <v>-2.1959950010501998</v>
      </c>
      <c r="E568" s="4">
        <v>19.891229807209299</v>
      </c>
      <c r="F568" s="3">
        <v>0</v>
      </c>
      <c r="G568" s="4">
        <v>0.54080324762189202</v>
      </c>
      <c r="H568" s="3">
        <v>0</v>
      </c>
      <c r="I568" s="3">
        <v>0</v>
      </c>
      <c r="J568" s="3">
        <v>12</v>
      </c>
      <c r="K568" s="4">
        <v>-5.1056917162761797E-2</v>
      </c>
    </row>
    <row r="569" spans="1:11" ht="18.75" customHeight="1">
      <c r="A569" s="3">
        <v>568</v>
      </c>
      <c r="B569" s="4">
        <v>233.16840414641001</v>
      </c>
      <c r="C569" s="4">
        <v>11.968185009470201</v>
      </c>
      <c r="D569" s="4">
        <v>-2.1959950010501998</v>
      </c>
      <c r="E569" s="4">
        <v>19.7711714862373</v>
      </c>
      <c r="F569" s="3">
        <v>0</v>
      </c>
      <c r="G569" s="4">
        <v>0.48261917470181798</v>
      </c>
      <c r="H569" s="3">
        <v>0</v>
      </c>
      <c r="I569" s="3">
        <v>0</v>
      </c>
      <c r="J569" s="3">
        <v>12</v>
      </c>
      <c r="K569" s="4">
        <v>-5.8184072920073097E-2</v>
      </c>
    </row>
    <row r="570" spans="1:11" ht="18.75" customHeight="1">
      <c r="A570" s="3">
        <v>569</v>
      </c>
      <c r="B570" s="4">
        <v>221.42424946061499</v>
      </c>
      <c r="C570" s="4">
        <v>11.7441546857949</v>
      </c>
      <c r="D570" s="4">
        <v>-2.1959950010501998</v>
      </c>
      <c r="E570" s="4">
        <v>19.6640300294535</v>
      </c>
      <c r="F570" s="3">
        <v>0</v>
      </c>
      <c r="G570" s="4">
        <v>0.44995202256036299</v>
      </c>
      <c r="H570" s="3">
        <v>0</v>
      </c>
      <c r="I570" s="3">
        <v>0</v>
      </c>
      <c r="J570" s="3">
        <v>12</v>
      </c>
      <c r="K570" s="4">
        <v>-3.2667152141455699E-2</v>
      </c>
    </row>
    <row r="571" spans="1:11" ht="18.75" customHeight="1">
      <c r="A571" s="3">
        <v>570</v>
      </c>
      <c r="B571" s="4">
        <v>209.706694098844</v>
      </c>
      <c r="C571" s="4">
        <v>11.7175553617706</v>
      </c>
      <c r="D571" s="4">
        <v>-2.1959950010501998</v>
      </c>
      <c r="E571" s="4">
        <v>19.564140680445099</v>
      </c>
      <c r="F571" s="3">
        <v>0</v>
      </c>
      <c r="G571" s="4">
        <v>0.45562236399667799</v>
      </c>
      <c r="H571" s="3">
        <v>0</v>
      </c>
      <c r="I571" s="3">
        <v>0</v>
      </c>
      <c r="J571" s="3">
        <v>12</v>
      </c>
      <c r="K571" s="4">
        <v>5.6703414363148998E-3</v>
      </c>
    </row>
    <row r="572" spans="1:11" ht="18.75" customHeight="1">
      <c r="A572" s="3">
        <v>571</v>
      </c>
      <c r="B572" s="4">
        <v>197.90512156998301</v>
      </c>
      <c r="C572" s="4">
        <v>11.8015725288616</v>
      </c>
      <c r="D572" s="4">
        <v>-2.1959950010501998</v>
      </c>
      <c r="E572" s="4">
        <v>19.462992515637801</v>
      </c>
      <c r="F572" s="3">
        <v>0</v>
      </c>
      <c r="G572" s="4">
        <v>0.45562236399667799</v>
      </c>
      <c r="H572" s="3">
        <v>0</v>
      </c>
      <c r="I572" s="3">
        <v>0</v>
      </c>
      <c r="J572" s="3">
        <v>6</v>
      </c>
      <c r="K572" s="4">
        <v>1.47289479810167</v>
      </c>
    </row>
    <row r="573" spans="1:11" ht="18.75" customHeight="1">
      <c r="A573" s="3">
        <v>572</v>
      </c>
      <c r="B573" s="4">
        <v>186.03974008634199</v>
      </c>
      <c r="C573" s="4">
        <v>11.865381483640499</v>
      </c>
      <c r="D573" s="4">
        <v>-2.1959950010501998</v>
      </c>
      <c r="E573" s="4">
        <v>19.361844350830498</v>
      </c>
      <c r="F573" s="3">
        <v>0</v>
      </c>
      <c r="G573" s="4">
        <v>0.72878749227216399</v>
      </c>
      <c r="H573" s="3">
        <v>0</v>
      </c>
      <c r="I573" s="3">
        <v>0</v>
      </c>
      <c r="J573" s="3">
        <v>6</v>
      </c>
      <c r="K573" s="4">
        <v>0.273165128275486</v>
      </c>
    </row>
    <row r="574" spans="1:11" ht="18.75" customHeight="1">
      <c r="A574" s="3">
        <v>573</v>
      </c>
      <c r="B574" s="4">
        <v>174.11140338333499</v>
      </c>
      <c r="C574" s="4">
        <v>11.928336703007</v>
      </c>
      <c r="D574" s="4">
        <v>-2.1959950010501998</v>
      </c>
      <c r="E574" s="4">
        <v>19.2000535275461</v>
      </c>
      <c r="F574" s="3">
        <v>0</v>
      </c>
      <c r="G574" s="4">
        <v>0.72878749227216399</v>
      </c>
      <c r="H574" s="3">
        <v>0</v>
      </c>
      <c r="I574" s="3">
        <v>0</v>
      </c>
      <c r="J574" s="3">
        <v>6</v>
      </c>
      <c r="K574" s="4">
        <v>0.27729109097858001</v>
      </c>
    </row>
    <row r="575" spans="1:11" ht="18.75" customHeight="1">
      <c r="A575" s="3">
        <v>574</v>
      </c>
      <c r="B575" s="4">
        <v>163.05575685118501</v>
      </c>
      <c r="C575" s="4">
        <v>11.055646532150099</v>
      </c>
      <c r="D575" s="4">
        <v>-2.1959950010501998</v>
      </c>
      <c r="E575" s="4">
        <v>19.038262704261701</v>
      </c>
      <c r="F575" s="3">
        <v>0</v>
      </c>
      <c r="G575" s="4">
        <v>0.78555859233145098</v>
      </c>
      <c r="H575" s="3">
        <v>0</v>
      </c>
      <c r="I575" s="3">
        <v>0</v>
      </c>
      <c r="J575" s="3">
        <v>6</v>
      </c>
      <c r="K575" s="4">
        <v>5.6771100059286803E-2</v>
      </c>
    </row>
    <row r="576" spans="1:11" ht="18.75" customHeight="1">
      <c r="A576" s="3">
        <v>575</v>
      </c>
      <c r="B576" s="4">
        <v>152.874991767838</v>
      </c>
      <c r="C576" s="4">
        <v>10.1807650833469</v>
      </c>
      <c r="D576" s="4">
        <v>-2.1959950010501998</v>
      </c>
      <c r="E576" s="4">
        <v>18.863868696764101</v>
      </c>
      <c r="F576" s="3">
        <v>0</v>
      </c>
      <c r="G576" s="4">
        <v>0.80815040837431795</v>
      </c>
      <c r="H576" s="3">
        <v>0</v>
      </c>
      <c r="I576" s="3">
        <v>0</v>
      </c>
      <c r="J576" s="3">
        <v>6</v>
      </c>
      <c r="K576" s="4">
        <v>2.2591816042866999E-2</v>
      </c>
    </row>
    <row r="577" spans="1:11" ht="18.75" customHeight="1">
      <c r="A577" s="3">
        <v>576</v>
      </c>
      <c r="B577" s="4">
        <v>143.76599765302001</v>
      </c>
      <c r="C577" s="4">
        <v>9.1089941148181293</v>
      </c>
      <c r="D577" s="4">
        <v>-2.1959950010501998</v>
      </c>
      <c r="E577" s="4">
        <v>18.684459306105001</v>
      </c>
      <c r="F577" s="3">
        <v>0</v>
      </c>
      <c r="G577" s="4">
        <v>0.74942617996538297</v>
      </c>
      <c r="H577" s="3">
        <v>0</v>
      </c>
      <c r="I577" s="3">
        <v>0</v>
      </c>
      <c r="J577" s="3">
        <v>6</v>
      </c>
      <c r="K577" s="4">
        <v>-5.8724228408934799E-2</v>
      </c>
    </row>
    <row r="578" spans="1:11" ht="18.75" customHeight="1">
      <c r="A578" s="3">
        <v>577</v>
      </c>
      <c r="B578" s="4">
        <v>135.80888882922301</v>
      </c>
      <c r="C578" s="4">
        <v>7.9571088237966601</v>
      </c>
      <c r="D578" s="4">
        <v>-2.1959950010501998</v>
      </c>
      <c r="E578" s="4">
        <v>18.5180866941527</v>
      </c>
      <c r="F578" s="3">
        <v>0</v>
      </c>
      <c r="G578" s="4">
        <v>0.62919080806418803</v>
      </c>
      <c r="H578" s="3">
        <v>0</v>
      </c>
      <c r="I578" s="3">
        <v>0</v>
      </c>
      <c r="J578" s="3">
        <v>6</v>
      </c>
      <c r="K578" s="4">
        <v>-0.120235371901195</v>
      </c>
    </row>
    <row r="579" spans="1:11" ht="18.75" customHeight="1">
      <c r="A579" s="3">
        <v>578</v>
      </c>
      <c r="B579" s="4">
        <v>128.80458348056399</v>
      </c>
      <c r="C579" s="4">
        <v>7.0043053486593303</v>
      </c>
      <c r="D579" s="4">
        <v>-2.1959950010501998</v>
      </c>
      <c r="E579" s="4">
        <v>18.378406334762399</v>
      </c>
      <c r="F579" s="3">
        <v>0</v>
      </c>
      <c r="G579" s="4">
        <v>0.51096095193892499</v>
      </c>
      <c r="H579" s="3">
        <v>0</v>
      </c>
      <c r="I579" s="3">
        <v>0</v>
      </c>
      <c r="J579" s="3">
        <v>6</v>
      </c>
      <c r="K579" s="4">
        <v>-0.118229856125262</v>
      </c>
    </row>
    <row r="580" spans="1:11" ht="18.75" customHeight="1">
      <c r="A580" s="3">
        <v>579</v>
      </c>
      <c r="B580" s="4">
        <v>122.341970348125</v>
      </c>
      <c r="C580" s="4">
        <v>6.4626131324392597</v>
      </c>
      <c r="D580" s="4">
        <v>-2.1959950010501998</v>
      </c>
      <c r="E580" s="4">
        <v>18.264973003432001</v>
      </c>
      <c r="F580" s="3">
        <v>0</v>
      </c>
      <c r="G580" s="4">
        <v>0.45342444288804301</v>
      </c>
      <c r="H580" s="3">
        <v>0</v>
      </c>
      <c r="I580" s="3">
        <v>0</v>
      </c>
      <c r="J580" s="3">
        <v>6</v>
      </c>
      <c r="K580" s="4">
        <v>-5.75365090508815E-2</v>
      </c>
    </row>
    <row r="581" spans="1:11" ht="18.75" customHeight="1">
      <c r="A581" s="3">
        <v>580</v>
      </c>
      <c r="B581" s="4">
        <v>116.015955043185</v>
      </c>
      <c r="C581" s="4">
        <v>6.3260153049393102</v>
      </c>
      <c r="D581" s="4">
        <v>-2.1959950010501998</v>
      </c>
      <c r="E581" s="4">
        <v>18.164312777110901</v>
      </c>
      <c r="F581" s="3">
        <v>0</v>
      </c>
      <c r="G581" s="4">
        <v>0.47154070307266999</v>
      </c>
      <c r="H581" s="3">
        <v>0</v>
      </c>
      <c r="I581" s="3">
        <v>0</v>
      </c>
      <c r="J581" s="3">
        <v>6</v>
      </c>
      <c r="K581" s="4">
        <v>1.8116260184626701E-2</v>
      </c>
    </row>
    <row r="582" spans="1:11" ht="18.75" customHeight="1">
      <c r="A582" s="3">
        <v>581</v>
      </c>
      <c r="B582" s="4">
        <v>109.62960405721</v>
      </c>
      <c r="C582" s="4">
        <v>6.3863509859755796</v>
      </c>
      <c r="D582" s="4">
        <v>-2.1959950010501998</v>
      </c>
      <c r="E582" s="4">
        <v>18.059630741028698</v>
      </c>
      <c r="F582" s="3">
        <v>0</v>
      </c>
      <c r="G582" s="4">
        <v>0.531572997501783</v>
      </c>
      <c r="H582" s="3">
        <v>0</v>
      </c>
      <c r="I582" s="3">
        <v>0</v>
      </c>
      <c r="J582" s="3">
        <v>6</v>
      </c>
      <c r="K582" s="4">
        <v>6.0032294429112398E-2</v>
      </c>
    </row>
    <row r="583" spans="1:11" ht="18.75" customHeight="1">
      <c r="A583" s="3">
        <v>582</v>
      </c>
      <c r="B583" s="4">
        <v>103.246156361763</v>
      </c>
      <c r="C583" s="4">
        <v>6.3834476954466597</v>
      </c>
      <c r="D583" s="4">
        <v>-2.1959950010501998</v>
      </c>
      <c r="E583" s="4">
        <v>17.941621535583302</v>
      </c>
      <c r="F583" s="3">
        <v>0</v>
      </c>
      <c r="G583" s="4">
        <v>0.57895640030533602</v>
      </c>
      <c r="H583" s="3">
        <v>0</v>
      </c>
      <c r="I583" s="3">
        <v>0</v>
      </c>
      <c r="J583" s="3">
        <v>6</v>
      </c>
      <c r="K583" s="4">
        <v>4.73834028035535E-2</v>
      </c>
    </row>
    <row r="584" spans="1:11" ht="18.75" customHeight="1">
      <c r="A584" s="3">
        <v>583</v>
      </c>
      <c r="B584" s="4">
        <v>97.073393277795105</v>
      </c>
      <c r="C584" s="4">
        <v>6.1727630839685004</v>
      </c>
      <c r="D584" s="4">
        <v>-2.1959950010501998</v>
      </c>
      <c r="E584" s="4">
        <v>17.813093214715501</v>
      </c>
      <c r="F584" s="3">
        <v>0</v>
      </c>
      <c r="G584" s="4">
        <v>0.57640798338510602</v>
      </c>
      <c r="H584" s="3">
        <v>0</v>
      </c>
      <c r="I584" s="3">
        <v>0</v>
      </c>
      <c r="J584" s="3">
        <v>6</v>
      </c>
      <c r="K584" s="4">
        <v>-2.5484169202300501E-3</v>
      </c>
    </row>
    <row r="585" spans="1:11" ht="18.75" customHeight="1">
      <c r="A585" s="3">
        <v>584</v>
      </c>
      <c r="B585" s="4">
        <v>91.275891782892003</v>
      </c>
      <c r="C585" s="4">
        <v>5.7975014949030399</v>
      </c>
      <c r="D585" s="4">
        <v>-2.1959950010501998</v>
      </c>
      <c r="E585" s="4">
        <v>17.685130642404101</v>
      </c>
      <c r="F585" s="3">
        <v>0</v>
      </c>
      <c r="G585" s="4">
        <v>0.52587295783326804</v>
      </c>
      <c r="H585" s="3">
        <v>0</v>
      </c>
      <c r="I585" s="3">
        <v>0</v>
      </c>
      <c r="J585" s="3">
        <v>6</v>
      </c>
      <c r="K585" s="4">
        <v>-5.0535025551838302E-2</v>
      </c>
    </row>
    <row r="586" spans="1:11" ht="18.75" customHeight="1">
      <c r="A586" s="3">
        <v>585</v>
      </c>
      <c r="B586" s="4">
        <v>85.8462610399542</v>
      </c>
      <c r="C586" s="4">
        <v>5.4296307429378503</v>
      </c>
      <c r="D586" s="4">
        <v>-2.1959950010501998</v>
      </c>
      <c r="E586" s="4">
        <v>17.568386845765101</v>
      </c>
      <c r="F586" s="3">
        <v>0</v>
      </c>
      <c r="G586" s="4">
        <v>0.461930158845758</v>
      </c>
      <c r="H586" s="3">
        <v>0</v>
      </c>
      <c r="I586" s="3">
        <v>0</v>
      </c>
      <c r="J586" s="3">
        <v>6</v>
      </c>
      <c r="K586" s="4">
        <v>-6.3942798987509902E-2</v>
      </c>
    </row>
    <row r="587" spans="1:11" ht="18.75" customHeight="1">
      <c r="A587" s="3">
        <v>586</v>
      </c>
      <c r="B587" s="4">
        <v>80.611387805318202</v>
      </c>
      <c r="C587" s="4">
        <v>5.2348732346359501</v>
      </c>
      <c r="D587" s="4">
        <v>-2.1959950010501998</v>
      </c>
      <c r="E587" s="4">
        <v>17.465838350501301</v>
      </c>
      <c r="F587" s="3">
        <v>0</v>
      </c>
      <c r="G587" s="4">
        <v>0.42459017022921902</v>
      </c>
      <c r="H587" s="3">
        <v>0</v>
      </c>
      <c r="I587" s="3">
        <v>0</v>
      </c>
      <c r="J587" s="3">
        <v>6</v>
      </c>
      <c r="K587" s="4">
        <v>-3.7339988616538901E-2</v>
      </c>
    </row>
    <row r="588" spans="1:11" ht="18.75" customHeight="1">
      <c r="A588" s="3">
        <v>587</v>
      </c>
      <c r="B588" s="4">
        <v>75.351516573847704</v>
      </c>
      <c r="C588" s="4">
        <v>5.2598712314704699</v>
      </c>
      <c r="D588" s="4">
        <v>-2.1959950010501998</v>
      </c>
      <c r="E588" s="4">
        <v>17.3715793327104</v>
      </c>
      <c r="F588" s="3">
        <v>0</v>
      </c>
      <c r="G588" s="4">
        <v>0.43197916388278901</v>
      </c>
      <c r="H588" s="3">
        <v>0</v>
      </c>
      <c r="I588" s="3">
        <v>0</v>
      </c>
      <c r="J588" s="3">
        <v>6</v>
      </c>
      <c r="K588" s="4">
        <v>7.3889936535697703E-3</v>
      </c>
    </row>
    <row r="589" spans="1:11" ht="18.75" customHeight="1">
      <c r="A589" s="3">
        <v>588</v>
      </c>
      <c r="B589" s="4">
        <v>69.938481221365095</v>
      </c>
      <c r="C589" s="4">
        <v>5.4130353524826402</v>
      </c>
      <c r="D589" s="4">
        <v>-2.1959950010501998</v>
      </c>
      <c r="E589" s="4">
        <v>17.2756799583284</v>
      </c>
      <c r="F589" s="3">
        <v>0</v>
      </c>
      <c r="G589" s="4">
        <v>0.47095185781811699</v>
      </c>
      <c r="H589" s="3">
        <v>0</v>
      </c>
      <c r="I589" s="3">
        <v>0</v>
      </c>
      <c r="J589" s="3">
        <v>6</v>
      </c>
      <c r="K589" s="4">
        <v>3.8972693935328102E-2</v>
      </c>
    </row>
    <row r="590" spans="1:11" ht="18.75" customHeight="1">
      <c r="A590" s="3">
        <v>589</v>
      </c>
      <c r="B590" s="4">
        <v>64.398592035193005</v>
      </c>
      <c r="C590" s="4">
        <v>5.53988918617212</v>
      </c>
      <c r="D590" s="4">
        <v>-2.1959950010501998</v>
      </c>
      <c r="E590" s="4">
        <v>17.1711286458928</v>
      </c>
      <c r="F590" s="3">
        <v>0</v>
      </c>
      <c r="G590" s="4">
        <v>0.50959861439234</v>
      </c>
      <c r="H590" s="3">
        <v>0</v>
      </c>
      <c r="I590" s="3">
        <v>0</v>
      </c>
      <c r="J590" s="3">
        <v>6</v>
      </c>
      <c r="K590" s="4">
        <v>3.8646756574223499E-2</v>
      </c>
    </row>
    <row r="591" spans="1:11" ht="18.75" customHeight="1">
      <c r="A591" s="3">
        <v>590</v>
      </c>
      <c r="B591" s="4">
        <v>58.8674846552764</v>
      </c>
      <c r="C591" s="4">
        <v>5.5311073799166097</v>
      </c>
      <c r="D591" s="4">
        <v>-2.1959950010501998</v>
      </c>
      <c r="E591" s="4">
        <v>17.057997753497698</v>
      </c>
      <c r="F591" s="3">
        <v>0</v>
      </c>
      <c r="G591" s="4">
        <v>0.52062630294131895</v>
      </c>
      <c r="H591" s="3">
        <v>0</v>
      </c>
      <c r="I591" s="3">
        <v>0</v>
      </c>
      <c r="J591" s="3">
        <v>6</v>
      </c>
      <c r="K591" s="4">
        <v>1.10276885489781E-2</v>
      </c>
    </row>
    <row r="592" spans="1:11" ht="18.75" customHeight="1">
      <c r="A592" s="3">
        <v>591</v>
      </c>
      <c r="B592" s="4">
        <v>53.479905765141503</v>
      </c>
      <c r="C592" s="4">
        <v>5.38757889013488</v>
      </c>
      <c r="D592" s="4">
        <v>-2.1959950010501998</v>
      </c>
      <c r="E592" s="4">
        <v>16.942418714244798</v>
      </c>
      <c r="F592" s="3">
        <v>0</v>
      </c>
      <c r="G592" s="4">
        <v>0.49877978886082502</v>
      </c>
      <c r="H592" s="3">
        <v>0</v>
      </c>
      <c r="I592" s="3">
        <v>0</v>
      </c>
      <c r="J592" s="3">
        <v>6</v>
      </c>
      <c r="K592" s="4">
        <v>-2.1846514080493099E-2</v>
      </c>
    </row>
    <row r="593" spans="1:11" ht="18.75" customHeight="1">
      <c r="A593" s="3">
        <v>592</v>
      </c>
      <c r="B593" s="4">
        <v>48.275160435906301</v>
      </c>
      <c r="C593" s="4">
        <v>5.2047453292352204</v>
      </c>
      <c r="D593" s="4">
        <v>-2.1959950010501998</v>
      </c>
      <c r="E593" s="4">
        <v>16.831689601117699</v>
      </c>
      <c r="F593" s="3">
        <v>0</v>
      </c>
      <c r="G593" s="4">
        <v>0.49877978886082502</v>
      </c>
      <c r="H593" s="3">
        <v>0</v>
      </c>
      <c r="I593" s="3">
        <v>0</v>
      </c>
      <c r="J593" s="3">
        <v>2</v>
      </c>
      <c r="K593" s="4">
        <v>0.92394055285870402</v>
      </c>
    </row>
    <row r="594" spans="1:11" ht="18.75" customHeight="1">
      <c r="A594" s="3">
        <v>593</v>
      </c>
      <c r="B594" s="4">
        <v>43.178653924021198</v>
      </c>
      <c r="C594" s="4">
        <v>5.0965065118850701</v>
      </c>
      <c r="D594" s="4">
        <v>-2.1959950010501998</v>
      </c>
      <c r="E594" s="4">
        <v>16.720960487990499</v>
      </c>
      <c r="F594" s="3">
        <v>0</v>
      </c>
      <c r="G594" s="4">
        <v>0.634238689688991</v>
      </c>
      <c r="H594" s="3">
        <v>0</v>
      </c>
      <c r="I594" s="3">
        <v>0</v>
      </c>
      <c r="J594" s="3">
        <v>2</v>
      </c>
      <c r="K594" s="4">
        <v>0.135458900828166</v>
      </c>
    </row>
    <row r="595" spans="1:11" ht="18.75" customHeight="1">
      <c r="A595" s="3">
        <v>594</v>
      </c>
      <c r="B595" s="4">
        <v>38.191439249486997</v>
      </c>
      <c r="C595" s="4">
        <v>4.9872146745341999</v>
      </c>
      <c r="D595" s="4">
        <v>-2.1959950010501998</v>
      </c>
      <c r="E595" s="4">
        <v>16.580159498879599</v>
      </c>
      <c r="F595" s="3">
        <v>0</v>
      </c>
      <c r="G595" s="4">
        <v>0.76601147742533904</v>
      </c>
      <c r="H595" s="3">
        <v>0</v>
      </c>
      <c r="I595" s="3">
        <v>0</v>
      </c>
      <c r="J595" s="3">
        <v>2</v>
      </c>
      <c r="K595" s="4">
        <v>0.13177278773634701</v>
      </c>
    </row>
    <row r="596" spans="1:11" ht="18.75" customHeight="1">
      <c r="A596" s="3">
        <v>595</v>
      </c>
      <c r="B596" s="4">
        <v>33.784837620245902</v>
      </c>
      <c r="C596" s="4">
        <v>4.4066016292410701</v>
      </c>
      <c r="D596" s="4">
        <v>-2.1959950010501998</v>
      </c>
      <c r="E596" s="4">
        <v>16.410104950891199</v>
      </c>
      <c r="F596" s="3">
        <v>0</v>
      </c>
      <c r="G596" s="4">
        <v>0.781017482250283</v>
      </c>
      <c r="H596" s="3">
        <v>0</v>
      </c>
      <c r="I596" s="3">
        <v>0</v>
      </c>
      <c r="J596" s="3">
        <v>2</v>
      </c>
      <c r="K596" s="4">
        <v>1.50060048249439E-2</v>
      </c>
    </row>
    <row r="597" spans="1:11" ht="18.75" customHeight="1">
      <c r="A597" s="3">
        <v>596</v>
      </c>
      <c r="B597" s="4">
        <v>30.418531612180999</v>
      </c>
      <c r="C597" s="4">
        <v>3.3663060080649601</v>
      </c>
      <c r="D597" s="4">
        <v>-2.1959950010501998</v>
      </c>
      <c r="E597" s="4">
        <v>16.236719069831601</v>
      </c>
      <c r="F597" s="3">
        <v>0</v>
      </c>
      <c r="G597" s="4">
        <v>0.66288503885400396</v>
      </c>
      <c r="H597" s="3">
        <v>0</v>
      </c>
      <c r="I597" s="3">
        <v>0</v>
      </c>
      <c r="J597" s="3">
        <v>2</v>
      </c>
      <c r="K597" s="4">
        <v>-0.118132443396279</v>
      </c>
    </row>
    <row r="598" spans="1:11" ht="18.75" customHeight="1">
      <c r="A598" s="3">
        <v>597</v>
      </c>
      <c r="B598" s="4">
        <v>28.147228815883601</v>
      </c>
      <c r="C598" s="4">
        <v>2.27130279629734</v>
      </c>
      <c r="D598" s="4">
        <v>-2.1959950010501998</v>
      </c>
      <c r="E598" s="4">
        <v>16.089558591206</v>
      </c>
      <c r="F598" s="3">
        <v>0</v>
      </c>
      <c r="G598" s="4">
        <v>0.49009233970760901</v>
      </c>
      <c r="H598" s="3">
        <v>0</v>
      </c>
      <c r="I598" s="3">
        <v>0</v>
      </c>
      <c r="J598" s="3">
        <v>2</v>
      </c>
      <c r="K598" s="4">
        <v>-0.172792699146394</v>
      </c>
    </row>
    <row r="599" spans="1:11" ht="18.75" customHeight="1">
      <c r="A599" s="3">
        <v>598</v>
      </c>
      <c r="B599" s="4">
        <v>26.562159599583701</v>
      </c>
      <c r="C599" s="4">
        <v>1.5850692162999001</v>
      </c>
      <c r="D599" s="4">
        <v>-2.1959950010501998</v>
      </c>
      <c r="E599" s="4">
        <v>15.9807580917909</v>
      </c>
      <c r="F599" s="3">
        <v>0</v>
      </c>
      <c r="G599" s="4">
        <v>0.37147974448024101</v>
      </c>
      <c r="H599" s="3">
        <v>0</v>
      </c>
      <c r="I599" s="3">
        <v>0</v>
      </c>
      <c r="J599" s="3">
        <v>2</v>
      </c>
      <c r="K599" s="4">
        <v>-0.118612595227367</v>
      </c>
    </row>
    <row r="600" spans="1:11" ht="18.75" customHeight="1">
      <c r="A600" s="3">
        <v>599</v>
      </c>
      <c r="B600" s="4">
        <v>25.063213252043301</v>
      </c>
      <c r="C600" s="4">
        <v>1.4989463475404401</v>
      </c>
      <c r="D600" s="4">
        <v>-2.1959950010501998</v>
      </c>
      <c r="E600" s="4">
        <v>15.898289588516301</v>
      </c>
      <c r="F600" s="3">
        <v>0</v>
      </c>
      <c r="G600" s="4">
        <v>0.36929406065435399</v>
      </c>
      <c r="H600" s="3">
        <v>0</v>
      </c>
      <c r="I600" s="3">
        <v>0</v>
      </c>
      <c r="J600" s="3">
        <v>2</v>
      </c>
      <c r="K600" s="4">
        <v>-2.1856838258875501E-3</v>
      </c>
    </row>
    <row r="601" spans="1:11" ht="18.75" customHeight="1">
      <c r="A601" s="3">
        <v>600</v>
      </c>
      <c r="B601" s="4">
        <v>23.238084927165598</v>
      </c>
      <c r="C601" s="4">
        <v>1.8251283248776999</v>
      </c>
      <c r="D601" s="4">
        <v>-2.1959950010501998</v>
      </c>
      <c r="E601" s="4">
        <v>15.816306307051001</v>
      </c>
      <c r="F601" s="3">
        <v>0</v>
      </c>
      <c r="G601" s="4">
        <v>0.46256416363876401</v>
      </c>
      <c r="H601" s="3">
        <v>0</v>
      </c>
      <c r="I601" s="3">
        <v>0</v>
      </c>
      <c r="J601" s="3">
        <v>2</v>
      </c>
      <c r="K601" s="4">
        <v>9.3270102984410394E-2</v>
      </c>
    </row>
    <row r="602" spans="1:11" ht="18.75" customHeight="1">
      <c r="A602" s="3">
        <v>601</v>
      </c>
      <c r="B602" s="4">
        <v>21.079745849742</v>
      </c>
      <c r="C602" s="4">
        <v>2.1583390774235598</v>
      </c>
      <c r="D602" s="4">
        <v>-2.1959950010501998</v>
      </c>
      <c r="E602" s="4">
        <v>15.7136170627232</v>
      </c>
      <c r="F602" s="3">
        <v>0</v>
      </c>
      <c r="G602" s="4">
        <v>0.57061595348995697</v>
      </c>
      <c r="H602" s="3">
        <v>0</v>
      </c>
      <c r="I602" s="3">
        <v>0</v>
      </c>
      <c r="J602" s="3">
        <v>2</v>
      </c>
      <c r="K602" s="4">
        <v>0.108051789851192</v>
      </c>
    </row>
    <row r="603" spans="1:11" ht="18.75" customHeight="1">
      <c r="A603" s="3">
        <v>602</v>
      </c>
      <c r="B603" s="4">
        <v>18.914083440283299</v>
      </c>
      <c r="C603" s="4">
        <v>2.1656624094587098</v>
      </c>
      <c r="D603" s="4">
        <v>-2.1959950010501998</v>
      </c>
      <c r="E603" s="4">
        <v>15.5869403210485</v>
      </c>
      <c r="F603" s="3">
        <v>0</v>
      </c>
      <c r="G603" s="4">
        <v>0.37353289124324801</v>
      </c>
      <c r="H603" s="3">
        <v>0</v>
      </c>
      <c r="I603" s="3">
        <v>0</v>
      </c>
      <c r="J603" s="3">
        <v>3</v>
      </c>
      <c r="K603" s="4">
        <v>-0.19708306224670799</v>
      </c>
    </row>
    <row r="604" spans="1:11" ht="18.75" customHeight="1">
      <c r="A604" s="3">
        <v>603</v>
      </c>
      <c r="B604" s="4">
        <v>17.119180986795499</v>
      </c>
      <c r="C604" s="4">
        <v>1.79490245348778</v>
      </c>
      <c r="D604" s="4">
        <v>-2.1959950010501998</v>
      </c>
      <c r="E604" s="4">
        <v>15.5040160191925</v>
      </c>
      <c r="F604" s="3">
        <v>0</v>
      </c>
      <c r="G604" s="4">
        <v>0.28564124389253498</v>
      </c>
      <c r="H604" s="3">
        <v>0</v>
      </c>
      <c r="I604" s="3">
        <v>0</v>
      </c>
      <c r="J604" s="3">
        <v>3</v>
      </c>
      <c r="K604" s="4">
        <v>-8.7891647350712504E-2</v>
      </c>
    </row>
    <row r="605" spans="1:11" ht="18.75" customHeight="1">
      <c r="A605" s="3">
        <v>604</v>
      </c>
      <c r="B605" s="4">
        <v>15.0080883733308</v>
      </c>
      <c r="C605" s="4">
        <v>2.1110926134646402</v>
      </c>
      <c r="D605" s="4">
        <v>-2.1959950010501998</v>
      </c>
      <c r="E605" s="4">
        <v>15.4406036630483</v>
      </c>
      <c r="F605" s="3">
        <v>0</v>
      </c>
      <c r="G605" s="4">
        <v>0.34752055391449299</v>
      </c>
      <c r="H605" s="3">
        <v>0</v>
      </c>
      <c r="I605" s="3">
        <v>0</v>
      </c>
      <c r="J605" s="3">
        <v>3</v>
      </c>
      <c r="K605" s="4">
        <v>6.1879310021957901E-2</v>
      </c>
    </row>
    <row r="606" spans="1:11" ht="18.75" customHeight="1">
      <c r="A606" s="3">
        <v>605</v>
      </c>
      <c r="B606" s="4">
        <v>12.2743941542731</v>
      </c>
      <c r="C606" s="4">
        <v>2.7336942190577802</v>
      </c>
      <c r="D606" s="4">
        <v>-2.1959950010501998</v>
      </c>
      <c r="E606" s="4">
        <v>15.3634541000793</v>
      </c>
      <c r="F606" s="3">
        <v>0</v>
      </c>
      <c r="G606" s="4">
        <v>0.49550632554914997</v>
      </c>
      <c r="H606" s="3">
        <v>0</v>
      </c>
      <c r="I606" s="3">
        <v>0</v>
      </c>
      <c r="J606" s="3">
        <v>3</v>
      </c>
      <c r="K606" s="4">
        <v>0.14798577163465601</v>
      </c>
    </row>
    <row r="607" spans="1:11" ht="18.75" customHeight="1">
      <c r="A607" s="3">
        <v>606</v>
      </c>
      <c r="B607" s="4">
        <v>9.1346660761838301</v>
      </c>
      <c r="C607" s="4">
        <v>3.13972807808927</v>
      </c>
      <c r="D607" s="4">
        <v>-2.1959950010501998</v>
      </c>
      <c r="E607" s="4">
        <v>15.253451695807399</v>
      </c>
      <c r="F607" s="3">
        <v>0</v>
      </c>
      <c r="G607" s="4">
        <v>0.61646182065616195</v>
      </c>
      <c r="H607" s="3">
        <v>0</v>
      </c>
      <c r="I607" s="3">
        <v>0</v>
      </c>
      <c r="J607" s="3">
        <v>3</v>
      </c>
      <c r="K607" s="4">
        <v>0.12095549510701201</v>
      </c>
    </row>
    <row r="608" spans="1:11" ht="18.75" customHeight="1">
      <c r="A608" s="3">
        <v>607</v>
      </c>
      <c r="B608" s="4">
        <v>6.106866840855</v>
      </c>
      <c r="C608" s="4">
        <v>3.0277992353288199</v>
      </c>
      <c r="D608" s="4">
        <v>-2.1959950010501998</v>
      </c>
      <c r="E608" s="4">
        <v>15.1165971716217</v>
      </c>
      <c r="F608" s="3">
        <v>0</v>
      </c>
      <c r="G608" s="4">
        <v>0.62935596146496897</v>
      </c>
      <c r="H608" s="3">
        <v>0</v>
      </c>
      <c r="I608" s="3">
        <v>0</v>
      </c>
      <c r="J608" s="3">
        <v>3</v>
      </c>
      <c r="K608" s="4">
        <v>1.28941408088071E-2</v>
      </c>
    </row>
    <row r="609" spans="1:11" ht="18.75" customHeight="1">
      <c r="A609" s="3">
        <v>608</v>
      </c>
      <c r="B609" s="4">
        <v>3.6153824981107201</v>
      </c>
      <c r="C609" s="4">
        <v>2.4914843427442799</v>
      </c>
      <c r="D609" s="4">
        <v>-2.1959950010501998</v>
      </c>
      <c r="E609" s="4">
        <v>14.9768801481765</v>
      </c>
      <c r="F609" s="3">
        <v>0</v>
      </c>
      <c r="G609" s="4">
        <v>0.53576774190839804</v>
      </c>
      <c r="H609" s="3">
        <v>0</v>
      </c>
      <c r="I609" s="3">
        <v>0</v>
      </c>
      <c r="J609" s="3">
        <v>3</v>
      </c>
      <c r="K609" s="4">
        <v>-9.3588219556571303E-2</v>
      </c>
    </row>
    <row r="610" spans="1:11" ht="18.75" customHeight="1">
      <c r="A610" s="3">
        <v>609</v>
      </c>
      <c r="B610" s="4">
        <v>1.70702222307783</v>
      </c>
      <c r="C610" s="4">
        <v>1.9083602750328901</v>
      </c>
      <c r="D610" s="4">
        <v>-2.1959950010501998</v>
      </c>
      <c r="E610" s="4">
        <v>14.857939709472801</v>
      </c>
      <c r="F610" s="3">
        <v>0</v>
      </c>
      <c r="G610" s="4">
        <v>0.40916523270051203</v>
      </c>
      <c r="H610" s="3">
        <v>0</v>
      </c>
      <c r="I610" s="3">
        <v>0</v>
      </c>
      <c r="J610" s="3">
        <v>3</v>
      </c>
      <c r="K610" s="4">
        <v>-0.12660250920788599</v>
      </c>
    </row>
    <row r="611" spans="1:11" ht="18.75" customHeight="1">
      <c r="A611" s="3">
        <v>610</v>
      </c>
      <c r="B611" s="4">
        <v>5.5425393590173601E-2</v>
      </c>
      <c r="C611" s="4">
        <v>1.65159682948766</v>
      </c>
      <c r="D611" s="4">
        <v>-2.1959950010501998</v>
      </c>
      <c r="E611" s="4">
        <v>14.767105027813299</v>
      </c>
      <c r="F611" s="3">
        <v>0</v>
      </c>
      <c r="G611" s="4">
        <v>0.33715978915289502</v>
      </c>
      <c r="H611" s="3">
        <v>0</v>
      </c>
      <c r="I611" s="3">
        <v>0</v>
      </c>
      <c r="J611" s="3">
        <v>3</v>
      </c>
      <c r="K611" s="4">
        <v>-7.2005443547616593E-2</v>
      </c>
    </row>
    <row r="612" spans="1:11" ht="18.75" customHeight="1">
      <c r="A612" s="3">
        <v>611</v>
      </c>
      <c r="B612" s="4">
        <v>-1.7821425731303699</v>
      </c>
      <c r="C612" s="4">
        <v>1.83756796672054</v>
      </c>
      <c r="D612" s="4">
        <v>-2.1959950010501998</v>
      </c>
      <c r="E612" s="4">
        <v>14.692255554621401</v>
      </c>
      <c r="F612" s="3">
        <v>0</v>
      </c>
      <c r="G612" s="4">
        <v>0.36079137804023198</v>
      </c>
      <c r="H612" s="3">
        <v>0</v>
      </c>
      <c r="I612" s="3">
        <v>0</v>
      </c>
      <c r="J612" s="3">
        <v>3</v>
      </c>
      <c r="K612" s="4">
        <v>2.3631588887336699E-2</v>
      </c>
    </row>
    <row r="613" spans="1:11" ht="18.75" customHeight="1"/>
    <row r="614" spans="1:11" ht="18.75" customHeight="1"/>
    <row r="615" spans="1:11" ht="18.75" customHeight="1"/>
    <row r="616" spans="1:11" ht="18.75" customHeight="1">
      <c r="K6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PID</vt:lpstr>
      <vt:lpstr>Sheet7</vt:lpstr>
      <vt:lpstr>PID2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Aviv Turgeman</cp:lastModifiedBy>
  <dcterms:created xsi:type="dcterms:W3CDTF">2025-04-05T19:00:06Z</dcterms:created>
  <dcterms:modified xsi:type="dcterms:W3CDTF">2025-04-07T10:34:06Z</dcterms:modified>
</cp:coreProperties>
</file>